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cuments\2020\"/>
    </mc:Choice>
  </mc:AlternateContent>
  <xr:revisionPtr revIDLastSave="0" documentId="13_ncr:1_{B3E433C8-2181-4FEC-9150-18701186B823}" xr6:coauthVersionLast="45" xr6:coauthVersionMax="45" xr10:uidLastSave="{00000000-0000-0000-0000-000000000000}"/>
  <bookViews>
    <workbookView xWindow="-120" yWindow="-120" windowWidth="29040" windowHeight="15990" xr2:uid="{159D0780-42C7-4262-9FC1-B8F4C045A41B}"/>
  </bookViews>
  <sheets>
    <sheet name="PKII Health Check Recepients" sheetId="1" r:id="rId1"/>
    <sheet name="PKII Employee Details" sheetId="2" r:id="rId2"/>
    <sheet name="June 1" sheetId="3" r:id="rId3"/>
    <sheet name="June 2" sheetId="4" r:id="rId4"/>
    <sheet name="June 3" sheetId="5" r:id="rId5"/>
    <sheet name="June 4" sheetId="6" r:id="rId6"/>
    <sheet name="June 5" sheetId="7" r:id="rId7"/>
    <sheet name="June 6" sheetId="8" r:id="rId8"/>
    <sheet name="June 7" sheetId="9" r:id="rId9"/>
    <sheet name="June 8" sheetId="10" r:id="rId10"/>
    <sheet name="June 9" sheetId="11" r:id="rId11"/>
    <sheet name="June 10" sheetId="12" r:id="rId12"/>
    <sheet name="June 11" sheetId="13" r:id="rId13"/>
    <sheet name="June 12" sheetId="14" r:id="rId14"/>
    <sheet name="June 13" sheetId="15" r:id="rId15"/>
    <sheet name="June 14" sheetId="16" r:id="rId16"/>
    <sheet name="June 15" sheetId="17" r:id="rId17"/>
    <sheet name="June 16" sheetId="18" r:id="rId18"/>
    <sheet name="June 17" sheetId="19" r:id="rId19"/>
    <sheet name="June 18" sheetId="20" r:id="rId20"/>
    <sheet name="June 19" sheetId="21" r:id="rId21"/>
    <sheet name="June 20" sheetId="22" r:id="rId22"/>
    <sheet name="June 21" sheetId="23" r:id="rId23"/>
    <sheet name="June 22" sheetId="24" r:id="rId24"/>
    <sheet name="June 23" sheetId="25" r:id="rId25"/>
    <sheet name="June 24" sheetId="26" r:id="rId26"/>
    <sheet name="June 25" sheetId="27" r:id="rId27"/>
    <sheet name="June 26" sheetId="28" r:id="rId28"/>
    <sheet name="June 27" sheetId="29" r:id="rId29"/>
    <sheet name="June 28" sheetId="30" r:id="rId30"/>
    <sheet name="June 29" sheetId="31" r:id="rId31"/>
    <sheet name="June 30" sheetId="32" r:id="rId32"/>
  </sheets>
  <definedNames>
    <definedName name="_xlnm._FilterDatabase" localSheetId="3" hidden="1">'June 2'!$A$1:$W$115</definedName>
    <definedName name="_xlnm._FilterDatabase" localSheetId="5" hidden="1">'June 4'!$A$1:$AC$117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0" i="1" l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N2" i="1"/>
  <c r="O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" i="1"/>
  <c r="F25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" i="1"/>
  <c r="F2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" i="1"/>
  <c r="G475" i="2" l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20" i="1"/>
  <c r="D20" i="1"/>
  <c r="E20" i="1"/>
  <c r="AK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6" i="1"/>
  <c r="D36" i="1"/>
  <c r="E36" i="1"/>
  <c r="C37" i="1"/>
  <c r="D37" i="1"/>
  <c r="E37" i="1"/>
  <c r="C38" i="1"/>
  <c r="D38" i="1"/>
  <c r="E38" i="1"/>
  <c r="AK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AK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5" i="1"/>
  <c r="D115" i="1"/>
  <c r="E115" i="1"/>
  <c r="AK116" i="1"/>
  <c r="C117" i="1"/>
  <c r="D117" i="1"/>
  <c r="E117" i="1"/>
  <c r="C118" i="1"/>
  <c r="D118" i="1"/>
  <c r="E118" i="1"/>
  <c r="C124" i="1"/>
  <c r="D124" i="1"/>
  <c r="E124" i="1"/>
  <c r="AK125" i="1"/>
  <c r="AK126" i="1"/>
  <c r="AK127" i="1"/>
  <c r="AK128" i="1"/>
  <c r="AK129" i="1"/>
  <c r="AK130" i="1"/>
  <c r="AK131" i="1"/>
  <c r="AK132" i="1"/>
  <c r="C133" i="1"/>
  <c r="D133" i="1"/>
  <c r="E133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9" i="1"/>
  <c r="D149" i="1"/>
  <c r="E149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3" i="1"/>
  <c r="D163" i="1"/>
  <c r="E163" i="1"/>
  <c r="C164" i="1"/>
  <c r="D164" i="1"/>
  <c r="E164" i="1"/>
  <c r="C165" i="1"/>
  <c r="D165" i="1"/>
  <c r="E165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AK207" i="1"/>
  <c r="AK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AK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4" i="1"/>
  <c r="D234" i="1"/>
  <c r="E234" i="1"/>
  <c r="C235" i="1"/>
  <c r="E235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3" i="1"/>
  <c r="D243" i="1"/>
  <c r="E243" i="1"/>
  <c r="C244" i="1"/>
  <c r="D244" i="1"/>
  <c r="E244" i="1"/>
  <c r="C245" i="1"/>
  <c r="D245" i="1"/>
  <c r="E245" i="1"/>
  <c r="D246" i="1"/>
  <c r="E246" i="1"/>
  <c r="C247" i="1"/>
  <c r="D247" i="1"/>
  <c r="E247" i="1"/>
  <c r="C249" i="1"/>
  <c r="D249" i="1"/>
  <c r="E249" i="1"/>
  <c r="AK162" i="1" l="1"/>
  <c r="AK122" i="1"/>
  <c r="AK121" i="1"/>
  <c r="AK242" i="1"/>
  <c r="AK9" i="1"/>
  <c r="AK248" i="1"/>
  <c r="AK233" i="1"/>
  <c r="AK107" i="1"/>
  <c r="AK236" i="1"/>
  <c r="AK185" i="1"/>
  <c r="AK166" i="1"/>
  <c r="AK139" i="1"/>
  <c r="AK148" i="1"/>
  <c r="AK114" i="1"/>
  <c r="AK186" i="1"/>
  <c r="AK97" i="1"/>
  <c r="AK140" i="1"/>
  <c r="AK150" i="1"/>
  <c r="AK134" i="1"/>
  <c r="AK123" i="1"/>
  <c r="AK119" i="1"/>
  <c r="AK86" i="1"/>
  <c r="AK120" i="1"/>
  <c r="AK89" i="1"/>
  <c r="AK84" i="1"/>
  <c r="AK79" i="1"/>
  <c r="AK35" i="1"/>
  <c r="AK104" i="1"/>
  <c r="AK101" i="1"/>
  <c r="AK83" i="1"/>
  <c r="AK58" i="1"/>
  <c r="AK45" i="1"/>
  <c r="AK37" i="1"/>
  <c r="AK46" i="1"/>
  <c r="AK43" i="1"/>
  <c r="AK19" i="1"/>
  <c r="AK20" i="1"/>
  <c r="AK5" i="1"/>
  <c r="AK12" i="1" l="1"/>
  <c r="AK93" i="1"/>
  <c r="AK68" i="1"/>
  <c r="AK55" i="1"/>
  <c r="AK100" i="1"/>
  <c r="AK111" i="1"/>
  <c r="AK133" i="1"/>
  <c r="AK143" i="1"/>
  <c r="AK199" i="1"/>
  <c r="AK244" i="1"/>
  <c r="AK247" i="1"/>
  <c r="AK209" i="1"/>
  <c r="AK220" i="1"/>
  <c r="AK225" i="1"/>
  <c r="AK229" i="1"/>
  <c r="AK238" i="1"/>
  <c r="AK16" i="1"/>
  <c r="AK11" i="1"/>
  <c r="AK22" i="1"/>
  <c r="AK28" i="1"/>
  <c r="AK40" i="1"/>
  <c r="AK6" i="1"/>
  <c r="AK26" i="1"/>
  <c r="AK51" i="1"/>
  <c r="AK71" i="1"/>
  <c r="AK64" i="1"/>
  <c r="AK109" i="1"/>
  <c r="AK147" i="1"/>
  <c r="AK138" i="1"/>
  <c r="AK160" i="1"/>
  <c r="AK168" i="1"/>
  <c r="AK172" i="1"/>
  <c r="AK192" i="1"/>
  <c r="AK184" i="1"/>
  <c r="AK17" i="1"/>
  <c r="AK38" i="1"/>
  <c r="AK50" i="1"/>
  <c r="AK24" i="1"/>
  <c r="AK60" i="1"/>
  <c r="AK76" i="1"/>
  <c r="AK117" i="1"/>
  <c r="AK110" i="1"/>
  <c r="AK156" i="1"/>
  <c r="AK188" i="1"/>
  <c r="AK180" i="1"/>
  <c r="AK213" i="1"/>
  <c r="AK10" i="1"/>
  <c r="AK3" i="1"/>
  <c r="AK62" i="1"/>
  <c r="AK105" i="1"/>
  <c r="AK72" i="1"/>
  <c r="AK88" i="1"/>
  <c r="AK152" i="1"/>
  <c r="AK203" i="1"/>
  <c r="AK235" i="1"/>
  <c r="AK246" i="1"/>
  <c r="AK240" i="1"/>
  <c r="AK13" i="1"/>
  <c r="AK15" i="1"/>
  <c r="AK30" i="1"/>
  <c r="AK34" i="1"/>
  <c r="AK41" i="1"/>
  <c r="AK49" i="1"/>
  <c r="AK31" i="1"/>
  <c r="AK92" i="1"/>
  <c r="AK56" i="1"/>
  <c r="AK73" i="1"/>
  <c r="AK94" i="1"/>
  <c r="AK77" i="1"/>
  <c r="AK118" i="1"/>
  <c r="AK142" i="1"/>
  <c r="AK161" i="1"/>
  <c r="AK167" i="1"/>
  <c r="AK171" i="1"/>
  <c r="AK158" i="1"/>
  <c r="AK183" i="1"/>
  <c r="AK211" i="1"/>
  <c r="AK222" i="1"/>
  <c r="AK237" i="1"/>
  <c r="AK249" i="1"/>
  <c r="AK230" i="1"/>
  <c r="AK214" i="1"/>
  <c r="AK33" i="1"/>
  <c r="AK7" i="1"/>
  <c r="AK14" i="1"/>
  <c r="AK2" i="1"/>
  <c r="AK8" i="1"/>
  <c r="AK27" i="1"/>
  <c r="AK36" i="1"/>
  <c r="AK42" i="1"/>
  <c r="AK25" i="1"/>
  <c r="AK44" i="1"/>
  <c r="AK48" i="1"/>
  <c r="AK61" i="1"/>
  <c r="AK63" i="1"/>
  <c r="AK113" i="1"/>
  <c r="AK69" i="1"/>
  <c r="AK81" i="1"/>
  <c r="AK90" i="1"/>
  <c r="AK106" i="1"/>
  <c r="AK124" i="1"/>
  <c r="AK65" i="1"/>
  <c r="AK78" i="1"/>
  <c r="AK136" i="1"/>
  <c r="AK145" i="1"/>
  <c r="AK174" i="1"/>
  <c r="AK85" i="1"/>
  <c r="AK135" i="1"/>
  <c r="AK157" i="1"/>
  <c r="AK151" i="1"/>
  <c r="AK169" i="1"/>
  <c r="AK170" i="1"/>
  <c r="AK173" i="1"/>
  <c r="AK164" i="1"/>
  <c r="AK179" i="1"/>
  <c r="AK175" i="1"/>
  <c r="AK187" i="1"/>
  <c r="AK154" i="1"/>
  <c r="AK195" i="1"/>
  <c r="AK198" i="1"/>
  <c r="AK165" i="1"/>
  <c r="AK178" i="1"/>
  <c r="AK216" i="1"/>
  <c r="AK217" i="1"/>
  <c r="AK219" i="1"/>
  <c r="AK228" i="1"/>
  <c r="AK221" i="1"/>
  <c r="AK4" i="1"/>
  <c r="AK23" i="1"/>
  <c r="AK47" i="1"/>
  <c r="AK29" i="1"/>
  <c r="AK59" i="1"/>
  <c r="AK18" i="1"/>
  <c r="AK54" i="1"/>
  <c r="AK75" i="1"/>
  <c r="AK95" i="1"/>
  <c r="AK99" i="1"/>
  <c r="AK103" i="1"/>
  <c r="AK108" i="1"/>
  <c r="AK74" i="1"/>
  <c r="AK96" i="1"/>
  <c r="AK112" i="1"/>
  <c r="AK98" i="1"/>
  <c r="AK102" i="1"/>
  <c r="AK144" i="1"/>
  <c r="AK80" i="1"/>
  <c r="AK153" i="1"/>
  <c r="AK137" i="1"/>
  <c r="AK155" i="1"/>
  <c r="AK191" i="1"/>
  <c r="AK202" i="1"/>
  <c r="AK163" i="1"/>
  <c r="AK176" i="1"/>
  <c r="AK177" i="1"/>
  <c r="AK193" i="1"/>
  <c r="AK194" i="1"/>
  <c r="AK196" i="1"/>
  <c r="AK197" i="1"/>
  <c r="AK200" i="1"/>
  <c r="AK201" i="1"/>
  <c r="AK215" i="1"/>
  <c r="AK218" i="1"/>
  <c r="AK227" i="1"/>
  <c r="AK231" i="1"/>
  <c r="AK243" i="1"/>
  <c r="AK245" i="1"/>
  <c r="AK204" i="1"/>
  <c r="AK226" i="1"/>
  <c r="AK52" i="1"/>
  <c r="AK53" i="1"/>
  <c r="AK57" i="1"/>
  <c r="AK32" i="1"/>
  <c r="AK82" i="1"/>
  <c r="AK87" i="1"/>
  <c r="AK91" i="1"/>
  <c r="AK66" i="1"/>
  <c r="AK70" i="1"/>
  <c r="AK141" i="1"/>
  <c r="AK115" i="1"/>
  <c r="AK146" i="1"/>
  <c r="AK149" i="1"/>
  <c r="AK159" i="1"/>
  <c r="AK206" i="1"/>
  <c r="AK181" i="1"/>
  <c r="AK182" i="1"/>
  <c r="AK189" i="1"/>
  <c r="AK190" i="1"/>
  <c r="AK234" i="1"/>
  <c r="AK212" i="1"/>
  <c r="AK223" i="1"/>
  <c r="AK241" i="1"/>
  <c r="AK232" i="1"/>
  <c r="AK239" i="1"/>
  <c r="AK205" i="1"/>
  <c r="AK210" i="1"/>
</calcChain>
</file>

<file path=xl/sharedStrings.xml><?xml version="1.0" encoding="utf-8"?>
<sst xmlns="http://schemas.openxmlformats.org/spreadsheetml/2006/main" count="46213" uniqueCount="2521">
  <si>
    <t>znabad@philkoei.com.ph</t>
  </si>
  <si>
    <t>Masashi</t>
  </si>
  <si>
    <t>Sadaie</t>
  </si>
  <si>
    <t>sadaie-ms@n-koei.jp</t>
  </si>
  <si>
    <t>rmnarte@philkoei.com.ph</t>
  </si>
  <si>
    <t>rftemplo@philkoei.com.ph</t>
  </si>
  <si>
    <t>psamoza@philkoei.com.ph</t>
  </si>
  <si>
    <t>pjrramos@philkoei.com.ph</t>
  </si>
  <si>
    <t>lsdavid@philkoei.com.ph</t>
  </si>
  <si>
    <t>Jose Adones</t>
  </si>
  <si>
    <t>Beringuela</t>
  </si>
  <si>
    <t>jacberinguela@philkoei.com.ph</t>
  </si>
  <si>
    <t>gnbenitez@philkoei.com.ph</t>
  </si>
  <si>
    <t>cdvitug@philkoei.com.ph</t>
  </si>
  <si>
    <t>brfuertes@philkoei.com.ph</t>
  </si>
  <si>
    <t>aaroque@philkoei.com.ph</t>
  </si>
  <si>
    <t>onarrestito8@gmail.com</t>
  </si>
  <si>
    <t xml:space="preserve"> onarrestito8@gmail.com</t>
  </si>
  <si>
    <t>Ma. Victoria</t>
  </si>
  <si>
    <t>Lucasia</t>
  </si>
  <si>
    <t>mavictorialucasia@gmail.com</t>
  </si>
  <si>
    <t xml:space="preserve"> mavictorialucasia@gmail.com</t>
  </si>
  <si>
    <t>Nambong</t>
  </si>
  <si>
    <t>ccnjr3@yahoo.com</t>
  </si>
  <si>
    <t xml:space="preserve"> ccnjr3@yahoo.com</t>
  </si>
  <si>
    <t>cesarsison624@yahoo.com</t>
  </si>
  <si>
    <t xml:space="preserve"> cesarsison624@yahoo.com</t>
  </si>
  <si>
    <t>Aurea</t>
  </si>
  <si>
    <t>Ximenes</t>
  </si>
  <si>
    <t>C623</t>
  </si>
  <si>
    <t>aureagximenes@gmail.com</t>
  </si>
  <si>
    <t xml:space="preserve"> Aurea Ximenes &lt;aureagximenes@gmail.com&gt;</t>
  </si>
  <si>
    <t>eavargascal@yahoo.com</t>
  </si>
  <si>
    <t xml:space="preserve"> Emmanuel Vargas &lt;eavargascal@yahoo.com&gt;</t>
  </si>
  <si>
    <t>romyvallo@yahoo.com</t>
  </si>
  <si>
    <t xml:space="preserve"> Romulo Vallo &lt;romyvallo@yahoo.com&gt;</t>
  </si>
  <si>
    <t>gjurbano@philkoei.com.ph</t>
  </si>
  <si>
    <t xml:space="preserve"> Gene Urbano &lt;gjurbano@philkoei.com.ph&gt;</t>
  </si>
  <si>
    <t>roberto_ugalino@yahoo.com</t>
  </si>
  <si>
    <t xml:space="preserve"> Roberto Ugalino &lt;roberto_ugalino@yahoo.com&gt;</t>
  </si>
  <si>
    <t>mvtomeldan1@yahoo.com</t>
  </si>
  <si>
    <t xml:space="preserve"> Michael Tomeldan &lt;mvtomeldan1@yahoo.com&gt;</t>
  </si>
  <si>
    <t>engr_tolledo@yahoo.com</t>
  </si>
  <si>
    <t xml:space="preserve"> Nelson Tolledo &lt;engr_tolledo@yahoo.com&gt;</t>
  </si>
  <si>
    <t>remelyn_tisbe@yahoo.com</t>
  </si>
  <si>
    <t xml:space="preserve"> Remelyn Tisbe &lt;remelyn_tisbe@yahoo.com&gt;</t>
  </si>
  <si>
    <t>tetemplo@yahoo.com.ph</t>
  </si>
  <si>
    <t xml:space="preserve"> Cristina Templo &lt;tetemplo@yahoo.com.ph&gt;</t>
  </si>
  <si>
    <t>Imelda</t>
  </si>
  <si>
    <t>Tatel</t>
  </si>
  <si>
    <t>C674</t>
  </si>
  <si>
    <t>lanjimee@hotmail.com</t>
  </si>
  <si>
    <t xml:space="preserve"> Imelda Tatel &lt;lanjimee@hotmail.com&gt;</t>
  </si>
  <si>
    <t>fttagulinao@philkoei.com.ph</t>
  </si>
  <si>
    <t xml:space="preserve"> Frumencio Tagulinao &lt;fttagulinao@philkoei.com.ph&gt;</t>
  </si>
  <si>
    <t>joselitosupangco@gmail.com</t>
  </si>
  <si>
    <t xml:space="preserve"> Joselito Supangco &lt;joselitosupangco@gmail.com&gt;</t>
  </si>
  <si>
    <t>anniejuansd@yahoo.com</t>
  </si>
  <si>
    <t xml:space="preserve"> Andrelita Sto. Domingo &lt;anniejuansd@yahoo.com&gt;</t>
  </si>
  <si>
    <t>mmsantos@philkoei.com.ph</t>
  </si>
  <si>
    <t>Mariano Santos &lt;mmsantos@philkoei.com.ph&gt;</t>
  </si>
  <si>
    <t>mildroll@yahoo.com</t>
  </si>
  <si>
    <t xml:space="preserve"> Mildred Rollolazo &lt;mildroll@yahoo.com&gt;</t>
  </si>
  <si>
    <t>reynar_rollan@yahoo.com</t>
  </si>
  <si>
    <t xml:space="preserve"> Reynar Rollan &lt;reynar_rollan@yahoo.com&gt;</t>
  </si>
  <si>
    <t>Rojas</t>
  </si>
  <si>
    <t>benrojas59@yahoo.com</t>
  </si>
  <si>
    <t xml:space="preserve"> David Rojas Jr. &lt;benrojas59@yahoo.com&gt;</t>
  </si>
  <si>
    <t>chebrivera@yahoo.com</t>
  </si>
  <si>
    <t xml:space="preserve"> Cherry Rivera &lt;chebrivera@yahoo.com&gt;</t>
  </si>
  <si>
    <t>pcrivera@gmail.com</t>
  </si>
  <si>
    <t xml:space="preserve"> Paul Rivera &lt;pcrivera@gmail.com&gt;</t>
  </si>
  <si>
    <t>jerry.rita1102@gmail.com</t>
  </si>
  <si>
    <t xml:space="preserve"> Jerry Rita &lt;jerry.rita1102@gmail.com&gt;</t>
  </si>
  <si>
    <t>joanne_rica40@yahoo.com</t>
  </si>
  <si>
    <t xml:space="preserve"> Joanne Ricaforte &lt;joanne_rica40@yahoo.com&gt;</t>
  </si>
  <si>
    <t>clremorta@gmail.com</t>
  </si>
  <si>
    <t xml:space="preserve"> Criza Lyn Remorta &lt;clremorta@gmail.com&gt;</t>
  </si>
  <si>
    <t>mavicaldaba@yahoo.com</t>
  </si>
  <si>
    <t xml:space="preserve"> Ma. Victoria Raymundo &lt;mavicaldaba@yahoo.com&gt;</t>
  </si>
  <si>
    <t>rpramirezph@yahoo.com</t>
  </si>
  <si>
    <t xml:space="preserve"> Reynaldo Ramirez &lt;rpramirezph@yahoo.com&gt;</t>
  </si>
  <si>
    <t>lai.m.pintor@gmail.com</t>
  </si>
  <si>
    <t xml:space="preserve"> Eleanor Pintor &lt;lai.m.pintor@gmail.com&gt;</t>
  </si>
  <si>
    <t>Gemma</t>
  </si>
  <si>
    <t>Pelagio</t>
  </si>
  <si>
    <t>C335</t>
  </si>
  <si>
    <t>gcpelagio@yahoo.com</t>
  </si>
  <si>
    <t xml:space="preserve"> Gemma Pelagio &lt;gcpelagio@yahoo.com; gcpelagio@gmail.com&gt;</t>
  </si>
  <si>
    <t>gcpelagio@gmail.com</t>
  </si>
  <si>
    <t>fapascua@gmail.com</t>
  </si>
  <si>
    <t>rscajr@yahoo.com</t>
  </si>
  <si>
    <t>cppante@hotmail.com</t>
  </si>
  <si>
    <t xml:space="preserve"> Charles Pante &lt;cppante@hotmail.com&gt;</t>
  </si>
  <si>
    <t>ab_palacio@yahoo.com.ph</t>
  </si>
  <si>
    <t xml:space="preserve"> Agnes Palacio &lt;ab_palacio@yahoo.com.ph&gt;</t>
  </si>
  <si>
    <t>pabinesaaron@yahoo.com</t>
  </si>
  <si>
    <t xml:space="preserve"> Aaron Pabines &lt;pabinesaaron@yahoo.com&gt;</t>
  </si>
  <si>
    <t>henryosea@yahoo.com</t>
  </si>
  <si>
    <t xml:space="preserve"> Henry Osea &lt;henryosea@yahoo.com&gt;</t>
  </si>
  <si>
    <t>jrosea@philkoei.com.ph</t>
  </si>
  <si>
    <t xml:space="preserve"> John Henry Osea &lt;jrosea@philkoei.com.ph&gt;</t>
  </si>
  <si>
    <t>nysai.yoeun@gmail.com</t>
  </si>
  <si>
    <t xml:space="preserve"> Yoeun Nysai &lt;nysai.yoeun@gmail.com&gt;</t>
  </si>
  <si>
    <t>ace_orgs@yahoo.com</t>
  </si>
  <si>
    <t xml:space="preserve"> Grace Neptuno &lt;ace_orgs@yahoo.com&gt;</t>
  </si>
  <si>
    <t>along_mumar@yahoo.com.ph</t>
  </si>
  <si>
    <t xml:space="preserve"> Anastacio Mumar &lt;along_mumar@yahoo.com.ph&gt;</t>
  </si>
  <si>
    <t>csmesoza@yahoo.com</t>
  </si>
  <si>
    <t xml:space="preserve"> Cynthia Catherine Mesoza &lt;csmesoza@yahoo.com&gt;</t>
  </si>
  <si>
    <t>dzmercado@yahoo.com</t>
  </si>
  <si>
    <t xml:space="preserve"> Diolina Mercado &lt;dzmercado@yahoo.com&gt;</t>
  </si>
  <si>
    <t>arch.ishkamejia@gmail.com</t>
  </si>
  <si>
    <t xml:space="preserve"> Ma. Francisca Iñez Mejia &lt;arch.ishkamejia@gmail.com&gt;</t>
  </si>
  <si>
    <t>sfmangahas@yahoo.com</t>
  </si>
  <si>
    <t xml:space="preserve"> Servillano Mangahas &lt;sfmangahas@yahoo.com&gt;</t>
  </si>
  <si>
    <t>manaloto.joe53@yahoo.com</t>
  </si>
  <si>
    <t xml:space="preserve"> Jose Manaloto &lt;manaloto.joe53@yahoo.com&gt;</t>
  </si>
  <si>
    <t>momaglalang@yahoo.com</t>
  </si>
  <si>
    <t xml:space="preserve"> Maricel Maglalang &lt;momaglalang@yahoo.com&gt;</t>
  </si>
  <si>
    <t>raulmaglalang@yahoo.com</t>
  </si>
  <si>
    <t xml:space="preserve"> Raul Maglalang &lt;raulmaglalang@yahoo.com&gt;</t>
  </si>
  <si>
    <t>madambareygie@gmail.com</t>
  </si>
  <si>
    <t xml:space="preserve"> Reygie Venancio Madamba &lt;madambareygie@gmail.com&gt;</t>
  </si>
  <si>
    <t>justinelustre@gmail.com</t>
  </si>
  <si>
    <t xml:space="preserve"> Justine Elnest Lustre &lt;justinelustre@gmail.com&gt;</t>
  </si>
  <si>
    <t>egdl@lopezandpartners.com</t>
  </si>
  <si>
    <t xml:space="preserve"> Estela Lopez &lt;egdl@lopezandpartners.com&gt;</t>
  </si>
  <si>
    <t>dan.lizardo@gmail.com</t>
  </si>
  <si>
    <t xml:space="preserve"> Danilo Lizardo &lt;dan.lizardo@gmail.com&gt;</t>
  </si>
  <si>
    <t>Surtalicito</t>
  </si>
  <si>
    <t>Liquido</t>
  </si>
  <si>
    <t>C620</t>
  </si>
  <si>
    <t>scliquido@philkoei.com.ph</t>
  </si>
  <si>
    <t xml:space="preserve"> Surtalicito Liquido &lt;scliquido@philkoei.com.ph&gt;</t>
  </si>
  <si>
    <t>Philip</t>
  </si>
  <si>
    <t>Lee</t>
  </si>
  <si>
    <t>C677</t>
  </si>
  <si>
    <t>engr_leep@yahoo.com</t>
  </si>
  <si>
    <t xml:space="preserve"> Philip Lee &lt;engr_leep@yahoo.com&gt;</t>
  </si>
  <si>
    <t>tyreensl@yahoo.com</t>
  </si>
  <si>
    <t xml:space="preserve"> Tyreen Laureta &lt;tyreensl@yahoo.com&gt;</t>
  </si>
  <si>
    <t>bobotlagmay@gmail.com</t>
  </si>
  <si>
    <t xml:space="preserve"> Florante Lagmay &lt;bobotlagmay@gmail.com&gt;</t>
  </si>
  <si>
    <t>joselitoneciojose@gmail.com</t>
  </si>
  <si>
    <t xml:space="preserve"> Joselito Jose &lt;joselitoneciojose@gmail.com&gt;</t>
  </si>
  <si>
    <t>arj32157@yahoo.com</t>
  </si>
  <si>
    <t xml:space="preserve"> Albert Johnson &lt;arj32157@yahoo.com&gt;</t>
  </si>
  <si>
    <t>john.aristeo.jasmin@gmail.com</t>
  </si>
  <si>
    <t xml:space="preserve"> John Aristeo Jasmin &lt;john.aristeo.jasmin@gmail.com&gt;</t>
  </si>
  <si>
    <t>ronaldjariel@yahoo.com</t>
  </si>
  <si>
    <t xml:space="preserve"> Ronald Jariel &lt;ronaldjariel@yahoo.com&gt;</t>
  </si>
  <si>
    <t>ivy.hernandez524@gmail.com</t>
  </si>
  <si>
    <t xml:space="preserve"> Ivy Hernandez &lt;ivy.hernandez524@gmail.com&gt;</t>
  </si>
  <si>
    <t>ogulinao@yahoo.com</t>
  </si>
  <si>
    <t xml:space="preserve"> Orlando Gulinao &lt;ogulinao@yahoo.com&gt;</t>
  </si>
  <si>
    <t>waguieb@yahoo.com</t>
  </si>
  <si>
    <t xml:space="preserve"> Wenceslao Guieb &lt;waguieb@yahoo.com&gt;</t>
  </si>
  <si>
    <t>edmundo.guazon@gmail.com</t>
  </si>
  <si>
    <t xml:space="preserve"> Edmundo Guazon &lt;edmundo.guazon@gmail.com&gt;</t>
  </si>
  <si>
    <t>engr.mars_prints@yahoo.com</t>
  </si>
  <si>
    <t xml:space="preserve"> Mars Pedro Gregorio &lt;engr.mars_prints@yahoo.com&gt;</t>
  </si>
  <si>
    <t>rrgonzalvo@yahoo.com</t>
  </si>
  <si>
    <t xml:space="preserve"> Romeo Gonzalvo &lt;rrgonzalvo@yahoo.com&gt;</t>
  </si>
  <si>
    <t>oca_gomez@yahoo.com</t>
  </si>
  <si>
    <t xml:space="preserve"> Oscar Gomez Jr. &lt;oca_gomez@yahoo.com&gt;</t>
  </si>
  <si>
    <t>raymundggo@gmail.com</t>
  </si>
  <si>
    <t xml:space="preserve"> Raymund Go &lt;raymundggo@gmail.com&gt;</t>
  </si>
  <si>
    <t>gilbert_garchitorena@yahoo.com</t>
  </si>
  <si>
    <t xml:space="preserve"> Gilbert Garchitorena &lt;gilbert_garchitorena@yahoo.com&gt;</t>
  </si>
  <si>
    <t>renatosgamboa@gmail.com</t>
  </si>
  <si>
    <t xml:space="preserve"> Renato Gamboa &lt;renatosgamboa@gmail.com&gt;</t>
  </si>
  <si>
    <t>rollie_galvez@yahoo.com</t>
  </si>
  <si>
    <t xml:space="preserve"> Rolando Galvez &lt;rollie_galvez@yahoo.com&gt;</t>
  </si>
  <si>
    <t>v.michaelgabriel@gmail.com</t>
  </si>
  <si>
    <t xml:space="preserve"> Victor Michael Gabriel &lt;v.michaelgabriel@gmail.com&gt;</t>
  </si>
  <si>
    <t>Rene</t>
  </si>
  <si>
    <t>Flordeliz</t>
  </si>
  <si>
    <t>C061</t>
  </si>
  <si>
    <t>rrflordeliz@philkoei.com.ph</t>
  </si>
  <si>
    <t xml:space="preserve"> Rene Flordeliz &lt;rrflordeliz@philkoei.com.ph&gt;</t>
  </si>
  <si>
    <t>vikkiferrer2@yahoo.com</t>
  </si>
  <si>
    <t xml:space="preserve"> Angelina Victoria Ferrer &lt;vikkiferrer2@yahoo.com&gt;</t>
  </si>
  <si>
    <t>ccfayl12@gmail.com</t>
  </si>
  <si>
    <t xml:space="preserve"> Cynthia Rose Faylogna &lt;ccfayl12@gmail.com&gt;</t>
  </si>
  <si>
    <t>bellafajarda@yahoo.com</t>
  </si>
  <si>
    <t xml:space="preserve"> Bella Fajarda &lt;bellafajarda@yahoo.com&gt;</t>
  </si>
  <si>
    <t>Mario</t>
  </si>
  <si>
    <t>Estremera</t>
  </si>
  <si>
    <t>C503</t>
  </si>
  <si>
    <t>meestremera@philkoei.com.ph</t>
  </si>
  <si>
    <t xml:space="preserve"> Mario Estremera &lt;meestremera@philkoei.com.ph&gt;</t>
  </si>
  <si>
    <t>monesto888@gmail.com</t>
  </si>
  <si>
    <t xml:space="preserve"> Raymond Esto &lt;monesto888@gmail.com&gt;</t>
  </si>
  <si>
    <t>mimiestaris@yahoo.com</t>
  </si>
  <si>
    <t xml:space="preserve"> Maria Emelita Estaris &lt;mimiestaris@yahoo.com&gt;</t>
  </si>
  <si>
    <t>cpeenggsvcs@gmail.com</t>
  </si>
  <si>
    <t xml:space="preserve"> Cielito Establecida &lt;cpeenggsvcs@gmail.com&gt;</t>
  </si>
  <si>
    <t>olivedumaya05@yahoo.com</t>
  </si>
  <si>
    <t xml:space="preserve"> Olivia Dumaya &lt;olivedumaya05@yahoo.com&gt;</t>
  </si>
  <si>
    <t>helendifuntorum@yahoo.com</t>
  </si>
  <si>
    <t xml:space="preserve"> Helen Difuntorum &lt;helendifuntorum@yahoo.com&gt;</t>
  </si>
  <si>
    <t>gzdiego@yahoo.com</t>
  </si>
  <si>
    <t xml:space="preserve"> George Diego &lt;gzdiego@yahoo.com&gt;</t>
  </si>
  <si>
    <t>dpgia@yahoo.com</t>
  </si>
  <si>
    <t xml:space="preserve"> Eulogia Dela Peña &lt;dpgia@yahoo.com&gt;</t>
  </si>
  <si>
    <t>charlzdelacruz@gmail.com</t>
  </si>
  <si>
    <t xml:space="preserve"> Carlos Dela Cruz &lt;charlzdelacruz@gmail.com&gt;</t>
  </si>
  <si>
    <t>napdelacruzsr@yahoo.com.ph</t>
  </si>
  <si>
    <t xml:space="preserve"> Napoleon Dela Cruz &lt;napdelacruzsr@yahoo.com.ph&gt;</t>
  </si>
  <si>
    <t>ddcris@philkoei.com.ph</t>
  </si>
  <si>
    <t xml:space="preserve"> Danilo Cris &lt;ddcris@philkoei.com.ph&gt;</t>
  </si>
  <si>
    <t>mcbandril@gmail.com</t>
  </si>
  <si>
    <t xml:space="preserve"> Marivic Competente &lt;mcbandril@gmail.com&gt;</t>
  </si>
  <si>
    <t>Antonio</t>
  </si>
  <si>
    <t>Chew</t>
  </si>
  <si>
    <t>C428</t>
  </si>
  <si>
    <t>adchew@philkoei.com.ph</t>
  </si>
  <si>
    <t xml:space="preserve"> Antonio Chew &lt;adchew@philkoei.com.ph&gt;</t>
  </si>
  <si>
    <t>abelle_cajita@yahoo.com</t>
  </si>
  <si>
    <t xml:space="preserve"> Annabelle Cajita &lt;abelle_cajita@yahoo.com&gt;</t>
  </si>
  <si>
    <t>Billy</t>
  </si>
  <si>
    <t>Cañizar</t>
  </si>
  <si>
    <t>C381</t>
  </si>
  <si>
    <t>bmcanizar@philkoei.com.ph</t>
  </si>
  <si>
    <t xml:space="preserve"> Billy Cañizar &lt;bmcanizar@philkoei.com.ph&gt;</t>
  </si>
  <si>
    <t>ianborja@gmail.com</t>
  </si>
  <si>
    <t xml:space="preserve"> Ian Borja &lt;ianborja@gmail.com&gt;</t>
  </si>
  <si>
    <t>jerdag_2010@yahoo.com</t>
  </si>
  <si>
    <t xml:space="preserve"> Jerry Bolo &lt;jerdag_2010@yahoo.com&gt;</t>
  </si>
  <si>
    <t>deliabernardez@yahoo.com</t>
  </si>
  <si>
    <t xml:space="preserve"> Delia Bernardez &lt;deliabernardez@yahoo.com&gt;</t>
  </si>
  <si>
    <t>mannybate@yahoo.com</t>
  </si>
  <si>
    <t xml:space="preserve"> Emmanuel Bate &lt;mannybate@yahoo.com&gt;</t>
  </si>
  <si>
    <t>carolmbatac26@yahoo.com</t>
  </si>
  <si>
    <t xml:space="preserve"> Carol Batac &lt;carolmbatac26@yahoo.com&gt;</t>
  </si>
  <si>
    <t>lito_baldisimo@yahoo.com</t>
  </si>
  <si>
    <t xml:space="preserve"> Julito Baldisimo &lt;lito_baldisimo@yahoo.com&gt;</t>
  </si>
  <si>
    <t>edwardbailon137@gmail.com</t>
  </si>
  <si>
    <t xml:space="preserve"> Edward Bailon &lt;edwardbailon137@gmail.com&gt;</t>
  </si>
  <si>
    <t>Luzita</t>
  </si>
  <si>
    <t>Baccol</t>
  </si>
  <si>
    <t>C035</t>
  </si>
  <si>
    <t>lmbaccol2004@yahoo.com</t>
  </si>
  <si>
    <t xml:space="preserve"> Luzita Baccol &lt;lmbaccol2004@yahoo.com&gt;</t>
  </si>
  <si>
    <t>Celestino</t>
  </si>
  <si>
    <t>Avis</t>
  </si>
  <si>
    <t>C551</t>
  </si>
  <si>
    <t>tinoavis@gmail.com</t>
  </si>
  <si>
    <t xml:space="preserve"> Celestino Avis &lt;tinoavis@gmail.com&gt;</t>
  </si>
  <si>
    <t>enp.antonio@gmail.com</t>
  </si>
  <si>
    <t xml:space="preserve"> Marjian Antonio &lt;enp.antonio@gmail.com&gt;</t>
  </si>
  <si>
    <t>naa811@gmail.com</t>
  </si>
  <si>
    <t xml:space="preserve"> Nelson Alvarez &lt;naa811@gmail.com&gt;</t>
  </si>
  <si>
    <t>alcalanelita@gmail.com</t>
  </si>
  <si>
    <t xml:space="preserve"> Nelita Alcala &lt;alcalanelita@gmail.com&gt;</t>
  </si>
  <si>
    <t>grace.aguilos@yahoo.com</t>
  </si>
  <si>
    <t xml:space="preserve"> Grace Aguilos &lt;grace.aguilos@yahoo.com&gt;</t>
  </si>
  <si>
    <t>Marcelo</t>
  </si>
  <si>
    <t>Abing</t>
  </si>
  <si>
    <t>C256</t>
  </si>
  <si>
    <t>meabing@philkoei.com.ph</t>
  </si>
  <si>
    <t xml:space="preserve"> Marcelo Abing &lt;meabing@philkoei.com.ph&gt;</t>
  </si>
  <si>
    <t>jovyabellera@yahoo.com</t>
  </si>
  <si>
    <t xml:space="preserve"> Jovito Abellera &lt;jovyabellera@yahoo.com&gt;</t>
  </si>
  <si>
    <t>Nikko June</t>
  </si>
  <si>
    <t>Maranda</t>
  </si>
  <si>
    <t>nikko_maranda@yahoo.com</t>
  </si>
  <si>
    <t xml:space="preserve"> nikko_maranda@yahoo.com</t>
  </si>
  <si>
    <t>Joyvee</t>
  </si>
  <si>
    <t>Cabangunay</t>
  </si>
  <si>
    <t>joyveekim@gmail.com</t>
  </si>
  <si>
    <t xml:space="preserve"> joyveekim@gmail.com</t>
  </si>
  <si>
    <t>Ranzel Ruth</t>
  </si>
  <si>
    <t>De Leon</t>
  </si>
  <si>
    <t>ranzelruthdeleon@gmail.com</t>
  </si>
  <si>
    <t xml:space="preserve"> ranzelruthdeleon@gmail.com</t>
  </si>
  <si>
    <t>Symoun Roy</t>
  </si>
  <si>
    <t>Sison</t>
  </si>
  <si>
    <t>symounsison@gmail.com</t>
  </si>
  <si>
    <t xml:space="preserve"> symounsison@gmail.com</t>
  </si>
  <si>
    <t>Junalynne</t>
  </si>
  <si>
    <t>Pamintuan</t>
  </si>
  <si>
    <t>junalynnemunar@yahoo.com</t>
  </si>
  <si>
    <t xml:space="preserve"> junalynnemunar@yahoo.com</t>
  </si>
  <si>
    <t>Ceasar Estephen</t>
  </si>
  <si>
    <t>Simpao</t>
  </si>
  <si>
    <t>stephensimpao95@gmail.com</t>
  </si>
  <si>
    <t xml:space="preserve"> stephensimpao95@gmail.com</t>
  </si>
  <si>
    <t>Elwen</t>
  </si>
  <si>
    <t>Matinao</t>
  </si>
  <si>
    <t>eamatinao@gmail.com</t>
  </si>
  <si>
    <t xml:space="preserve"> eamatinao@gmail.com</t>
  </si>
  <si>
    <t>Jeffrey</t>
  </si>
  <si>
    <t>Sacayan</t>
  </si>
  <si>
    <t>jeffsac_1968@yahoo.com</t>
  </si>
  <si>
    <t xml:space="preserve"> jeffsac_1968@yahoo.com</t>
  </si>
  <si>
    <t>arkimonsantelices@gmail.com</t>
  </si>
  <si>
    <t xml:space="preserve"> arkimonsantelices@gmail.com</t>
  </si>
  <si>
    <t>Judy Ann</t>
  </si>
  <si>
    <t>Jarolan</t>
  </si>
  <si>
    <t>anndyjarolan@gmail.com</t>
  </si>
  <si>
    <t xml:space="preserve"> anndyjarolan@gmail.com</t>
  </si>
  <si>
    <t>Anthony Bernard</t>
  </si>
  <si>
    <t>Bonete</t>
  </si>
  <si>
    <t>bonete.abernardo@yahoo.com</t>
  </si>
  <si>
    <t xml:space="preserve"> bonete.abernardo@yahoo.com</t>
  </si>
  <si>
    <t>Ferdinand Joselito</t>
  </si>
  <si>
    <t>Bersalona</t>
  </si>
  <si>
    <t>ferdsbersalona@yahoo.com</t>
  </si>
  <si>
    <t xml:space="preserve"> ferdsbersalona@yahoo.com</t>
  </si>
  <si>
    <t>Aileen</t>
  </si>
  <si>
    <t>Villadiego</t>
  </si>
  <si>
    <t>aileen.quizzagan@gmail.com</t>
  </si>
  <si>
    <t xml:space="preserve"> aileen.quizzagan@gmail.com</t>
  </si>
  <si>
    <t>Anna Vanessa</t>
  </si>
  <si>
    <t>Samonte</t>
  </si>
  <si>
    <t>vansamonte@yahoo.com</t>
  </si>
  <si>
    <t xml:space="preserve"> vansamonte@yahoo.com</t>
  </si>
  <si>
    <t>moatendido@philkoei.com.ph</t>
  </si>
  <si>
    <t xml:space="preserve"> moatendido@philkoei.com.ph</t>
  </si>
  <si>
    <t>fredserillano170@gmail.com</t>
  </si>
  <si>
    <t xml:space="preserve"> Alfredo Serillano &lt;fredserillano170@gmail.com&gt;</t>
  </si>
  <si>
    <t>Luisito</t>
  </si>
  <si>
    <t>Sanchez</t>
  </si>
  <si>
    <t>lbsanchez@philkoei.com.ph</t>
  </si>
  <si>
    <t xml:space="preserve"> Luisito Sanchez &lt;lbsanchez@philkoei.com.ph&gt;</t>
  </si>
  <si>
    <t>salmorinbonnie2@gmail.com</t>
  </si>
  <si>
    <t xml:space="preserve"> Bonnie Salmorin &lt;salmorinbonnie2@gmail.com&gt;</t>
  </si>
  <si>
    <t>Rosano</t>
  </si>
  <si>
    <t>Quillain</t>
  </si>
  <si>
    <t>rosanoquillain@yahoo.com</t>
  </si>
  <si>
    <t xml:space="preserve"> Rosano Quillain &lt;rosanoquillain@yahoo.com&gt;</t>
  </si>
  <si>
    <t>joicelhernando@yahoo.com</t>
  </si>
  <si>
    <t xml:space="preserve"> Ma. Joicel Hernando &lt;joicelhernando@yahoo.com&gt;</t>
  </si>
  <si>
    <t>bebotgalima67@gmail.com</t>
  </si>
  <si>
    <t xml:space="preserve"> Dominador Galima &lt;bebotgalima67@gmail.com&gt;</t>
  </si>
  <si>
    <t>aodacasin@philkoei.com.ph</t>
  </si>
  <si>
    <t xml:space="preserve"> Anthony Dacasin &lt;aodacasin@philkoei.com.ph&gt;</t>
  </si>
  <si>
    <t>ericcea2020@gmail.com</t>
  </si>
  <si>
    <t xml:space="preserve"> Eric Cea &lt;ericcea2020@gmail.com&gt;</t>
  </si>
  <si>
    <t>rlcao1025@yahoo.com</t>
  </si>
  <si>
    <t xml:space="preserve"> Rowel Cao &lt;rlcao1025@yahoo.com&gt;</t>
  </si>
  <si>
    <t>arnelcantero0126@yahoo.com</t>
  </si>
  <si>
    <t xml:space="preserve"> Arnel Cantero &lt;arnelcantero0126@yahoo.com&gt;</t>
  </si>
  <si>
    <t>Aser</t>
  </si>
  <si>
    <t>Bellen</t>
  </si>
  <si>
    <t>C752</t>
  </si>
  <si>
    <t>acbellen@philkoei.com.ph</t>
  </si>
  <si>
    <t xml:space="preserve"> Aser Bellen &lt;acbellen@philkoei.com.ph&gt;</t>
  </si>
  <si>
    <t>jhoventolentino005@gmail.com</t>
  </si>
  <si>
    <t xml:space="preserve"> Jhoven Banggoy &lt;jhoventolentino005@gmail.com&gt;</t>
  </si>
  <si>
    <t>arisabamba@yahoo.com</t>
  </si>
  <si>
    <t xml:space="preserve"> Maria Arisa Bamba &lt;arisabamba@yahoo.com&gt;</t>
  </si>
  <si>
    <t>famapili@philkoei.com.ph</t>
  </si>
  <si>
    <t xml:space="preserve"> Fresha Grace Mapili &lt;famapili@philkoei.com.ph&gt;</t>
  </si>
  <si>
    <t>pzhernandez@philkoei.com.ph</t>
  </si>
  <si>
    <t xml:space="preserve"> Phoebe Joy Hernandez &lt;pzhernandez@philkoei.com.ph&gt;</t>
  </si>
  <si>
    <t>jmfernandez@philkoei.com.ph</t>
  </si>
  <si>
    <t xml:space="preserve"> Jerold Joseph Fernandez &lt;jmfernandez@philkoei.com.ph&gt;</t>
  </si>
  <si>
    <t>jpbaculanlan@philkoei.com.ph</t>
  </si>
  <si>
    <t xml:space="preserve"> Jenny Lien Baculanlan &lt;jpbaculanlan@philkoei.com.ph&gt;</t>
  </si>
  <si>
    <t>jaagripa@philkoei.com.ph</t>
  </si>
  <si>
    <t xml:space="preserve"> Judy Ann Agripa &lt;jaagripa@philkoei.com.ph&gt;</t>
  </si>
  <si>
    <t>rmyambot@philkoei.com.ph</t>
  </si>
  <si>
    <t xml:space="preserve"> Rudolph Yambot &lt;rmyambot@philkoei.com.ph&gt;</t>
  </si>
  <si>
    <t>dfvivar@philkoei.com.ph</t>
  </si>
  <si>
    <t xml:space="preserve"> Daniel Lawrence Vivar &lt;dfvivar@philkoei.com.ph&gt;</t>
  </si>
  <si>
    <t>tsviloria@philkoei.com.ph</t>
  </si>
  <si>
    <t xml:space="preserve"> Teddy Viloria &lt;tsviloria@philkoei.com.ph&gt;</t>
  </si>
  <si>
    <t>lpvillegas@philkoei.com.ph</t>
  </si>
  <si>
    <t xml:space="preserve"> Luis Villegas &lt;lpvillegas@philkoei.com.ph&gt;</t>
  </si>
  <si>
    <t>jpvillamin@philkoei.com.ph</t>
  </si>
  <si>
    <t xml:space="preserve"> Jaimie Villamin &lt;jpvillamin@philkoei.com.ph&gt;</t>
  </si>
  <si>
    <t>yzvelazco@philkoei.com.ph</t>
  </si>
  <si>
    <t xml:space="preserve"> Yvette Velazco &lt;yzvelazco@philkoei.com.ph&gt;</t>
  </si>
  <si>
    <t>mplitimco@philkoei.com.ph</t>
  </si>
  <si>
    <t xml:space="preserve"> Maria Miracle Vasquez &lt;mplitimco@philkoei.com.ph&gt;</t>
  </si>
  <si>
    <t>attugublimas@philkoei.com.ph</t>
  </si>
  <si>
    <t xml:space="preserve"> Arlene Tugublimas &lt;attugublimas@philkoei.com.ph&gt;</t>
  </si>
  <si>
    <t>mdtolentino@philkoei.com.ph</t>
  </si>
  <si>
    <t xml:space="preserve"> Mark Tolentino &lt;mdtolentino@philkoei.com.ph&gt;</t>
  </si>
  <si>
    <t>jbtee@philkoei.com.ph</t>
  </si>
  <si>
    <t xml:space="preserve"> Jean Christopher Tee &lt;jbtee@philkoei.com.ph&gt;</t>
  </si>
  <si>
    <t>gbtabeta@philkoei.com.ph</t>
  </si>
  <si>
    <t xml:space="preserve"> Gerald Joseph Tabeta &lt;gbtabeta@philkoei.com.ph&gt;</t>
  </si>
  <si>
    <t>rrsosa@philkoei.com.ph</t>
  </si>
  <si>
    <t xml:space="preserve"> Roncemer Sosa &lt;rrsosa@philkoei.com.ph&gt;</t>
  </si>
  <si>
    <t>cbsinda@philkoei.com.ph</t>
  </si>
  <si>
    <t xml:space="preserve"> Carl Christian Sinda &lt;cbsinda@philkoei.com.ph&gt;</t>
  </si>
  <si>
    <t>Tolentino</t>
  </si>
  <si>
    <t>Serrano</t>
  </si>
  <si>
    <t>ttserrano@philkoei.com.ph</t>
  </si>
  <si>
    <t xml:space="preserve"> Tolentino Serrano &lt;ttserrano@philkoei.com.ph&gt;</t>
  </si>
  <si>
    <t>rgsantos@philkoei.com.ph</t>
  </si>
  <si>
    <t xml:space="preserve"> Rose Mary Santos &lt;rgsantos@philkoei.com.ph&gt;</t>
  </si>
  <si>
    <t>gesanmiguel@philkoei.com.ph</t>
  </si>
  <si>
    <t xml:space="preserve"> Girlie San Miguel &lt;gesanmiguel@philkoei.com.ph&gt;</t>
  </si>
  <si>
    <t>jrsanjuan@philkoei.com.ph</t>
  </si>
  <si>
    <t xml:space="preserve"> Joanne San Juan &lt;jrsanjuan@philkoei.com.ph&gt;</t>
  </si>
  <si>
    <t>ipsanantonio@philkoei.com.ph</t>
  </si>
  <si>
    <t xml:space="preserve"> Ian Jasper San Antonio &lt;ipsanantonio@philkoei.com.ph&gt;</t>
  </si>
  <si>
    <t>pdsalvador@philkoei.com.ph</t>
  </si>
  <si>
    <t xml:space="preserve"> Patrick Owenn Salvador &lt;pdsalvador@philkoei.com.ph&gt;</t>
  </si>
  <si>
    <t>rusalomon@philkoei.com.ph</t>
  </si>
  <si>
    <t xml:space="preserve"> Orlando Salomon &lt;rusalomon@philkoei.com.ph&gt;</t>
  </si>
  <si>
    <t>Brenda</t>
  </si>
  <si>
    <t>Saligumba</t>
  </si>
  <si>
    <t>bbsaligumba@philkoei.com.ph</t>
  </si>
  <si>
    <t xml:space="preserve"> Brenda Saligumba &lt;bbsaligumba@philkoei.com.ph&gt;</t>
  </si>
  <si>
    <t>jbbodano@philkoei.com.ph</t>
  </si>
  <si>
    <t xml:space="preserve"> Jessa Rogado &lt;jbbodano@philkoei.com.ph&gt;</t>
  </si>
  <si>
    <t>cmramos@philkoei.com.ph</t>
  </si>
  <si>
    <t xml:space="preserve"> Christelle Angela Ramos &lt;cmramos@philkoei.com.ph&gt;</t>
  </si>
  <si>
    <t>drramos@philkoei.com.ph</t>
  </si>
  <si>
    <t xml:space="preserve"> Daniel Morris Ramos &lt;drramos@philkoei.com.ph&gt;</t>
  </si>
  <si>
    <t>cbramirez@philkoei.com.ph</t>
  </si>
  <si>
    <t xml:space="preserve"> Camille Nelmie Ramirez &lt;cbramirez@philkoei.com.ph&gt;</t>
  </si>
  <si>
    <t>ddquiaoit@philkoei.com.ph</t>
  </si>
  <si>
    <t xml:space="preserve"> Daniel Mark Quiaoit &lt;ddquiaoit@philkoei.com.ph&gt;</t>
  </si>
  <si>
    <t>acquejado@philkoei.com.ph</t>
  </si>
  <si>
    <t xml:space="preserve"> Anthony Quejado &lt;acquejado@philkoei.com.ph&gt;</t>
  </si>
  <si>
    <t>mppolitico@philkoei.com.ph</t>
  </si>
  <si>
    <t xml:space="preserve"> Mitzi Angela Politico &lt;mppolitico@philkoei.com.ph&gt;</t>
  </si>
  <si>
    <t>mlpenalosa@philkoei.com.ph</t>
  </si>
  <si>
    <t xml:space="preserve"> Melanie Peñalosa &lt;mlpenalosa@philkoei.com.ph&gt;</t>
  </si>
  <si>
    <t>xeparrenas@philkoei.com.ph</t>
  </si>
  <si>
    <t xml:space="preserve"> Xeanne Danielle Parreñas &lt;xeparrenas@philkoei.com.ph&gt;</t>
  </si>
  <si>
    <t>rppantino@philkoei.com.ph</t>
  </si>
  <si>
    <t xml:space="preserve"> Rey Pantino &lt;rppantino@philkoei.com.ph&gt;</t>
  </si>
  <si>
    <t>krpangan@philkoei.com.ph</t>
  </si>
  <si>
    <t xml:space="preserve"> Karl Antonio Pangan &lt;krpangan@philkoei.com.ph&gt;</t>
  </si>
  <si>
    <t>Francis</t>
  </si>
  <si>
    <t>Palomique</t>
  </si>
  <si>
    <t>fmpalomique@philkoei.com.ph</t>
  </si>
  <si>
    <t xml:space="preserve"> Francis Palomique &lt;fmpalomique@philkoei.com.ph&gt;</t>
  </si>
  <si>
    <t>dmpadilla@philkoei.com.ph</t>
  </si>
  <si>
    <t xml:space="preserve"> Dorcas Mae Padilla &lt;dmpadilla@philkoei.com.ph&gt;</t>
  </si>
  <si>
    <t>omortiz@philkoei.com.ph</t>
  </si>
  <si>
    <t xml:space="preserve"> Oliver John Ortiz &lt;omortiz@philkoei.com.ph&gt;</t>
  </si>
  <si>
    <t>ejnunez@philkoei.com.ph</t>
  </si>
  <si>
    <t xml:space="preserve"> Eliza Karla Nuñez &lt;ejnunez@philkoei.com.ph&gt;</t>
  </si>
  <si>
    <t>gfmijares@philkoei.com.ph</t>
  </si>
  <si>
    <t xml:space="preserve"> Glenn Mijares &lt;gfmijares@philkoei.com.ph&gt;</t>
  </si>
  <si>
    <t>yammy.miculob@gmail.com</t>
  </si>
  <si>
    <t xml:space="preserve"> Meriam Miculob &lt;yammy.miculob@gmail.com&gt;</t>
  </si>
  <si>
    <t>camendiola@philkoei.com.ph</t>
  </si>
  <si>
    <t xml:space="preserve"> Camille Jasel Mendiola &lt;camendiola@philkoei.com.ph&gt;</t>
  </si>
  <si>
    <t>eamatinao21@gmail.com</t>
  </si>
  <si>
    <t xml:space="preserve"> Elwen Matinao &lt;eamatinao21@gmail.com&gt;</t>
  </si>
  <si>
    <t>jabmartin@philkoei.com.ph</t>
  </si>
  <si>
    <t xml:space="preserve"> Johanna Angela Martin &lt;jabmartin@philkoei.com.ph&gt;</t>
  </si>
  <si>
    <t>Marlon Ceasar</t>
  </si>
  <si>
    <t>Marasigan</t>
  </si>
  <si>
    <t>mmmarasigan@philkoei.com.ph</t>
  </si>
  <si>
    <t xml:space="preserve"> Marlon Ceasar Marasigan &lt;mmmarasigan@philkoei.com.ph&gt;</t>
  </si>
  <si>
    <t>jmmanaysay@philkoei.com.ph</t>
  </si>
  <si>
    <t xml:space="preserve"> Jeffrey Manaysay &lt;jmmanaysay@philkoei.com.ph&gt;</t>
  </si>
  <si>
    <t>mmacadangdang@philkoei.com.ph</t>
  </si>
  <si>
    <t xml:space="preserve"> Mark Joshua Macadangdang &lt;mmacadangdang@philkoei.com.ph&gt;</t>
  </si>
  <si>
    <t>fdmanacop@philkoei.com.ph</t>
  </si>
  <si>
    <t xml:space="preserve"> Felita Mañacop &lt;fdmanacop@philkoei.com.ph&gt;</t>
  </si>
  <si>
    <t>donnieluzon@yahoo.com</t>
  </si>
  <si>
    <t xml:space="preserve"> Donnie Luzon &lt;donnieluzon@yahoo.com&gt;</t>
  </si>
  <si>
    <t>volucasia@philkoei.com.ph</t>
  </si>
  <si>
    <t xml:space="preserve"> Ma. Victoria Lucasia &lt;volucasia@philkoei.com.ph&gt;</t>
  </si>
  <si>
    <t>loricamarkjoseph@yahoo.com.ph</t>
  </si>
  <si>
    <t xml:space="preserve"> Mark Joseph Lorica &lt;loricamarkjoseph@yahoo.com.ph&gt;</t>
  </si>
  <si>
    <t>anteng_acirol@yahoo.com</t>
  </si>
  <si>
    <t xml:space="preserve"> Reynante Lorica &lt;anteng_acirol@yahoo.com&gt;</t>
  </si>
  <si>
    <t>jllontoc@philkoei.com.ph</t>
  </si>
  <si>
    <t xml:space="preserve"> Jamie Anne Lontoc &lt;jllontoc@philkoei.com.ph&gt;</t>
  </si>
  <si>
    <t>sonnyguardian@yahoo.com</t>
  </si>
  <si>
    <t xml:space="preserve"> Sonny Lita &lt;sonnyguardian@yahoo.com&gt;</t>
  </si>
  <si>
    <t>jennardliboon06@gmail.com</t>
  </si>
  <si>
    <t xml:space="preserve"> Jennard Libo-on &lt;jennardliboon06@gmail.com&gt;</t>
  </si>
  <si>
    <t>amkojima@philkoei.com.ph</t>
  </si>
  <si>
    <t xml:space="preserve"> Alma Teresa Kojima &lt;amkojima@philkoei.com.ph&gt;</t>
  </si>
  <si>
    <t>Millie Ann</t>
  </si>
  <si>
    <t>Kaharian</t>
  </si>
  <si>
    <t>mrvale@philkoei.com.ph</t>
  </si>
  <si>
    <t xml:space="preserve"> Millie Ann Kaharian &lt;mrvale@philkoei.com.ph&gt;</t>
  </si>
  <si>
    <t>Kimberly Claire</t>
  </si>
  <si>
    <t>Inso</t>
  </si>
  <si>
    <t>kginso@philkoei.com.ph</t>
  </si>
  <si>
    <t xml:space="preserve"> Kimberly Claire Inso &lt;kginso@philkoei.com.ph&gt;</t>
  </si>
  <si>
    <t>jnmonson@philkoei.com.ph</t>
  </si>
  <si>
    <t xml:space="preserve"> Jennilyn Ignacio &lt;jnmonson@philkoei.com.ph&gt;</t>
  </si>
  <si>
    <t>avhinolan@philkoei.com.ph</t>
  </si>
  <si>
    <t xml:space="preserve"> Annamaria Hinolan &lt;avhinolan@philkoei.com.ph&gt;</t>
  </si>
  <si>
    <t>jlgueco@philkoei.com.ph</t>
  </si>
  <si>
    <t xml:space="preserve"> Jamaica Rose Gueco &lt;jlgueco@philkoei.com.ph&gt;</t>
  </si>
  <si>
    <t>dtgiray@philkoei.com.ph</t>
  </si>
  <si>
    <t xml:space="preserve"> Dzewyn Keinth Giray &lt;dtgiray@philkoei.com.ph&gt;</t>
  </si>
  <si>
    <t>rjgallemit@philkoei.com.ph</t>
  </si>
  <si>
    <t xml:space="preserve"> Ronila Gallemit &lt;rjgallemit@philkoei.com.ph&gt;</t>
  </si>
  <si>
    <t>Sheila</t>
  </si>
  <si>
    <t>Gagno</t>
  </si>
  <si>
    <t>svgagno@philkoei.com.ph</t>
  </si>
  <si>
    <t xml:space="preserve"> Sheila Gagno &lt;svgagno@philkoei.com.ph&gt;</t>
  </si>
  <si>
    <t>aeflores@philkoei.com.ph</t>
  </si>
  <si>
    <t xml:space="preserve"> Anna Liza Flores &lt;aeflores@philkoei.com.ph&gt;</t>
  </si>
  <si>
    <t>amferrer@philkoei.com.ph</t>
  </si>
  <si>
    <t xml:space="preserve"> Arlene Ferrer &lt;amferrer@philkoei.com.ph&gt;</t>
  </si>
  <si>
    <t>rtestrada@philkoei.com.ph</t>
  </si>
  <si>
    <t xml:space="preserve"> Rosalie Estrada &lt;rtestrada@philkoei.com.ph&gt;</t>
  </si>
  <si>
    <t>Christsaac Jacob</t>
  </si>
  <si>
    <t>Esmilla</t>
  </si>
  <si>
    <t>cresmilla@philkoei.com.ph</t>
  </si>
  <si>
    <t xml:space="preserve"> Christsaac Jacob Esmilla &lt;cresmilla@philkoei.com.ph&gt;</t>
  </si>
  <si>
    <t>tndungca@philkoei.com.ph</t>
  </si>
  <si>
    <t xml:space="preserve"> Teresita Dungca &lt;tndungca@philkoei.com.ph&gt;</t>
  </si>
  <si>
    <t>sidizon@philkoei.com.ph</t>
  </si>
  <si>
    <t xml:space="preserve"> Steffany Mae Dizon &lt;sidizon@philkoei.com.ph&gt;</t>
  </si>
  <si>
    <t>radiaz@philkoei.com.ph</t>
  </si>
  <si>
    <t xml:space="preserve"> Ryan Virgel Diaz &lt;radiaz@philkoei.com.ph&gt;</t>
  </si>
  <si>
    <t>aadelatorre@philkoei.com.ph</t>
  </si>
  <si>
    <t xml:space="preserve"> Antonio Maria Dela Torre &lt;aadelatorre@philkoei.com.ph&gt;</t>
  </si>
  <si>
    <t>rcdelarama@philkoei.com.ph</t>
  </si>
  <si>
    <t xml:space="preserve"> Raymond Joseph Dela Rama &lt;rcdelarama@philkoei.com.ph&gt;</t>
  </si>
  <si>
    <t>jbdesanjose@philkoei.com.ph</t>
  </si>
  <si>
    <t xml:space="preserve"> Jenzel Ray De San Jose &lt;jbdesanjose@philkoei.com.ph&gt;</t>
  </si>
  <si>
    <t>jsdejesus@philkoei.com.ph</t>
  </si>
  <si>
    <t xml:space="preserve"> Joshua James De Jesus &lt;jsdejesus@philkoei.com.ph&gt;</t>
  </si>
  <si>
    <t>rqdanguilan@philkoei.com.ph</t>
  </si>
  <si>
    <t xml:space="preserve"> Rizalina Danguilan &lt;rqdanguilan@philkoei.com.ph&gt;</t>
  </si>
  <si>
    <t>rldabasol@philkoei.com.ph</t>
  </si>
  <si>
    <t xml:space="preserve"> Richy Ian Dabasol &lt;rldabasol@philkoei.com.ph&gt;</t>
  </si>
  <si>
    <t>rhcruz@philkoei.com.ph</t>
  </si>
  <si>
    <t xml:space="preserve"> Rizalina Cruz &lt;rhcruz@philkoei.com.ph&gt;</t>
  </si>
  <si>
    <t>mccruz@philkoei.com.ph</t>
  </si>
  <si>
    <t xml:space="preserve"> Millard Cruz &lt;mccruz@philkoei.com.ph&gt;</t>
  </si>
  <si>
    <t>kbcruz@philkoei.com.ph</t>
  </si>
  <si>
    <t xml:space="preserve"> Katherine Cruz &lt;kbcruz@philkoei.com.ph&gt;</t>
  </si>
  <si>
    <t>jdcortez@philkoei.com.ph</t>
  </si>
  <si>
    <t xml:space="preserve"> Julian Ed Cortez &lt;jdcortez@philkoei.com.ph&gt;</t>
  </si>
  <si>
    <t>Jaydee</t>
  </si>
  <si>
    <t>Colis</t>
  </si>
  <si>
    <t>jacolis@philkoei.com.ph</t>
  </si>
  <si>
    <t xml:space="preserve"> Jaydee Colis &lt;jacolis@philkoei.com.ph&gt;</t>
  </si>
  <si>
    <t>jjchuaquico@philkoei.com.ph</t>
  </si>
  <si>
    <t xml:space="preserve"> Jeremy Chuaquico &lt;jjchuaquico@philkoei.com.ph&gt;</t>
  </si>
  <si>
    <t>Robert</t>
  </si>
  <si>
    <t>Castillo</t>
  </si>
  <si>
    <t>rgcastillo@philkoei.com.ph</t>
  </si>
  <si>
    <t xml:space="preserve"> Robert Castillo &lt;rgcastillo@philkoei.com.ph&gt;</t>
  </si>
  <si>
    <t>mccastanares@philkoei.com.ph</t>
  </si>
  <si>
    <t xml:space="preserve"> Mary Ann Castañares &lt;mccastanares@philkoei.com.ph&gt;</t>
  </si>
  <si>
    <t>rcartera@philkoei.com.ph</t>
  </si>
  <si>
    <t xml:space="preserve"> Christopher Cartera &lt;rcartera@philkoei.com.ph&gt;</t>
  </si>
  <si>
    <t>mmcarpio@philkoei.com.ph</t>
  </si>
  <si>
    <t xml:space="preserve"> Mark Nathaniel Carpio &lt;mmcarpio@philkoei.com.ph&gt;</t>
  </si>
  <si>
    <t>jessiee.bulatao@yahoo.com</t>
  </si>
  <si>
    <t xml:space="preserve"> Jessie Phillip Bulatao &lt;jessiee.bulatao@yahoo.com&gt;</t>
  </si>
  <si>
    <t>mpbrucal@philkoei.com.ph</t>
  </si>
  <si>
    <t xml:space="preserve"> Marlon Dave Brucal &lt;mpbrucal@philkoei.com.ph&gt;</t>
  </si>
  <si>
    <t>bibatlito2@gmail.com</t>
  </si>
  <si>
    <t xml:space="preserve"> Lito Bibat &lt;bibatlito2@gmail.com&gt;</t>
  </si>
  <si>
    <t>chris_bern08@yahoo.com</t>
  </si>
  <si>
    <t xml:space="preserve"> Christopher Bernardino &lt;chris_bern08@yahoo.com&gt;</t>
  </si>
  <si>
    <t>gvberdin@philkoei.com.ph</t>
  </si>
  <si>
    <t xml:space="preserve"> Gil Berdin Jr. &lt;gvberdin@philkoei.com.ph&gt;</t>
  </si>
  <si>
    <t>fbbaltazar@philkoei.com.ph</t>
  </si>
  <si>
    <t xml:space="preserve"> Francisco Baltazar Jr. &lt;fbbaltazar@philkoei.com.ph&gt;</t>
  </si>
  <si>
    <t>Cesar Rey</t>
  </si>
  <si>
    <t>Arellano</t>
  </si>
  <si>
    <t>cparellano@philkoei.com.ph</t>
  </si>
  <si>
    <t xml:space="preserve"> Cesar Rey Arellano &lt;cparellano@philkoei.com.ph&gt;</t>
  </si>
  <si>
    <t>rmaquino@philkoei.com.ph</t>
  </si>
  <si>
    <t xml:space="preserve"> Roshane Aquino &lt;rmaquino@philkoei.com.ph&gt;</t>
  </si>
  <si>
    <t>mbaquino@philkoei.com.ph</t>
  </si>
  <si>
    <t xml:space="preserve"> Mercedita Aquino &lt;mbaquino@philkoei.com.ph&gt;</t>
  </si>
  <si>
    <t>ldsrojhan@gmail.com</t>
  </si>
  <si>
    <t xml:space="preserve"> Rojhan Joshua Ang &lt;ldsrojhan@gmail.com&gt;</t>
  </si>
  <si>
    <t>joaltomea@philkoei.com.ph</t>
  </si>
  <si>
    <t xml:space="preserve"> Jhoemar Rey Altomea &lt;joaltomea@philkoei.com.ph&gt;</t>
  </si>
  <si>
    <t>erick.pkii@yahoo.com</t>
  </si>
  <si>
    <t xml:space="preserve"> Frederick Allegado &lt;erick.pkii@yahoo.com&gt;</t>
  </si>
  <si>
    <t>alindajao_roberto1@yahoo.com</t>
  </si>
  <si>
    <t xml:space="preserve"> Roberto Alindajao &lt;alindajao_roberto1@yahoo.com&gt;</t>
  </si>
  <si>
    <t>sjdaliling@philkoei.com.ph</t>
  </si>
  <si>
    <t>Susana Joyce Aliling &lt;sjdaliling@philkoei.com.ph&gt;</t>
  </si>
  <si>
    <t>First Name</t>
  </si>
  <si>
    <t>Last Name</t>
  </si>
  <si>
    <t>Employee Number</t>
  </si>
  <si>
    <t>Recepients</t>
  </si>
  <si>
    <t>Rudolph</t>
  </si>
  <si>
    <t>Yambot</t>
  </si>
  <si>
    <t>vivarlawrence@gmail.com</t>
  </si>
  <si>
    <t>0905-2115068</t>
  </si>
  <si>
    <t>Daniel Lawrence</t>
  </si>
  <si>
    <t>Vivar</t>
  </si>
  <si>
    <t>cdvitug@gmail.com</t>
  </si>
  <si>
    <t>0998-973-7964</t>
  </si>
  <si>
    <t>Cherrie</t>
  </si>
  <si>
    <t>Vitug</t>
  </si>
  <si>
    <t>viloriats@yahoo.com</t>
  </si>
  <si>
    <t>0922-4709176</t>
  </si>
  <si>
    <t>Teddy</t>
  </si>
  <si>
    <t>Viloria</t>
  </si>
  <si>
    <t>mr.villegas_luis@yahoo.com</t>
  </si>
  <si>
    <t>0975-3897079</t>
  </si>
  <si>
    <t>Luis</t>
  </si>
  <si>
    <t>Villegas</t>
  </si>
  <si>
    <t>ms.jaimievillamin@gmail.com</t>
  </si>
  <si>
    <t>0927-3748794</t>
  </si>
  <si>
    <t>Jaimie</t>
  </si>
  <si>
    <t>Villamin</t>
  </si>
  <si>
    <t>aqvilladiego@philkoei.com.ph</t>
  </si>
  <si>
    <t>yzv1126@yahoo.com.ph</t>
  </si>
  <si>
    <t>Yvette</t>
  </si>
  <si>
    <t>Velazco</t>
  </si>
  <si>
    <t>miracle.litimco@gmail.com</t>
  </si>
  <si>
    <t>Maria Miracle</t>
  </si>
  <si>
    <t>Vasquez</t>
  </si>
  <si>
    <t>0918-9193766</t>
  </si>
  <si>
    <t>Emmanuel</t>
  </si>
  <si>
    <t>Vargas</t>
  </si>
  <si>
    <t>C506</t>
  </si>
  <si>
    <t>0927-345-0162</t>
  </si>
  <si>
    <t>Romulo</t>
  </si>
  <si>
    <t>Vallo</t>
  </si>
  <si>
    <t>C487</t>
  </si>
  <si>
    <t>genur_1216@yahoo.com</t>
  </si>
  <si>
    <t>Gene</t>
  </si>
  <si>
    <t>Urbano</t>
  </si>
  <si>
    <t>C149</t>
  </si>
  <si>
    <t>bob_uga@hotmail.com</t>
  </si>
  <si>
    <t>0999-8892349</t>
  </si>
  <si>
    <t>Roberto</t>
  </si>
  <si>
    <t>Ugalino</t>
  </si>
  <si>
    <t>C736</t>
  </si>
  <si>
    <t>0926-5977523</t>
  </si>
  <si>
    <t>enelra1281@gmail.com</t>
  </si>
  <si>
    <t>0919-4723649</t>
  </si>
  <si>
    <t>Arlene</t>
  </si>
  <si>
    <t>Tugublimas</t>
  </si>
  <si>
    <t>Michael</t>
  </si>
  <si>
    <t>Tomeldan</t>
  </si>
  <si>
    <t>C449</t>
  </si>
  <si>
    <t>63 2 0908-8601022</t>
  </si>
  <si>
    <t>Nelson</t>
  </si>
  <si>
    <t>Tolledo</t>
  </si>
  <si>
    <t>C484</t>
  </si>
  <si>
    <t>Mark</t>
  </si>
  <si>
    <t>0915-4755065</t>
  </si>
  <si>
    <t>0917-1005890</t>
  </si>
  <si>
    <t>Remelyn</t>
  </si>
  <si>
    <t>Tisbe</t>
  </si>
  <si>
    <t>C727</t>
  </si>
  <si>
    <t>0998-8844959</t>
  </si>
  <si>
    <t>Cristina</t>
  </si>
  <si>
    <t>Templo</t>
  </si>
  <si>
    <t>C365</t>
  </si>
  <si>
    <t>0918-9446758</t>
  </si>
  <si>
    <t>Reynante</t>
  </si>
  <si>
    <t>christophertee07@yahoo.com</t>
  </si>
  <si>
    <t>0926-3689040</t>
  </si>
  <si>
    <t>Jean Christopher</t>
  </si>
  <si>
    <t>Tee</t>
  </si>
  <si>
    <t>0939-7302852</t>
  </si>
  <si>
    <t>imm.esc@gmail.com</t>
  </si>
  <si>
    <t>Frumencio</t>
  </si>
  <si>
    <t>Tagulinao</t>
  </si>
  <si>
    <t>C287</t>
  </si>
  <si>
    <t>gephtabeta@gmail.com</t>
  </si>
  <si>
    <t>0917-8361176</t>
  </si>
  <si>
    <t>Gerald Joseph</t>
  </si>
  <si>
    <t>Tabeta</t>
  </si>
  <si>
    <t>jsupangco@yahoo.com</t>
  </si>
  <si>
    <t>0908-8795486</t>
  </si>
  <si>
    <t>Joselito</t>
  </si>
  <si>
    <t>Supangco</t>
  </si>
  <si>
    <t>C028</t>
  </si>
  <si>
    <t>63 02 0927-9764617</t>
  </si>
  <si>
    <t>Jolly Joyce</t>
  </si>
  <si>
    <t>Sulapas</t>
  </si>
  <si>
    <t>C751</t>
  </si>
  <si>
    <t>jssulapas@up.edu.ph</t>
  </si>
  <si>
    <t>sandrelita@hotmail.com</t>
  </si>
  <si>
    <t>Andrelita</t>
  </si>
  <si>
    <t>Sto. Domingo</t>
  </si>
  <si>
    <t>C223</t>
  </si>
  <si>
    <t>ronarchidrafts21@yahoo.com</t>
  </si>
  <si>
    <t>0905-9412015</t>
  </si>
  <si>
    <t>Roncemer</t>
  </si>
  <si>
    <t>Sosa</t>
  </si>
  <si>
    <t>0927-4066311</t>
  </si>
  <si>
    <t>Cesar</t>
  </si>
  <si>
    <t>Sison, Jr.</t>
  </si>
  <si>
    <t>C559</t>
  </si>
  <si>
    <t>0997-8914132</t>
  </si>
  <si>
    <t>sgsison@philkoei.com.ph</t>
  </si>
  <si>
    <t>Carl Christian</t>
  </si>
  <si>
    <t>Sinda</t>
  </si>
  <si>
    <t>0945-2487393</t>
  </si>
  <si>
    <t>ccsimpao@philkoei.com.ph</t>
  </si>
  <si>
    <t>0939-154-1277</t>
  </si>
  <si>
    <t>fred.serillano@gmail.com</t>
  </si>
  <si>
    <t>Alfredo</t>
  </si>
  <si>
    <t>Serillano</t>
  </si>
  <si>
    <t>0926-4764560</t>
  </si>
  <si>
    <t>Rose Mary</t>
  </si>
  <si>
    <t>Santos</t>
  </si>
  <si>
    <t>Mariano</t>
  </si>
  <si>
    <t>C440</t>
  </si>
  <si>
    <t>0945-3592799</t>
  </si>
  <si>
    <t>Kaiza</t>
  </si>
  <si>
    <t>Santillan</t>
  </si>
  <si>
    <t>C735</t>
  </si>
  <si>
    <t>kaizasantillan@gmail.com</t>
  </si>
  <si>
    <t>rmsantelices@philkoei.com.ph</t>
  </si>
  <si>
    <t>Ramon</t>
  </si>
  <si>
    <t>Santelices</t>
  </si>
  <si>
    <t>C618</t>
  </si>
  <si>
    <t>0943-0641136</t>
  </si>
  <si>
    <t>papalouiesanchez@gmail.com</t>
  </si>
  <si>
    <t>Girlie</t>
  </si>
  <si>
    <t>San Miguel</t>
  </si>
  <si>
    <t>joanne_sanjuan@yahoo.com</t>
  </si>
  <si>
    <t>Joanne</t>
  </si>
  <si>
    <t>San Juan</t>
  </si>
  <si>
    <t>phersanantonio@gmail.com</t>
  </si>
  <si>
    <t>0929-6317546</t>
  </si>
  <si>
    <t>Ian Jasper</t>
  </si>
  <si>
    <t>San Antonio</t>
  </si>
  <si>
    <t>0918-9239877</t>
  </si>
  <si>
    <t>Peter</t>
  </si>
  <si>
    <t>Samoza</t>
  </si>
  <si>
    <t>samonte_ava88@yahoo.com</t>
  </si>
  <si>
    <t>aosamonte@philkoei.com.ph</t>
  </si>
  <si>
    <t>spatrickowenn@gmail.com</t>
  </si>
  <si>
    <t>0939-4142119</t>
  </si>
  <si>
    <t>Patrick Owenn</t>
  </si>
  <si>
    <t>Salvador</t>
  </si>
  <si>
    <t>Orlando</t>
  </si>
  <si>
    <t>Salomon</t>
  </si>
  <si>
    <t>0935-2129487</t>
  </si>
  <si>
    <t>Bonnie</t>
  </si>
  <si>
    <t>Salmorin</t>
  </si>
  <si>
    <t>bbsaligumba@yahoo.com</t>
  </si>
  <si>
    <t>0920-5783337</t>
  </si>
  <si>
    <t>0935-4492607</t>
  </si>
  <si>
    <t>Nikka Marie</t>
  </si>
  <si>
    <t>Sales</t>
  </si>
  <si>
    <t>C749</t>
  </si>
  <si>
    <t>nikkamariesales@gmail.com</t>
  </si>
  <si>
    <t>jbsacayan@philkoei.com.ph</t>
  </si>
  <si>
    <t>jg_0327@yahoo.com</t>
  </si>
  <si>
    <t>Analie</t>
  </si>
  <si>
    <t>Roque</t>
  </si>
  <si>
    <t>Mildred</t>
  </si>
  <si>
    <t>Rollolazo</t>
  </si>
  <si>
    <t>C557</t>
  </si>
  <si>
    <t>reynarrollan@gmail.com</t>
  </si>
  <si>
    <t>Reynar</t>
  </si>
  <si>
    <t>Rollan</t>
  </si>
  <si>
    <t>C578</t>
  </si>
  <si>
    <t>benrojas59@gmail.com</t>
  </si>
  <si>
    <t>0918-9387561</t>
  </si>
  <si>
    <t>David</t>
  </si>
  <si>
    <t>Rojas Jr.</t>
  </si>
  <si>
    <t>C507</t>
  </si>
  <si>
    <t>jessabebida@yahoo.com</t>
  </si>
  <si>
    <t>63 917 9368054</t>
  </si>
  <si>
    <t>Jessa</t>
  </si>
  <si>
    <t>Rogado</t>
  </si>
  <si>
    <t>crivera.consultant@adb.org</t>
  </si>
  <si>
    <t>0917-8566558</t>
  </si>
  <si>
    <t>Cherry</t>
  </si>
  <si>
    <t>Rivera</t>
  </si>
  <si>
    <t>C602</t>
  </si>
  <si>
    <t>0917-4713084</t>
  </si>
  <si>
    <t>Paul</t>
  </si>
  <si>
    <t>C544</t>
  </si>
  <si>
    <t>jeritzie@yahoo.com</t>
  </si>
  <si>
    <t>0915-8968964</t>
  </si>
  <si>
    <t>Jerry</t>
  </si>
  <si>
    <t>Rita</t>
  </si>
  <si>
    <t>C472</t>
  </si>
  <si>
    <t>0933-8668019</t>
  </si>
  <si>
    <t>Ricaforte</t>
  </si>
  <si>
    <t>C720</t>
  </si>
  <si>
    <t>0907-2863363</t>
  </si>
  <si>
    <t>Criza Lyn</t>
  </si>
  <si>
    <t>Remorta</t>
  </si>
  <si>
    <t>C678</t>
  </si>
  <si>
    <t>0917-3234967</t>
  </si>
  <si>
    <t>Raymundo</t>
  </si>
  <si>
    <t>C555</t>
  </si>
  <si>
    <t>pjrramos@ph-koei.com</t>
  </si>
  <si>
    <t>Patrick John</t>
  </si>
  <si>
    <t>Ramos</t>
  </si>
  <si>
    <t>hectoraphio@gmail.com</t>
  </si>
  <si>
    <t>0928-8175827</t>
  </si>
  <si>
    <t>Daniel Morris</t>
  </si>
  <si>
    <t>ramos.christelle@yahoo.com</t>
  </si>
  <si>
    <t>Christelle Angela</t>
  </si>
  <si>
    <t>0906-5311077</t>
  </si>
  <si>
    <t>0916-4122285</t>
  </si>
  <si>
    <t>Reynaldo</t>
  </si>
  <si>
    <t>Ramirez</t>
  </si>
  <si>
    <t>C629</t>
  </si>
  <si>
    <t>camille.nelmie@yahoo.com.ph</t>
  </si>
  <si>
    <t>0947-8170780</t>
  </si>
  <si>
    <t>Camille Nelmie</t>
  </si>
  <si>
    <t>quillainsonny@yahoo.com</t>
  </si>
  <si>
    <t>rosanoquillain1970@gmail.com</t>
  </si>
  <si>
    <t>danquiaoit@gmail.com</t>
  </si>
  <si>
    <t>0917-5229292</t>
  </si>
  <si>
    <t>Daniel Mark</t>
  </si>
  <si>
    <t>Quiaoit</t>
  </si>
  <si>
    <t>ac_quejado@yahoo.com.ph</t>
  </si>
  <si>
    <t>Anthony</t>
  </si>
  <si>
    <t>Quejado</t>
  </si>
  <si>
    <t>mappolitico@gmail.com</t>
  </si>
  <si>
    <t>0928-2694134</t>
  </si>
  <si>
    <t>Mitzi Angela</t>
  </si>
  <si>
    <t>Politico</t>
  </si>
  <si>
    <t>63 0916-2322047</t>
  </si>
  <si>
    <t>mogs_pintor@yahoo.com</t>
  </si>
  <si>
    <t>63 0920-6220977</t>
  </si>
  <si>
    <t>Eleanor</t>
  </si>
  <si>
    <t>Pintor</t>
  </si>
  <si>
    <t>C475</t>
  </si>
  <si>
    <t>gcpelagio@yahoo.com; gcpelagio@gmail.com</t>
  </si>
  <si>
    <t>Melai_1119@yahoo.com</t>
  </si>
  <si>
    <t>Melanie</t>
  </si>
  <si>
    <t>Peñalosa</t>
  </si>
  <si>
    <t>Felix Noel</t>
  </si>
  <si>
    <t>Pascua Jr.</t>
  </si>
  <si>
    <t>C644</t>
  </si>
  <si>
    <t>xdeparrenas@gmail.com</t>
  </si>
  <si>
    <t>0927-8736003</t>
  </si>
  <si>
    <t>Xeanne Danielle</t>
  </si>
  <si>
    <t>Parreñas</t>
  </si>
  <si>
    <t>Rey</t>
  </si>
  <si>
    <t>Pantino</t>
  </si>
  <si>
    <t>0998-8693807</t>
  </si>
  <si>
    <t>0928-2131160</t>
  </si>
  <si>
    <t>Charles</t>
  </si>
  <si>
    <t>Pante</t>
  </si>
  <si>
    <t>C718</t>
  </si>
  <si>
    <t>karlpangan@gmail.com</t>
  </si>
  <si>
    <t>63 2 0923-5661607</t>
  </si>
  <si>
    <t>Karl Antonio</t>
  </si>
  <si>
    <t>Pangan</t>
  </si>
  <si>
    <t>Julieto</t>
  </si>
  <si>
    <t>Pandan</t>
  </si>
  <si>
    <t>C757</t>
  </si>
  <si>
    <t>jmpamintuan@philkoei.com.ph</t>
  </si>
  <si>
    <t>fmpalomique@yahoo.com</t>
  </si>
  <si>
    <t>Agnes</t>
  </si>
  <si>
    <t>Palacio</t>
  </si>
  <si>
    <t>C671</t>
  </si>
  <si>
    <t>mae_padilla@yahoo.com</t>
  </si>
  <si>
    <t>63 2 0916-6409353</t>
  </si>
  <si>
    <t>Dorcas Mae</t>
  </si>
  <si>
    <t>Padilla</t>
  </si>
  <si>
    <t>0917-4529914</t>
  </si>
  <si>
    <t>Aaron</t>
  </si>
  <si>
    <t>Pabines</t>
  </si>
  <si>
    <t>C686</t>
  </si>
  <si>
    <t>john.osea.83@gmail.com</t>
  </si>
  <si>
    <t>0939-9277476</t>
  </si>
  <si>
    <t>John Henry</t>
  </si>
  <si>
    <t>Osea</t>
  </si>
  <si>
    <t>C645</t>
  </si>
  <si>
    <t>0908-9288356</t>
  </si>
  <si>
    <t>Henry</t>
  </si>
  <si>
    <t>C700</t>
  </si>
  <si>
    <t>oliverjohnortiz@rocketmail.com</t>
  </si>
  <si>
    <t>0935-6588008</t>
  </si>
  <si>
    <t>Oliver John</t>
  </si>
  <si>
    <t>Ortiz</t>
  </si>
  <si>
    <t>0085-828476</t>
  </si>
  <si>
    <t>Yoeun</t>
  </si>
  <si>
    <t>Nysai</t>
  </si>
  <si>
    <t>C695</t>
  </si>
  <si>
    <t>63 2 0917-504-2957</t>
  </si>
  <si>
    <t>elizakarlajn@gmail.com</t>
  </si>
  <si>
    <t>63 2 0922-889-9392</t>
  </si>
  <si>
    <t>Eliza Karla</t>
  </si>
  <si>
    <t>Nuñez</t>
  </si>
  <si>
    <t>Grace</t>
  </si>
  <si>
    <t>Neptuno</t>
  </si>
  <si>
    <t>C462</t>
  </si>
  <si>
    <t>0998-5600853</t>
  </si>
  <si>
    <t>Rosita</t>
  </si>
  <si>
    <t>Narte</t>
  </si>
  <si>
    <t>Custodio</t>
  </si>
  <si>
    <t>Nambong, Jr.</t>
  </si>
  <si>
    <t>C161</t>
  </si>
  <si>
    <t>amumar38@gmail.com</t>
  </si>
  <si>
    <t>0949-3540873</t>
  </si>
  <si>
    <t>Anastacio</t>
  </si>
  <si>
    <t>Mumar</t>
  </si>
  <si>
    <t>C748</t>
  </si>
  <si>
    <t>0945-6294017</t>
  </si>
  <si>
    <t>Glenn</t>
  </si>
  <si>
    <t>Mijares</t>
  </si>
  <si>
    <t>iamz_amburai@yahoo.com</t>
  </si>
  <si>
    <t>0950-1767147</t>
  </si>
  <si>
    <t>Meriam</t>
  </si>
  <si>
    <t>Miculob</t>
  </si>
  <si>
    <t>63 02 0950-5031235</t>
  </si>
  <si>
    <t>Brigitte</t>
  </si>
  <si>
    <t>Metilla</t>
  </si>
  <si>
    <t>C750</t>
  </si>
  <si>
    <t>bridge1214@hotmail.com</t>
  </si>
  <si>
    <t>Cynthia Catherine</t>
  </si>
  <si>
    <t>Mesoza</t>
  </si>
  <si>
    <t>C415</t>
  </si>
  <si>
    <t>0918-9136849</t>
  </si>
  <si>
    <t>Diolina</t>
  </si>
  <si>
    <t>Mercado</t>
  </si>
  <si>
    <t>C476</t>
  </si>
  <si>
    <t>0956-1560106</t>
  </si>
  <si>
    <t>Camille Jasel</t>
  </si>
  <si>
    <t>Mendiola</t>
  </si>
  <si>
    <t>Ma. Francisca Iñez</t>
  </si>
  <si>
    <t>Mejia</t>
  </si>
  <si>
    <t>C706</t>
  </si>
  <si>
    <t>Raymond</t>
  </si>
  <si>
    <t>Medina</t>
  </si>
  <si>
    <t>C755</t>
  </si>
  <si>
    <t>0946-8267949</t>
  </si>
  <si>
    <t>0938-5858900</t>
  </si>
  <si>
    <t>mjohannaangela@yahoo.com</t>
  </si>
  <si>
    <t>0917-4147413</t>
  </si>
  <si>
    <t>Johanna Angela</t>
  </si>
  <si>
    <t>Martin</t>
  </si>
  <si>
    <t>0917-8740707</t>
  </si>
  <si>
    <t>marlon.cmm07@gmail.com</t>
  </si>
  <si>
    <t>mapili.freshagracea@gmail.com</t>
  </si>
  <si>
    <t>0955-1772325</t>
  </si>
  <si>
    <t>Fresha Grace</t>
  </si>
  <si>
    <t>Mapili</t>
  </si>
  <si>
    <t>Servillano</t>
  </si>
  <si>
    <t>Mangahas</t>
  </si>
  <si>
    <t>C418</t>
  </si>
  <si>
    <t>Manaysay</t>
  </si>
  <si>
    <t>Jose</t>
  </si>
  <si>
    <t>Manaloto</t>
  </si>
  <si>
    <t>C362</t>
  </si>
  <si>
    <t>0917-2736822</t>
  </si>
  <si>
    <t>Reuben</t>
  </si>
  <si>
    <t>Mallare</t>
  </si>
  <si>
    <t>C497</t>
  </si>
  <si>
    <t>reubenmallare@yahoo.com</t>
  </si>
  <si>
    <t>0998-383-5079</t>
  </si>
  <si>
    <t>Raul</t>
  </si>
  <si>
    <t>Maglalang</t>
  </si>
  <si>
    <t>C626</t>
  </si>
  <si>
    <t>0998-3835076</t>
  </si>
  <si>
    <t>Maricel</t>
  </si>
  <si>
    <t>C630</t>
  </si>
  <si>
    <t>0948-7343948</t>
  </si>
  <si>
    <t>0966-8202968</t>
  </si>
  <si>
    <t>Reygie Venancio</t>
  </si>
  <si>
    <t>Madamba</t>
  </si>
  <si>
    <t>C729</t>
  </si>
  <si>
    <t>felicity031881@yahoo.com</t>
  </si>
  <si>
    <t>0977-6209688</t>
  </si>
  <si>
    <t>Felita</t>
  </si>
  <si>
    <t>Mañacop</t>
  </si>
  <si>
    <t>donnieluzon_18@yahoo.com</t>
  </si>
  <si>
    <t>0923-6215111</t>
  </si>
  <si>
    <t>Donnie</t>
  </si>
  <si>
    <t>Luzon</t>
  </si>
  <si>
    <t>0927-5000307</t>
  </si>
  <si>
    <t>Justine Elnest</t>
  </si>
  <si>
    <t>Lustre</t>
  </si>
  <si>
    <t>C741</t>
  </si>
  <si>
    <t>0916-1731092</t>
  </si>
  <si>
    <t>Mark Joseph</t>
  </si>
  <si>
    <t>Lorica</t>
  </si>
  <si>
    <t>ralorica@philkoei.com.ph</t>
  </si>
  <si>
    <t>Estela</t>
  </si>
  <si>
    <t>Lopez</t>
  </si>
  <si>
    <t>C006</t>
  </si>
  <si>
    <t>jamieannelontoc22@gmail.com</t>
  </si>
  <si>
    <t>0936-7764682</t>
  </si>
  <si>
    <t>Jamie Anne</t>
  </si>
  <si>
    <t>Lontoc</t>
  </si>
  <si>
    <t>0920-2481825</t>
  </si>
  <si>
    <t>Danilo</t>
  </si>
  <si>
    <t>Lizardo</t>
  </si>
  <si>
    <t>C724</t>
  </si>
  <si>
    <t>Sonny</t>
  </si>
  <si>
    <t>Lita</t>
  </si>
  <si>
    <t>0908-1761118</t>
  </si>
  <si>
    <t>surtalicito@yahoo.com</t>
  </si>
  <si>
    <t>0995-9966486</t>
  </si>
  <si>
    <t>Jennard</t>
  </si>
  <si>
    <t>Libo-on</t>
  </si>
  <si>
    <t>Tyreen</t>
  </si>
  <si>
    <t>Laureta</t>
  </si>
  <si>
    <t>C597</t>
  </si>
  <si>
    <t>lagmaydjo@yahoo.com</t>
  </si>
  <si>
    <t>0916-5913382</t>
  </si>
  <si>
    <t>Florante</t>
  </si>
  <si>
    <t>Lagmay</t>
  </si>
  <si>
    <t>C591</t>
  </si>
  <si>
    <t>Alma Teresa</t>
  </si>
  <si>
    <t>Kojima</t>
  </si>
  <si>
    <t>millieannvale@yahoo.com</t>
  </si>
  <si>
    <t>joel-jose@yahoo.com</t>
  </si>
  <si>
    <t>C459</t>
  </si>
  <si>
    <t>0922-8868057</t>
  </si>
  <si>
    <t>0917-6245094</t>
  </si>
  <si>
    <t>Albert</t>
  </si>
  <si>
    <t>Johnson</t>
  </si>
  <si>
    <t>C524</t>
  </si>
  <si>
    <t>63 0909-8661494</t>
  </si>
  <si>
    <t>John Aristeo</t>
  </si>
  <si>
    <t>Jasmin</t>
  </si>
  <si>
    <t>C660</t>
  </si>
  <si>
    <t>0906-2879490</t>
  </si>
  <si>
    <t>jsjarolan@philkoei.com.ph</t>
  </si>
  <si>
    <t>0909-5003098</t>
  </si>
  <si>
    <t>0977-2326670</t>
  </si>
  <si>
    <t>Ronald</t>
  </si>
  <si>
    <t>Jariel</t>
  </si>
  <si>
    <t>C733</t>
  </si>
  <si>
    <t>Paula Naomi</t>
  </si>
  <si>
    <t>Irapta</t>
  </si>
  <si>
    <t>C744</t>
  </si>
  <si>
    <t>0916-1712151</t>
  </si>
  <si>
    <t>kimberlyclaireinso@yahoo.com</t>
  </si>
  <si>
    <t>jhennilyn_monson@yahoo.com</t>
  </si>
  <si>
    <t>0922-4968953</t>
  </si>
  <si>
    <t>Jennilyn</t>
  </si>
  <si>
    <t>Ignacio</t>
  </si>
  <si>
    <t>maan.hinolan@gmail.com</t>
  </si>
  <si>
    <t>0936-6725419</t>
  </si>
  <si>
    <t>Annamaria</t>
  </si>
  <si>
    <t>Hinolan</t>
  </si>
  <si>
    <t>0906-5781493</t>
  </si>
  <si>
    <t>Ma. Joicel</t>
  </si>
  <si>
    <t>Hernando</t>
  </si>
  <si>
    <t>0965-4067229</t>
  </si>
  <si>
    <t>Ivy</t>
  </si>
  <si>
    <t>Hernandez</t>
  </si>
  <si>
    <t>C739</t>
  </si>
  <si>
    <t>phoebe07_hernandez@yahoo.com</t>
  </si>
  <si>
    <t>0928-6965628</t>
  </si>
  <si>
    <t>Phoebe Joy</t>
  </si>
  <si>
    <t>0908-6557967</t>
  </si>
  <si>
    <t>0917-9822370</t>
  </si>
  <si>
    <t>Gulinao</t>
  </si>
  <si>
    <t>C641</t>
  </si>
  <si>
    <t>0925-4489690</t>
  </si>
  <si>
    <t>Wenceslao</t>
  </si>
  <si>
    <t>Guieb</t>
  </si>
  <si>
    <t>C652</t>
  </si>
  <si>
    <t>jamaica_rose27@yahoo.com</t>
  </si>
  <si>
    <t>0926-9881127</t>
  </si>
  <si>
    <t>Jamaica Rose</t>
  </si>
  <si>
    <t>Gueco</t>
  </si>
  <si>
    <t>0919-9963039</t>
  </si>
  <si>
    <t>Edmundo</t>
  </si>
  <si>
    <t>Guazon</t>
  </si>
  <si>
    <t>C737</t>
  </si>
  <si>
    <t>0932-7863518</t>
  </si>
  <si>
    <t>Mars Pedro</t>
  </si>
  <si>
    <t>Gregorio</t>
  </si>
  <si>
    <t>C722</t>
  </si>
  <si>
    <t>0922-8257430</t>
  </si>
  <si>
    <t>Romeo</t>
  </si>
  <si>
    <t>Gonzalvo</t>
  </si>
  <si>
    <t>C622</t>
  </si>
  <si>
    <t>0999-4564590</t>
  </si>
  <si>
    <t>Oscar</t>
  </si>
  <si>
    <t>Gomez Jr.</t>
  </si>
  <si>
    <t>C556</t>
  </si>
  <si>
    <t>maged1128@yahoo.com</t>
  </si>
  <si>
    <t>0917-7777247</t>
  </si>
  <si>
    <t>Gomez</t>
  </si>
  <si>
    <t>C302</t>
  </si>
  <si>
    <t>ed1002gomez@yahoo.com.ph</t>
  </si>
  <si>
    <t>Raymund</t>
  </si>
  <si>
    <t>Go</t>
  </si>
  <si>
    <t>C651</t>
  </si>
  <si>
    <t>dzewyngiray@gmail.com</t>
  </si>
  <si>
    <t>0975-3021178</t>
  </si>
  <si>
    <t>Dzewyn Keinth</t>
  </si>
  <si>
    <t>Giray</t>
  </si>
  <si>
    <t>Gilbert</t>
  </si>
  <si>
    <t>Garchitorena</t>
  </si>
  <si>
    <t>C425</t>
  </si>
  <si>
    <t>Renato</t>
  </si>
  <si>
    <t>Gamboa</t>
  </si>
  <si>
    <t>C701</t>
  </si>
  <si>
    <t>0999-5302408</t>
  </si>
  <si>
    <t>Rolando</t>
  </si>
  <si>
    <t>Galvez</t>
  </si>
  <si>
    <t>C684</t>
  </si>
  <si>
    <t>ronilagallemit@gmail.com</t>
  </si>
  <si>
    <t>63 0998-5698241</t>
  </si>
  <si>
    <t>Ronila</t>
  </si>
  <si>
    <t>Gallemit</t>
  </si>
  <si>
    <t>0949-927-0256</t>
  </si>
  <si>
    <t>Dominador</t>
  </si>
  <si>
    <t>Galima</t>
  </si>
  <si>
    <t>0927-3454200</t>
  </si>
  <si>
    <t>sheilagagno@gmail.com</t>
  </si>
  <si>
    <t>Victor Michael</t>
  </si>
  <si>
    <t>Gabriel</t>
  </si>
  <si>
    <t>C617</t>
  </si>
  <si>
    <t>Brian Jose</t>
  </si>
  <si>
    <t>Fuertes</t>
  </si>
  <si>
    <t>0932-8444891</t>
  </si>
  <si>
    <t>Anna Liza</t>
  </si>
  <si>
    <t>Flores</t>
  </si>
  <si>
    <t>renflord@yahoo.com.ph</t>
  </si>
  <si>
    <t>arlenefer007@gmail.com</t>
  </si>
  <si>
    <t>Ferrer</t>
  </si>
  <si>
    <t>0917-5744278</t>
  </si>
  <si>
    <t>Angelina Victoria</t>
  </si>
  <si>
    <t>C730</t>
  </si>
  <si>
    <t>jeroldjfernandez@gmail.com</t>
  </si>
  <si>
    <t>0917-7165690</t>
  </si>
  <si>
    <t>Jerold Joseph</t>
  </si>
  <si>
    <t>Fernandez</t>
  </si>
  <si>
    <t>0906-6246001</t>
  </si>
  <si>
    <t>0949-6289088</t>
  </si>
  <si>
    <t>Cynthia Rose</t>
  </si>
  <si>
    <t>Faylogna</t>
  </si>
  <si>
    <t>C743</t>
  </si>
  <si>
    <t>63 0939-9254549</t>
  </si>
  <si>
    <t>Bella</t>
  </si>
  <si>
    <t>Fajarda</t>
  </si>
  <si>
    <t>C690</t>
  </si>
  <si>
    <t>marioestremera@yahoo.com.ph</t>
  </si>
  <si>
    <t>rosalieestrada03@yahoo.com</t>
  </si>
  <si>
    <t>Rosalie</t>
  </si>
  <si>
    <t>Estrada</t>
  </si>
  <si>
    <t>0905-4535864</t>
  </si>
  <si>
    <t>Esto</t>
  </si>
  <si>
    <t>C636</t>
  </si>
  <si>
    <t>Maria Emelita</t>
  </si>
  <si>
    <t>Estaris</t>
  </si>
  <si>
    <t>C385</t>
  </si>
  <si>
    <t>0917-8152727</t>
  </si>
  <si>
    <t>Cielito</t>
  </si>
  <si>
    <t>Establecida</t>
  </si>
  <si>
    <t>C659</t>
  </si>
  <si>
    <t>0997-9265442</t>
  </si>
  <si>
    <t>christsaacesmilla@gmail.com</t>
  </si>
  <si>
    <t>John Agustin</t>
  </si>
  <si>
    <t>Escudero</t>
  </si>
  <si>
    <t>C745</t>
  </si>
  <si>
    <t>0919-3853981</t>
  </si>
  <si>
    <t>Teresita</t>
  </si>
  <si>
    <t>Dungca</t>
  </si>
  <si>
    <t>odumaya11@gmail.com</t>
  </si>
  <si>
    <t>0929-1624798</t>
  </si>
  <si>
    <t>Olivia</t>
  </si>
  <si>
    <t>Dumaya</t>
  </si>
  <si>
    <t>C699</t>
  </si>
  <si>
    <t>steffanydizon22@gmail.com</t>
  </si>
  <si>
    <t>0917-1351492</t>
  </si>
  <si>
    <t>Steffany Mae</t>
  </si>
  <si>
    <t>Dizon</t>
  </si>
  <si>
    <t>Helen</t>
  </si>
  <si>
    <t>Difuntorum</t>
  </si>
  <si>
    <t>C141</t>
  </si>
  <si>
    <t>George</t>
  </si>
  <si>
    <t>Diego</t>
  </si>
  <si>
    <t>C397</t>
  </si>
  <si>
    <t>ryanvirgeld13@gmail.com</t>
  </si>
  <si>
    <t>0905-7022261</t>
  </si>
  <si>
    <t>Ryan Virgel</t>
  </si>
  <si>
    <t>Diaz</t>
  </si>
  <si>
    <t>0917-8003483</t>
  </si>
  <si>
    <t>Antonio Maria</t>
  </si>
  <si>
    <t>Dela Torre</t>
  </si>
  <si>
    <t>raymond.delarama@yahoo.com</t>
  </si>
  <si>
    <t>0915-3159008</t>
  </si>
  <si>
    <t>Raymond Joseph</t>
  </si>
  <si>
    <t>Dela Rama</t>
  </si>
  <si>
    <t>63 2 0915-5863312</t>
  </si>
  <si>
    <t>Eulogia</t>
  </si>
  <si>
    <t>Dela Peña</t>
  </si>
  <si>
    <t>C494</t>
  </si>
  <si>
    <t>0916-4626742</t>
  </si>
  <si>
    <t>Carlos</t>
  </si>
  <si>
    <t>Dela Cruz</t>
  </si>
  <si>
    <t>C696</t>
  </si>
  <si>
    <t>0928-2867328</t>
  </si>
  <si>
    <t>Napoleon</t>
  </si>
  <si>
    <t>C508</t>
  </si>
  <si>
    <t>Renante</t>
  </si>
  <si>
    <t>C756</t>
  </si>
  <si>
    <t>reidesanjose@yahoo.com</t>
  </si>
  <si>
    <t>0999-3210700</t>
  </si>
  <si>
    <t>Jenzel Ray</t>
  </si>
  <si>
    <t>De San Jose</t>
  </si>
  <si>
    <t>0927-9441532</t>
  </si>
  <si>
    <t>rpdeleon@philkoei.com.ph</t>
  </si>
  <si>
    <t>0946-6991607</t>
  </si>
  <si>
    <t>joshuajhay01@gmail.com</t>
  </si>
  <si>
    <t>0947-3107181</t>
  </si>
  <si>
    <t>Joshua James</t>
  </si>
  <si>
    <t>De Jesus</t>
  </si>
  <si>
    <t>Jose Leonides</t>
  </si>
  <si>
    <t>rizalina_danguilan@yahoo.com</t>
  </si>
  <si>
    <t>Rizalina</t>
  </si>
  <si>
    <t>Danguilan</t>
  </si>
  <si>
    <t>noniedacasin@yahoo.com.ph</t>
  </si>
  <si>
    <t>Dacasin</t>
  </si>
  <si>
    <t>0927-7490318</t>
  </si>
  <si>
    <t>Richy Ian</t>
  </si>
  <si>
    <t>Dabasol</t>
  </si>
  <si>
    <t>jmie_reese@yahoo.com</t>
  </si>
  <si>
    <t>0918-0000369</t>
  </si>
  <si>
    <t>Cruz</t>
  </si>
  <si>
    <t>63 2 0917-821-3999</t>
  </si>
  <si>
    <t>Katherine</t>
  </si>
  <si>
    <t>millardcorreacruz@yahoo.com</t>
  </si>
  <si>
    <t>0905-9535965</t>
  </si>
  <si>
    <t>Millard</t>
  </si>
  <si>
    <t>dannyjcris@engineer.com</t>
  </si>
  <si>
    <t>Cris</t>
  </si>
  <si>
    <t>C664</t>
  </si>
  <si>
    <t>julianedcortez@gmail.com</t>
  </si>
  <si>
    <t>0929-8291130</t>
  </si>
  <si>
    <t>Julian Ed</t>
  </si>
  <si>
    <t>Cortez</t>
  </si>
  <si>
    <t>mcbandril@yahoo.com</t>
  </si>
  <si>
    <t>63 0918-9911082</t>
  </si>
  <si>
    <t>Marivic</t>
  </si>
  <si>
    <t>Competente</t>
  </si>
  <si>
    <t>C666</t>
  </si>
  <si>
    <t>jhadecolis@yahoo.com</t>
  </si>
  <si>
    <t>jc50907@yahoo.com</t>
  </si>
  <si>
    <t>0995-4541089</t>
  </si>
  <si>
    <t>Jeremy</t>
  </si>
  <si>
    <t>Chuaquico</t>
  </si>
  <si>
    <t>adchew@gmail.com</t>
  </si>
  <si>
    <t>0905-5446880</t>
  </si>
  <si>
    <t>Eric</t>
  </si>
  <si>
    <t>Cea</t>
  </si>
  <si>
    <t>robethlyzgian@gmail.com</t>
  </si>
  <si>
    <t>mae0813@yahoo.com</t>
  </si>
  <si>
    <t>63 2 0906-2655815</t>
  </si>
  <si>
    <t>Mary Ann</t>
  </si>
  <si>
    <t>Castañares</t>
  </si>
  <si>
    <t>Sharemil Faith</t>
  </si>
  <si>
    <t>Casas</t>
  </si>
  <si>
    <t>C754</t>
  </si>
  <si>
    <t>rexcartera2@yahoo.com</t>
  </si>
  <si>
    <t>Christopher</t>
  </si>
  <si>
    <t>Cartera</t>
  </si>
  <si>
    <t>63 0947-8033701</t>
  </si>
  <si>
    <t>Mark Nathaniel</t>
  </si>
  <si>
    <t>Carpio</t>
  </si>
  <si>
    <t>Rowel</t>
  </si>
  <si>
    <t>Cao</t>
  </si>
  <si>
    <t>0930-2690778</t>
  </si>
  <si>
    <t>Arnel</t>
  </si>
  <si>
    <t>Cantero</t>
  </si>
  <si>
    <t>0917-8107281</t>
  </si>
  <si>
    <t>Annabelle</t>
  </si>
  <si>
    <t>Cajita</t>
  </si>
  <si>
    <t>C707</t>
  </si>
  <si>
    <t>Ricardo</t>
  </si>
  <si>
    <t>Cabigting, Jr.</t>
  </si>
  <si>
    <t>C746</t>
  </si>
  <si>
    <t>jmcabangunay@philkoei.com.ph</t>
  </si>
  <si>
    <t>0939-3982694</t>
  </si>
  <si>
    <t>bmc_mjpw1@yahoo.com</t>
  </si>
  <si>
    <t>Jessie Phillip</t>
  </si>
  <si>
    <t>Bulatao</t>
  </si>
  <si>
    <t>marlonbrucal@ymail.com</t>
  </si>
  <si>
    <t>0915-4836812</t>
  </si>
  <si>
    <t>Marlon Dave</t>
  </si>
  <si>
    <t>Brucal</t>
  </si>
  <si>
    <t>0917-6640271</t>
  </si>
  <si>
    <t>Ian</t>
  </si>
  <si>
    <t>Borja</t>
  </si>
  <si>
    <t>C687</t>
  </si>
  <si>
    <t>bonete.abernard@yahoo.com</t>
  </si>
  <si>
    <t>0997-2009167</t>
  </si>
  <si>
    <t>acbonete@philkoei.com.ph</t>
  </si>
  <si>
    <t>0915-7626312</t>
  </si>
  <si>
    <t>Bolo</t>
  </si>
  <si>
    <t>C673</t>
  </si>
  <si>
    <t>63 9750615979</t>
  </si>
  <si>
    <t>Lito</t>
  </si>
  <si>
    <t>Bibat</t>
  </si>
  <si>
    <t>0956-5903907</t>
  </si>
  <si>
    <t>fpbersalona@philkoei.com.ph</t>
  </si>
  <si>
    <t>0905-4303753</t>
  </si>
  <si>
    <t>Bernardino</t>
  </si>
  <si>
    <t>0906-001-4041</t>
  </si>
  <si>
    <t>Delia</t>
  </si>
  <si>
    <t>Bernardez</t>
  </si>
  <si>
    <t>C259</t>
  </si>
  <si>
    <t>0917-6224136</t>
  </si>
  <si>
    <t>jacberinguela@yahoo.com</t>
  </si>
  <si>
    <t>Gil</t>
  </si>
  <si>
    <t>Berdin Jr.</t>
  </si>
  <si>
    <t>0917-8977191</t>
  </si>
  <si>
    <t>Benitez</t>
  </si>
  <si>
    <t>cuevasaser@gmail.com</t>
  </si>
  <si>
    <t>63 02 0915-8806882</t>
  </si>
  <si>
    <t>63 0917-8396958</t>
  </si>
  <si>
    <t>Bate</t>
  </si>
  <si>
    <t>C452</t>
  </si>
  <si>
    <t>0921-817-0291</t>
  </si>
  <si>
    <t>Carol</t>
  </si>
  <si>
    <t>Batac</t>
  </si>
  <si>
    <t>C740</t>
  </si>
  <si>
    <t>0921-7209746</t>
  </si>
  <si>
    <t>Jhoven</t>
  </si>
  <si>
    <t>Banggoy</t>
  </si>
  <si>
    <t>0936-1941938</t>
  </si>
  <si>
    <t>0998-3222833</t>
  </si>
  <si>
    <t>Maria Arisa</t>
  </si>
  <si>
    <t>Bamba</t>
  </si>
  <si>
    <t>Francisco</t>
  </si>
  <si>
    <t>Baltazar Jr.</t>
  </si>
  <si>
    <t>0917-9800855</t>
  </si>
  <si>
    <t>Julito</t>
  </si>
  <si>
    <t>Baldisimo</t>
  </si>
  <si>
    <t>C703</t>
  </si>
  <si>
    <t>0945-4017291</t>
  </si>
  <si>
    <t>Edward</t>
  </si>
  <si>
    <t>Bailon</t>
  </si>
  <si>
    <t>C728</t>
  </si>
  <si>
    <t>jhen7491@gmail.com</t>
  </si>
  <si>
    <t>0967-3167771</t>
  </si>
  <si>
    <t>Jenny Lien</t>
  </si>
  <si>
    <t>Baculanlan</t>
  </si>
  <si>
    <t>63 9189393285</t>
  </si>
  <si>
    <t>63 929-7185282</t>
  </si>
  <si>
    <t>c_avis2002@yahoo.com</t>
  </si>
  <si>
    <t>atendido.maricar@gmail.com</t>
  </si>
  <si>
    <t>0923-3491669</t>
  </si>
  <si>
    <t>Maricar</t>
  </si>
  <si>
    <t>Atendido</t>
  </si>
  <si>
    <t>0935-9723124</t>
  </si>
  <si>
    <t>cparellano@up.edu.ph</t>
  </si>
  <si>
    <t>rmaquino.1996@gmail.com</t>
  </si>
  <si>
    <t>0908-9771774</t>
  </si>
  <si>
    <t>Roshane</t>
  </si>
  <si>
    <t>Aquino</t>
  </si>
  <si>
    <t>Mercedita</t>
  </si>
  <si>
    <t>C753</t>
  </si>
  <si>
    <t>63 998 4382841</t>
  </si>
  <si>
    <t>antonio@gmail.com</t>
  </si>
  <si>
    <t>0917-5501336</t>
  </si>
  <si>
    <t>Marjian</t>
  </si>
  <si>
    <t>C726</t>
  </si>
  <si>
    <t>Antolin</t>
  </si>
  <si>
    <t>C758</t>
  </si>
  <si>
    <t>0975-2431824</t>
  </si>
  <si>
    <t>Rojhan Joshua</t>
  </si>
  <si>
    <t>Ang</t>
  </si>
  <si>
    <t>63 2 0927-8072105</t>
  </si>
  <si>
    <t>Alvarez</t>
  </si>
  <si>
    <t>C501</t>
  </si>
  <si>
    <t>jroaltomea@gmail.com</t>
  </si>
  <si>
    <t>63 906 4351475</t>
  </si>
  <si>
    <t>Jhoemar Rey</t>
  </si>
  <si>
    <t>Altomea</t>
  </si>
  <si>
    <t>63 933 5164682</t>
  </si>
  <si>
    <t>63 916 8900046</t>
  </si>
  <si>
    <t>Frederick</t>
  </si>
  <si>
    <t>Allegado</t>
  </si>
  <si>
    <t>63 921 7323966</t>
  </si>
  <si>
    <t>Alindajao</t>
  </si>
  <si>
    <t>63 925 8319117</t>
  </si>
  <si>
    <t>anasus_00007@yahoo.com</t>
  </si>
  <si>
    <t>63 916 7104916</t>
  </si>
  <si>
    <t>Susana Joyce</t>
  </si>
  <si>
    <t>Aliling</t>
  </si>
  <si>
    <t>0956-6255148</t>
  </si>
  <si>
    <t>Nelita</t>
  </si>
  <si>
    <t>Alcala</t>
  </si>
  <si>
    <t>C721</t>
  </si>
  <si>
    <t>graceaguilos@gmail.com</t>
  </si>
  <si>
    <t>0917-5562562</t>
  </si>
  <si>
    <t>Aguilos</t>
  </si>
  <si>
    <t>C717</t>
  </si>
  <si>
    <t>agripajudyann022891@gmail.com</t>
  </si>
  <si>
    <t>0947-5759830</t>
  </si>
  <si>
    <t>Agripa</t>
  </si>
  <si>
    <t>63 0998-5356378</t>
  </si>
  <si>
    <t>fsabrigo@gmail.com</t>
  </si>
  <si>
    <t>63 0927-4991020</t>
  </si>
  <si>
    <t>Lazaro Ferdinan</t>
  </si>
  <si>
    <t>Abrigo</t>
  </si>
  <si>
    <t>C599</t>
  </si>
  <si>
    <t>fsabrigo@yahoo.com</t>
  </si>
  <si>
    <t>0919-8924060</t>
  </si>
  <si>
    <t>0917-6646515</t>
  </si>
  <si>
    <t>mrcl_abing@yahoo.com</t>
  </si>
  <si>
    <t>0918-4136057</t>
  </si>
  <si>
    <t>Jovito</t>
  </si>
  <si>
    <t>Abellera</t>
  </si>
  <si>
    <t>C679</t>
  </si>
  <si>
    <t>63 917 8220115</t>
  </si>
  <si>
    <t>Zenaida</t>
  </si>
  <si>
    <t>Abad</t>
  </si>
  <si>
    <t>Mobile(s)</t>
  </si>
  <si>
    <t>Count</t>
  </si>
  <si>
    <t>Email(s)</t>
  </si>
  <si>
    <t>Timestamp</t>
  </si>
  <si>
    <t>Please select an input option for database identification</t>
  </si>
  <si>
    <t>Barangay</t>
  </si>
  <si>
    <t>City/Municipality</t>
  </si>
  <si>
    <t>Gender</t>
  </si>
  <si>
    <t>Are you pregnant?</t>
  </si>
  <si>
    <t>Body temperature (in Celsius)</t>
  </si>
  <si>
    <t xml:space="preserve">Respiratory Rate 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</si>
  <si>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</si>
  <si>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</si>
  <si>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</si>
  <si>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</si>
  <si>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</si>
  <si>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</si>
  <si>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</si>
  <si>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Do you have any pre-existing illness?</t>
  </si>
  <si>
    <t>Have you traveled to other cities/towns outside of your hometown?</t>
  </si>
  <si>
    <t>I hereby declare that the information I provided is true and correct.</t>
  </si>
  <si>
    <t>Input First and Last Name</t>
  </si>
  <si>
    <t>San Lorenzo</t>
  </si>
  <si>
    <t>Makati City</t>
  </si>
  <si>
    <t>Male</t>
  </si>
  <si>
    <t>No</t>
  </si>
  <si>
    <t>N/A</t>
  </si>
  <si>
    <t>Yes</t>
  </si>
  <si>
    <t>Input Employee Number</t>
  </si>
  <si>
    <t>Caloocan</t>
  </si>
  <si>
    <t>Pinyahan</t>
  </si>
  <si>
    <t>Quezon City</t>
  </si>
  <si>
    <t>Female</t>
  </si>
  <si>
    <t>Hika and allergy</t>
  </si>
  <si>
    <t>Blk14Lot44 Yakal St Pleasant Hills Subd, Brgy San Manuel</t>
  </si>
  <si>
    <t>San Jose del Monte, Bulacan</t>
  </si>
  <si>
    <t>Brgy 14</t>
  </si>
  <si>
    <t>Caloocan City</t>
  </si>
  <si>
    <t>Manila</t>
  </si>
  <si>
    <t>Merville</t>
  </si>
  <si>
    <t xml:space="preserve">Parañaque </t>
  </si>
  <si>
    <t>N/a</t>
  </si>
  <si>
    <t>DANIEL MORRIS</t>
  </si>
  <si>
    <t>RAMOS</t>
  </si>
  <si>
    <t>1834 G PERFECTO STREET BRGY 54 ZONE 4</t>
  </si>
  <si>
    <t>TONDO MANILA</t>
  </si>
  <si>
    <t>Porr arwa</t>
  </si>
  <si>
    <t>Cavite, pasig</t>
  </si>
  <si>
    <t xml:space="preserve">Judy ann </t>
  </si>
  <si>
    <t xml:space="preserve">Barangay highway hills </t>
  </si>
  <si>
    <t xml:space="preserve"> Mandaluyong City</t>
  </si>
  <si>
    <t>Rosario</t>
  </si>
  <si>
    <t>Pasig City</t>
  </si>
  <si>
    <t>San Roque</t>
  </si>
  <si>
    <t>Antipolo</t>
  </si>
  <si>
    <t>Pasig</t>
  </si>
  <si>
    <t xml:space="preserve">Nelson </t>
  </si>
  <si>
    <t xml:space="preserve">Tolledo </t>
  </si>
  <si>
    <t>Sauyo</t>
  </si>
  <si>
    <t xml:space="preserve">Fairview </t>
  </si>
  <si>
    <t>36 Tabayoc St. Sta Mesa Heights</t>
  </si>
  <si>
    <t>Baesa</t>
  </si>
  <si>
    <t>Little baguio</t>
  </si>
  <si>
    <t>ASTHMA</t>
  </si>
  <si>
    <t>n/a</t>
  </si>
  <si>
    <t>Batasan</t>
  </si>
  <si>
    <t>Barangka Ibaba</t>
  </si>
  <si>
    <t>Mandaluyong City</t>
  </si>
  <si>
    <t>NA</t>
  </si>
  <si>
    <t xml:space="preserve"> San Juan</t>
  </si>
  <si>
    <t>Rizal</t>
  </si>
  <si>
    <t>Hypertension</t>
  </si>
  <si>
    <t>DANILO</t>
  </si>
  <si>
    <t>CRIS</t>
  </si>
  <si>
    <t>UP VILLAGE</t>
  </si>
  <si>
    <t>DILIMAN QC</t>
  </si>
  <si>
    <t>Muzon</t>
  </si>
  <si>
    <t>SJDM Bulacan</t>
  </si>
  <si>
    <t>Mambugan</t>
  </si>
  <si>
    <t>Barangka Itaas</t>
  </si>
  <si>
    <t>Vasra</t>
  </si>
  <si>
    <t>Quezon</t>
  </si>
  <si>
    <t>Bahay Toro</t>
  </si>
  <si>
    <t>Marcelo Green</t>
  </si>
  <si>
    <t>Paranaque</t>
  </si>
  <si>
    <t>San Luis</t>
  </si>
  <si>
    <t>B Lower Bicutan</t>
  </si>
  <si>
    <t>Taguig</t>
  </si>
  <si>
    <t>Pasay City</t>
  </si>
  <si>
    <t>San Joaquin</t>
  </si>
  <si>
    <t>Dila</t>
  </si>
  <si>
    <t>Sta. Rosa, Laguna</t>
  </si>
  <si>
    <t>Francisco Jr.</t>
  </si>
  <si>
    <t>Baltazar</t>
  </si>
  <si>
    <t>Brgy. Talipapa</t>
  </si>
  <si>
    <t>DALIG</t>
  </si>
  <si>
    <t>TERESA</t>
  </si>
  <si>
    <t>RIZAL</t>
  </si>
  <si>
    <t>DULUMBAYAN</t>
  </si>
  <si>
    <t xml:space="preserve">Mandaluyong </t>
  </si>
  <si>
    <t>MATANDANG BALARA</t>
  </si>
  <si>
    <t>QC</t>
  </si>
  <si>
    <t>087</t>
  </si>
  <si>
    <t>Highway Hills</t>
  </si>
  <si>
    <t>Mandaluyong</t>
  </si>
  <si>
    <t xml:space="preserve">E. Rodriguez Sr </t>
  </si>
  <si>
    <t xml:space="preserve">Quezon City </t>
  </si>
  <si>
    <t>KAMUNING</t>
  </si>
  <si>
    <t>MAndaluyong</t>
  </si>
  <si>
    <t>035</t>
  </si>
  <si>
    <t>SAN ANDRES</t>
  </si>
  <si>
    <t>CAINTA, RIZAL</t>
  </si>
  <si>
    <t>HYPERTENSION</t>
  </si>
  <si>
    <t>SAN FERNANDO, PAMPANGA (MAY15-17)</t>
  </si>
  <si>
    <t>Brgy. Navarro</t>
  </si>
  <si>
    <t>Gen. Trias</t>
  </si>
  <si>
    <t>BAGUMBAYAN</t>
  </si>
  <si>
    <t>MANDALUYONG</t>
  </si>
  <si>
    <t>SAN ROQUE</t>
  </si>
  <si>
    <t>MARIKINA</t>
  </si>
  <si>
    <t>San Jose</t>
  </si>
  <si>
    <t>Angeles City, Pampanga</t>
  </si>
  <si>
    <t>Yes, currently based in Pampanga for NCC project</t>
  </si>
  <si>
    <t>STA. ANA</t>
  </si>
  <si>
    <t>ANTIPOLO</t>
  </si>
  <si>
    <t>RICARDO</t>
  </si>
  <si>
    <t>CABIGTING</t>
  </si>
  <si>
    <t>STA. LUCIA</t>
  </si>
  <si>
    <t>011</t>
  </si>
  <si>
    <t>San Andres</t>
  </si>
  <si>
    <t>Cainta</t>
  </si>
  <si>
    <t>Commonwealth</t>
  </si>
  <si>
    <t>Mabiga</t>
  </si>
  <si>
    <t>Mabalacat</t>
  </si>
  <si>
    <t>Hugo Perez</t>
  </si>
  <si>
    <t>Trece Martirez Cavite</t>
  </si>
  <si>
    <t>HIGHWAY HILLS</t>
  </si>
  <si>
    <t>ALLERGY</t>
  </si>
  <si>
    <t>San Isdiro</t>
  </si>
  <si>
    <t>Cainta, Rizal</t>
  </si>
  <si>
    <t>CULIAT</t>
  </si>
  <si>
    <t>SOCORRO</t>
  </si>
  <si>
    <t>PANSUMALOC</t>
  </si>
  <si>
    <t>SAN RAFAEL BULACAN</t>
  </si>
  <si>
    <t>OLYMPIA</t>
  </si>
  <si>
    <t>MAKATI</t>
  </si>
  <si>
    <t>New Zaniga</t>
  </si>
  <si>
    <t>city of mandaluyong</t>
  </si>
  <si>
    <t>Langgam</t>
  </si>
  <si>
    <t>San Pedro, Laguna</t>
  </si>
  <si>
    <t>SAN RAFAEL</t>
  </si>
  <si>
    <t>CALOOCAN</t>
  </si>
  <si>
    <t>MUSCLE CRAMPS</t>
  </si>
  <si>
    <t>BAGONG PAG-ASA</t>
  </si>
  <si>
    <t>SAULLO</t>
  </si>
  <si>
    <t>gene</t>
  </si>
  <si>
    <t>urbano</t>
  </si>
  <si>
    <t>bagong silangan</t>
  </si>
  <si>
    <t>quezon city</t>
  </si>
  <si>
    <t>PAG-ASA</t>
  </si>
  <si>
    <t>HOLY SPIRIT</t>
  </si>
  <si>
    <t>HIGH BLOOD</t>
  </si>
  <si>
    <t>ERIC</t>
  </si>
  <si>
    <t>CEA</t>
  </si>
  <si>
    <t>33 Luwalhati Doña Damiana Village</t>
  </si>
  <si>
    <t>15 J Eustaquio St. Brgy. Progreso</t>
  </si>
  <si>
    <t>San Juan City</t>
  </si>
  <si>
    <t>SAN AGUSTIN</t>
  </si>
  <si>
    <t>GREENWOODS</t>
  </si>
  <si>
    <t>Dolores</t>
  </si>
  <si>
    <t>San Fernando</t>
  </si>
  <si>
    <t>Yes (Angeles City)</t>
  </si>
  <si>
    <t>Tarlac</t>
  </si>
  <si>
    <t>Martirez del 96</t>
  </si>
  <si>
    <t>Pateros</t>
  </si>
  <si>
    <t>managed hypertension</t>
  </si>
  <si>
    <t>n.a</t>
  </si>
  <si>
    <t>Pandacaqui</t>
  </si>
  <si>
    <t>Mexico</t>
  </si>
  <si>
    <t>Friendship Angeles City</t>
  </si>
  <si>
    <t>Burgos</t>
  </si>
  <si>
    <t>Rodriguez</t>
  </si>
  <si>
    <t>STO.TOMAS</t>
  </si>
  <si>
    <t>PASIG</t>
  </si>
  <si>
    <t>New Isabela</t>
  </si>
  <si>
    <t>Tacurong City</t>
  </si>
  <si>
    <t>MILD HYPERTENSION</t>
  </si>
  <si>
    <t>Lingunan</t>
  </si>
  <si>
    <t>Valenzuela City</t>
  </si>
  <si>
    <t>Pasong Tamo</t>
  </si>
  <si>
    <t>Quezon city</t>
  </si>
  <si>
    <t xml:space="preserve">Ramon </t>
  </si>
  <si>
    <t>Parañaque</t>
  </si>
  <si>
    <t xml:space="preserve">Ususan </t>
  </si>
  <si>
    <t xml:space="preserve">CPTB, Pneumonia </t>
  </si>
  <si>
    <t>Na</t>
  </si>
  <si>
    <t>Brgy. San Juan, Greenland Subd.,</t>
  </si>
  <si>
    <t>hypertension</t>
  </si>
  <si>
    <t>Fairview</t>
  </si>
  <si>
    <t>antonio maria</t>
  </si>
  <si>
    <t>dela torre</t>
  </si>
  <si>
    <t>sto. domingo</t>
  </si>
  <si>
    <t>cainta</t>
  </si>
  <si>
    <t>Ma Joicel</t>
  </si>
  <si>
    <t>HERNANDO</t>
  </si>
  <si>
    <t xml:space="preserve">Commonwealth </t>
  </si>
  <si>
    <t>Balobo</t>
  </si>
  <si>
    <t xml:space="preserve">Infanta </t>
  </si>
  <si>
    <t>STA. ANA, MANILA</t>
  </si>
  <si>
    <t>Sta. Rosa City, Laguna</t>
  </si>
  <si>
    <t>Brgy. Poblacion</t>
  </si>
  <si>
    <t>Tupi, South Cotabato</t>
  </si>
  <si>
    <t>Cotabato City</t>
  </si>
  <si>
    <t xml:space="preserve">Molino 1 </t>
  </si>
  <si>
    <t>City of Bacoor</t>
  </si>
  <si>
    <t>Dao</t>
  </si>
  <si>
    <t>Tuy</t>
  </si>
  <si>
    <t>Janosa</t>
  </si>
  <si>
    <t>Binangonan, Rizal</t>
  </si>
  <si>
    <t>Brgy 119</t>
  </si>
  <si>
    <t>Caloocan city</t>
  </si>
  <si>
    <t>Saint Joseph G. Ocampo</t>
  </si>
  <si>
    <t>pinagbuhatan</t>
  </si>
  <si>
    <t>pasig</t>
  </si>
  <si>
    <t>na</t>
  </si>
  <si>
    <t>416 McArthur Highway Nancayasan</t>
  </si>
  <si>
    <t>Urdaneta City Pangasinan</t>
  </si>
  <si>
    <t>betis</t>
  </si>
  <si>
    <t>guagua</t>
  </si>
  <si>
    <t xml:space="preserve">Plainview </t>
  </si>
  <si>
    <t>San Agustin</t>
  </si>
  <si>
    <t>Brgy. Rosario</t>
  </si>
  <si>
    <t>Brgy. Gulod, Novaliches</t>
  </si>
  <si>
    <t>Bulihan</t>
  </si>
  <si>
    <t>Famy Laguna</t>
  </si>
  <si>
    <t>Yes, currently based in Pampanga for the NCC project.</t>
  </si>
  <si>
    <t>Brgy. San Roque</t>
  </si>
  <si>
    <t>SAN LUIS</t>
  </si>
  <si>
    <t>Brgy. San Juan</t>
  </si>
  <si>
    <t>HYPERTENSION, DM 2</t>
  </si>
  <si>
    <t>San Isidro</t>
  </si>
  <si>
    <t>Brgy. 178</t>
  </si>
  <si>
    <t>Brgy. 14</t>
  </si>
  <si>
    <t>Betis</t>
  </si>
  <si>
    <t>Guagua</t>
  </si>
  <si>
    <t>Madapdap Resettlement</t>
  </si>
  <si>
    <t>Brgy. Olympia</t>
  </si>
  <si>
    <t>Makati</t>
  </si>
  <si>
    <t>Malolos</t>
  </si>
  <si>
    <t>Brgy. New Zanigan</t>
  </si>
  <si>
    <t>Judy ann</t>
  </si>
  <si>
    <t>Barangay highway hills</t>
  </si>
  <si>
    <t>Porr area</t>
  </si>
  <si>
    <t>Makati, mandaluyong, pasig</t>
  </si>
  <si>
    <t>Yes. Pasig. For work.</t>
  </si>
  <si>
    <t>494 Sampaloc</t>
  </si>
  <si>
    <t>marcel green</t>
  </si>
  <si>
    <t>parańaque</t>
  </si>
  <si>
    <t xml:space="preserve">Merville </t>
  </si>
  <si>
    <t>PASAY</t>
  </si>
  <si>
    <t>pasay/NCR</t>
  </si>
  <si>
    <t xml:space="preserve">33 luwalhati doña damiana village </t>
  </si>
  <si>
    <t xml:space="preserve">Sta. Ana </t>
  </si>
  <si>
    <t xml:space="preserve">Pateros </t>
  </si>
  <si>
    <t xml:space="preserve">Tooth ache </t>
  </si>
  <si>
    <t>Taguig City</t>
  </si>
  <si>
    <t>Pateros, Metro Manila</t>
  </si>
  <si>
    <t>Managed hypertension</t>
  </si>
  <si>
    <t>PINYAHAN</t>
  </si>
  <si>
    <t>BATASAN</t>
  </si>
  <si>
    <t>SAUYO</t>
  </si>
  <si>
    <t>qc</t>
  </si>
  <si>
    <t>Old Balara</t>
  </si>
  <si>
    <t xml:space="preserve">David </t>
  </si>
  <si>
    <t>Diabetic</t>
  </si>
  <si>
    <t xml:space="preserve">Ma Joicel </t>
  </si>
  <si>
    <t xml:space="preserve">QC </t>
  </si>
  <si>
    <t>Bagong Pag-asa</t>
  </si>
  <si>
    <t>Yes, Hypertension</t>
  </si>
  <si>
    <t>Yes, PKII Office Pasig City</t>
  </si>
  <si>
    <t>Brgy. Old Balara</t>
  </si>
  <si>
    <t>Brgy. San Agustin</t>
  </si>
  <si>
    <t>36 C Tabayoc St. Sta. Mesa Heights</t>
  </si>
  <si>
    <t>STA.ANA</t>
  </si>
  <si>
    <t>BARANGKA ITAAS</t>
  </si>
  <si>
    <t>RENE</t>
  </si>
  <si>
    <t>FLORDELIZ</t>
  </si>
  <si>
    <t>BURGOS</t>
  </si>
  <si>
    <t>RODRIGUEZ</t>
  </si>
  <si>
    <t>Brgy. Muzon</t>
  </si>
  <si>
    <t>San Jose Del Monte</t>
  </si>
  <si>
    <t>Blk14Lot44 Yakal St, Pleasant Hills Subd, Brgy San Manuel</t>
  </si>
  <si>
    <t>LITTLE BAGUIO</t>
  </si>
  <si>
    <t>SAN JUAN</t>
  </si>
  <si>
    <t>ASER</t>
  </si>
  <si>
    <t>BELLEN</t>
  </si>
  <si>
    <t>Brgy. Pansomalok</t>
  </si>
  <si>
    <t>San Rafael</t>
  </si>
  <si>
    <t>New Lower Bicutan</t>
  </si>
  <si>
    <t>Hypertensive</t>
  </si>
  <si>
    <t>Dulumbayan</t>
  </si>
  <si>
    <t>Teresa, Rizal</t>
  </si>
  <si>
    <t>Trece Martirez City, Cavite</t>
  </si>
  <si>
    <t>Parañaque City</t>
  </si>
  <si>
    <t>Infanta</t>
  </si>
  <si>
    <t>Molino 1</t>
  </si>
  <si>
    <t>Cotabato City. North Upi, Maguindanao. Mamasapano, Maguindanao. Columbio, Sultan Kudarat</t>
  </si>
  <si>
    <t>City of Mandaluyong</t>
  </si>
  <si>
    <t>Marikina City</t>
  </si>
  <si>
    <t>174 Biga I</t>
  </si>
  <si>
    <t>Silang,  Cavite</t>
  </si>
  <si>
    <t>Blk14 Lot44 Yakal St Pleasant Hills Subd,Brgy San Manuel</t>
  </si>
  <si>
    <t>Yes, for Rapid Test</t>
  </si>
  <si>
    <t>Ortigas Pasig. For work.</t>
  </si>
  <si>
    <t xml:space="preserve">Paranaque </t>
  </si>
  <si>
    <t>Yes, Pasig</t>
  </si>
  <si>
    <t>pasay/ncr</t>
  </si>
  <si>
    <t>Pag-Asa</t>
  </si>
  <si>
    <t xml:space="preserve">Barangka Itaas </t>
  </si>
  <si>
    <t>Brgy. Saletran 4</t>
  </si>
  <si>
    <t>Dasmarinas</t>
  </si>
  <si>
    <t>Langgan</t>
  </si>
  <si>
    <t>Antipolo City</t>
  </si>
  <si>
    <t>JERRY</t>
  </si>
  <si>
    <t>RITA</t>
  </si>
  <si>
    <t>Novaliches Quezon City</t>
  </si>
  <si>
    <t>Ortigas, Pasig (Office)</t>
  </si>
  <si>
    <t xml:space="preserve">Brgy.192 </t>
  </si>
  <si>
    <t>pasay city</t>
  </si>
  <si>
    <t>N|A</t>
  </si>
  <si>
    <t>RAUL</t>
  </si>
  <si>
    <t>MAGLALANG</t>
  </si>
  <si>
    <t>BULIHAN</t>
  </si>
  <si>
    <t>MALOLOS</t>
  </si>
  <si>
    <t>MARICEL</t>
  </si>
  <si>
    <t>CAINTA</t>
  </si>
  <si>
    <t>TAYTAY</t>
  </si>
  <si>
    <t xml:space="preserve">E. Rodriguez Sr and </t>
  </si>
  <si>
    <t>MANILA</t>
  </si>
  <si>
    <t>Yes, currently based in Pampanga for NCC Project</t>
  </si>
  <si>
    <t>Marcelo green</t>
  </si>
  <si>
    <t>paranaque</t>
  </si>
  <si>
    <t>pLAIN VIEW</t>
  </si>
  <si>
    <t>Pineda</t>
  </si>
  <si>
    <t>Brgy. Port Area</t>
  </si>
  <si>
    <t>Barangka Ilaya</t>
  </si>
  <si>
    <t>Malamig</t>
  </si>
  <si>
    <t>Kaligayan</t>
  </si>
  <si>
    <t>Asthma</t>
  </si>
  <si>
    <t>Pasay</t>
  </si>
  <si>
    <t>Allergic rhinitis</t>
  </si>
  <si>
    <t>Ortigas - office</t>
  </si>
  <si>
    <t>Pinagbuhatan</t>
  </si>
  <si>
    <t>Brgy. poblacion</t>
  </si>
  <si>
    <t>Koronadal City</t>
  </si>
  <si>
    <t>David Jr</t>
  </si>
  <si>
    <t>Type 2 diabetes</t>
  </si>
  <si>
    <t>Silang, Cavite</t>
  </si>
  <si>
    <t>Port area</t>
  </si>
  <si>
    <t>Cavite, makati, pasig</t>
  </si>
  <si>
    <t>Pasig City (PKII office)</t>
  </si>
  <si>
    <t>Blk14 Lot44 Yakal St. Pleasant Hills Subd. Brgy San Manuel</t>
  </si>
  <si>
    <t>Old Balra</t>
  </si>
  <si>
    <t>san Agustin</t>
  </si>
  <si>
    <t xml:space="preserve">Mandaluyong  City </t>
  </si>
  <si>
    <t>Olypmpia</t>
  </si>
  <si>
    <t>Pansumalok</t>
  </si>
  <si>
    <t>Bulcan</t>
  </si>
  <si>
    <t>Plainview</t>
  </si>
  <si>
    <t>Yes, currently based in Pampanga for the NCC Project</t>
  </si>
  <si>
    <t>Brgy. 802</t>
  </si>
  <si>
    <t>36C Tabayoc St. Sta Mesa Heights</t>
  </si>
  <si>
    <t>Yes. Ortigas, Pasig City &amp; Quirino, Fairview, Quezon City (Site inspection at new MRT-7 depot site)</t>
  </si>
  <si>
    <t>Cabigting</t>
  </si>
  <si>
    <t>Santa Lucia</t>
  </si>
  <si>
    <t>Kamuning</t>
  </si>
  <si>
    <t>Little Baguio</t>
  </si>
  <si>
    <t>Highway hills</t>
  </si>
  <si>
    <t>Guagua, Pampanga</t>
  </si>
  <si>
    <t>StA Ana</t>
  </si>
  <si>
    <t>Culiat</t>
  </si>
  <si>
    <t>Socorro</t>
  </si>
  <si>
    <t xml:space="preserve">Dulumbayan </t>
  </si>
  <si>
    <t>sAN aNDRES</t>
  </si>
  <si>
    <t>Addition hills</t>
  </si>
  <si>
    <t>Dalig</t>
  </si>
  <si>
    <t>Mandaluyonh</t>
  </si>
  <si>
    <t>bulihan</t>
  </si>
  <si>
    <t>malolos</t>
  </si>
  <si>
    <t>Holy Spirit</t>
  </si>
  <si>
    <t>highway hills</t>
  </si>
  <si>
    <t>MANDALUYNG</t>
  </si>
  <si>
    <t>St Francis</t>
  </si>
  <si>
    <t>mandaluyong</t>
  </si>
  <si>
    <t>West Fairview</t>
  </si>
  <si>
    <t>Diabetes</t>
  </si>
  <si>
    <t>angelina victoria</t>
  </si>
  <si>
    <t>ferrer</t>
  </si>
  <si>
    <t>ABCR</t>
  </si>
  <si>
    <t>BAguio</t>
  </si>
  <si>
    <t>STO. DOMINGO</t>
  </si>
  <si>
    <t>DIABETIC</t>
  </si>
  <si>
    <t>Pasong Tamo Tandang Sora</t>
  </si>
  <si>
    <t xml:space="preserve">Hypertension </t>
  </si>
  <si>
    <t>183 Villamor</t>
  </si>
  <si>
    <t>Yes, currently based in Pampanga for the NCC project</t>
  </si>
  <si>
    <t>Ortigas, Pasig</t>
  </si>
  <si>
    <t>Pansumaloc</t>
  </si>
  <si>
    <t>Bulacan</t>
  </si>
  <si>
    <t>PKII office</t>
  </si>
  <si>
    <t>San Juan, Greenland Subd.,</t>
  </si>
  <si>
    <t>ARTHRITIS</t>
  </si>
  <si>
    <t xml:space="preserve"> </t>
  </si>
  <si>
    <t xml:space="preserve">Sauyo </t>
  </si>
  <si>
    <t>Olympia</t>
  </si>
  <si>
    <t>Malolos City</t>
  </si>
  <si>
    <t>MALOLOS CITY</t>
  </si>
  <si>
    <t>MALAMIG</t>
  </si>
  <si>
    <t>MANDA</t>
  </si>
  <si>
    <t>HIIWAY</t>
  </si>
  <si>
    <t>MANDALUYON</t>
  </si>
  <si>
    <t>n/A</t>
  </si>
  <si>
    <t>BARANGKA ILAYA</t>
  </si>
  <si>
    <t xml:space="preserve">Annamaria </t>
  </si>
  <si>
    <t xml:space="preserve">Hinolan </t>
  </si>
  <si>
    <t>Ortigas, Pasig-Work</t>
  </si>
  <si>
    <t>marcelo green</t>
  </si>
  <si>
    <t>brgy.192</t>
  </si>
  <si>
    <t>pasay</t>
  </si>
  <si>
    <t>ROSARIO</t>
  </si>
  <si>
    <t>c746</t>
  </si>
  <si>
    <t>sta lucia</t>
  </si>
  <si>
    <t xml:space="preserve">Culiat </t>
  </si>
  <si>
    <t>BAGONG LIPUNAN</t>
  </si>
  <si>
    <t>THALASSEMIA</t>
  </si>
  <si>
    <t>VAZRA</t>
  </si>
  <si>
    <t>HYPERTENSION / HIGH BLOOD</t>
  </si>
  <si>
    <t>pANTE</t>
  </si>
  <si>
    <t>CHARLES</t>
  </si>
  <si>
    <t>OLD BALARA</t>
  </si>
  <si>
    <t>grace</t>
  </si>
  <si>
    <t>batasan hills</t>
  </si>
  <si>
    <t>Holy Spriti</t>
  </si>
  <si>
    <t>Asthma and allergy</t>
  </si>
  <si>
    <t>36 c Tabayoc st sta mesa heights</t>
  </si>
  <si>
    <t>Wesst Fairview</t>
  </si>
  <si>
    <t>Veterans Village</t>
  </si>
  <si>
    <t>Quezon Cty</t>
  </si>
  <si>
    <t>None</t>
  </si>
  <si>
    <t>Greenwoods</t>
  </si>
  <si>
    <t>PKII OFFICE, ORTIGAS</t>
  </si>
  <si>
    <t>Blk14Lot44 Yakal St. Pleasant Hills Subd. Brgy San Manuel</t>
  </si>
  <si>
    <t>Bagumbayan</t>
  </si>
  <si>
    <t>Kaligayahan</t>
  </si>
  <si>
    <t xml:space="preserve">Pasong Tamo Tandang Sora </t>
  </si>
  <si>
    <t>Cotabato City, North Upi and Columbio</t>
  </si>
  <si>
    <t>#423 saturn st.centro occ.</t>
  </si>
  <si>
    <t>Polangui,albay</t>
  </si>
  <si>
    <t>Blk14Lot44 Yakal St Pleasant Hills Subd Brgy San Manuel</t>
  </si>
  <si>
    <t>San Jose del Monte Bulacan</t>
  </si>
  <si>
    <t>Pag-asa 2</t>
  </si>
  <si>
    <t>Imus</t>
  </si>
  <si>
    <t>Angelina victoria</t>
  </si>
  <si>
    <t>Abcr</t>
  </si>
  <si>
    <t>Baguio</t>
  </si>
  <si>
    <t>Asthma, heart, allergy</t>
  </si>
  <si>
    <t>Pateros Metro Manila</t>
  </si>
  <si>
    <t>Manageg hypertension</t>
  </si>
  <si>
    <t xml:space="preserve"> n/a</t>
  </si>
  <si>
    <t xml:space="preserve">,Barangay highway hills </t>
  </si>
  <si>
    <t xml:space="preserve">Dila </t>
  </si>
  <si>
    <t>San Bartolome</t>
  </si>
  <si>
    <t>Diabetes, Hypertensive</t>
  </si>
  <si>
    <t>no</t>
  </si>
  <si>
    <t xml:space="preserve">33 Luwalhati Doña Damiana Village </t>
  </si>
  <si>
    <t xml:space="preserve">Pasig </t>
  </si>
  <si>
    <t>parañaque</t>
  </si>
  <si>
    <t>Pasig city</t>
  </si>
  <si>
    <t>Brgy Bulihan</t>
  </si>
  <si>
    <t>Blk14 Lot44 Yakal St Pleasant Hills Subd, Brgy San Manuel</t>
  </si>
  <si>
    <t>Yes, evangelista, makati</t>
  </si>
  <si>
    <t xml:space="preserve">Caloocan City </t>
  </si>
  <si>
    <t xml:space="preserve">Ortigas, Pasig. Fairview, QC. </t>
  </si>
  <si>
    <t xml:space="preserve">Asthma allergy  </t>
  </si>
  <si>
    <t xml:space="preserve">N/A </t>
  </si>
  <si>
    <t>Teresa</t>
  </si>
  <si>
    <t>449 SAMPALOC</t>
  </si>
  <si>
    <t>Old balara</t>
  </si>
  <si>
    <t>Type 2 Diabetes</t>
  </si>
  <si>
    <t>PKII office Ortigas Center, Pasig City.</t>
  </si>
  <si>
    <t>36 Tabayic St Sta Mesa Heights</t>
  </si>
  <si>
    <t>Sta. Ana</t>
  </si>
  <si>
    <t>Angeles City</t>
  </si>
  <si>
    <t>Brgy. San Juan, Greenland Subd..</t>
  </si>
  <si>
    <t>hypertension, DM 2</t>
  </si>
  <si>
    <t>Pasig, PKII</t>
  </si>
  <si>
    <t xml:space="preserve">Caloocan </t>
  </si>
  <si>
    <t>Hiway Hills</t>
  </si>
  <si>
    <t>Allergy</t>
  </si>
  <si>
    <t>Pasig, Megamall</t>
  </si>
  <si>
    <t>,Barangay highway hills</t>
  </si>
  <si>
    <t>4th area</t>
  </si>
  <si>
    <t>brgy. 192</t>
  </si>
  <si>
    <t xml:space="preserve">pasay </t>
  </si>
  <si>
    <t>Pasay/NCR</t>
  </si>
  <si>
    <t>SaJuaquin</t>
  </si>
  <si>
    <t>Martires</t>
  </si>
  <si>
    <t>San Agusrin</t>
  </si>
  <si>
    <t xml:space="preserve"> Old Balara</t>
  </si>
  <si>
    <t xml:space="preserve">Allergy </t>
  </si>
  <si>
    <t>Sta Lucia</t>
  </si>
  <si>
    <t>San Rqoue</t>
  </si>
  <si>
    <t>Cubao SM</t>
  </si>
  <si>
    <t>Pinayan</t>
  </si>
  <si>
    <t>Asthma Allergy</t>
  </si>
  <si>
    <t>highblood</t>
  </si>
  <si>
    <t>36 tabayoc st sta mesa heights</t>
  </si>
  <si>
    <t>Quezon Dity</t>
  </si>
  <si>
    <t>San Adres</t>
  </si>
  <si>
    <t>Sta Ana</t>
  </si>
  <si>
    <t>PKII Office, Ortigas Center, Pasig City</t>
  </si>
  <si>
    <t>Blk14 Lot 44 Yakal St Pleasant Hills Subd.</t>
  </si>
  <si>
    <t>Pasumanloc</t>
  </si>
  <si>
    <t>San Rafael, Bulacan</t>
  </si>
  <si>
    <t xml:space="preserve">Sta. Rosa, Laguna </t>
  </si>
  <si>
    <t>Ususan</t>
  </si>
  <si>
    <t xml:space="preserve">CPTB, pneumonia </t>
  </si>
  <si>
    <t xml:space="preserve">15 J Eustaquio St. Brgy. Progreso </t>
  </si>
  <si>
    <t>182 Bignay St, Project 2</t>
  </si>
  <si>
    <t>pineda</t>
  </si>
  <si>
    <t>diabetic</t>
  </si>
  <si>
    <t>Saibt Joseph G. Ocampo</t>
  </si>
  <si>
    <t>Yes, Cotabato City</t>
  </si>
  <si>
    <t>494 SAMPALOC</t>
  </si>
  <si>
    <t>manila</t>
  </si>
  <si>
    <t>High cholesterol (taking maintenance medicines)</t>
  </si>
  <si>
    <t>Parian</t>
  </si>
  <si>
    <t>Calamba</t>
  </si>
  <si>
    <t>Diabetes, high blood pressure</t>
  </si>
  <si>
    <t>PASIG, Q.C.</t>
  </si>
  <si>
    <t xml:space="preserve">CPTB, pneumonia onia </t>
  </si>
  <si>
    <t>Pasig  City (PKII office)</t>
  </si>
  <si>
    <t>Asthma, allergy</t>
  </si>
  <si>
    <t>caloocan</t>
  </si>
  <si>
    <t>Pag-asa</t>
  </si>
  <si>
    <t>Rosairo</t>
  </si>
  <si>
    <t>Yes, pasig</t>
  </si>
  <si>
    <t xml:space="preserve">Malolos City </t>
  </si>
  <si>
    <t>36 c tabayoc st sta mesa heights</t>
  </si>
  <si>
    <t xml:space="preserve">San Juan City </t>
  </si>
  <si>
    <t>Ashtmatic</t>
  </si>
  <si>
    <t>Ortigas, Pasig.</t>
  </si>
  <si>
    <t>San Rqouw</t>
  </si>
  <si>
    <t>Antilpolo</t>
  </si>
  <si>
    <t>Brgy Malamig</t>
  </si>
  <si>
    <t>#552 Sierra Madre St. Brgy. Highway Hills</t>
  </si>
  <si>
    <t>Sta. Lucia</t>
  </si>
  <si>
    <t>Ortigas (Main Office)</t>
  </si>
  <si>
    <t>HIWQAY HILKLS</t>
  </si>
  <si>
    <t>kAMUNING</t>
  </si>
  <si>
    <t>TAGUIG</t>
  </si>
  <si>
    <t>SAN RTQUE</t>
  </si>
  <si>
    <t>JHOMAR</t>
  </si>
  <si>
    <t>ALTOMEA</t>
  </si>
  <si>
    <t>SOCCORO</t>
  </si>
  <si>
    <t>PLAINVIEW</t>
  </si>
  <si>
    <t>STA ANA</t>
  </si>
  <si>
    <t>diabetes</t>
  </si>
  <si>
    <t>Wack Wack</t>
  </si>
  <si>
    <t>PKII office (Pasig)</t>
  </si>
  <si>
    <t>SAN RAFEL</t>
  </si>
  <si>
    <t>sAUYO</t>
  </si>
  <si>
    <t>HYPERTANSION</t>
  </si>
  <si>
    <t>HIGH CHOLESTEROL</t>
  </si>
  <si>
    <t>HIGHBLOOD</t>
  </si>
  <si>
    <t>Sarmiento</t>
  </si>
  <si>
    <t>Fort Bonifacio</t>
  </si>
  <si>
    <t>adfas</t>
  </si>
  <si>
    <t>pasig-megamall</t>
  </si>
  <si>
    <t>Pasong tamo</t>
  </si>
  <si>
    <t>Bgy. Bagong Lipunan</t>
  </si>
  <si>
    <t xml:space="preserve">Thalassemia </t>
  </si>
  <si>
    <t>Cotabato City. Munai, Lanao del Norte. Balindong, Lanao del Sur</t>
  </si>
  <si>
    <t>Pag asa 2</t>
  </si>
  <si>
    <t>Diabetes,high blood pressure</t>
  </si>
  <si>
    <t>Pasig-Megamall</t>
  </si>
  <si>
    <t>Pasay,NCR</t>
  </si>
  <si>
    <t>Vikki</t>
  </si>
  <si>
    <t>Blk14 Lot44 Yakal St Pleasant Hills Subd. Brgy San Manuel</t>
  </si>
  <si>
    <t>Mamdaluyong</t>
  </si>
  <si>
    <t>n/s</t>
  </si>
  <si>
    <t>Hika allergy</t>
  </si>
  <si>
    <t>Sampaloc</t>
  </si>
  <si>
    <t>Sta ANa</t>
  </si>
  <si>
    <t>Ortigas Office</t>
  </si>
  <si>
    <t>barangka ibaba</t>
  </si>
  <si>
    <t>Sta ana</t>
  </si>
  <si>
    <t>rizal</t>
  </si>
  <si>
    <t>hYPERTENSION</t>
  </si>
  <si>
    <t>oLYMPIA</t>
  </si>
  <si>
    <t>mAKATI</t>
  </si>
  <si>
    <t>sAN rOQUE</t>
  </si>
  <si>
    <t>HYPERTENSION , DM 2</t>
  </si>
  <si>
    <t>HIWAY</t>
  </si>
  <si>
    <t>makati</t>
  </si>
  <si>
    <t>yes. Quezon City</t>
  </si>
  <si>
    <t>Friendship angeles city</t>
  </si>
  <si>
    <t>caloocan city</t>
  </si>
  <si>
    <t>holy spiriy</t>
  </si>
  <si>
    <t>PKII Office</t>
  </si>
  <si>
    <t>Allergic rhinits; hyperacidity</t>
  </si>
  <si>
    <t>Cotabato City. Ganassi, North Upi. Libutan, Mamasapano</t>
  </si>
  <si>
    <t>Laguna, Cavite</t>
  </si>
  <si>
    <t>c149</t>
  </si>
  <si>
    <t xml:space="preserve">Bulihan </t>
  </si>
  <si>
    <t xml:space="preserve">Malolos </t>
  </si>
  <si>
    <t xml:space="preserve">Maricel </t>
  </si>
  <si>
    <t>Sta. Ana, Manila</t>
  </si>
  <si>
    <t>FerdinandJoselito</t>
  </si>
  <si>
    <t>Asthma allergy</t>
  </si>
  <si>
    <t>Qc</t>
  </si>
  <si>
    <t>Pasif</t>
  </si>
  <si>
    <t xml:space="preserve">Ortigas, Pasig City </t>
  </si>
  <si>
    <t>36 Tabayoc st sta mesa heights</t>
  </si>
  <si>
    <t>sTA aNA</t>
  </si>
  <si>
    <t>rIZAL</t>
  </si>
  <si>
    <t>antipolo</t>
  </si>
  <si>
    <t>Hiway</t>
  </si>
  <si>
    <t>Manda</t>
  </si>
  <si>
    <t>Manila/Caloocan</t>
  </si>
  <si>
    <t>Type 2  diabetes</t>
  </si>
  <si>
    <t>33 luwalhati doña damiana village</t>
  </si>
  <si>
    <t>Kanuning</t>
  </si>
  <si>
    <t>Blk14 Lot44 Yakal St. Pleasant Hills Subd. San Manuel</t>
  </si>
  <si>
    <t>PKII Office Ortigas Center, Pasig City</t>
  </si>
  <si>
    <t>PINAGBUHATAN</t>
  </si>
  <si>
    <t xml:space="preserve">Sta Ana </t>
  </si>
  <si>
    <t>EmmanueL</t>
  </si>
  <si>
    <t>Trece Martirez, Cavite</t>
  </si>
  <si>
    <t xml:space="preserve">Sta. Rosa City, Laguna </t>
  </si>
  <si>
    <t>PKII office Ortigas Center, Pasig City</t>
  </si>
  <si>
    <t>36 Tabayoc St Sta Mesa Heights</t>
  </si>
  <si>
    <t>Barangka Itass</t>
  </si>
  <si>
    <t>Pasig Cit (PKII office)</t>
  </si>
  <si>
    <t>Columbio, Sultan Kudarat. Koronadal City</t>
  </si>
  <si>
    <t>33 luwalhati Doña Damiana Village</t>
  </si>
  <si>
    <t>pasig city</t>
  </si>
  <si>
    <t>N?A</t>
  </si>
  <si>
    <t xml:space="preserve">Teresa </t>
  </si>
  <si>
    <t>Yes, currently in Pampanga for NCC Project</t>
  </si>
  <si>
    <t>Contact Number</t>
  </si>
  <si>
    <t>09154865257</t>
  </si>
  <si>
    <t>0288333602</t>
  </si>
  <si>
    <t>Yes, Antipolo</t>
  </si>
  <si>
    <t>09277301453</t>
  </si>
  <si>
    <t>09272819133</t>
  </si>
  <si>
    <t>09224709176</t>
  </si>
  <si>
    <t>09338132099</t>
  </si>
  <si>
    <t>+639076612876</t>
  </si>
  <si>
    <t>09176183454</t>
  </si>
  <si>
    <t>09088601022</t>
  </si>
  <si>
    <t>+639475759830</t>
  </si>
  <si>
    <t>09192099754</t>
  </si>
  <si>
    <t>09199917687</t>
  </si>
  <si>
    <t>09566092953</t>
  </si>
  <si>
    <t>09551772325</t>
  </si>
  <si>
    <t>09053466355</t>
  </si>
  <si>
    <t>09062669862</t>
  </si>
  <si>
    <t>09153432089</t>
  </si>
  <si>
    <t>09776243549</t>
  </si>
  <si>
    <t>09988870549</t>
  </si>
  <si>
    <t>09178977077</t>
  </si>
  <si>
    <t>09438704400</t>
  </si>
  <si>
    <t>09158806882</t>
  </si>
  <si>
    <t>09189387561</t>
  </si>
  <si>
    <t>09394142119</t>
  </si>
  <si>
    <t>09065620262</t>
  </si>
  <si>
    <t>09998896769</t>
  </si>
  <si>
    <t>09296317546</t>
  </si>
  <si>
    <t>09382572395</t>
  </si>
  <si>
    <t>Mark Anthony</t>
  </si>
  <si>
    <t>Loyola</t>
  </si>
  <si>
    <t>Brgy. Highway Hills</t>
  </si>
  <si>
    <t>09322058103</t>
  </si>
  <si>
    <t>Ambrosio</t>
  </si>
  <si>
    <t>Lumayag</t>
  </si>
  <si>
    <t>Brgy. Potatan</t>
  </si>
  <si>
    <t>Muntinlupa City</t>
  </si>
  <si>
    <t>09665388290</t>
  </si>
  <si>
    <t>09171351492</t>
  </si>
  <si>
    <t>09065781493</t>
  </si>
  <si>
    <t>09778358275</t>
  </si>
  <si>
    <t>09182215864</t>
  </si>
  <si>
    <t>09177050917</t>
  </si>
  <si>
    <t>09456294017</t>
  </si>
  <si>
    <t>095655903907</t>
  </si>
  <si>
    <t>09173342478</t>
  </si>
  <si>
    <t>09055446880</t>
  </si>
  <si>
    <t>09291627984</t>
  </si>
  <si>
    <t>Bacoor City</t>
  </si>
  <si>
    <t>09327863518</t>
  </si>
  <si>
    <t>09120288168</t>
  </si>
  <si>
    <t>Tarlac City</t>
  </si>
  <si>
    <t>09224968953</t>
  </si>
  <si>
    <t>09089771774</t>
  </si>
  <si>
    <t>09177165690</t>
  </si>
  <si>
    <t>09153183723</t>
  </si>
  <si>
    <t>+639328881626</t>
  </si>
  <si>
    <t>09198239724</t>
  </si>
  <si>
    <t>09178213999</t>
  </si>
  <si>
    <t>36 C Tabayoc St Sta Mesa Heights</t>
  </si>
  <si>
    <t>09175552854</t>
  </si>
  <si>
    <t>09178106324</t>
  </si>
  <si>
    <t>Yes, Alabang, Muntinlupa</t>
  </si>
  <si>
    <t xml:space="preserve">Maricar </t>
  </si>
  <si>
    <t xml:space="preserve">Atendido </t>
  </si>
  <si>
    <t xml:space="preserve">Balobo </t>
  </si>
  <si>
    <t>09209592240</t>
  </si>
  <si>
    <t>09166409353</t>
  </si>
  <si>
    <t>09189142836</t>
  </si>
  <si>
    <t>09176646515</t>
  </si>
  <si>
    <t>09984382841</t>
  </si>
  <si>
    <t>09267182604</t>
  </si>
  <si>
    <t>Mandaluyong and Quezon City</t>
  </si>
  <si>
    <t>0943704400</t>
  </si>
  <si>
    <t>caloocN</t>
  </si>
  <si>
    <t>09209239241</t>
  </si>
  <si>
    <t>Angelina v</t>
  </si>
  <si>
    <t>+639054303753</t>
  </si>
  <si>
    <t>09988433372</t>
  </si>
  <si>
    <t>+639394142119</t>
  </si>
  <si>
    <t>09565903907</t>
  </si>
  <si>
    <t>09183884774</t>
  </si>
  <si>
    <t>09052115068</t>
  </si>
  <si>
    <t>09202282267</t>
  </si>
  <si>
    <t>09978914132</t>
  </si>
  <si>
    <t>09654067229</t>
  </si>
  <si>
    <t>Pachoca</t>
  </si>
  <si>
    <t>Calapan City</t>
  </si>
  <si>
    <t>09057022261</t>
  </si>
  <si>
    <t>09478170780</t>
  </si>
  <si>
    <t xml:space="preserve"> NA</t>
  </si>
  <si>
    <t>09561560106</t>
  </si>
  <si>
    <t>09773853275</t>
  </si>
  <si>
    <t>+639178361176</t>
  </si>
  <si>
    <t>09194723519</t>
  </si>
  <si>
    <t>09985600853</t>
  </si>
  <si>
    <t>000</t>
  </si>
  <si>
    <t>Ortigas</t>
  </si>
  <si>
    <t>09474417733</t>
  </si>
  <si>
    <t>09285590527</t>
  </si>
  <si>
    <t>Manila City</t>
  </si>
  <si>
    <t>Navarro</t>
  </si>
  <si>
    <t>General trias</t>
  </si>
  <si>
    <t>09753021178</t>
  </si>
  <si>
    <t>09194151249</t>
  </si>
  <si>
    <t>09988433048</t>
  </si>
  <si>
    <t>09288175827</t>
  </si>
  <si>
    <t>09171521212</t>
  </si>
  <si>
    <t xml:space="preserve">Barangay San Agustin </t>
  </si>
  <si>
    <t>Alergy</t>
  </si>
  <si>
    <t>09054720072</t>
  </si>
  <si>
    <t>Sta. Ana. Manila</t>
  </si>
  <si>
    <t>09993210700</t>
  </si>
  <si>
    <t>Q.c.</t>
  </si>
  <si>
    <t>Sucat</t>
  </si>
  <si>
    <t>09364563473</t>
  </si>
  <si>
    <t>Block14Lot44 Yakal St Pleasant Hills Subd Brgy San Manuel</t>
  </si>
  <si>
    <t>risario</t>
  </si>
  <si>
    <t>09178361176</t>
  </si>
  <si>
    <t>marcelo</t>
  </si>
  <si>
    <t>09167104916</t>
  </si>
  <si>
    <t>09286965628</t>
  </si>
  <si>
    <t>Pasig, Cavite</t>
  </si>
  <si>
    <t>09175042957</t>
  </si>
  <si>
    <t>09459741768</t>
  </si>
  <si>
    <t>09752431824</t>
  </si>
  <si>
    <t>Mandalauomng</t>
  </si>
  <si>
    <t>SM Hypermart Kalentong</t>
  </si>
  <si>
    <t>09174207820</t>
  </si>
  <si>
    <t>09366725419</t>
  </si>
  <si>
    <t>Sm Pionnert</t>
  </si>
  <si>
    <t>09264764560</t>
  </si>
  <si>
    <t>manda</t>
  </si>
  <si>
    <t>sta ana</t>
  </si>
  <si>
    <t>Riza'l</t>
  </si>
  <si>
    <t>0956703687</t>
  </si>
  <si>
    <t>Rustan's Sa Roque,</t>
  </si>
  <si>
    <t>09750577249</t>
  </si>
  <si>
    <t>Q.C.</t>
  </si>
  <si>
    <t>09064351475</t>
  </si>
  <si>
    <t xml:space="preserve">Vasra </t>
  </si>
  <si>
    <t>09280304326</t>
  </si>
  <si>
    <t>09231769144</t>
  </si>
  <si>
    <t>09666971245</t>
  </si>
  <si>
    <t>09433033106</t>
  </si>
  <si>
    <t>09475759830</t>
  </si>
  <si>
    <t>Brgy Batasan</t>
  </si>
  <si>
    <t>Brgy San roque</t>
  </si>
  <si>
    <t>Marikina</t>
  </si>
  <si>
    <t>09153159008</t>
  </si>
  <si>
    <t>09279441532</t>
  </si>
  <si>
    <t>SM-Taytay</t>
  </si>
  <si>
    <t>09163791096</t>
  </si>
  <si>
    <t>HPn</t>
  </si>
  <si>
    <t>09171300579</t>
  </si>
  <si>
    <t>09254916703</t>
  </si>
  <si>
    <t>San Rafel</t>
  </si>
  <si>
    <t>09672332493</t>
  </si>
  <si>
    <t>09991877320</t>
  </si>
  <si>
    <t>09275201525</t>
  </si>
  <si>
    <t>09208938809</t>
  </si>
  <si>
    <t>09989737964</t>
  </si>
  <si>
    <t>09985543202</t>
  </si>
  <si>
    <t>09269881127</t>
  </si>
  <si>
    <t>San Dom</t>
  </si>
  <si>
    <t>C-061</t>
  </si>
  <si>
    <t>09192781968</t>
  </si>
  <si>
    <t>09189239877</t>
  </si>
  <si>
    <t>Pre-diabetes</t>
  </si>
  <si>
    <t>09062431965</t>
  </si>
  <si>
    <t>09172071003</t>
  </si>
  <si>
    <t>09062655815</t>
  </si>
  <si>
    <t>+639120288168</t>
  </si>
  <si>
    <t>01978740707</t>
  </si>
  <si>
    <t>09334534384</t>
  </si>
  <si>
    <t>Allergic rhinits</t>
  </si>
  <si>
    <t>00</t>
  </si>
  <si>
    <t xml:space="preserve">Calamba </t>
  </si>
  <si>
    <t>Ortigas, Pasig - Work</t>
  </si>
  <si>
    <t>09065256809</t>
  </si>
  <si>
    <t>1834 G PERFECTO STREET BRGY 54 ZONE 4 TONDO MANILA</t>
  </si>
  <si>
    <t>N:a</t>
  </si>
  <si>
    <t>City of mandaluyong</t>
  </si>
  <si>
    <t>Sta Ana, Manila</t>
  </si>
  <si>
    <t>09185042957</t>
  </si>
  <si>
    <t>09052031385</t>
  </si>
  <si>
    <t>sampaloc</t>
  </si>
  <si>
    <t>09150174622</t>
  </si>
  <si>
    <t>Brgy 183</t>
  </si>
  <si>
    <t xml:space="preserve">Pasay </t>
  </si>
  <si>
    <t>Allergic Rhinitis</t>
  </si>
  <si>
    <t>Brgy Rosario</t>
  </si>
  <si>
    <t>Brgy 178</t>
  </si>
  <si>
    <t>09478033701</t>
  </si>
  <si>
    <t>Brgy San Roque</t>
  </si>
  <si>
    <t>Hugo zperez</t>
  </si>
  <si>
    <t>09567033687</t>
  </si>
  <si>
    <t>Taytay</t>
  </si>
  <si>
    <t>Yes. DFA Asiana, Parañaque City</t>
  </si>
  <si>
    <t>09983835076</t>
  </si>
  <si>
    <t>09776381435</t>
  </si>
  <si>
    <t>Màglalang</t>
  </si>
  <si>
    <t>Brgy Sta Lucia</t>
  </si>
  <si>
    <t>HYPERTENSION. DM 2</t>
  </si>
  <si>
    <t>Brgy Greenview</t>
  </si>
  <si>
    <t>09673683017</t>
  </si>
  <si>
    <t>Brgy Salitran</t>
  </si>
  <si>
    <t>Dasma</t>
  </si>
  <si>
    <t>HPN</t>
  </si>
  <si>
    <t>Brgy 192</t>
  </si>
  <si>
    <t>Brgy Sta Ana</t>
  </si>
  <si>
    <t>Brgy San Rafael</t>
  </si>
  <si>
    <t>Rodriguez Rizal</t>
  </si>
  <si>
    <t>Brgy San Andres</t>
  </si>
  <si>
    <t>09278822281</t>
  </si>
  <si>
    <t>Cavite, pasig, mandaluyong</t>
  </si>
  <si>
    <t>Brgy Barangka Itaas</t>
  </si>
  <si>
    <t>Brgy Sauyo</t>
  </si>
  <si>
    <t>09454916703</t>
  </si>
  <si>
    <t>Brgy Old Balara</t>
  </si>
  <si>
    <t>09673167771</t>
  </si>
  <si>
    <t>09282131160</t>
  </si>
  <si>
    <t>BRGY Holy Spirit</t>
  </si>
  <si>
    <t>Brgy Kamias</t>
  </si>
  <si>
    <t>Brgy Kamuning</t>
  </si>
  <si>
    <t>09202481825</t>
  </si>
  <si>
    <t>Greenview</t>
  </si>
  <si>
    <t>Yes, Pangasinan (Site Inspection)</t>
  </si>
  <si>
    <t xml:space="preserve">Brgy. Rosario </t>
  </si>
  <si>
    <t>Columbio, Sultan Kudarat</t>
  </si>
  <si>
    <t>36 C Tabayoc St. Sta mesa Heights</t>
  </si>
  <si>
    <t>Teresa Rizal</t>
  </si>
  <si>
    <t>San Rafael Bulacan</t>
  </si>
  <si>
    <t>09998892349</t>
  </si>
  <si>
    <t>Camarin, Caloocan City</t>
  </si>
  <si>
    <t xml:space="preserve">Q.c </t>
  </si>
  <si>
    <t>09189446758</t>
  </si>
  <si>
    <t>Pinesa</t>
  </si>
  <si>
    <t>Diabetis</t>
  </si>
  <si>
    <t>CPTB</t>
  </si>
  <si>
    <t>09988844959</t>
  </si>
  <si>
    <t xml:space="preserve"> Mandaluyong</t>
  </si>
  <si>
    <t>judy ann</t>
  </si>
  <si>
    <t>agripa</t>
  </si>
  <si>
    <t>mandaluyong city</t>
  </si>
  <si>
    <t>494 sampaloc</t>
  </si>
  <si>
    <t>Brgy. San Rafael</t>
  </si>
  <si>
    <t>CAINTA RIZAL</t>
  </si>
  <si>
    <t>Brgy. Sta. Lucia</t>
  </si>
  <si>
    <t>Brgy. Sta. Ana</t>
  </si>
  <si>
    <t>0967316771</t>
  </si>
  <si>
    <t>09479827556</t>
  </si>
  <si>
    <t>Brgy. Corazon De Jeus</t>
  </si>
  <si>
    <t>Brgy. San Andres</t>
  </si>
  <si>
    <t>Brgy. Socoro</t>
  </si>
  <si>
    <t>Brgy. Greenwood</t>
  </si>
  <si>
    <t>Brgy. Holy Spirit</t>
  </si>
  <si>
    <t>09277490318</t>
  </si>
  <si>
    <t>Yes, currently in Pampanga for the NCC Project</t>
  </si>
  <si>
    <t>Rodriguez, Rizal</t>
  </si>
  <si>
    <t>GEORGE</t>
  </si>
  <si>
    <t>DIEGO</t>
  </si>
  <si>
    <t>VETERANS VILLAGE</t>
  </si>
  <si>
    <t>QUEZON CITY</t>
  </si>
  <si>
    <t xml:space="preserve">Eric </t>
  </si>
  <si>
    <t>09178740707</t>
  </si>
  <si>
    <t>Banga, South Cotabato</t>
  </si>
  <si>
    <t>09439208075</t>
  </si>
  <si>
    <t>Allan</t>
  </si>
  <si>
    <t>Tomes</t>
  </si>
  <si>
    <t>Orient Square, Ortigas</t>
  </si>
  <si>
    <t>09303465301</t>
  </si>
  <si>
    <t>Manimtim</t>
  </si>
  <si>
    <t>09323468745</t>
  </si>
  <si>
    <t>Wilson</t>
  </si>
  <si>
    <t>Balosapo</t>
  </si>
  <si>
    <t>Camarin, Caloocan</t>
  </si>
  <si>
    <t xml:space="preserve">36c tabayoc st sta mesa heights </t>
  </si>
  <si>
    <t xml:space="preserve">Judy Ann </t>
  </si>
  <si>
    <t>03565903907</t>
  </si>
  <si>
    <t>099988796769</t>
  </si>
  <si>
    <t>n /a</t>
  </si>
  <si>
    <t>09183835076</t>
  </si>
  <si>
    <t>09773681435</t>
  </si>
  <si>
    <t>SM Megamall</t>
  </si>
  <si>
    <t>09458143871</t>
  </si>
  <si>
    <t>+639459741768</t>
  </si>
  <si>
    <t>NTTI</t>
  </si>
  <si>
    <t>Cavite, pasay , cubao, pasig</t>
  </si>
  <si>
    <t>Ortigas (Office)</t>
  </si>
  <si>
    <t>09178220115</t>
  </si>
  <si>
    <t>09295722337</t>
  </si>
  <si>
    <t>North Upi, Maguindanao. Koronadal City</t>
  </si>
  <si>
    <t>Marikina and Pasig</t>
  </si>
  <si>
    <t xml:space="preserve">Christelle Angela </t>
  </si>
  <si>
    <t xml:space="preserve">Ramos </t>
  </si>
  <si>
    <t>009175042957</t>
  </si>
  <si>
    <t>Pasig, qc, makati,cavite</t>
  </si>
  <si>
    <t>SM Light Condo, Mandaluyong</t>
  </si>
  <si>
    <t>091788977077</t>
  </si>
  <si>
    <t>09183834774</t>
  </si>
  <si>
    <t>Hypertension, DM 2</t>
  </si>
  <si>
    <t>09163794096</t>
  </si>
  <si>
    <t>george</t>
  </si>
  <si>
    <t>diego</t>
  </si>
  <si>
    <t>09399254549</t>
  </si>
  <si>
    <t>Yes, Makati</t>
  </si>
  <si>
    <t>Pasig, Ortigas - Work</t>
  </si>
  <si>
    <t>09178164887</t>
  </si>
  <si>
    <t>Slight asthma</t>
  </si>
  <si>
    <t>Yes, PKII Office Pasig City and Pateros</t>
  </si>
  <si>
    <t>09174404828</t>
  </si>
  <si>
    <t xml:space="preserve"> Vargas</t>
  </si>
  <si>
    <t>Yes, traveled to Pampanga for the NCC project</t>
  </si>
  <si>
    <t>093291627984</t>
  </si>
  <si>
    <t>Waltermall Macapagal</t>
  </si>
  <si>
    <t>Columbio, Sultan Kudarat.   Cotabato City</t>
  </si>
  <si>
    <t>+639179361176</t>
  </si>
  <si>
    <t>0902669862</t>
  </si>
  <si>
    <t>Yes, currently in Pampanga for the NCC project</t>
  </si>
  <si>
    <t>09059585796</t>
  </si>
  <si>
    <t>Ranulfo</t>
  </si>
  <si>
    <t>Aparicio</t>
  </si>
  <si>
    <t>Megamall, Manila</t>
  </si>
  <si>
    <t>Yes - Cotabato City</t>
  </si>
  <si>
    <t>Yes, from residence to proj site, Imus Cavite</t>
  </si>
  <si>
    <t>Yes, Pasig City and Pateros</t>
  </si>
  <si>
    <t>San Fernando, Pampanga</t>
  </si>
  <si>
    <t>09280620202</t>
  </si>
  <si>
    <t>09328881626</t>
  </si>
  <si>
    <t>Pasig / Makati</t>
  </si>
  <si>
    <t>San Juan Market</t>
  </si>
  <si>
    <t>09567733687</t>
  </si>
  <si>
    <t>09959966486</t>
  </si>
  <si>
    <t>09979265442</t>
  </si>
  <si>
    <t>09983860183</t>
  </si>
  <si>
    <t>Thalassemia</t>
  </si>
  <si>
    <t xml:space="preserve">Calapan </t>
  </si>
  <si>
    <t>yes, mandaluyong</t>
  </si>
  <si>
    <t>Pasay, makati, mandaluyong, sn. Juan</t>
  </si>
  <si>
    <t xml:space="preserve">Pasig, Cavite </t>
  </si>
  <si>
    <t>0927490318</t>
  </si>
  <si>
    <t>09175229292</t>
  </si>
  <si>
    <t>lizardo</t>
  </si>
  <si>
    <t>SM Light Condominium, Mandaluyong</t>
  </si>
  <si>
    <t>Frienship Angeles City</t>
  </si>
  <si>
    <t>09673683010</t>
  </si>
  <si>
    <t>Calapan</t>
  </si>
  <si>
    <t>09178525675</t>
  </si>
  <si>
    <t>Type 2 diabeyes</t>
  </si>
  <si>
    <t>Hypertension,  dm 2</t>
  </si>
  <si>
    <t>09273454200</t>
  </si>
  <si>
    <t>Project site, imus cavite</t>
  </si>
  <si>
    <t>Cotabato City. North Upi, Maguindanao</t>
  </si>
  <si>
    <t>Diabetes, hidg blood pressure</t>
  </si>
  <si>
    <t>Yes - Cotabato City and Province of Lanao del Norte</t>
  </si>
  <si>
    <t>Yes, I report to the office by a personal service</t>
  </si>
  <si>
    <t>09959966386</t>
  </si>
  <si>
    <t>JENNARD</t>
  </si>
  <si>
    <t>Liboon</t>
  </si>
  <si>
    <t>Pasig, cavite, mandaluyong</t>
  </si>
  <si>
    <t>09567033667</t>
  </si>
  <si>
    <t>cptb</t>
  </si>
  <si>
    <t>09473107181</t>
  </si>
  <si>
    <t>FD</t>
  </si>
  <si>
    <t>ASD</t>
  </si>
  <si>
    <t>Yes, Pampanga-Manila</t>
  </si>
  <si>
    <t>09176509599</t>
  </si>
  <si>
    <t>jeffrey</t>
  </si>
  <si>
    <t>sacayan</t>
  </si>
  <si>
    <t>Yes, project site, Imus Cavite</t>
  </si>
  <si>
    <t>09156377806</t>
  </si>
  <si>
    <t xml:space="preserve">joel r. </t>
  </si>
  <si>
    <t>oana</t>
  </si>
  <si>
    <t>Unit 1007 one beatrice tower lauan st. Barangay diyanduyan proj 3 QC</t>
  </si>
  <si>
    <t>Antipolo/Taytay</t>
  </si>
  <si>
    <t>09452487393</t>
  </si>
  <si>
    <t>09199963039</t>
  </si>
  <si>
    <t>BPI/BDO, Megamall</t>
  </si>
  <si>
    <t>09171521222</t>
  </si>
  <si>
    <t>Yes, Project Site</t>
  </si>
  <si>
    <t>NEDA-PASIG</t>
  </si>
  <si>
    <t>BPI-Pasig</t>
  </si>
  <si>
    <t>09366725519</t>
  </si>
  <si>
    <t>Y</t>
  </si>
  <si>
    <t>BPI-Shaw</t>
  </si>
  <si>
    <t>Astma</t>
  </si>
  <si>
    <t>Angono, Antipolo</t>
  </si>
  <si>
    <t>09487901296</t>
  </si>
  <si>
    <t>Christian</t>
  </si>
  <si>
    <t>Camarin - Wet market</t>
  </si>
  <si>
    <t>178, Caloocan</t>
  </si>
  <si>
    <t>Sampaloc Manila, LTO G Araneta</t>
  </si>
  <si>
    <t>Manda, makati, pasay , pasig</t>
  </si>
  <si>
    <t>Megamall</t>
  </si>
  <si>
    <t>PAGASA-QC</t>
  </si>
  <si>
    <t>Q.C</t>
  </si>
  <si>
    <t>Angel</t>
  </si>
  <si>
    <t>martin</t>
  </si>
  <si>
    <t>cALAPAN</t>
  </si>
  <si>
    <t>09287101354</t>
  </si>
  <si>
    <t>hpn</t>
  </si>
  <si>
    <t>09063431965</t>
  </si>
  <si>
    <t>N.A</t>
  </si>
  <si>
    <t>frederick</t>
  </si>
  <si>
    <t>allegado</t>
  </si>
  <si>
    <t>Cavite, pasay, mandaluyong, pasig</t>
  </si>
  <si>
    <t>053</t>
  </si>
  <si>
    <t>thalassemia</t>
  </si>
  <si>
    <t>09176364511</t>
  </si>
  <si>
    <t>c487</t>
  </si>
  <si>
    <t>Robinson Metro East</t>
  </si>
  <si>
    <t xml:space="preserve">Vista Verde </t>
  </si>
  <si>
    <t>09208331041</t>
  </si>
  <si>
    <t>Aries</t>
  </si>
  <si>
    <t>Alcas</t>
  </si>
  <si>
    <t>09175297359</t>
  </si>
  <si>
    <t>Reginald</t>
  </si>
  <si>
    <t>Sarmenta</t>
  </si>
  <si>
    <t>mangahan</t>
  </si>
  <si>
    <t>09199917697</t>
  </si>
  <si>
    <t>Yes, project site</t>
  </si>
  <si>
    <t>Ortigas, Pasig - work</t>
  </si>
  <si>
    <t>yes, hypertension</t>
  </si>
  <si>
    <t>Project site to residence</t>
  </si>
  <si>
    <t>angelina v</t>
  </si>
  <si>
    <t>Yes, hypertension</t>
  </si>
  <si>
    <t>Yes, makati</t>
  </si>
  <si>
    <t>0917618345</t>
  </si>
  <si>
    <t xml:space="preserve">Yes. Marinduque </t>
  </si>
  <si>
    <t>PKII office, Ortigas Center, Pasig City</t>
  </si>
  <si>
    <t>DANIL</t>
  </si>
  <si>
    <t>09291527984</t>
  </si>
  <si>
    <t>RAMON</t>
  </si>
  <si>
    <t>SANTELICES</t>
  </si>
  <si>
    <t>Megamall,MOA</t>
  </si>
  <si>
    <t>Pasay cavite pasig</t>
  </si>
  <si>
    <t>09487901298</t>
  </si>
  <si>
    <t>Greenwoods, Cainta</t>
  </si>
  <si>
    <t>N/Ac</t>
  </si>
  <si>
    <t>Ricardo Jr.</t>
  </si>
  <si>
    <t>0998843337</t>
  </si>
  <si>
    <t>09954541089</t>
  </si>
  <si>
    <t>hypertension, dm 2</t>
  </si>
  <si>
    <t>Quezon City/Manila</t>
  </si>
  <si>
    <t>09178016324</t>
  </si>
  <si>
    <t>09395515422</t>
  </si>
  <si>
    <t>Aklan</t>
  </si>
  <si>
    <t>Residence to project site, Imus Cavite</t>
  </si>
  <si>
    <t>Columbio, Sultan Kudarat. Cotabato City</t>
  </si>
  <si>
    <t>09062431985</t>
  </si>
  <si>
    <t>Yes, Pasig City</t>
  </si>
  <si>
    <t>Cavite pasay p'que pasig</t>
  </si>
  <si>
    <t>0902115068</t>
  </si>
  <si>
    <t>N[A</t>
  </si>
  <si>
    <t>Residence to project site</t>
  </si>
  <si>
    <t>09666642454</t>
  </si>
  <si>
    <t>Hypertension, dm 2</t>
  </si>
  <si>
    <t>MERCEDITA</t>
  </si>
  <si>
    <t>AQUINO</t>
  </si>
  <si>
    <t>Quezon City, Pasig city</t>
  </si>
  <si>
    <t>PKII OFFICE ORTIGAS CENTER, PASIG CITY</t>
  </si>
  <si>
    <t>Cotabato City. Mamasapano, Maguindanao. North Upi, Maguindanao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</si>
</sst>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0"/>
      <color theme="10"/>
      <name val="Arial"/>
    </font>
    <font>
      <u/>
      <sz val="11"/>
      <color theme="10"/>
      <name val="Arial"/>
      <family val="2"/>
    </font>
    <font>
      <sz val="10"/>
      <color rgb="FF363636"/>
      <name val="Helvetica"/>
    </font>
    <font>
      <u/>
      <sz val="11"/>
      <color theme="10"/>
      <name val="Calibri"/>
      <family val="2"/>
      <scheme val="minor"/>
    </font>
    <font>
      <sz val="10"/>
      <color rgb="FF03476F"/>
      <name val="Helvetica"/>
    </font>
    <font>
      <b/>
      <sz val="11"/>
      <color rgb="FF363636"/>
      <name val="Helvetica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CEB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8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4" fillId="0" borderId="0"/>
  </cellStyleXfs>
  <cellXfs count="73">
    <xf numFmtId="0" fontId="0" fillId="0" borderId="0" xfId="0"/>
    <xf numFmtId="0" fontId="1" fillId="0" borderId="0" xfId="1"/>
    <xf numFmtId="0" fontId="3" fillId="0" borderId="0" xfId="2"/>
    <xf numFmtId="0" fontId="4" fillId="0" borderId="0" xfId="1" applyFont="1"/>
    <xf numFmtId="0" fontId="5" fillId="0" borderId="0" xfId="0" applyFont="1"/>
    <xf numFmtId="0" fontId="6" fillId="0" borderId="0" xfId="1" applyFont="1"/>
    <xf numFmtId="0" fontId="7" fillId="0" borderId="0" xfId="1" applyFont="1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3" applyFont="1"/>
    <xf numFmtId="0" fontId="6" fillId="0" borderId="0" xfId="0" applyFont="1" applyAlignment="1">
      <alignment horizontal="left"/>
    </xf>
    <xf numFmtId="0" fontId="7" fillId="2" borderId="1" xfId="2" applyFont="1" applyFill="1" applyBorder="1" applyAlignment="1">
      <alignment vertical="center" wrapText="1"/>
    </xf>
    <xf numFmtId="0" fontId="7" fillId="3" borderId="1" xfId="2" applyFont="1" applyFill="1" applyBorder="1" applyAlignment="1">
      <alignment vertical="center" wrapText="1"/>
    </xf>
    <xf numFmtId="0" fontId="6" fillId="0" borderId="0" xfId="4" applyFont="1" applyAlignment="1">
      <alignment horizontal="left"/>
    </xf>
    <xf numFmtId="0" fontId="6" fillId="0" borderId="0" xfId="4" applyFont="1" applyAlignment="1">
      <alignment horizontal="center"/>
    </xf>
    <xf numFmtId="0" fontId="9" fillId="3" borderId="2" xfId="3" applyFont="1" applyFill="1" applyBorder="1" applyAlignment="1">
      <alignment vertical="top" wrapText="1"/>
    </xf>
    <xf numFmtId="0" fontId="0" fillId="0" borderId="0" xfId="0" applyAlignment="1">
      <alignment horizontal="center"/>
    </xf>
    <xf numFmtId="16" fontId="6" fillId="0" borderId="0" xfId="1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5" fillId="0" borderId="0" xfId="2" applyFont="1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0" fillId="4" borderId="2" xfId="1" applyFont="1" applyFill="1" applyBorder="1" applyAlignment="1">
      <alignment vertical="top" wrapText="1"/>
    </xf>
    <xf numFmtId="0" fontId="10" fillId="4" borderId="2" xfId="1" applyFont="1" applyFill="1" applyBorder="1" applyAlignment="1">
      <alignment horizontal="left" vertical="top" wrapText="1"/>
    </xf>
    <xf numFmtId="0" fontId="10" fillId="4" borderId="2" xfId="1" applyFont="1" applyFill="1" applyBorder="1" applyAlignment="1">
      <alignment horizontal="center" vertical="top" wrapText="1"/>
    </xf>
    <xf numFmtId="0" fontId="11" fillId="4" borderId="2" xfId="5" applyFill="1" applyBorder="1" applyAlignment="1">
      <alignment vertical="top" wrapText="1"/>
    </xf>
    <xf numFmtId="0" fontId="10" fillId="3" borderId="3" xfId="1" applyFont="1" applyFill="1" applyBorder="1" applyAlignment="1">
      <alignment vertical="top" wrapText="1"/>
    </xf>
    <xf numFmtId="0" fontId="10" fillId="3" borderId="3" xfId="1" applyFont="1" applyFill="1" applyBorder="1" applyAlignment="1">
      <alignment horizontal="left" vertical="top" wrapText="1"/>
    </xf>
    <xf numFmtId="0" fontId="11" fillId="3" borderId="3" xfId="5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4" xfId="1" applyFont="1" applyFill="1" applyBorder="1" applyAlignment="1">
      <alignment horizontal="left" vertical="top" wrapText="1"/>
    </xf>
    <xf numFmtId="0" fontId="12" fillId="3" borderId="4" xfId="1" applyFont="1" applyFill="1" applyBorder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5" xfId="1" applyFont="1" applyFill="1" applyBorder="1" applyAlignment="1">
      <alignment horizontal="left" vertical="top" wrapText="1"/>
    </xf>
    <xf numFmtId="0" fontId="11" fillId="3" borderId="5" xfId="5" applyFill="1" applyBorder="1" applyAlignment="1">
      <alignment vertical="top" wrapText="1"/>
    </xf>
    <xf numFmtId="0" fontId="12" fillId="3" borderId="3" xfId="1" applyFont="1" applyFill="1" applyBorder="1" applyAlignment="1">
      <alignment vertical="top" wrapText="1"/>
    </xf>
    <xf numFmtId="0" fontId="11" fillId="3" borderId="4" xfId="5" applyFill="1" applyBorder="1" applyAlignment="1">
      <alignment vertical="top" wrapText="1"/>
    </xf>
    <xf numFmtId="0" fontId="10" fillId="3" borderId="2" xfId="1" applyFont="1" applyFill="1" applyBorder="1" applyAlignment="1">
      <alignment vertical="top" wrapText="1"/>
    </xf>
    <xf numFmtId="0" fontId="10" fillId="3" borderId="2" xfId="1" applyFont="1" applyFill="1" applyBorder="1" applyAlignment="1">
      <alignment horizontal="left" vertical="top" wrapText="1"/>
    </xf>
    <xf numFmtId="0" fontId="10" fillId="3" borderId="2" xfId="1" applyFont="1" applyFill="1" applyBorder="1" applyAlignment="1">
      <alignment horizontal="center" vertical="top" wrapText="1"/>
    </xf>
    <xf numFmtId="0" fontId="11" fillId="3" borderId="2" xfId="5" applyFill="1" applyBorder="1" applyAlignment="1">
      <alignment vertical="top" wrapText="1"/>
    </xf>
    <xf numFmtId="0" fontId="2" fillId="0" borderId="0" xfId="1" applyFont="1"/>
    <xf numFmtId="16" fontId="2" fillId="0" borderId="0" xfId="1" applyNumberFormat="1" applyFont="1"/>
    <xf numFmtId="0" fontId="13" fillId="3" borderId="2" xfId="1" applyFont="1" applyFill="1" applyBorder="1" applyAlignment="1">
      <alignment horizontal="left" vertical="top" wrapText="1"/>
    </xf>
    <xf numFmtId="0" fontId="13" fillId="3" borderId="6" xfId="1" applyFont="1" applyFill="1" applyBorder="1" applyAlignment="1">
      <alignment vertical="top" wrapText="1"/>
    </xf>
    <xf numFmtId="0" fontId="13" fillId="3" borderId="6" xfId="1" applyFont="1" applyFill="1" applyBorder="1" applyAlignment="1">
      <alignment horizontal="left" vertical="top" wrapText="1"/>
    </xf>
    <xf numFmtId="0" fontId="13" fillId="3" borderId="2" xfId="1" applyFont="1" applyFill="1" applyBorder="1" applyAlignment="1">
      <alignment horizontal="center" vertical="top" wrapText="1"/>
    </xf>
    <xf numFmtId="0" fontId="14" fillId="0" borderId="0" xfId="6"/>
    <xf numFmtId="164" fontId="14" fillId="0" borderId="0" xfId="6" applyNumberFormat="1"/>
    <xf numFmtId="0" fontId="14" fillId="0" borderId="0" xfId="6" quotePrefix="1"/>
    <xf numFmtId="0" fontId="14" fillId="5" borderId="0" xfId="6" applyFill="1"/>
    <xf numFmtId="0" fontId="14" fillId="0" borderId="0" xfId="6" applyAlignment="1">
      <alignment horizontal="right"/>
    </xf>
    <xf numFmtId="164" fontId="14" fillId="0" borderId="0" xfId="6" applyNumberFormat="1" applyAlignment="1">
      <alignment horizontal="right"/>
    </xf>
    <xf numFmtId="0" fontId="15" fillId="0" borderId="0" xfId="6" applyFont="1" applyAlignment="1">
      <alignment horizontal="right"/>
    </xf>
    <xf numFmtId="0" fontId="14" fillId="0" borderId="0" xfId="6" quotePrefix="1" applyAlignment="1">
      <alignment horizontal="right"/>
    </xf>
    <xf numFmtId="0" fontId="14" fillId="0" borderId="7" xfId="6" applyBorder="1"/>
    <xf numFmtId="0" fontId="14" fillId="6" borderId="0" xfId="6" applyFill="1"/>
    <xf numFmtId="164" fontId="16" fillId="0" borderId="0" xfId="6" applyNumberFormat="1" applyFont="1"/>
    <xf numFmtId="0" fontId="16" fillId="0" borderId="0" xfId="6" quotePrefix="1" applyFont="1"/>
    <xf numFmtId="0" fontId="16" fillId="0" borderId="0" xfId="6" applyFont="1"/>
    <xf numFmtId="164" fontId="17" fillId="0" borderId="0" xfId="6" applyNumberFormat="1" applyFont="1"/>
    <xf numFmtId="0" fontId="14" fillId="0" borderId="0" xfId="6" applyAlignment="1">
      <alignment horizontal="left"/>
    </xf>
    <xf numFmtId="0" fontId="14" fillId="0" borderId="0" xfId="6" quotePrefix="1" applyAlignment="1">
      <alignment horizontal="left"/>
    </xf>
    <xf numFmtId="0" fontId="6" fillId="0" borderId="0" xfId="1" applyFont="1" applyAlignment="1">
      <alignment horizontal="center"/>
    </xf>
    <xf numFmtId="0" fontId="10" fillId="3" borderId="5" xfId="1" applyFont="1" applyFill="1" applyBorder="1" applyAlignment="1">
      <alignment horizontal="center" vertical="top" wrapText="1"/>
    </xf>
    <xf numFmtId="0" fontId="10" fillId="3" borderId="4" xfId="1" applyFont="1" applyFill="1" applyBorder="1" applyAlignment="1">
      <alignment horizontal="center" vertical="top" wrapText="1"/>
    </xf>
    <xf numFmtId="0" fontId="10" fillId="3" borderId="3" xfId="1" applyFont="1" applyFill="1" applyBorder="1" applyAlignment="1">
      <alignment horizontal="center"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3" xfId="1" applyFont="1" applyFill="1" applyBorder="1" applyAlignment="1">
      <alignment vertical="top" wrapText="1"/>
    </xf>
    <xf numFmtId="0" fontId="11" fillId="3" borderId="5" xfId="5" applyFill="1" applyBorder="1" applyAlignment="1">
      <alignment vertical="top" wrapText="1"/>
    </xf>
    <xf numFmtId="0" fontId="11" fillId="3" borderId="4" xfId="5" applyFill="1" applyBorder="1" applyAlignment="1">
      <alignment vertical="top" wrapText="1"/>
    </xf>
    <xf numFmtId="0" fontId="11" fillId="3" borderId="3" xfId="5" applyFill="1" applyBorder="1" applyAlignment="1">
      <alignment vertical="top" wrapText="1"/>
    </xf>
  </cellXfs>
  <cellStyles count="7">
    <cellStyle name="Hyperlink" xfId="3" builtinId="8"/>
    <cellStyle name="Hyperlink 2" xfId="5" xr:uid="{A85E4C35-29EE-4004-AA3F-FABC26D006B5}"/>
    <cellStyle name="Normal" xfId="0" builtinId="0"/>
    <cellStyle name="Normal 2" xfId="4" xr:uid="{95EE167F-931C-4A1E-9836-9FEBE7C8A182}"/>
    <cellStyle name="Normal 2 2" xfId="1" xr:uid="{0A236F45-E671-452B-B38F-315300C35B03}"/>
    <cellStyle name="Normal 3" xfId="2" xr:uid="{BFCAA650-A515-4EDF-B847-F4BF78FFF9BF}"/>
    <cellStyle name="Normal 4" xfId="6" xr:uid="{8B07A953-7D82-4DCB-A89C-66C871C976F7}"/>
  </cellStyles>
  <dxfs count="40"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none"/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none"/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indexed="13"/>
          <bgColor indexed="1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indexed="13"/>
          <bgColor indexed="1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26C1FE8C-6C15-41E7-A6F0-B4047CD5A5F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05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AF5B96A-CBF9-438F-9D7A-6092F9F065D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90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A5DEC736-AD2C-4555-8A8F-02C2E2718F9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9146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6F5617CE-4E4E-447D-9A74-3760BB6312F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238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16069B35-2F82-47BA-96AE-E8F42B52821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86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E12AFCF2-7B4A-4EB4-A6D0-CD969670B09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95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450F2E51-C6C5-4D3E-AC31-E8A0217E7FB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12445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CFF5CE60-8107-481E-A9CC-8C6797B29AE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15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7F205F6A-D510-4726-8CCE-3B1BD6E8E6A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286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FFAD38E4-E705-4C7C-BE67-AE2D2005C77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743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D8E4FF49-8EBF-4760-A220-793015E3D85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229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E0E3477B-CD88-4B96-AB14-2CD0BECE477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55357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6E0D0E3E-EE53-4522-9B60-7B347A380AC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7345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49CE3A2E-453D-4901-9DAF-27B617F80BF7}"/>
            </a:ext>
          </a:extLst>
        </xdr:cNvPr>
        <xdr:cNvSpPr>
          <a:spLocks noChangeAspect="1" noChangeArrowheads="1"/>
        </xdr:cNvSpPr>
      </xdr:nvSpPr>
      <xdr:spPr bwMode="auto">
        <a:xfrm>
          <a:off x="1924050" y="10391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47382FE6-0985-4609-B9A0-5BCA3A578C6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6870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F03F66F7-710E-41EC-AACB-336AA23F6CE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010900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61D3BDE4-29DB-4EB2-B628-235CC095357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4966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E021BB5E-43E0-4987-9DFD-73F13178FBC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439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1018B2D5-53BD-4F55-97D2-DC87F07B382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7636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774B83E5-5035-47BC-BAD3-37AD080FE9D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249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33CFB268-B372-4E71-9F67-D1AA4F4FADA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47351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7BD3054A-3A46-4476-958B-722929F7ADE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7067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7DC34A9B-B495-41AA-B517-BD67F962150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19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5A67540A-3992-4034-82DD-BEDDB7E9315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002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C135260C-2329-43A7-A6B7-CEF82F1263E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135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D3C429AF-8622-4023-8263-35E22268BEB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45945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A88B4EFD-DFF8-4649-881A-7A56B200E02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783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60D44E9C-1E19-4768-97CF-017E64E904E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75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452703B8-232E-45E9-BCBC-D1B468BFF6F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078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53DCE77E-283E-485E-9C8B-C10E6EB7804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021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D06B9E14-38B4-4F2F-85A2-34CC88FF28B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80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BB8897FE-1285-4504-9DAD-F9D14E17744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098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ACB22EA6-0846-4C95-82FA-A7FDF83A05D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6879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C2C47091-AAD5-43BF-9401-322CBB73122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7365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DF5EFC12-DFE7-4B84-9B73-A85330D76DD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78511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44767B64-542B-418A-8053-04DE9AAA72F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1749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BE77662C-487F-4422-A738-2700E225BBA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28336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D7D929A9-73B1-433A-8F88-A68F0840B99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784550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BE873A93-5872-4C17-8BCC-4F959FA60A3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9845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2A3FCD19-6DD5-4DAC-B64B-09F892EF194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3518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C1E98A09-4BFA-4D5F-8A9F-266F16E4C43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0042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94F304BD-74EF-45EB-9131-5EEAC5B244E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9758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C31AFDBC-879D-4264-B634-08351664376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5623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69E2200B-FC29-477E-AEA3-76BC7F1FC0F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6918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195D646A-CEE4-4027-9301-7C2BE649731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7728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A73E4A24-7418-44E4-849A-75EFAD177E1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376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853C3C97-FF63-41B9-82DA-7153246772B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8048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BF40C89D-7F4B-439C-B90B-F5D794EF338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347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10948710-74D7-4A7D-BD9F-179539FA1D1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833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A50B3206-CFDD-4DFD-BF8F-7EB264D91C2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01574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6EABB5E2-35BD-4F07-A64F-6FB1AEB80FF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06431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70737A03-DBC9-4BA0-B0D6-6C51DE9C3A9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128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F8B99B41-78CB-42DD-9246-107E62113D3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22624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AF1AD2F7-D792-4C51-8977-5A7F6DBF2CF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26910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8E56F69A-015A-4778-B55B-6E9E338B003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3959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0EB8A86A-C5AB-4C56-ACF9-AB27C2A30BE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8816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3B19CC29-DDFC-4302-8D3E-7F32022456F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367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DE7FA299-73E7-4EF7-85C3-F1C0B168849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5009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60CCBBAF-0746-41BF-8B57-80A37DDB6CA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986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5BB7F2BE-C15A-4C79-B059-BE27912DA98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31055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C3F5E4EF-038C-441A-899F-D026C489E89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7963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A34FCABF-BBB3-45F1-B769-FBF4640A398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712017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88094D15-C997-46C5-A72E-F4DA04F7D77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7282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B43C0100-ACB6-4A9A-A63D-69805654EFD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7767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887B9741-FE64-4C9A-BF96-E123FDE9D86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89013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52BDE14B-2058-4C7F-BB2B-735639B05474}"/>
            </a:ext>
          </a:extLst>
        </xdr:cNvPr>
        <xdr:cNvSpPr>
          <a:spLocks noChangeAspect="1" noChangeArrowheads="1"/>
        </xdr:cNvSpPr>
      </xdr:nvSpPr>
      <xdr:spPr bwMode="auto">
        <a:xfrm>
          <a:off x="2333625" y="49549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762321CC-D16A-4D0F-A0B8-F5EEEA78AAC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0034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E347A030-908D-49DB-970E-ED2B60D8E67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0682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663FC11D-C7B7-402F-B065-BF86CB5382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1492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1B80DC14-9B9E-41D5-92D8-24B18C9F7C3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2301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D3D7F0A3-2131-4762-B4C8-2A0932571B6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3273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C719628B-708D-43C3-A2BE-D2171E4E733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3759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B7D7CCB1-8B8A-4D33-96DF-62B1EAB07CD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4244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16E15C36-F7B9-45D9-A784-FFD6E734ABF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60260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0EA45D40-A0F3-4DE8-881F-EFC1EE8303D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6511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1DE56246-25FE-4EE9-879C-0B20D81334D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8293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CDF3C230-00BE-412B-89AE-6BCC9F7FF35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95884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86483B12-B59E-48DF-8DE7-BF9EEC11672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00741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5B811CE0-95BE-4625-BDE0-0B96094477E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0883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8413A21A-E6A3-46D0-9EB4-E72EAD94660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1531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FE96F9A0-D707-4530-BF40-884328A8F11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2179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5C110E87-AE68-4E41-967E-A0B921B0842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26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D6123020-CBC1-4280-AAB4-A2534BEEDF7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3636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0A4C783C-834F-4D63-8B00-6A51A19F9FD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396037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18441DCF-BFA2-4CE8-8AB3-55CB168D8C3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509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B6FCB69B-3041-4E8F-86AC-107C8BC5F1E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54177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5A8FFE5D-1AAD-44F3-8EA7-3AEF1D630676}"/>
            </a:ext>
          </a:extLst>
        </xdr:cNvPr>
        <xdr:cNvSpPr>
          <a:spLocks noChangeAspect="1" noChangeArrowheads="1"/>
        </xdr:cNvSpPr>
      </xdr:nvSpPr>
      <xdr:spPr bwMode="auto">
        <a:xfrm>
          <a:off x="1295400" y="6574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BBFE7C70-83CE-460A-BD66-7273545349E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65511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4AE64331-E707-4B7D-AF01-0E714D9F78F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73608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7D34001E-D9CB-400E-B395-9A58ABB6D32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8656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BD0EE244-AAF2-4996-A3C6-35D977EA41F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99516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02AD71E6-93EA-430F-A12B-935CAF3D558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0761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03111B5D-DBFF-4DEA-BB7D-1C3D28F764A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1247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BF844693-791E-4EC0-8456-350513EDB72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20566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F7177331-3A5F-4EB0-8EED-AB9189B9264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27043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7F5B91A0-1278-419A-9AB3-0B4FD4123E7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0281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C721799D-6048-4FD5-A020-D11D5DEBA29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352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4CE136E5-875E-452A-953D-CCD2777E076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837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0602E436-1C2E-4BC6-A4EE-F76D09FE094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43235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AA7A1284-3460-4A85-BEA7-9B280657A4E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4809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69A76115-20EC-47D0-B944-F43DAC6D26D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5618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D1A2BE34-E667-4D78-9069-68313AF5833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104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AC05BAAF-C403-4673-BEAC-6FDD831947C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590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odumaya11@gmail.com" TargetMode="External"/><Relationship Id="rId299" Type="http://schemas.openxmlformats.org/officeDocument/2006/relationships/hyperlink" Target="mailto:spatrickowenn@gmail.com" TargetMode="External"/><Relationship Id="rId303" Type="http://schemas.openxmlformats.org/officeDocument/2006/relationships/hyperlink" Target="mailto:ipsanantonio@philkoei.com.ph" TargetMode="External"/><Relationship Id="rId21" Type="http://schemas.openxmlformats.org/officeDocument/2006/relationships/hyperlink" Target="mailto:antonio@gmail.com" TargetMode="External"/><Relationship Id="rId42" Type="http://schemas.openxmlformats.org/officeDocument/2006/relationships/hyperlink" Target="mailto:cuevasaser@gmail.com" TargetMode="External"/><Relationship Id="rId63" Type="http://schemas.openxmlformats.org/officeDocument/2006/relationships/hyperlink" Target="mailto:rscajr@yahoo.com" TargetMode="External"/><Relationship Id="rId84" Type="http://schemas.openxmlformats.org/officeDocument/2006/relationships/hyperlink" Target="mailto:julianedcortez@gmail.com" TargetMode="External"/><Relationship Id="rId138" Type="http://schemas.openxmlformats.org/officeDocument/2006/relationships/hyperlink" Target="mailto:brfuertes@philkoei.com.ph" TargetMode="External"/><Relationship Id="rId159" Type="http://schemas.openxmlformats.org/officeDocument/2006/relationships/hyperlink" Target="mailto:waguieb@yahoo.com" TargetMode="External"/><Relationship Id="rId324" Type="http://schemas.openxmlformats.org/officeDocument/2006/relationships/hyperlink" Target="mailto:cesarsison624@yahoo.com" TargetMode="External"/><Relationship Id="rId345" Type="http://schemas.openxmlformats.org/officeDocument/2006/relationships/hyperlink" Target="mailto:attugublimas@philkoei.com.ph" TargetMode="External"/><Relationship Id="rId366" Type="http://schemas.openxmlformats.org/officeDocument/2006/relationships/hyperlink" Target="mailto:dfvivar@philkoei.com.ph" TargetMode="External"/><Relationship Id="rId170" Type="http://schemas.openxmlformats.org/officeDocument/2006/relationships/hyperlink" Target="mailto:kginso@philkoei.com.ph" TargetMode="External"/><Relationship Id="rId191" Type="http://schemas.openxmlformats.org/officeDocument/2006/relationships/hyperlink" Target="mailto:egdl@lopezandpartners.com" TargetMode="External"/><Relationship Id="rId205" Type="http://schemas.openxmlformats.org/officeDocument/2006/relationships/hyperlink" Target="mailto:reubenmallare@yahoo.com" TargetMode="External"/><Relationship Id="rId226" Type="http://schemas.openxmlformats.org/officeDocument/2006/relationships/hyperlink" Target="mailto:ccnjr3@yahoo.com" TargetMode="External"/><Relationship Id="rId247" Type="http://schemas.openxmlformats.org/officeDocument/2006/relationships/hyperlink" Target="mailto:cppante@hotmail.com" TargetMode="External"/><Relationship Id="rId107" Type="http://schemas.openxmlformats.org/officeDocument/2006/relationships/hyperlink" Target="mailto:rcdelarama@philkoei.com.ph" TargetMode="External"/><Relationship Id="rId268" Type="http://schemas.openxmlformats.org/officeDocument/2006/relationships/hyperlink" Target="mailto:cmramos@philkoei.com.ph" TargetMode="External"/><Relationship Id="rId289" Type="http://schemas.openxmlformats.org/officeDocument/2006/relationships/hyperlink" Target="mailto:aaroque@philkoei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jhen7491@gmail.com" TargetMode="External"/><Relationship Id="rId53" Type="http://schemas.openxmlformats.org/officeDocument/2006/relationships/hyperlink" Target="mailto:acbonete@philkoei.com.ph" TargetMode="External"/><Relationship Id="rId74" Type="http://schemas.openxmlformats.org/officeDocument/2006/relationships/hyperlink" Target="mailto:ericcea2020@gmail.com" TargetMode="External"/><Relationship Id="rId128" Type="http://schemas.openxmlformats.org/officeDocument/2006/relationships/hyperlink" Target="mailto:bellafajarda@yahoo.com" TargetMode="External"/><Relationship Id="rId149" Type="http://schemas.openxmlformats.org/officeDocument/2006/relationships/hyperlink" Target="mailto:dzewyngiray@gmail.com" TargetMode="External"/><Relationship Id="rId314" Type="http://schemas.openxmlformats.org/officeDocument/2006/relationships/hyperlink" Target="mailto:rgsantos@philkoei.com.ph" TargetMode="External"/><Relationship Id="rId335" Type="http://schemas.openxmlformats.org/officeDocument/2006/relationships/hyperlink" Target="mailto:imm.esc@gmail.com" TargetMode="External"/><Relationship Id="rId356" Type="http://schemas.openxmlformats.org/officeDocument/2006/relationships/hyperlink" Target="mailto:yzv1126@yahoo.com.ph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rqdanguilan@philkoei.com.ph" TargetMode="External"/><Relationship Id="rId160" Type="http://schemas.openxmlformats.org/officeDocument/2006/relationships/hyperlink" Target="mailto:ogulinao@yahoo.com" TargetMode="External"/><Relationship Id="rId181" Type="http://schemas.openxmlformats.org/officeDocument/2006/relationships/hyperlink" Target="mailto:bobotlagmay@gmail.com" TargetMode="External"/><Relationship Id="rId216" Type="http://schemas.openxmlformats.org/officeDocument/2006/relationships/hyperlink" Target="mailto:arch.ishkamejia@gmail.com" TargetMode="External"/><Relationship Id="rId237" Type="http://schemas.openxmlformats.org/officeDocument/2006/relationships/hyperlink" Target="mailto:pabinesaaron@yahoo.com" TargetMode="External"/><Relationship Id="rId258" Type="http://schemas.openxmlformats.org/officeDocument/2006/relationships/hyperlink" Target="mailto:mappolitico@gmail.com" TargetMode="External"/><Relationship Id="rId279" Type="http://schemas.openxmlformats.org/officeDocument/2006/relationships/hyperlink" Target="mailto:pcrivera@gmail.com" TargetMode="External"/><Relationship Id="rId22" Type="http://schemas.openxmlformats.org/officeDocument/2006/relationships/hyperlink" Target="mailto:mbaquino@philkoei.com.ph" TargetMode="External"/><Relationship Id="rId43" Type="http://schemas.openxmlformats.org/officeDocument/2006/relationships/hyperlink" Target="mailto:acbellen@philkoei.com.ph" TargetMode="External"/><Relationship Id="rId64" Type="http://schemas.openxmlformats.org/officeDocument/2006/relationships/hyperlink" Target="mailto:abelle_cajita@yahoo.com" TargetMode="External"/><Relationship Id="rId118" Type="http://schemas.openxmlformats.org/officeDocument/2006/relationships/hyperlink" Target="mailto:tndungca@philkoei.com.ph" TargetMode="External"/><Relationship Id="rId139" Type="http://schemas.openxmlformats.org/officeDocument/2006/relationships/hyperlink" Target="mailto:v.michaelgabriel@gmail.com" TargetMode="External"/><Relationship Id="rId290" Type="http://schemas.openxmlformats.org/officeDocument/2006/relationships/hyperlink" Target="mailto:jg_0327@yahoo.com" TargetMode="External"/><Relationship Id="rId304" Type="http://schemas.openxmlformats.org/officeDocument/2006/relationships/hyperlink" Target="mailto:phersanantonio@gmail.com" TargetMode="External"/><Relationship Id="rId325" Type="http://schemas.openxmlformats.org/officeDocument/2006/relationships/hyperlink" Target="mailto:rrsosa@philkoei.com.ph" TargetMode="External"/><Relationship Id="rId346" Type="http://schemas.openxmlformats.org/officeDocument/2006/relationships/hyperlink" Target="mailto:enelra1281@gmail.com" TargetMode="External"/><Relationship Id="rId367" Type="http://schemas.openxmlformats.org/officeDocument/2006/relationships/hyperlink" Target="mailto:vivarlawrence@gmail.com" TargetMode="External"/><Relationship Id="rId85" Type="http://schemas.openxmlformats.org/officeDocument/2006/relationships/hyperlink" Target="mailto:ddcris@philkoei.com.ph" TargetMode="External"/><Relationship Id="rId150" Type="http://schemas.openxmlformats.org/officeDocument/2006/relationships/hyperlink" Target="mailto:raymundggo@gmail.com" TargetMode="External"/><Relationship Id="rId171" Type="http://schemas.openxmlformats.org/officeDocument/2006/relationships/hyperlink" Target="mailto:ronaldjariel@yahoo.com" TargetMode="External"/><Relationship Id="rId192" Type="http://schemas.openxmlformats.org/officeDocument/2006/relationships/hyperlink" Target="mailto:anteng_acirol@yahoo.com" TargetMode="External"/><Relationship Id="rId206" Type="http://schemas.openxmlformats.org/officeDocument/2006/relationships/hyperlink" Target="mailto:manaloto.joe53@yahoo.com" TargetMode="External"/><Relationship Id="rId227" Type="http://schemas.openxmlformats.org/officeDocument/2006/relationships/hyperlink" Target="mailto:rmnarte@philkoei.com.ph" TargetMode="External"/><Relationship Id="rId248" Type="http://schemas.openxmlformats.org/officeDocument/2006/relationships/hyperlink" Target="mailto:rppantino@philkoei.com.ph" TargetMode="External"/><Relationship Id="rId269" Type="http://schemas.openxmlformats.org/officeDocument/2006/relationships/hyperlink" Target="mailto:ramos.christelle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edwardbailon137@gmail.com" TargetMode="External"/><Relationship Id="rId108" Type="http://schemas.openxmlformats.org/officeDocument/2006/relationships/hyperlink" Target="mailto:raymond.delarama@yahoo.com" TargetMode="External"/><Relationship Id="rId129" Type="http://schemas.openxmlformats.org/officeDocument/2006/relationships/hyperlink" Target="mailto:ccfayl12@gmail.com" TargetMode="External"/><Relationship Id="rId280" Type="http://schemas.openxmlformats.org/officeDocument/2006/relationships/hyperlink" Target="mailto:chebrivera@yahoo.com" TargetMode="External"/><Relationship Id="rId315" Type="http://schemas.openxmlformats.org/officeDocument/2006/relationships/hyperlink" Target="mailto:fredserillano170@gmail.com" TargetMode="External"/><Relationship Id="rId336" Type="http://schemas.openxmlformats.org/officeDocument/2006/relationships/hyperlink" Target="mailto:lanjimee@hotmail.com" TargetMode="External"/><Relationship Id="rId357" Type="http://schemas.openxmlformats.org/officeDocument/2006/relationships/hyperlink" Target="mailto:aqvilladiego@philkoei.com.ph" TargetMode="External"/><Relationship Id="rId54" Type="http://schemas.openxmlformats.org/officeDocument/2006/relationships/hyperlink" Target="mailto:bonete.abernard@yahoo.com" TargetMode="External"/><Relationship Id="rId75" Type="http://schemas.openxmlformats.org/officeDocument/2006/relationships/hyperlink" Target="mailto:adchew@gmail.com" TargetMode="External"/><Relationship Id="rId96" Type="http://schemas.openxmlformats.org/officeDocument/2006/relationships/hyperlink" Target="mailto:rizalina_danguilan@yahoo.com" TargetMode="External"/><Relationship Id="rId140" Type="http://schemas.openxmlformats.org/officeDocument/2006/relationships/hyperlink" Target="mailto:sheilagagno@gmail.com" TargetMode="External"/><Relationship Id="rId161" Type="http://schemas.openxmlformats.org/officeDocument/2006/relationships/hyperlink" Target="mailto:pzhernandez@philkoei.com.ph" TargetMode="External"/><Relationship Id="rId182" Type="http://schemas.openxmlformats.org/officeDocument/2006/relationships/hyperlink" Target="mailto:lagmaydjo@yahoo.com" TargetMode="External"/><Relationship Id="rId217" Type="http://schemas.openxmlformats.org/officeDocument/2006/relationships/hyperlink" Target="mailto:camendiola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dmpadilla@philkoei.com.ph" TargetMode="External"/><Relationship Id="rId259" Type="http://schemas.openxmlformats.org/officeDocument/2006/relationships/hyperlink" Target="mailto:acquejado@philkoei.com.ph" TargetMode="External"/><Relationship Id="rId23" Type="http://schemas.openxmlformats.org/officeDocument/2006/relationships/hyperlink" Target="mailto:rmaquino@philkoei.com.ph" TargetMode="External"/><Relationship Id="rId119" Type="http://schemas.openxmlformats.org/officeDocument/2006/relationships/hyperlink" Target="mailto:christsaacesmilla@gmail.com" TargetMode="External"/><Relationship Id="rId270" Type="http://schemas.openxmlformats.org/officeDocument/2006/relationships/hyperlink" Target="mailto:drramos@philkoei.com.ph" TargetMode="External"/><Relationship Id="rId291" Type="http://schemas.openxmlformats.org/officeDocument/2006/relationships/hyperlink" Target="mailto:jbsacayan@philkoei.com.ph" TargetMode="External"/><Relationship Id="rId305" Type="http://schemas.openxmlformats.org/officeDocument/2006/relationships/hyperlink" Target="mailto:jrsanjuan@philkoei.com.ph" TargetMode="External"/><Relationship Id="rId326" Type="http://schemas.openxmlformats.org/officeDocument/2006/relationships/hyperlink" Target="mailto:ronarchidrafts21@yahoo.com" TargetMode="External"/><Relationship Id="rId347" Type="http://schemas.openxmlformats.org/officeDocument/2006/relationships/hyperlink" Target="mailto:roberto_ugalino@yahoo.com" TargetMode="External"/><Relationship Id="rId44" Type="http://schemas.openxmlformats.org/officeDocument/2006/relationships/hyperlink" Target="mailto:gnbenitez@philkoei.com.ph" TargetMode="External"/><Relationship Id="rId65" Type="http://schemas.openxmlformats.org/officeDocument/2006/relationships/hyperlink" Target="mailto:arnelcantero0126@yahoo.com" TargetMode="External"/><Relationship Id="rId86" Type="http://schemas.openxmlformats.org/officeDocument/2006/relationships/hyperlink" Target="mailto:dannyjcris@engineer.com" TargetMode="External"/><Relationship Id="rId130" Type="http://schemas.openxmlformats.org/officeDocument/2006/relationships/hyperlink" Target="mailto:jmfernandez@philkoei.com.ph" TargetMode="External"/><Relationship Id="rId151" Type="http://schemas.openxmlformats.org/officeDocument/2006/relationships/hyperlink" Target="mailto:ed1002gomez@yahoo.com.ph" TargetMode="External"/><Relationship Id="rId368" Type="http://schemas.openxmlformats.org/officeDocument/2006/relationships/hyperlink" Target="mailto:rmyambot@philkoei.com.ph" TargetMode="External"/><Relationship Id="rId172" Type="http://schemas.openxmlformats.org/officeDocument/2006/relationships/hyperlink" Target="mailto:jsjarolan@philkoei.com.ph" TargetMode="External"/><Relationship Id="rId193" Type="http://schemas.openxmlformats.org/officeDocument/2006/relationships/hyperlink" Target="mailto:ralorica@philkoei.com.ph" TargetMode="External"/><Relationship Id="rId207" Type="http://schemas.openxmlformats.org/officeDocument/2006/relationships/hyperlink" Target="mailto:jmmanaysay@philkoei.com.ph" TargetMode="External"/><Relationship Id="rId228" Type="http://schemas.openxmlformats.org/officeDocument/2006/relationships/hyperlink" Target="mailto:ace_orgs@yahoo.com" TargetMode="External"/><Relationship Id="rId249" Type="http://schemas.openxmlformats.org/officeDocument/2006/relationships/hyperlink" Target="mailto:xeparrenas@philkoei.com.ph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aadelatorre@philkoei.com.ph" TargetMode="External"/><Relationship Id="rId260" Type="http://schemas.openxmlformats.org/officeDocument/2006/relationships/hyperlink" Target="mailto:ac_quejado@yahoo.com.ph" TargetMode="External"/><Relationship Id="rId281" Type="http://schemas.openxmlformats.org/officeDocument/2006/relationships/hyperlink" Target="mailto:crivera.consultant@adb.org" TargetMode="External"/><Relationship Id="rId316" Type="http://schemas.openxmlformats.org/officeDocument/2006/relationships/hyperlink" Target="mailto:fred.serillano@gmail.com" TargetMode="External"/><Relationship Id="rId337" Type="http://schemas.openxmlformats.org/officeDocument/2006/relationships/hyperlink" Target="mailto:jbtee@philkoei.com.ph" TargetMode="External"/><Relationship Id="rId34" Type="http://schemas.openxmlformats.org/officeDocument/2006/relationships/hyperlink" Target="mailto:lito_baldisimo@yahoo.com" TargetMode="External"/><Relationship Id="rId55" Type="http://schemas.openxmlformats.org/officeDocument/2006/relationships/hyperlink" Target="mailto:ianborja@gmail.com" TargetMode="External"/><Relationship Id="rId76" Type="http://schemas.openxmlformats.org/officeDocument/2006/relationships/hyperlink" Target="mailto:adchew@philkoei.com.ph" TargetMode="External"/><Relationship Id="rId97" Type="http://schemas.openxmlformats.org/officeDocument/2006/relationships/hyperlink" Target="mailto:lsdavid@philkoei.com.ph" TargetMode="External"/><Relationship Id="rId120" Type="http://schemas.openxmlformats.org/officeDocument/2006/relationships/hyperlink" Target="mailto:cresmilla@philkoei.com.ph" TargetMode="External"/><Relationship Id="rId141" Type="http://schemas.openxmlformats.org/officeDocument/2006/relationships/hyperlink" Target="mailto:svgagno@philkoei.com.ph" TargetMode="External"/><Relationship Id="rId358" Type="http://schemas.openxmlformats.org/officeDocument/2006/relationships/hyperlink" Target="mailto:jpvillamin@philkoei.com.ph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phoebe07_hernandez@yahoo.com" TargetMode="External"/><Relationship Id="rId183" Type="http://schemas.openxmlformats.org/officeDocument/2006/relationships/hyperlink" Target="mailto:tyreensl@yahoo.com" TargetMode="External"/><Relationship Id="rId218" Type="http://schemas.openxmlformats.org/officeDocument/2006/relationships/hyperlink" Target="mailto:dzmercado@yahoo.com" TargetMode="External"/><Relationship Id="rId239" Type="http://schemas.openxmlformats.org/officeDocument/2006/relationships/hyperlink" Target="mailto:mae_padilla@yahoo.com" TargetMode="External"/><Relationship Id="rId250" Type="http://schemas.openxmlformats.org/officeDocument/2006/relationships/hyperlink" Target="mailto:xdeparrenas@gmail.com" TargetMode="External"/><Relationship Id="rId271" Type="http://schemas.openxmlformats.org/officeDocument/2006/relationships/hyperlink" Target="mailto:hectoraphio@gmail.com" TargetMode="External"/><Relationship Id="rId292" Type="http://schemas.openxmlformats.org/officeDocument/2006/relationships/hyperlink" Target="mailto:jeffsac_1968@yahoo.com" TargetMode="External"/><Relationship Id="rId306" Type="http://schemas.openxmlformats.org/officeDocument/2006/relationships/hyperlink" Target="mailto:joanne_sanjuan@yahoo.com" TargetMode="External"/><Relationship Id="rId24" Type="http://schemas.openxmlformats.org/officeDocument/2006/relationships/hyperlink" Target="mailto:rmaquino.1996@gmail.com" TargetMode="External"/><Relationship Id="rId45" Type="http://schemas.openxmlformats.org/officeDocument/2006/relationships/hyperlink" Target="mailto:gvberdin@philkoei.com.ph" TargetMode="External"/><Relationship Id="rId66" Type="http://schemas.openxmlformats.org/officeDocument/2006/relationships/hyperlink" Target="mailto:rlcao1025@yahoo.com" TargetMode="External"/><Relationship Id="rId87" Type="http://schemas.openxmlformats.org/officeDocument/2006/relationships/hyperlink" Target="mailto:mccruz@philkoei.com.ph" TargetMode="External"/><Relationship Id="rId110" Type="http://schemas.openxmlformats.org/officeDocument/2006/relationships/hyperlink" Target="mailto:radiaz@philkoei.com.ph" TargetMode="External"/><Relationship Id="rId131" Type="http://schemas.openxmlformats.org/officeDocument/2006/relationships/hyperlink" Target="mailto:jeroldjfernandez@gmail.com" TargetMode="External"/><Relationship Id="rId327" Type="http://schemas.openxmlformats.org/officeDocument/2006/relationships/hyperlink" Target="mailto:anniejuansd@yahoo.com" TargetMode="External"/><Relationship Id="rId348" Type="http://schemas.openxmlformats.org/officeDocument/2006/relationships/hyperlink" Target="mailto:bob_uga@hotmail.com" TargetMode="External"/><Relationship Id="rId369" Type="http://schemas.openxmlformats.org/officeDocument/2006/relationships/drawing" Target="../drawings/drawing1.xml"/><Relationship Id="rId152" Type="http://schemas.openxmlformats.org/officeDocument/2006/relationships/hyperlink" Target="mailto:maged1128@yahoo.com" TargetMode="External"/><Relationship Id="rId173" Type="http://schemas.openxmlformats.org/officeDocument/2006/relationships/hyperlink" Target="mailto:anndyjarolan@gmail.com" TargetMode="External"/><Relationship Id="rId194" Type="http://schemas.openxmlformats.org/officeDocument/2006/relationships/hyperlink" Target="mailto:loricamarkjoseph@yahoo.com.ph" TargetMode="External"/><Relationship Id="rId208" Type="http://schemas.openxmlformats.org/officeDocument/2006/relationships/hyperlink" Target="mailto:sfmangahas@yahoo.com" TargetMode="External"/><Relationship Id="rId229" Type="http://schemas.openxmlformats.org/officeDocument/2006/relationships/hyperlink" Target="mailto:ejnunez@philkoei.com.ph" TargetMode="External"/><Relationship Id="rId240" Type="http://schemas.openxmlformats.org/officeDocument/2006/relationships/hyperlink" Target="mailto:ab_palacio@yahoo.com.ph" TargetMode="External"/><Relationship Id="rId261" Type="http://schemas.openxmlformats.org/officeDocument/2006/relationships/hyperlink" Target="mailto:ddquiaoit@philkoei.com.ph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fbbaltazar@philkoei.com.ph" TargetMode="External"/><Relationship Id="rId56" Type="http://schemas.openxmlformats.org/officeDocument/2006/relationships/hyperlink" Target="mailto:mpbrucal@philkoei.com.ph" TargetMode="External"/><Relationship Id="rId77" Type="http://schemas.openxmlformats.org/officeDocument/2006/relationships/hyperlink" Target="mailto:jjchuaquico@philkoei.com.ph" TargetMode="External"/><Relationship Id="rId100" Type="http://schemas.openxmlformats.org/officeDocument/2006/relationships/hyperlink" Target="mailto:rpdeleon@philkoei.com.ph" TargetMode="External"/><Relationship Id="rId282" Type="http://schemas.openxmlformats.org/officeDocument/2006/relationships/hyperlink" Target="mailto:jbbodano@philkoei.com.ph" TargetMode="External"/><Relationship Id="rId317" Type="http://schemas.openxmlformats.org/officeDocument/2006/relationships/hyperlink" Target="mailto:onarrestito8@gmail.com" TargetMode="External"/><Relationship Id="rId338" Type="http://schemas.openxmlformats.org/officeDocument/2006/relationships/hyperlink" Target="mailto:christophertee07@yahoo.com" TargetMode="External"/><Relationship Id="rId359" Type="http://schemas.openxmlformats.org/officeDocument/2006/relationships/hyperlink" Target="mailto:ms.jaimievillamin@gmail.com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jsdejesus@philkoei.com.ph" TargetMode="External"/><Relationship Id="rId121" Type="http://schemas.openxmlformats.org/officeDocument/2006/relationships/hyperlink" Target="mailto:cpeenggsvcs@gmail.com" TargetMode="External"/><Relationship Id="rId142" Type="http://schemas.openxmlformats.org/officeDocument/2006/relationships/hyperlink" Target="mailto:bebotgalima67@gmail.com" TargetMode="External"/><Relationship Id="rId163" Type="http://schemas.openxmlformats.org/officeDocument/2006/relationships/hyperlink" Target="mailto:ivy.hernandez524@gmail.com" TargetMode="External"/><Relationship Id="rId184" Type="http://schemas.openxmlformats.org/officeDocument/2006/relationships/hyperlink" Target="mailto:jennardliboon06@gmail.com" TargetMode="External"/><Relationship Id="rId219" Type="http://schemas.openxmlformats.org/officeDocument/2006/relationships/hyperlink" Target="mailto:csmesoza@yahoo.com" TargetMode="External"/><Relationship Id="rId230" Type="http://schemas.openxmlformats.org/officeDocument/2006/relationships/hyperlink" Target="mailto:elizakarlajn@gmail.com" TargetMode="External"/><Relationship Id="rId251" Type="http://schemas.openxmlformats.org/officeDocument/2006/relationships/hyperlink" Target="mailto:fapascua@gmail.com" TargetMode="External"/><Relationship Id="rId25" Type="http://schemas.openxmlformats.org/officeDocument/2006/relationships/hyperlink" Target="mailto:cparellano@up.edu.ph" TargetMode="External"/><Relationship Id="rId46" Type="http://schemas.openxmlformats.org/officeDocument/2006/relationships/hyperlink" Target="mailto:jacberinguela@yahoo.com" TargetMode="External"/><Relationship Id="rId67" Type="http://schemas.openxmlformats.org/officeDocument/2006/relationships/hyperlink" Target="mailto:mmcarpio@philkoei.com.ph" TargetMode="External"/><Relationship Id="rId272" Type="http://schemas.openxmlformats.org/officeDocument/2006/relationships/hyperlink" Target="mailto:pjrramos@philkoei.com.ph" TargetMode="External"/><Relationship Id="rId293" Type="http://schemas.openxmlformats.org/officeDocument/2006/relationships/hyperlink" Target="mailto:nikkamariesales@gmail.com" TargetMode="External"/><Relationship Id="rId307" Type="http://schemas.openxmlformats.org/officeDocument/2006/relationships/hyperlink" Target="mailto:gesanmiguel@philkoei.com.ph" TargetMode="External"/><Relationship Id="rId328" Type="http://schemas.openxmlformats.org/officeDocument/2006/relationships/hyperlink" Target="mailto:sandrelita@hotmail.com" TargetMode="External"/><Relationship Id="rId349" Type="http://schemas.openxmlformats.org/officeDocument/2006/relationships/hyperlink" Target="mailto:gjurbano@philkoei.com.ph" TargetMode="External"/><Relationship Id="rId88" Type="http://schemas.openxmlformats.org/officeDocument/2006/relationships/hyperlink" Target="mailto:millardcorreacruz@yahoo.com" TargetMode="External"/><Relationship Id="rId111" Type="http://schemas.openxmlformats.org/officeDocument/2006/relationships/hyperlink" Target="mailto:ryanvirgeld13@gmail.com" TargetMode="External"/><Relationship Id="rId132" Type="http://schemas.openxmlformats.org/officeDocument/2006/relationships/hyperlink" Target="mailto:vikkiferrer2@yahoo.com" TargetMode="External"/><Relationship Id="rId153" Type="http://schemas.openxmlformats.org/officeDocument/2006/relationships/hyperlink" Target="mailto:oca_gomez@yahoo.com" TargetMode="External"/><Relationship Id="rId174" Type="http://schemas.openxmlformats.org/officeDocument/2006/relationships/hyperlink" Target="mailto:john.aristeo.jasmin@gmail.com" TargetMode="External"/><Relationship Id="rId195" Type="http://schemas.openxmlformats.org/officeDocument/2006/relationships/hyperlink" Target="mailto:volucasia@philkoei.com.ph" TargetMode="External"/><Relationship Id="rId209" Type="http://schemas.openxmlformats.org/officeDocument/2006/relationships/hyperlink" Target="mailto:famapili@philkoei.com.ph" TargetMode="External"/><Relationship Id="rId360" Type="http://schemas.openxmlformats.org/officeDocument/2006/relationships/hyperlink" Target="mailto:lpvillegas@philkoei.com.ph" TargetMode="External"/><Relationship Id="rId220" Type="http://schemas.openxmlformats.org/officeDocument/2006/relationships/hyperlink" Target="mailto:bridge1214@hotmail.com" TargetMode="External"/><Relationship Id="rId241" Type="http://schemas.openxmlformats.org/officeDocument/2006/relationships/hyperlink" Target="mailto:fmpalomique@yahoo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arisabamba@yahoo.com" TargetMode="External"/><Relationship Id="rId57" Type="http://schemas.openxmlformats.org/officeDocument/2006/relationships/hyperlink" Target="mailto:marlonbrucal@ymail.com" TargetMode="External"/><Relationship Id="rId262" Type="http://schemas.openxmlformats.org/officeDocument/2006/relationships/hyperlink" Target="mailto:danquiaoit@gmail.com" TargetMode="External"/><Relationship Id="rId283" Type="http://schemas.openxmlformats.org/officeDocument/2006/relationships/hyperlink" Target="mailto:jessabebida@yahoo.com" TargetMode="External"/><Relationship Id="rId318" Type="http://schemas.openxmlformats.org/officeDocument/2006/relationships/hyperlink" Target="mailto:ttserrano@philkoei.com.ph" TargetMode="External"/><Relationship Id="rId339" Type="http://schemas.openxmlformats.org/officeDocument/2006/relationships/hyperlink" Target="mailto:rftemplo@philkoei.com.ph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jpbaculanlan@philkoei.com.ph" TargetMode="External"/><Relationship Id="rId52" Type="http://schemas.openxmlformats.org/officeDocument/2006/relationships/hyperlink" Target="mailto:jerdag_2010@yahoo.com" TargetMode="External"/><Relationship Id="rId73" Type="http://schemas.openxmlformats.org/officeDocument/2006/relationships/hyperlink" Target="mailto:rgcastillo@philkoei.com.ph" TargetMode="External"/><Relationship Id="rId78" Type="http://schemas.openxmlformats.org/officeDocument/2006/relationships/hyperlink" Target="mailto:jc50907@yahoo.com" TargetMode="External"/><Relationship Id="rId94" Type="http://schemas.openxmlformats.org/officeDocument/2006/relationships/hyperlink" Target="mailto:noniedacasin@yahoo.com.ph" TargetMode="External"/><Relationship Id="rId99" Type="http://schemas.openxmlformats.org/officeDocument/2006/relationships/hyperlink" Target="mailto:joshuajhay01@gmail.com" TargetMode="External"/><Relationship Id="rId101" Type="http://schemas.openxmlformats.org/officeDocument/2006/relationships/hyperlink" Target="mailto:ranzelruthdeleon@gmail.com" TargetMode="External"/><Relationship Id="rId122" Type="http://schemas.openxmlformats.org/officeDocument/2006/relationships/hyperlink" Target="mailto:mimiestaris@yahoo.com" TargetMode="External"/><Relationship Id="rId143" Type="http://schemas.openxmlformats.org/officeDocument/2006/relationships/hyperlink" Target="mailto:rjgallemit@philkoei.com.ph" TargetMode="External"/><Relationship Id="rId148" Type="http://schemas.openxmlformats.org/officeDocument/2006/relationships/hyperlink" Target="mailto:dtgiray@philkoei.com.ph" TargetMode="External"/><Relationship Id="rId164" Type="http://schemas.openxmlformats.org/officeDocument/2006/relationships/hyperlink" Target="mailto:joicelhernando@yahoo.com" TargetMode="External"/><Relationship Id="rId169" Type="http://schemas.openxmlformats.org/officeDocument/2006/relationships/hyperlink" Target="mailto:kimberlyclaireinso@yahoo.com" TargetMode="External"/><Relationship Id="rId185" Type="http://schemas.openxmlformats.org/officeDocument/2006/relationships/hyperlink" Target="mailto:surtalicito@yahoo.com" TargetMode="External"/><Relationship Id="rId334" Type="http://schemas.openxmlformats.org/officeDocument/2006/relationships/hyperlink" Target="mailto:fttagulinao@philkoei.com.ph" TargetMode="External"/><Relationship Id="rId350" Type="http://schemas.openxmlformats.org/officeDocument/2006/relationships/hyperlink" Target="mailto:genur_1216@yahoo.com" TargetMode="External"/><Relationship Id="rId355" Type="http://schemas.openxmlformats.org/officeDocument/2006/relationships/hyperlink" Target="mailto:yzvelazco@philkoei.com.ph" TargetMode="External"/><Relationship Id="rId4" Type="http://schemas.openxmlformats.org/officeDocument/2006/relationships/hyperlink" Target="mailto:meabing@philkoei.com.ph" TargetMode="External"/><Relationship Id="rId9" Type="http://schemas.openxmlformats.org/officeDocument/2006/relationships/hyperlink" Target="mailto:grace.aguilos@yahoo.com" TargetMode="External"/><Relationship Id="rId180" Type="http://schemas.openxmlformats.org/officeDocument/2006/relationships/hyperlink" Target="mailto:amkojima@philkoei.com.ph" TargetMode="External"/><Relationship Id="rId210" Type="http://schemas.openxmlformats.org/officeDocument/2006/relationships/hyperlink" Target="mailto:mapili.freshagracea@gmail.com" TargetMode="External"/><Relationship Id="rId215" Type="http://schemas.openxmlformats.org/officeDocument/2006/relationships/hyperlink" Target="mailto:eamatinao21@gmail.com" TargetMode="External"/><Relationship Id="rId236" Type="http://schemas.openxmlformats.org/officeDocument/2006/relationships/hyperlink" Target="mailto:john.osea.83@gmail.com" TargetMode="External"/><Relationship Id="rId257" Type="http://schemas.openxmlformats.org/officeDocument/2006/relationships/hyperlink" Target="mailto:mppolitico@philkoei.com.ph" TargetMode="External"/><Relationship Id="rId278" Type="http://schemas.openxmlformats.org/officeDocument/2006/relationships/hyperlink" Target="mailto:jeritzie@yahoo.com" TargetMode="External"/><Relationship Id="rId26" Type="http://schemas.openxmlformats.org/officeDocument/2006/relationships/hyperlink" Target="mailto:cparellano@philkoei.com.ph" TargetMode="External"/><Relationship Id="rId231" Type="http://schemas.openxmlformats.org/officeDocument/2006/relationships/hyperlink" Target="mailto:nysai.yoeun@gmail.com" TargetMode="External"/><Relationship Id="rId252" Type="http://schemas.openxmlformats.org/officeDocument/2006/relationships/hyperlink" Target="mailto:mlpenalosa@philkoei.com.ph" TargetMode="External"/><Relationship Id="rId273" Type="http://schemas.openxmlformats.org/officeDocument/2006/relationships/hyperlink" Target="mailto:pjrramos@ph-koei.com" TargetMode="External"/><Relationship Id="rId294" Type="http://schemas.openxmlformats.org/officeDocument/2006/relationships/hyperlink" Target="mailto:bbsaligumba@yahoo.com" TargetMode="External"/><Relationship Id="rId308" Type="http://schemas.openxmlformats.org/officeDocument/2006/relationships/hyperlink" Target="mailto:papalouiesanchez@gmail.com" TargetMode="External"/><Relationship Id="rId329" Type="http://schemas.openxmlformats.org/officeDocument/2006/relationships/hyperlink" Target="mailto:jssulapas@up.edu.ph" TargetMode="External"/><Relationship Id="rId47" Type="http://schemas.openxmlformats.org/officeDocument/2006/relationships/hyperlink" Target="mailto:jacberinguela@philkoei.com.ph" TargetMode="External"/><Relationship Id="rId68" Type="http://schemas.openxmlformats.org/officeDocument/2006/relationships/hyperlink" Target="mailto:rcartera@philkoei.com.ph" TargetMode="External"/><Relationship Id="rId89" Type="http://schemas.openxmlformats.org/officeDocument/2006/relationships/hyperlink" Target="mailto:kbcruz@philkoei.com.ph" TargetMode="External"/><Relationship Id="rId112" Type="http://schemas.openxmlformats.org/officeDocument/2006/relationships/hyperlink" Target="mailto:gzdiego@yahoo.com" TargetMode="External"/><Relationship Id="rId133" Type="http://schemas.openxmlformats.org/officeDocument/2006/relationships/hyperlink" Target="mailto:amferrer@philkoei.com.ph" TargetMode="External"/><Relationship Id="rId154" Type="http://schemas.openxmlformats.org/officeDocument/2006/relationships/hyperlink" Target="mailto:rrgonzalvo@yahoo.com" TargetMode="External"/><Relationship Id="rId175" Type="http://schemas.openxmlformats.org/officeDocument/2006/relationships/hyperlink" Target="mailto:arj32157@yahoo.com" TargetMode="External"/><Relationship Id="rId340" Type="http://schemas.openxmlformats.org/officeDocument/2006/relationships/hyperlink" Target="mailto:tetemplo@yahoo.com.ph" TargetMode="External"/><Relationship Id="rId361" Type="http://schemas.openxmlformats.org/officeDocument/2006/relationships/hyperlink" Target="mailto:mr.villegas_luis@yahoo.com" TargetMode="External"/><Relationship Id="rId196" Type="http://schemas.openxmlformats.org/officeDocument/2006/relationships/hyperlink" Target="mailto:mavictorialucasia@gmail.com" TargetMode="External"/><Relationship Id="rId200" Type="http://schemas.openxmlformats.org/officeDocument/2006/relationships/hyperlink" Target="mailto:fdmanacop@philkoei.com.ph" TargetMode="External"/><Relationship Id="rId16" Type="http://schemas.openxmlformats.org/officeDocument/2006/relationships/hyperlink" Target="mailto:joaltomea@philkoei.com.ph" TargetMode="External"/><Relationship Id="rId221" Type="http://schemas.openxmlformats.org/officeDocument/2006/relationships/hyperlink" Target="mailto:yammy.miculob@gmail.com" TargetMode="External"/><Relationship Id="rId242" Type="http://schemas.openxmlformats.org/officeDocument/2006/relationships/hyperlink" Target="mailto:fmpalomique@philkoei.com.ph" TargetMode="External"/><Relationship Id="rId263" Type="http://schemas.openxmlformats.org/officeDocument/2006/relationships/hyperlink" Target="mailto:rosanoquillain1970@gmail.com" TargetMode="External"/><Relationship Id="rId284" Type="http://schemas.openxmlformats.org/officeDocument/2006/relationships/hyperlink" Target="mailto:benrojas59@yahoo.com" TargetMode="External"/><Relationship Id="rId319" Type="http://schemas.openxmlformats.org/officeDocument/2006/relationships/hyperlink" Target="mailto:ccsimpao@philkoei.com.ph" TargetMode="External"/><Relationship Id="rId37" Type="http://schemas.openxmlformats.org/officeDocument/2006/relationships/hyperlink" Target="mailto:jhoventolentino005@gmail.com" TargetMode="External"/><Relationship Id="rId58" Type="http://schemas.openxmlformats.org/officeDocument/2006/relationships/hyperlink" Target="mailto:jessiee.bulatao@yahoo.com" TargetMode="External"/><Relationship Id="rId79" Type="http://schemas.openxmlformats.org/officeDocument/2006/relationships/hyperlink" Target="mailto:jhadecolis@yahoo.com" TargetMode="External"/><Relationship Id="rId102" Type="http://schemas.openxmlformats.org/officeDocument/2006/relationships/hyperlink" Target="mailto:jbdesanjose@philkoei.com.ph" TargetMode="External"/><Relationship Id="rId123" Type="http://schemas.openxmlformats.org/officeDocument/2006/relationships/hyperlink" Target="mailto:monesto888@gmail.com" TargetMode="External"/><Relationship Id="rId144" Type="http://schemas.openxmlformats.org/officeDocument/2006/relationships/hyperlink" Target="mailto:ronilagallemit@gmail.com" TargetMode="External"/><Relationship Id="rId330" Type="http://schemas.openxmlformats.org/officeDocument/2006/relationships/hyperlink" Target="mailto:joselitosupangco@gmail.com" TargetMode="External"/><Relationship Id="rId90" Type="http://schemas.openxmlformats.org/officeDocument/2006/relationships/hyperlink" Target="mailto:rhcruz@philkoei.com.ph" TargetMode="External"/><Relationship Id="rId165" Type="http://schemas.openxmlformats.org/officeDocument/2006/relationships/hyperlink" Target="mailto:avhinolan@philkoei.com.ph" TargetMode="External"/><Relationship Id="rId186" Type="http://schemas.openxmlformats.org/officeDocument/2006/relationships/hyperlink" Target="mailto:scliquido@philkoei.com.ph" TargetMode="External"/><Relationship Id="rId351" Type="http://schemas.openxmlformats.org/officeDocument/2006/relationships/hyperlink" Target="mailto:romyvallo@yahoo.com" TargetMode="External"/><Relationship Id="rId211" Type="http://schemas.openxmlformats.org/officeDocument/2006/relationships/hyperlink" Target="mailto:marlon.cmm07@gmail.com" TargetMode="External"/><Relationship Id="rId232" Type="http://schemas.openxmlformats.org/officeDocument/2006/relationships/hyperlink" Target="mailto:omortiz@philkoei.com.ph" TargetMode="External"/><Relationship Id="rId253" Type="http://schemas.openxmlformats.org/officeDocument/2006/relationships/hyperlink" Target="mailto:Melai_1119@yahoo.com" TargetMode="External"/><Relationship Id="rId274" Type="http://schemas.openxmlformats.org/officeDocument/2006/relationships/hyperlink" Target="mailto:mavicaldaba@yahoo.com" TargetMode="External"/><Relationship Id="rId295" Type="http://schemas.openxmlformats.org/officeDocument/2006/relationships/hyperlink" Target="mailto:bbsaligumba@philkoei.com.ph" TargetMode="External"/><Relationship Id="rId309" Type="http://schemas.openxmlformats.org/officeDocument/2006/relationships/hyperlink" Target="mailto:lbsanchez@philkoei.com.ph" TargetMode="External"/><Relationship Id="rId27" Type="http://schemas.openxmlformats.org/officeDocument/2006/relationships/hyperlink" Target="mailto:moatendido@philkoei.com.ph" TargetMode="External"/><Relationship Id="rId48" Type="http://schemas.openxmlformats.org/officeDocument/2006/relationships/hyperlink" Target="mailto:deliabernardez@yahoo.com" TargetMode="External"/><Relationship Id="rId69" Type="http://schemas.openxmlformats.org/officeDocument/2006/relationships/hyperlink" Target="mailto:rexcartera2@yahoo.com" TargetMode="External"/><Relationship Id="rId113" Type="http://schemas.openxmlformats.org/officeDocument/2006/relationships/hyperlink" Target="mailto:helendifuntorum@yahoo.com" TargetMode="External"/><Relationship Id="rId134" Type="http://schemas.openxmlformats.org/officeDocument/2006/relationships/hyperlink" Target="mailto:arlenefer007@gmail.com" TargetMode="External"/><Relationship Id="rId320" Type="http://schemas.openxmlformats.org/officeDocument/2006/relationships/hyperlink" Target="mailto:stephensimpao95@gmail.com" TargetMode="External"/><Relationship Id="rId80" Type="http://schemas.openxmlformats.org/officeDocument/2006/relationships/hyperlink" Target="mailto:jacolis@philkoei.com.ph" TargetMode="External"/><Relationship Id="rId155" Type="http://schemas.openxmlformats.org/officeDocument/2006/relationships/hyperlink" Target="mailto:engr.mars_prints@yahoo.com" TargetMode="External"/><Relationship Id="rId176" Type="http://schemas.openxmlformats.org/officeDocument/2006/relationships/hyperlink" Target="mailto:joselitoneciojose@gmail.com" TargetMode="External"/><Relationship Id="rId197" Type="http://schemas.openxmlformats.org/officeDocument/2006/relationships/hyperlink" Target="mailto:justinelustre@gmail.com" TargetMode="External"/><Relationship Id="rId341" Type="http://schemas.openxmlformats.org/officeDocument/2006/relationships/hyperlink" Target="mailto:remelyn_tisbe@yahoo.com" TargetMode="External"/><Relationship Id="rId362" Type="http://schemas.openxmlformats.org/officeDocument/2006/relationships/hyperlink" Target="mailto:tsviloria@philkoei.com.ph" TargetMode="External"/><Relationship Id="rId201" Type="http://schemas.openxmlformats.org/officeDocument/2006/relationships/hyperlink" Target="mailto:felicity031881@yahoo.com" TargetMode="External"/><Relationship Id="rId222" Type="http://schemas.openxmlformats.org/officeDocument/2006/relationships/hyperlink" Target="mailto:iamz_amburai@yahoo.com" TargetMode="External"/><Relationship Id="rId243" Type="http://schemas.openxmlformats.org/officeDocument/2006/relationships/hyperlink" Target="mailto:jmpamintuan@philkoei.com.ph" TargetMode="External"/><Relationship Id="rId264" Type="http://schemas.openxmlformats.org/officeDocument/2006/relationships/hyperlink" Target="mailto:quillainsonny@yahoo.com" TargetMode="External"/><Relationship Id="rId285" Type="http://schemas.openxmlformats.org/officeDocument/2006/relationships/hyperlink" Target="mailto:benrojas59@gmail.com" TargetMode="External"/><Relationship Id="rId17" Type="http://schemas.openxmlformats.org/officeDocument/2006/relationships/hyperlink" Target="mailto:jroaltomea@gmail.com" TargetMode="External"/><Relationship Id="rId38" Type="http://schemas.openxmlformats.org/officeDocument/2006/relationships/hyperlink" Target="mailto:carolmbatac26@yahoo.com" TargetMode="External"/><Relationship Id="rId59" Type="http://schemas.openxmlformats.org/officeDocument/2006/relationships/hyperlink" Target="mailto:bmc_mjpw1@yahoo.com" TargetMode="External"/><Relationship Id="rId103" Type="http://schemas.openxmlformats.org/officeDocument/2006/relationships/hyperlink" Target="mailto:reidesanjose@yahoo.com" TargetMode="External"/><Relationship Id="rId124" Type="http://schemas.openxmlformats.org/officeDocument/2006/relationships/hyperlink" Target="mailto:rtestrada@philkoei.com.ph" TargetMode="External"/><Relationship Id="rId310" Type="http://schemas.openxmlformats.org/officeDocument/2006/relationships/hyperlink" Target="mailto:arkimonsantelices@gmail.com" TargetMode="External"/><Relationship Id="rId70" Type="http://schemas.openxmlformats.org/officeDocument/2006/relationships/hyperlink" Target="mailto:mccastanares@philkoei.com.ph" TargetMode="External"/><Relationship Id="rId91" Type="http://schemas.openxmlformats.org/officeDocument/2006/relationships/hyperlink" Target="mailto:jmie_reese@yahoo.com" TargetMode="External"/><Relationship Id="rId145" Type="http://schemas.openxmlformats.org/officeDocument/2006/relationships/hyperlink" Target="mailto:rollie_galvez@yahoo.com" TargetMode="External"/><Relationship Id="rId166" Type="http://schemas.openxmlformats.org/officeDocument/2006/relationships/hyperlink" Target="mailto:maan.hinolan@gmail.com" TargetMode="External"/><Relationship Id="rId187" Type="http://schemas.openxmlformats.org/officeDocument/2006/relationships/hyperlink" Target="mailto:sonnyguardian@yahoo.com" TargetMode="External"/><Relationship Id="rId331" Type="http://schemas.openxmlformats.org/officeDocument/2006/relationships/hyperlink" Target="mailto:jsupangco@yahoo.com" TargetMode="External"/><Relationship Id="rId352" Type="http://schemas.openxmlformats.org/officeDocument/2006/relationships/hyperlink" Target="mailto:eavargascal@yahoo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mmarasigan@philkoei.com.ph" TargetMode="External"/><Relationship Id="rId233" Type="http://schemas.openxmlformats.org/officeDocument/2006/relationships/hyperlink" Target="mailto:oliverjohnortiz@rocketmail.com" TargetMode="External"/><Relationship Id="rId254" Type="http://schemas.openxmlformats.org/officeDocument/2006/relationships/hyperlink" Target="mailto:gcpelagio@yahoo.com;" TargetMode="External"/><Relationship Id="rId28" Type="http://schemas.openxmlformats.org/officeDocument/2006/relationships/hyperlink" Target="mailto:atendido.maricar@gmail.com" TargetMode="External"/><Relationship Id="rId49" Type="http://schemas.openxmlformats.org/officeDocument/2006/relationships/hyperlink" Target="mailto:chris_bern08@yahoo.com" TargetMode="External"/><Relationship Id="rId114" Type="http://schemas.openxmlformats.org/officeDocument/2006/relationships/hyperlink" Target="mailto:sidizon@philkoei.com.ph" TargetMode="External"/><Relationship Id="rId275" Type="http://schemas.openxmlformats.org/officeDocument/2006/relationships/hyperlink" Target="mailto:clremorta@gmail.com" TargetMode="External"/><Relationship Id="rId296" Type="http://schemas.openxmlformats.org/officeDocument/2006/relationships/hyperlink" Target="mailto:salmorinbonnie2@gmail.com" TargetMode="External"/><Relationship Id="rId300" Type="http://schemas.openxmlformats.org/officeDocument/2006/relationships/hyperlink" Target="mailto:aosamonte@philkoei.com.ph" TargetMode="External"/><Relationship Id="rId60" Type="http://schemas.openxmlformats.org/officeDocument/2006/relationships/hyperlink" Target="mailto:bmcanizar@philkoei.com.ph" TargetMode="External"/><Relationship Id="rId81" Type="http://schemas.openxmlformats.org/officeDocument/2006/relationships/hyperlink" Target="mailto:mcbandril@gmail.com" TargetMode="External"/><Relationship Id="rId135" Type="http://schemas.openxmlformats.org/officeDocument/2006/relationships/hyperlink" Target="mailto:renflord@yahoo.com.ph" TargetMode="External"/><Relationship Id="rId156" Type="http://schemas.openxmlformats.org/officeDocument/2006/relationships/hyperlink" Target="mailto:edmundo.guazon@gmail.com" TargetMode="External"/><Relationship Id="rId177" Type="http://schemas.openxmlformats.org/officeDocument/2006/relationships/hyperlink" Target="mailto:joel-jose@yahoo.com" TargetMode="External"/><Relationship Id="rId198" Type="http://schemas.openxmlformats.org/officeDocument/2006/relationships/hyperlink" Target="mailto:donnieluzon@yahoo.com" TargetMode="External"/><Relationship Id="rId321" Type="http://schemas.openxmlformats.org/officeDocument/2006/relationships/hyperlink" Target="mailto:cbsinda@philkoei.com.ph" TargetMode="External"/><Relationship Id="rId342" Type="http://schemas.openxmlformats.org/officeDocument/2006/relationships/hyperlink" Target="mailto:mdtolentino@philkoei.com.ph" TargetMode="External"/><Relationship Id="rId363" Type="http://schemas.openxmlformats.org/officeDocument/2006/relationships/hyperlink" Target="mailto:viloriats@yahoo.com" TargetMode="External"/><Relationship Id="rId202" Type="http://schemas.openxmlformats.org/officeDocument/2006/relationships/hyperlink" Target="mailto:madambareygie@gmail.com" TargetMode="External"/><Relationship Id="rId223" Type="http://schemas.openxmlformats.org/officeDocument/2006/relationships/hyperlink" Target="mailto:gfmijares@philkoei.com.ph" TargetMode="External"/><Relationship Id="rId244" Type="http://schemas.openxmlformats.org/officeDocument/2006/relationships/hyperlink" Target="mailto:junalynnemunar@yahoo.com" TargetMode="External"/><Relationship Id="rId18" Type="http://schemas.openxmlformats.org/officeDocument/2006/relationships/hyperlink" Target="mailto:naa811@gmail.com" TargetMode="External"/><Relationship Id="rId39" Type="http://schemas.openxmlformats.org/officeDocument/2006/relationships/hyperlink" Target="mailto:mannybate@yahoo.com" TargetMode="External"/><Relationship Id="rId265" Type="http://schemas.openxmlformats.org/officeDocument/2006/relationships/hyperlink" Target="mailto:cbramirez@philkoei.com.ph" TargetMode="External"/><Relationship Id="rId286" Type="http://schemas.openxmlformats.org/officeDocument/2006/relationships/hyperlink" Target="mailto:reynar_rollan@yahoo.com" TargetMode="External"/><Relationship Id="rId50" Type="http://schemas.openxmlformats.org/officeDocument/2006/relationships/hyperlink" Target="mailto:fpbersalona@philkoei.com.ph" TargetMode="External"/><Relationship Id="rId104" Type="http://schemas.openxmlformats.org/officeDocument/2006/relationships/hyperlink" Target="mailto:napdelacruzsr@yahoo.com.ph" TargetMode="External"/><Relationship Id="rId125" Type="http://schemas.openxmlformats.org/officeDocument/2006/relationships/hyperlink" Target="mailto:rosalieestrada03@yahoo.com" TargetMode="External"/><Relationship Id="rId146" Type="http://schemas.openxmlformats.org/officeDocument/2006/relationships/hyperlink" Target="mailto:renatosgamboa@gmail.com" TargetMode="External"/><Relationship Id="rId167" Type="http://schemas.openxmlformats.org/officeDocument/2006/relationships/hyperlink" Target="mailto:jnmonson@philkoei.com.ph" TargetMode="External"/><Relationship Id="rId188" Type="http://schemas.openxmlformats.org/officeDocument/2006/relationships/hyperlink" Target="mailto:dan.lizardo@gmail.com" TargetMode="External"/><Relationship Id="rId311" Type="http://schemas.openxmlformats.org/officeDocument/2006/relationships/hyperlink" Target="mailto:rmsantelices@philkoei.com.ph" TargetMode="External"/><Relationship Id="rId332" Type="http://schemas.openxmlformats.org/officeDocument/2006/relationships/hyperlink" Target="mailto:gbtabeta@philkoei.com.ph" TargetMode="External"/><Relationship Id="rId353" Type="http://schemas.openxmlformats.org/officeDocument/2006/relationships/hyperlink" Target="mailto:mplitimco@philkoei.com.ph" TargetMode="External"/><Relationship Id="rId71" Type="http://schemas.openxmlformats.org/officeDocument/2006/relationships/hyperlink" Target="mailto:mae0813@yahoo.com" TargetMode="External"/><Relationship Id="rId92" Type="http://schemas.openxmlformats.org/officeDocument/2006/relationships/hyperlink" Target="mailto:rldabasol@philkoei.com.ph" TargetMode="External"/><Relationship Id="rId213" Type="http://schemas.openxmlformats.org/officeDocument/2006/relationships/hyperlink" Target="mailto:jabmartin@philkoei.com.ph" TargetMode="External"/><Relationship Id="rId234" Type="http://schemas.openxmlformats.org/officeDocument/2006/relationships/hyperlink" Target="mailto:henryosea@yahoo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c_avis2002@yahoo.com" TargetMode="External"/><Relationship Id="rId255" Type="http://schemas.openxmlformats.org/officeDocument/2006/relationships/hyperlink" Target="mailto:lai.m.pintor@gmail.com" TargetMode="External"/><Relationship Id="rId276" Type="http://schemas.openxmlformats.org/officeDocument/2006/relationships/hyperlink" Target="mailto:joanne_rica40@yahoo.com" TargetMode="External"/><Relationship Id="rId297" Type="http://schemas.openxmlformats.org/officeDocument/2006/relationships/hyperlink" Target="mailto:rusalomon@philkoei.com.ph" TargetMode="External"/><Relationship Id="rId40" Type="http://schemas.openxmlformats.org/officeDocument/2006/relationships/hyperlink" Target="mailto:cuevasaser@gmail.com" TargetMode="External"/><Relationship Id="rId115" Type="http://schemas.openxmlformats.org/officeDocument/2006/relationships/hyperlink" Target="mailto:steffanydizon22@gmail.com" TargetMode="External"/><Relationship Id="rId136" Type="http://schemas.openxmlformats.org/officeDocument/2006/relationships/hyperlink" Target="mailto:rrflordeliz@philkoei.com.ph" TargetMode="External"/><Relationship Id="rId157" Type="http://schemas.openxmlformats.org/officeDocument/2006/relationships/hyperlink" Target="mailto:jlgueco@philkoei.com.ph" TargetMode="External"/><Relationship Id="rId178" Type="http://schemas.openxmlformats.org/officeDocument/2006/relationships/hyperlink" Target="mailto:millieannvale@yahoo.com" TargetMode="External"/><Relationship Id="rId301" Type="http://schemas.openxmlformats.org/officeDocument/2006/relationships/hyperlink" Target="mailto:samonte_ava88@yahoo.com" TargetMode="External"/><Relationship Id="rId322" Type="http://schemas.openxmlformats.org/officeDocument/2006/relationships/hyperlink" Target="mailto:sgsison@philkoei.com.ph" TargetMode="External"/><Relationship Id="rId343" Type="http://schemas.openxmlformats.org/officeDocument/2006/relationships/hyperlink" Target="mailto:engr_tolledo@yahoo.com" TargetMode="External"/><Relationship Id="rId364" Type="http://schemas.openxmlformats.org/officeDocument/2006/relationships/hyperlink" Target="mailto:cdvitug@philkoei.com.ph" TargetMode="External"/><Relationship Id="rId61" Type="http://schemas.openxmlformats.org/officeDocument/2006/relationships/hyperlink" Target="mailto:jmcabangunay@philkoei.com.ph" TargetMode="External"/><Relationship Id="rId82" Type="http://schemas.openxmlformats.org/officeDocument/2006/relationships/hyperlink" Target="mailto:mcbandril@yahoo.com" TargetMode="External"/><Relationship Id="rId199" Type="http://schemas.openxmlformats.org/officeDocument/2006/relationships/hyperlink" Target="mailto:donnieluzon_18@yahoo.com" TargetMode="External"/><Relationship Id="rId203" Type="http://schemas.openxmlformats.org/officeDocument/2006/relationships/hyperlink" Target="mailto:momaglalang@yahoo.com" TargetMode="External"/><Relationship Id="rId19" Type="http://schemas.openxmlformats.org/officeDocument/2006/relationships/hyperlink" Target="mailto:ldsrojhan@gmail.com" TargetMode="External"/><Relationship Id="rId224" Type="http://schemas.openxmlformats.org/officeDocument/2006/relationships/hyperlink" Target="mailto:along_mumar@yahoo.com.ph" TargetMode="External"/><Relationship Id="rId245" Type="http://schemas.openxmlformats.org/officeDocument/2006/relationships/hyperlink" Target="mailto:krpangan@philkoei.com.ph" TargetMode="External"/><Relationship Id="rId266" Type="http://schemas.openxmlformats.org/officeDocument/2006/relationships/hyperlink" Target="mailto:camille.nelmie@yahoo.com.ph" TargetMode="External"/><Relationship Id="rId287" Type="http://schemas.openxmlformats.org/officeDocument/2006/relationships/hyperlink" Target="mailto:reynarrollan@gmail.com" TargetMode="External"/><Relationship Id="rId30" Type="http://schemas.openxmlformats.org/officeDocument/2006/relationships/hyperlink" Target="mailto:tinoavis@gmail.com" TargetMode="External"/><Relationship Id="rId105" Type="http://schemas.openxmlformats.org/officeDocument/2006/relationships/hyperlink" Target="mailto:charlzdelacruz@gmail.com" TargetMode="External"/><Relationship Id="rId126" Type="http://schemas.openxmlformats.org/officeDocument/2006/relationships/hyperlink" Target="mailto:marioestremera@yahoo.com.ph" TargetMode="External"/><Relationship Id="rId147" Type="http://schemas.openxmlformats.org/officeDocument/2006/relationships/hyperlink" Target="mailto:gilbert_garchitorena@yahoo.com" TargetMode="External"/><Relationship Id="rId168" Type="http://schemas.openxmlformats.org/officeDocument/2006/relationships/hyperlink" Target="mailto:jhennilyn_monson@yahoo.com" TargetMode="External"/><Relationship Id="rId312" Type="http://schemas.openxmlformats.org/officeDocument/2006/relationships/hyperlink" Target="mailto:kaizasantillan@gmail.com" TargetMode="External"/><Relationship Id="rId333" Type="http://schemas.openxmlformats.org/officeDocument/2006/relationships/hyperlink" Target="mailto:gephtabeta@gmail.com" TargetMode="External"/><Relationship Id="rId354" Type="http://schemas.openxmlformats.org/officeDocument/2006/relationships/hyperlink" Target="mailto:miracle.litimco@gmail.com" TargetMode="External"/><Relationship Id="rId51" Type="http://schemas.openxmlformats.org/officeDocument/2006/relationships/hyperlink" Target="mailto:bibatlito2@gmail.com" TargetMode="External"/><Relationship Id="rId72" Type="http://schemas.openxmlformats.org/officeDocument/2006/relationships/hyperlink" Target="mailto:robethlyzgian@gmail.com" TargetMode="External"/><Relationship Id="rId93" Type="http://schemas.openxmlformats.org/officeDocument/2006/relationships/hyperlink" Target="mailto:aodacasin@philkoei.com.ph" TargetMode="External"/><Relationship Id="rId189" Type="http://schemas.openxmlformats.org/officeDocument/2006/relationships/hyperlink" Target="mailto:jllontoc@philkoei.com.ph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mjohannaangela@yahoo.com" TargetMode="External"/><Relationship Id="rId235" Type="http://schemas.openxmlformats.org/officeDocument/2006/relationships/hyperlink" Target="mailto:jrosea@philkoei.com.ph" TargetMode="External"/><Relationship Id="rId256" Type="http://schemas.openxmlformats.org/officeDocument/2006/relationships/hyperlink" Target="mailto:mogs_pintor@yahoo.com" TargetMode="External"/><Relationship Id="rId277" Type="http://schemas.openxmlformats.org/officeDocument/2006/relationships/hyperlink" Target="mailto:jerry.rita1102@gmail.com" TargetMode="External"/><Relationship Id="rId298" Type="http://schemas.openxmlformats.org/officeDocument/2006/relationships/hyperlink" Target="mailto:pdsalvador@philkoei.com.ph" TargetMode="External"/><Relationship Id="rId116" Type="http://schemas.openxmlformats.org/officeDocument/2006/relationships/hyperlink" Target="mailto:olivedumaya05@yahoo.com" TargetMode="External"/><Relationship Id="rId137" Type="http://schemas.openxmlformats.org/officeDocument/2006/relationships/hyperlink" Target="mailto:aeflores@philkoei.com.ph" TargetMode="External"/><Relationship Id="rId158" Type="http://schemas.openxmlformats.org/officeDocument/2006/relationships/hyperlink" Target="mailto:jamaica_rose27@yahoo.com" TargetMode="External"/><Relationship Id="rId302" Type="http://schemas.openxmlformats.org/officeDocument/2006/relationships/hyperlink" Target="mailto:psamoza@philkoei.com.ph" TargetMode="External"/><Relationship Id="rId323" Type="http://schemas.openxmlformats.org/officeDocument/2006/relationships/hyperlink" Target="mailto:symounsison@gmail.com" TargetMode="External"/><Relationship Id="rId344" Type="http://schemas.openxmlformats.org/officeDocument/2006/relationships/hyperlink" Target="mailto:mvtomeldan1@yahoo.com" TargetMode="External"/><Relationship Id="rId20" Type="http://schemas.openxmlformats.org/officeDocument/2006/relationships/hyperlink" Target="mailto:enp.antonio@gmail.com" TargetMode="External"/><Relationship Id="rId41" Type="http://schemas.openxmlformats.org/officeDocument/2006/relationships/hyperlink" Target="mailto:acbellen@philkoei.com.ph" TargetMode="External"/><Relationship Id="rId62" Type="http://schemas.openxmlformats.org/officeDocument/2006/relationships/hyperlink" Target="mailto:joyveekim@gmail.com" TargetMode="External"/><Relationship Id="rId83" Type="http://schemas.openxmlformats.org/officeDocument/2006/relationships/hyperlink" Target="mailto:jdcortez@philkoei.com.ph" TargetMode="External"/><Relationship Id="rId179" Type="http://schemas.openxmlformats.org/officeDocument/2006/relationships/hyperlink" Target="mailto:mrvale@philkoei.com.ph" TargetMode="External"/><Relationship Id="rId365" Type="http://schemas.openxmlformats.org/officeDocument/2006/relationships/hyperlink" Target="mailto:cdvitug@gmail.com" TargetMode="External"/><Relationship Id="rId190" Type="http://schemas.openxmlformats.org/officeDocument/2006/relationships/hyperlink" Target="mailto:jamieannelontoc22@gmail.com" TargetMode="External"/><Relationship Id="rId204" Type="http://schemas.openxmlformats.org/officeDocument/2006/relationships/hyperlink" Target="mailto:raulmaglalang@yahoo.com" TargetMode="External"/><Relationship Id="rId225" Type="http://schemas.openxmlformats.org/officeDocument/2006/relationships/hyperlink" Target="mailto:amumar38@gmail.com" TargetMode="External"/><Relationship Id="rId246" Type="http://schemas.openxmlformats.org/officeDocument/2006/relationships/hyperlink" Target="mailto:karlpangan@gmail.com" TargetMode="External"/><Relationship Id="rId267" Type="http://schemas.openxmlformats.org/officeDocument/2006/relationships/hyperlink" Target="mailto:rpramirezph@yahoo.com" TargetMode="External"/><Relationship Id="rId288" Type="http://schemas.openxmlformats.org/officeDocument/2006/relationships/hyperlink" Target="mailto:mildroll@yahoo.com" TargetMode="External"/><Relationship Id="rId106" Type="http://schemas.openxmlformats.org/officeDocument/2006/relationships/hyperlink" Target="mailto:dpgia@yahoo.com" TargetMode="External"/><Relationship Id="rId127" Type="http://schemas.openxmlformats.org/officeDocument/2006/relationships/hyperlink" Target="mailto:meestremera@philkoei.com.ph" TargetMode="External"/><Relationship Id="rId313" Type="http://schemas.openxmlformats.org/officeDocument/2006/relationships/hyperlink" Target="mailto:mmsantos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9C8E-74BF-4162-82EC-30266056C3A9}">
  <dimension ref="A1:AK251"/>
  <sheetViews>
    <sheetView tabSelected="1" topLeftCell="B62" zoomScaleNormal="100" workbookViewId="0">
      <selection activeCell="J77" sqref="J77"/>
    </sheetView>
  </sheetViews>
  <sheetFormatPr defaultRowHeight="15" x14ac:dyDescent="0.25"/>
  <cols>
    <col min="1" max="1" width="73" style="1" hidden="1" customWidth="1"/>
    <col min="2" max="2" width="34.85546875" style="1" customWidth="1"/>
    <col min="3" max="3" width="20.85546875" style="2" customWidth="1"/>
    <col min="4" max="4" width="17.7109375" style="1" customWidth="1"/>
    <col min="5" max="5" width="19.7109375" style="1" customWidth="1"/>
    <col min="6" max="6" width="13.7109375" customWidth="1"/>
    <col min="7" max="34" width="13.7109375" style="1" customWidth="1"/>
    <col min="35" max="35" width="13.7109375" customWidth="1"/>
    <col min="36" max="36" width="13.7109375" style="1" customWidth="1"/>
    <col min="38" max="16384" width="9.140625" style="1"/>
  </cols>
  <sheetData>
    <row r="1" spans="1:37" x14ac:dyDescent="0.25">
      <c r="A1" s="63" t="s">
        <v>585</v>
      </c>
      <c r="B1" s="63"/>
      <c r="C1" s="19" t="s">
        <v>584</v>
      </c>
      <c r="D1" s="8" t="s">
        <v>583</v>
      </c>
      <c r="E1" s="8" t="s">
        <v>582</v>
      </c>
      <c r="F1" s="18">
        <v>43983</v>
      </c>
      <c r="G1" s="18">
        <v>43984</v>
      </c>
      <c r="H1" s="18">
        <v>43985</v>
      </c>
      <c r="I1" s="18">
        <v>43986</v>
      </c>
      <c r="J1" s="18">
        <v>43987</v>
      </c>
      <c r="K1" s="18">
        <v>43988</v>
      </c>
      <c r="L1" s="18">
        <v>43989</v>
      </c>
      <c r="M1" s="18">
        <v>43990</v>
      </c>
      <c r="N1" s="18">
        <v>43991</v>
      </c>
      <c r="O1" s="18">
        <v>43992</v>
      </c>
      <c r="P1" s="18">
        <v>43993</v>
      </c>
      <c r="Q1" s="18">
        <v>43994</v>
      </c>
      <c r="R1" s="18">
        <v>43995</v>
      </c>
      <c r="S1" s="18">
        <v>43996</v>
      </c>
      <c r="T1" s="18">
        <v>43997</v>
      </c>
      <c r="U1" s="18">
        <v>43998</v>
      </c>
      <c r="V1" s="18">
        <v>43999</v>
      </c>
      <c r="W1" s="18">
        <v>44000</v>
      </c>
      <c r="X1" s="18">
        <v>44001</v>
      </c>
      <c r="Y1" s="18">
        <v>44002</v>
      </c>
      <c r="Z1" s="18">
        <v>44003</v>
      </c>
      <c r="AA1" s="18">
        <v>44004</v>
      </c>
      <c r="AB1" s="18">
        <v>44005</v>
      </c>
      <c r="AC1" s="18">
        <v>44006</v>
      </c>
      <c r="AD1" s="18">
        <v>44007</v>
      </c>
      <c r="AE1" s="18">
        <v>44008</v>
      </c>
      <c r="AF1" s="18">
        <v>44009</v>
      </c>
      <c r="AG1" s="18">
        <v>44010</v>
      </c>
      <c r="AH1" s="18">
        <v>44011</v>
      </c>
      <c r="AI1" s="18">
        <v>44012</v>
      </c>
      <c r="AJ1" s="17"/>
      <c r="AK1" s="16"/>
    </row>
    <row r="2" spans="1:37" x14ac:dyDescent="0.25">
      <c r="A2" s="5" t="s">
        <v>581</v>
      </c>
      <c r="B2" s="9" t="s">
        <v>580</v>
      </c>
      <c r="C2" s="8">
        <f>VLOOKUP(B2,'PKII Employee Details'!$A$2:$F$474,3,FALSE)</f>
        <v>591</v>
      </c>
      <c r="D2" s="7" t="str">
        <f>VLOOKUP(B2,'PKII Employee Details'!$A$2:$F$474,4,FALSE)</f>
        <v>Aliling</v>
      </c>
      <c r="E2" s="7" t="str">
        <f>VLOOKUP(B2,'PKII Employee Details'!$A$2:$F$474,5,FALSE)</f>
        <v>Susana Joyce</v>
      </c>
      <c r="F2" s="4" t="str">
        <f>IF(ISNUMBER(MATCH(C2,'June 1'!$C$2:$C$300,0)),"Found",IF(ISNUMBER(MATCH(E2,'June 1'!$D$2:$D$300,0)),"Found",IF(ISNUMBER(MATCH(D2,'June 1'!$E$2:$E$300,0)),"Found","Not Found")))</f>
        <v>Found</v>
      </c>
      <c r="G2" s="4" t="str">
        <f>IF(ISNUMBER(MATCH(C2,'June 2'!$C$2:$C$300,0)),"Found",IF(ISNUMBER(MATCH(E2,'June 2'!$D$2:$D$300,0)),"Found",IF(ISNUMBER(MATCH(D2,'June 2'!$E$2:$E$300,0)),"Found","Not Found")))</f>
        <v>Found</v>
      </c>
      <c r="H2" s="4" t="str">
        <f>IF(ISNUMBER(MATCH(C2,'June 3'!$C$2:$C$300,0)),"Found",IF(ISNUMBER(MATCH(E2,'June 3'!$D$2:$D$300,0)),"Found",IF(ISNUMBER(MATCH(D2,'June 3'!$E$2:$E$300,0)),"Found","Not Found")))</f>
        <v>Found</v>
      </c>
      <c r="I2" s="5" t="str">
        <f>IF(ISNUMBER(MATCH(C2,'June 4'!$C$2:$C$300,0)),"Found",IF(ISNUMBER(MATCH(E2,'June 4'!$D$2:$D$300,0)),"Found",IF(ISNUMBER(MATCH(D2,'June 4'!$E$2:$E$300,0)),"Found","Not Found")))</f>
        <v>Found</v>
      </c>
      <c r="J2" s="5" t="str">
        <f>IF(ISNUMBER(MATCH(C2,'June 6'!$C$2:$C$300,0)),"Found",IF(ISNUMBER(MATCH(E2,'June 6'!$D$2:$D$300,0)),"Found",IF(ISNUMBER(MATCH(D2,'June 6'!$E$2:$E$300,0)),"Found","Not Found")))</f>
        <v>Found</v>
      </c>
      <c r="K2" s="5" t="str">
        <f>IF(ISNUMBER(MATCH(C2,'June 7'!$C$2:$C$300,0)),"Found",IF(ISNUMBER(MATCH(E2,'June 7'!$D$2:$D$300,0)),"Found",IF(ISNUMBER(MATCH(D2,'June 7'!$E$2:$E$300,0)),"Found","Not Found")))</f>
        <v>Not Found</v>
      </c>
      <c r="L2" s="5" t="str">
        <f>IF(ISNUMBER(MATCH(C2,'June 7'!$C$2:$C$300,0)),"Found",IF(ISNUMBER(MATCH(E2,'June 7'!$D$2:$D$300,0)),"Found",IF(ISNUMBER(MATCH(D2,'June 7'!$E$2:$E$300,0)),"Found","Not Found")))</f>
        <v>Not Found</v>
      </c>
      <c r="M2" s="5" t="str">
        <f>IF(ISNUMBER(MATCH(C2,'June 8'!$C$2:$C$300,0)),"Found",IF(ISNUMBER(MATCH(E2,'June 8'!$D$2:$D$300,0)),"Found",IF(ISNUMBER(MATCH(D2,'June 8'!$E$2:$E$300,0)),"Found","Not Found")))</f>
        <v>Found</v>
      </c>
      <c r="N2" s="5" t="str">
        <f>IF(ISNUMBER(MATCH(C2,'June 9'!$C$2:$C$300,0)),"Found",IF(ISNUMBER(MATCH(E2,'June 9'!$D$2:$D$300,0)),"Found",IF(ISNUMBER(MATCH(D2,'June 9'!$E$2:$E$300,0)),"Found","Not Found")))</f>
        <v>Found</v>
      </c>
      <c r="O2" s="5" t="str">
        <f>IF(ISNUMBER(MATCH(C2,'June 10'!$C$2:$C$300,0)),"Found",IF(ISNUMBER(MATCH(E2,'June 10'!$D$2:$D$300,0)),"Found",IF(ISNUMBER(MATCH(D2,'June 10'!$E$2:$E$300,0)),"Found","Not Found")))</f>
        <v>Found</v>
      </c>
      <c r="P2" s="5" t="str">
        <f>IF(ISNUMBER(MATCH(C2,'June 11'!$C$2:$C$300,0)),"Found",IF(ISNUMBER(MATCH(E2,'June 11'!$D$2:$D$300,0)),"Found",IF(ISNUMBER(MATCH(D2,'June 11'!$E$2:$E$300,0)),"Found","Not Found")))</f>
        <v>Not Found</v>
      </c>
      <c r="Q2" s="5" t="str">
        <f>IF(ISNUMBER(MATCH(C2,'June 12'!$C$2:$C$300,0)),"Found",IF(ISNUMBER(MATCH(E2,'June 12'!$D$2:$D$300,0)),"Found",IF(ISNUMBER(MATCH(D2,'June 12'!$E$2:$E$300,0)),"Found","Not Found")))</f>
        <v>Found</v>
      </c>
      <c r="R2" s="5" t="str">
        <f>IF(ISNUMBER(MATCH(C2,'June 13'!$D$2:$D$300,0)),"Found",IF(ISNUMBER(MATCH(E2,'June 13'!$E$2:$E$300,0)),"Found",IF(ISNUMBER(MATCH(D2,'June 13'!$F$2:$F$300,0)),"Found","Not Found")))</f>
        <v>Not Found</v>
      </c>
      <c r="S2" s="5" t="str">
        <f>IF(ISNUMBER(MATCH(C2,'June 14'!$D$2:$D$300,0)),"Found",IF(ISNUMBER(MATCH(E2,'June 14'!$E$2:$E$300,0)),"Found",IF(ISNUMBER(MATCH(D2,'June 14'!$F$2:$F$300,0)),"Found","Not Found")))</f>
        <v>Not Found</v>
      </c>
      <c r="T2" s="5" t="str">
        <f>IF(ISNUMBER(MATCH(C2,'June 15'!$C$2:$C$300,0)),"Found",IF(ISNUMBER(MATCH(E2,'June 15'!$D$2:$D$300,0)),"Found",IF(ISNUMBER(MATCH(D2,'June 15'!$E$2:$E$300,0)),"Found","Not Found")))</f>
        <v>Found</v>
      </c>
      <c r="U2" s="5" t="str">
        <f>IF(ISNUMBER(MATCH(C2,'June 13'!$D$2:$D$300,0)),"Found",IF(ISNUMBER(MATCH(E2,'June 13'!$E$2:$E$300,0)),"Found",IF(ISNUMBER(MATCH(D2,'June 13'!$F$2:$F$300,0)),"Found","Not Found")))</f>
        <v>Not Found</v>
      </c>
      <c r="V2" s="5" t="str">
        <f>IF(ISNUMBER(MATCH(C2,'June 17'!$D$2:$D$300,0)),"Found",IF(ISNUMBER(MATCH(E2,'June 17'!$E$2:$E$300,0)),"Found",IF(ISNUMBER(MATCH(D2,'June 17'!$F$2:$F$300,0)),"Found","Not Found")))</f>
        <v>Found</v>
      </c>
      <c r="W2" s="5" t="str">
        <f>IF(ISNUMBER(MATCH(C2,'June 18'!$D$2:$D$300,0)),"Found",IF(ISNUMBER(MATCH(E2,'June 18'!$E$2:$E$300,0)),"Found",IF(ISNUMBER(MATCH(D2,'June 18'!$F$2:$F$300,0)),"Found","Not Found")))</f>
        <v>Found</v>
      </c>
      <c r="X2" s="5" t="str">
        <f>IF(ISNUMBER(MATCH(C2,'June 19'!$D$2:$D$300,0)),"Found",IF(ISNUMBER(MATCH(E2,'June 19'!$E$2:$E$300,0)),"Found",IF(ISNUMBER(MATCH(D2,'June 19'!$F$2:$F$300,0)),"Found","Not Found")))</f>
        <v>Found</v>
      </c>
      <c r="Y2" s="5" t="str">
        <f>IF(ISNUMBER(MATCH(C2,'June 20'!$D$2:$D$300,0)),"Found",IF(ISNUMBER(MATCH(E2,'June 20'!$E$2:$E$300,0)),"Found",IF(ISNUMBER(MATCH(D2,'June 20'!$F$2:$F$300,0)),"Found","Not Found")))</f>
        <v>Found</v>
      </c>
      <c r="Z2" s="5" t="str">
        <f>IF(ISNUMBER(MATCH(C2,'June 21'!$D$2:$D$300,0)),"Found",IF(ISNUMBER(MATCH(E2,'June 21'!$E$2:$E$300,0)),"Found",IF(ISNUMBER(MATCH(D2,'June 21'!$F$2:$F$300,0)),"Found","Not Found")))</f>
        <v>Found</v>
      </c>
      <c r="AA2" s="5" t="str">
        <f>IF(ISNUMBER(MATCH(C2,'June 22'!$D$2:$D$300,0)),"Found",IF(ISNUMBER(MATCH(E2,'June 22'!$E$2:$E$300,0)),"Found",IF(ISNUMBER(MATCH(D2,'June 22'!$F$2:$F$300,0)),"Found","Not Found")))</f>
        <v>Found</v>
      </c>
      <c r="AB2" s="5" t="str">
        <f>IF(ISNUMBER(MATCH(C2,'June 23'!$D$2:$D$300,0)),"Found",IF(ISNUMBER(MATCH(E2,'June 23'!$E$2:$E$300,0)),"Found",IF(ISNUMBER(MATCH(D2,'June 23'!$F$2:$F$300,0)),"Found","Not Found")))</f>
        <v>Found</v>
      </c>
      <c r="AC2" s="5" t="str">
        <f>IF(ISNUMBER(MATCH(C2,'June 24'!$D$2:$D$300,0)),"Found",IF(ISNUMBER(MATCH(E2,'June 24'!$E$2:$E$300,0)),"Found",IF(ISNUMBER(MATCH(D2,'June 24'!$F$2:$F$300,0)),"Found","Not Found")))</f>
        <v>Found</v>
      </c>
      <c r="AD2" s="5" t="str">
        <f>IF(ISNUMBER(MATCH(C2,'June 25'!$D$2:$D$300,0)),"Found",IF(ISNUMBER(MATCH(E2,'June 25'!$E$2:$E$300,0)),"Found",IF(ISNUMBER(MATCH(D2,'June 25'!$F$2:$F$300,0)),"Found","Not Found")))</f>
        <v>Found</v>
      </c>
      <c r="AE2" s="5" t="str">
        <f>IF(ISNUMBER(MATCH(C2,'June 26'!$D$2:$D$300,0)),"Found",IF(ISNUMBER(MATCH(E2,'June 26'!$E$2:$E$300,0)),"Found",IF(ISNUMBER(MATCH(D2,'June 26'!$F$2:$F$300,0)),"Found","Not Found")))</f>
        <v>Found</v>
      </c>
      <c r="AF2" s="5" t="str">
        <f>IF(ISNUMBER(MATCH(C2,'June 27'!$D$2:$D$300,0)),"Found",IF(ISNUMBER(MATCH(E2,'June 27'!$E$2:$E$300,0)),"Found",IF(ISNUMBER(MATCH(D2,'June 27'!$F$2:$F$300,0)),"Found","Not Found")))</f>
        <v>Found</v>
      </c>
      <c r="AG2" s="5" t="str">
        <f>IF(ISNUMBER(MATCH(C2,'June 28'!$D$2:$D$300,0)),"Found",IF(ISNUMBER(MATCH(E2,'June 28'!$E$2:$E$300,0)),"Found",IF(ISNUMBER(MATCH(D2,'June 28'!$F$2:$F$300,0)),"Found","Not Found")))</f>
        <v>Found</v>
      </c>
      <c r="AH2" s="5" t="str">
        <f>IF(ISNUMBER(MATCH(C2,'June 29'!$D$2:$D$300,0)),"Found",IF(ISNUMBER(MATCH(E2,'June 29'!$E$2:$E$300,0)),"Found",IF(ISNUMBER(MATCH(D2,'June 29'!$F$2:$F$300,0)),"Found","Not Found")))</f>
        <v>Found</v>
      </c>
      <c r="AI2" s="4" t="str">
        <f>IF(ISNUMBER(MATCH(C2,'June 30'!$D$2:$D$300,0)),"Found",IF(ISNUMBER(MATCH(E2,'June 30'!$E$2:$E$300,0)),"Found",IF(ISNUMBER(MATCH(D2,'June 30'!$F$2:$F$300,0)),"Found","Not Found")))</f>
        <v>Found</v>
      </c>
      <c r="AJ2" s="5"/>
      <c r="AK2">
        <f t="shared" ref="AK2:AK65" si="0">COUNTIF(F2:AJ2,"Found")</f>
        <v>24</v>
      </c>
    </row>
    <row r="3" spans="1:37" x14ac:dyDescent="0.25">
      <c r="A3" s="5" t="s">
        <v>579</v>
      </c>
      <c r="B3" s="9" t="s">
        <v>578</v>
      </c>
      <c r="C3" s="8">
        <f>VLOOKUP(B3,'PKII Employee Details'!$A$2:$F$474,3,FALSE)</f>
        <v>486</v>
      </c>
      <c r="D3" s="7" t="str">
        <f>VLOOKUP(B3,'PKII Employee Details'!$A$2:$F$474,4,FALSE)</f>
        <v>Alindajao</v>
      </c>
      <c r="E3" s="7" t="str">
        <f>VLOOKUP(B3,'PKII Employee Details'!$A$2:$F$474,5,FALSE)</f>
        <v>Roberto</v>
      </c>
      <c r="F3" s="4" t="str">
        <f>IF(ISNUMBER(MATCH(C3,'June 1'!$C$2:$C$300,0)),"Found",IF(ISNUMBER(MATCH(E3,'June 1'!$D$2:$D$300,0)),"Found",IF(ISNUMBER(MATCH(D3,'June 1'!$E$2:$E$300,0)),"Found","Not Found")))</f>
        <v>Found</v>
      </c>
      <c r="G3" s="4" t="str">
        <f>IF(ISNUMBER(MATCH(C3,'June 2'!$C$2:$C$300,0)),"Found",IF(ISNUMBER(MATCH(E3,'June 2'!$D$2:$D$300,0)),"Found",IF(ISNUMBER(MATCH(D3,'June 2'!$E$2:$E$300,0)),"Found","Not Found")))</f>
        <v>Found</v>
      </c>
      <c r="H3" s="4" t="str">
        <f>IF(ISNUMBER(MATCH(C3,'June 3'!$C$2:$C$300,0)),"Found",IF(ISNUMBER(MATCH(E3,'June 3'!$D$2:$D$300,0)),"Found",IF(ISNUMBER(MATCH(D3,'June 3'!$E$2:$E$300,0)),"Found","Not Found")))</f>
        <v>Found</v>
      </c>
      <c r="I3" s="5" t="str">
        <f>IF(ISNUMBER(MATCH(C3,'June 4'!$C$2:$C$300,0)),"Found",IF(ISNUMBER(MATCH(E3,'June 4'!$D$2:$D$300,0)),"Found",IF(ISNUMBER(MATCH(D3,'June 4'!$E$2:$E$300,0)),"Found","Not Found")))</f>
        <v>Found</v>
      </c>
      <c r="J3" s="5" t="str">
        <f>IF(ISNUMBER(MATCH(C3,'June 6'!$C$2:$C$300,0)),"Found",IF(ISNUMBER(MATCH(E3,'June 6'!$D$2:$D$300,0)),"Found",IF(ISNUMBER(MATCH(D3,'June 6'!$E$2:$E$300,0)),"Found","Not Found")))</f>
        <v>Not Found</v>
      </c>
      <c r="K3" s="5" t="str">
        <f>IF(ISNUMBER(MATCH(C3,'June 7'!$C$2:$C$300,0)),"Found",IF(ISNUMBER(MATCH(E3,'June 7'!$D$2:$D$300,0)),"Found",IF(ISNUMBER(MATCH(D3,'June 7'!$E$2:$E$300,0)),"Found","Not Found")))</f>
        <v>Not Found</v>
      </c>
      <c r="L3" s="5" t="str">
        <f>IF(ISNUMBER(MATCH(C3,'June 7'!$C$2:$C$300,0)),"Found",IF(ISNUMBER(MATCH(E3,'June 7'!$D$2:$D$300,0)),"Found",IF(ISNUMBER(MATCH(D3,'June 7'!$E$2:$E$300,0)),"Found","Not Found")))</f>
        <v>Not Found</v>
      </c>
      <c r="M3" s="5" t="str">
        <f>IF(ISNUMBER(MATCH(C3,'June 8'!$C$2:$C$300,0)),"Found",IF(ISNUMBER(MATCH(E3,'June 8'!$D$2:$D$300,0)),"Found",IF(ISNUMBER(MATCH(D3,'June 8'!$E$2:$E$300,0)),"Found","Not Found")))</f>
        <v>Found</v>
      </c>
      <c r="N3" s="5" t="str">
        <f>IF(ISNUMBER(MATCH(C3,'June 9'!$C$2:$C$300,0)),"Found",IF(ISNUMBER(MATCH(E3,'June 9'!$D$2:$D$300,0)),"Found",IF(ISNUMBER(MATCH(D3,'June 9'!$E$2:$E$300,0)),"Found","Not Found")))</f>
        <v>Found</v>
      </c>
      <c r="O3" s="5" t="str">
        <f>IF(ISNUMBER(MATCH(C3,'June 10'!$C$2:$C$300,0)),"Found",IF(ISNUMBER(MATCH(E3,'June 10'!$D$2:$D$300,0)),"Found",IF(ISNUMBER(MATCH(D3,'June 10'!$E$2:$E$300,0)),"Found","Not Found")))</f>
        <v>Found</v>
      </c>
      <c r="P3" s="5" t="str">
        <f>IF(ISNUMBER(MATCH(C3,'June 11'!$C$2:$C$300,0)),"Found",IF(ISNUMBER(MATCH(E3,'June 11'!$D$2:$D$300,0)),"Found",IF(ISNUMBER(MATCH(D3,'June 11'!$E$2:$E$300,0)),"Found","Not Found")))</f>
        <v>Found</v>
      </c>
      <c r="Q3" s="5" t="str">
        <f>IF(ISNUMBER(MATCH(C3,'June 12'!$C$2:$C$300,0)),"Found",IF(ISNUMBER(MATCH(E3,'June 12'!$D$2:$D$300,0)),"Found",IF(ISNUMBER(MATCH(D3,'June 12'!$E$2:$E$300,0)),"Found","Not Found")))</f>
        <v>Not Found</v>
      </c>
      <c r="R3" s="5" t="str">
        <f>IF(ISNUMBER(MATCH(C3,'June 13'!$D$2:$D$300,0)),"Found",IF(ISNUMBER(MATCH(E3,'June 13'!$E$2:$E$300,0)),"Found",IF(ISNUMBER(MATCH(D3,'June 13'!$F$2:$F$300,0)),"Found","Not Found")))</f>
        <v>Not Found</v>
      </c>
      <c r="S3" s="5" t="str">
        <f>IF(ISNUMBER(MATCH(C3,'June 14'!$D$2:$D$300,0)),"Found",IF(ISNUMBER(MATCH(E3,'June 14'!$E$2:$E$300,0)),"Found",IF(ISNUMBER(MATCH(D3,'June 14'!$F$2:$F$300,0)),"Found","Not Found")))</f>
        <v>Not Found</v>
      </c>
      <c r="T3" s="5" t="str">
        <f>IF(ISNUMBER(MATCH(C3,'June 15'!$C$2:$C$300,0)),"Found",IF(ISNUMBER(MATCH(E3,'June 15'!$D$2:$D$300,0)),"Found",IF(ISNUMBER(MATCH(D3,'June 15'!$E$2:$E$300,0)),"Found","Not Found")))</f>
        <v>Not Found</v>
      </c>
      <c r="U3" s="5" t="str">
        <f>IF(ISNUMBER(MATCH(C3,'June 13'!$D$2:$D$300,0)),"Found",IF(ISNUMBER(MATCH(E3,'June 13'!$E$2:$E$300,0)),"Found",IF(ISNUMBER(MATCH(D3,'June 13'!$F$2:$F$300,0)),"Found","Not Found")))</f>
        <v>Not Found</v>
      </c>
      <c r="V3" s="5" t="str">
        <f>IF(ISNUMBER(MATCH(C3,'June 17'!$D$2:$D$300,0)),"Found",IF(ISNUMBER(MATCH(E3,'June 17'!$E$2:$E$300,0)),"Found",IF(ISNUMBER(MATCH(D3,'June 17'!$F$2:$F$300,0)),"Found","Not Found")))</f>
        <v>Found</v>
      </c>
      <c r="W3" s="5" t="str">
        <f>IF(ISNUMBER(MATCH(C3,'June 18'!$D$2:$D$300,0)),"Found",IF(ISNUMBER(MATCH(E3,'June 18'!$E$2:$E$300,0)),"Found",IF(ISNUMBER(MATCH(D3,'June 18'!$F$2:$F$300,0)),"Found","Not Found")))</f>
        <v>Found</v>
      </c>
      <c r="X3" s="5" t="str">
        <f>IF(ISNUMBER(MATCH(C3,'June 19'!$D$2:$D$300,0)),"Found",IF(ISNUMBER(MATCH(E3,'June 19'!$E$2:$E$300,0)),"Found",IF(ISNUMBER(MATCH(D3,'June 19'!$F$2:$F$300,0)),"Found","Not Found")))</f>
        <v>Found</v>
      </c>
      <c r="Y3" s="5" t="str">
        <f>IF(ISNUMBER(MATCH(C3,'June 20'!$D$2:$D$300,0)),"Found",IF(ISNUMBER(MATCH(E3,'June 20'!$E$2:$E$300,0)),"Found",IF(ISNUMBER(MATCH(D3,'June 20'!$F$2:$F$300,0)),"Found","Not Found")))</f>
        <v>Found</v>
      </c>
      <c r="Z3" s="5" t="str">
        <f>IF(ISNUMBER(MATCH(C3,'June 21'!$D$2:$D$300,0)),"Found",IF(ISNUMBER(MATCH(E3,'June 21'!$E$2:$E$300,0)),"Found",IF(ISNUMBER(MATCH(D3,'June 21'!$F$2:$F$300,0)),"Found","Not Found")))</f>
        <v>Found</v>
      </c>
      <c r="AA3" s="5" t="str">
        <f>IF(ISNUMBER(MATCH(C3,'June 22'!$D$2:$D$300,0)),"Found",IF(ISNUMBER(MATCH(E3,'June 22'!$E$2:$E$300,0)),"Found",IF(ISNUMBER(MATCH(D3,'June 22'!$F$2:$F$300,0)),"Found","Not Found")))</f>
        <v>Found</v>
      </c>
      <c r="AB3" s="5" t="str">
        <f>IF(ISNUMBER(MATCH(C3,'June 23'!$D$2:$D$300,0)),"Found",IF(ISNUMBER(MATCH(E3,'June 23'!$E$2:$E$300,0)),"Found",IF(ISNUMBER(MATCH(D3,'June 23'!$F$2:$F$300,0)),"Found","Not Found")))</f>
        <v>Found</v>
      </c>
      <c r="AC3" s="5" t="str">
        <f>IF(ISNUMBER(MATCH(C3,'June 24'!$D$2:$D$300,0)),"Found",IF(ISNUMBER(MATCH(E3,'June 24'!$E$2:$E$300,0)),"Found",IF(ISNUMBER(MATCH(D3,'June 24'!$F$2:$F$300,0)),"Found","Not Found")))</f>
        <v>Found</v>
      </c>
      <c r="AD3" s="5" t="str">
        <f>IF(ISNUMBER(MATCH(C3,'June 25'!$D$2:$D$300,0)),"Found",IF(ISNUMBER(MATCH(E3,'June 25'!$E$2:$E$300,0)),"Found",IF(ISNUMBER(MATCH(D3,'June 25'!$F$2:$F$300,0)),"Found","Not Found")))</f>
        <v>Found</v>
      </c>
      <c r="AE3" s="5" t="str">
        <f>IF(ISNUMBER(MATCH(C3,'June 26'!$D$2:$D$300,0)),"Found",IF(ISNUMBER(MATCH(E3,'June 26'!$E$2:$E$300,0)),"Found",IF(ISNUMBER(MATCH(D3,'June 26'!$F$2:$F$300,0)),"Found","Not Found")))</f>
        <v>Found</v>
      </c>
      <c r="AF3" s="5" t="str">
        <f>IF(ISNUMBER(MATCH(C3,'June 27'!$D$2:$D$300,0)),"Found",IF(ISNUMBER(MATCH(E3,'June 27'!$E$2:$E$300,0)),"Found",IF(ISNUMBER(MATCH(D3,'June 27'!$F$2:$F$300,0)),"Found","Not Found")))</f>
        <v>Found</v>
      </c>
      <c r="AG3" s="5" t="str">
        <f>IF(ISNUMBER(MATCH(C3,'June 28'!$D$2:$D$300,0)),"Found",IF(ISNUMBER(MATCH(E3,'June 28'!$E$2:$E$300,0)),"Found",IF(ISNUMBER(MATCH(D3,'June 28'!$F$2:$F$300,0)),"Found","Not Found")))</f>
        <v>Found</v>
      </c>
      <c r="AH3" s="5" t="str">
        <f>IF(ISNUMBER(MATCH(C3,'June 29'!$D$2:$D$300,0)),"Found",IF(ISNUMBER(MATCH(E3,'June 29'!$E$2:$E$300,0)),"Found",IF(ISNUMBER(MATCH(D3,'June 29'!$F$2:$F$300,0)),"Found","Not Found")))</f>
        <v>Found</v>
      </c>
      <c r="AI3" s="4" t="str">
        <f>IF(ISNUMBER(MATCH(C3,'June 30'!$D$2:$D$300,0)),"Found",IF(ISNUMBER(MATCH(E3,'June 30'!$E$2:$E$300,0)),"Found",IF(ISNUMBER(MATCH(D3,'June 30'!$F$2:$F$300,0)),"Found","Not Found")))</f>
        <v>Found</v>
      </c>
      <c r="AJ3" s="5"/>
      <c r="AK3">
        <f t="shared" si="0"/>
        <v>22</v>
      </c>
    </row>
    <row r="4" spans="1:37" x14ac:dyDescent="0.25">
      <c r="A4" s="5" t="s">
        <v>577</v>
      </c>
      <c r="B4" s="9" t="s">
        <v>576</v>
      </c>
      <c r="C4" s="8">
        <f>VLOOKUP(B4,'PKII Employee Details'!$A$2:$F$474,3,FALSE)</f>
        <v>462</v>
      </c>
      <c r="D4" s="7" t="str">
        <f>VLOOKUP(B4,'PKII Employee Details'!$A$2:$F$474,4,FALSE)</f>
        <v>Allegado</v>
      </c>
      <c r="E4" s="7" t="str">
        <f>VLOOKUP(B4,'PKII Employee Details'!$A$2:$F$474,5,FALSE)</f>
        <v>Frederick</v>
      </c>
      <c r="F4" s="4" t="str">
        <f>IF(ISNUMBER(MATCH(C4,'June 1'!$C$2:$C$300,0)),"Found",IF(ISNUMBER(MATCH(E4,'June 1'!$D$2:$D$300,0)),"Found",IF(ISNUMBER(MATCH(D4,'June 1'!$E$2:$E$300,0)),"Found","Not Found")))</f>
        <v>Found</v>
      </c>
      <c r="G4" s="4" t="str">
        <f>IF(ISNUMBER(MATCH(C4,'June 2'!$C$2:$C$300,0)),"Found",IF(ISNUMBER(MATCH(E4,'June 2'!$D$2:$D$300,0)),"Found",IF(ISNUMBER(MATCH(D4,'June 2'!$E$2:$E$300,0)),"Found","Not Found")))</f>
        <v>Found</v>
      </c>
      <c r="H4" s="4" t="str">
        <f>IF(ISNUMBER(MATCH(C4,'June 3'!$C$2:$C$300,0)),"Found",IF(ISNUMBER(MATCH(E4,'June 3'!$D$2:$D$300,0)),"Found",IF(ISNUMBER(MATCH(D4,'June 3'!$E$2:$E$300,0)),"Found","Not Found")))</f>
        <v>Found</v>
      </c>
      <c r="I4" s="5" t="str">
        <f>IF(ISNUMBER(MATCH(C4,'June 4'!$C$2:$C$300,0)),"Found",IF(ISNUMBER(MATCH(E4,'June 4'!$D$2:$D$300,0)),"Found",IF(ISNUMBER(MATCH(D4,'June 4'!$E$2:$E$300,0)),"Found","Not Found")))</f>
        <v>Found</v>
      </c>
      <c r="J4" s="5" t="str">
        <f>IF(ISNUMBER(MATCH(C4,'June 6'!$C$2:$C$300,0)),"Found",IF(ISNUMBER(MATCH(E4,'June 6'!$D$2:$D$300,0)),"Found",IF(ISNUMBER(MATCH(D4,'June 6'!$E$2:$E$300,0)),"Found","Not Found")))</f>
        <v>Not Found</v>
      </c>
      <c r="K4" s="5" t="str">
        <f>IF(ISNUMBER(MATCH(C4,'June 7'!$C$2:$C$300,0)),"Found",IF(ISNUMBER(MATCH(E4,'June 7'!$D$2:$D$300,0)),"Found",IF(ISNUMBER(MATCH(D4,'June 7'!$E$2:$E$300,0)),"Found","Not Found")))</f>
        <v>Not Found</v>
      </c>
      <c r="L4" s="5" t="str">
        <f>IF(ISNUMBER(MATCH(C4,'June 7'!$C$2:$C$300,0)),"Found",IF(ISNUMBER(MATCH(E4,'June 7'!$D$2:$D$300,0)),"Found",IF(ISNUMBER(MATCH(D4,'June 7'!$E$2:$E$300,0)),"Found","Not Found")))</f>
        <v>Not Found</v>
      </c>
      <c r="M4" s="5" t="str">
        <f>IF(ISNUMBER(MATCH(C4,'June 8'!$C$2:$C$300,0)),"Found",IF(ISNUMBER(MATCH(E4,'June 8'!$D$2:$D$300,0)),"Found",IF(ISNUMBER(MATCH(D4,'June 8'!$E$2:$E$300,0)),"Found","Not Found")))</f>
        <v>Found</v>
      </c>
      <c r="N4" s="5" t="str">
        <f>IF(ISNUMBER(MATCH(C4,'June 9'!$C$2:$C$300,0)),"Found",IF(ISNUMBER(MATCH(E4,'June 9'!$D$2:$D$300,0)),"Found",IF(ISNUMBER(MATCH(D4,'June 9'!$E$2:$E$300,0)),"Found","Not Found")))</f>
        <v>Found</v>
      </c>
      <c r="O4" s="5" t="str">
        <f>IF(ISNUMBER(MATCH(C4,'June 10'!$C$2:$C$300,0)),"Found",IF(ISNUMBER(MATCH(E4,'June 10'!$D$2:$D$300,0)),"Found",IF(ISNUMBER(MATCH(D4,'June 10'!$E$2:$E$300,0)),"Found","Not Found")))</f>
        <v>Found</v>
      </c>
      <c r="P4" s="5" t="str">
        <f>IF(ISNUMBER(MATCH(C4,'June 11'!$C$2:$C$300,0)),"Found",IF(ISNUMBER(MATCH(E4,'June 11'!$D$2:$D$300,0)),"Found",IF(ISNUMBER(MATCH(D4,'June 11'!$E$2:$E$300,0)),"Found","Not Found")))</f>
        <v>Found</v>
      </c>
      <c r="Q4" s="5" t="str">
        <f>IF(ISNUMBER(MATCH(C4,'June 12'!$C$2:$C$300,0)),"Found",IF(ISNUMBER(MATCH(E4,'June 12'!$D$2:$D$300,0)),"Found",IF(ISNUMBER(MATCH(D4,'June 12'!$E$2:$E$300,0)),"Found","Not Found")))</f>
        <v>Not Found</v>
      </c>
      <c r="R4" s="5" t="str">
        <f>IF(ISNUMBER(MATCH(C4,'June 13'!$D$2:$D$300,0)),"Found",IF(ISNUMBER(MATCH(E4,'June 13'!$E$2:$E$300,0)),"Found",IF(ISNUMBER(MATCH(D4,'June 13'!$F$2:$F$300,0)),"Found","Not Found")))</f>
        <v>Not Found</v>
      </c>
      <c r="S4" s="5" t="str">
        <f>IF(ISNUMBER(MATCH(C4,'June 14'!$D$2:$D$300,0)),"Found",IF(ISNUMBER(MATCH(E4,'June 14'!$E$2:$E$300,0)),"Found",IF(ISNUMBER(MATCH(D4,'June 14'!$F$2:$F$300,0)),"Found","Not Found")))</f>
        <v>Not Found</v>
      </c>
      <c r="T4" s="5" t="str">
        <f>IF(ISNUMBER(MATCH(C4,'June 15'!$C$2:$C$300,0)),"Found",IF(ISNUMBER(MATCH(E4,'June 15'!$D$2:$D$300,0)),"Found",IF(ISNUMBER(MATCH(D4,'June 15'!$E$2:$E$300,0)),"Found","Not Found")))</f>
        <v>Found</v>
      </c>
      <c r="U4" s="5" t="str">
        <f>IF(ISNUMBER(MATCH(C4,'June 13'!$D$2:$D$300,0)),"Found",IF(ISNUMBER(MATCH(E4,'June 13'!$E$2:$E$300,0)),"Found",IF(ISNUMBER(MATCH(D4,'June 13'!$F$2:$F$300,0)),"Found","Not Found")))</f>
        <v>Not Found</v>
      </c>
      <c r="V4" s="5" t="str">
        <f>IF(ISNUMBER(MATCH(C4,'June 17'!$D$2:$D$300,0)),"Found",IF(ISNUMBER(MATCH(E4,'June 17'!$E$2:$E$300,0)),"Found",IF(ISNUMBER(MATCH(D4,'June 17'!$F$2:$F$300,0)),"Found","Not Found")))</f>
        <v>Found</v>
      </c>
      <c r="W4" s="5" t="str">
        <f>IF(ISNUMBER(MATCH(C4,'June 18'!$D$2:$D$300,0)),"Found",IF(ISNUMBER(MATCH(E4,'June 18'!$E$2:$E$300,0)),"Found",IF(ISNUMBER(MATCH(D4,'June 18'!$F$2:$F$300,0)),"Found","Not Found")))</f>
        <v>Found</v>
      </c>
      <c r="X4" s="5" t="str">
        <f>IF(ISNUMBER(MATCH(C4,'June 19'!$D$2:$D$300,0)),"Found",IF(ISNUMBER(MATCH(E4,'June 19'!$E$2:$E$300,0)),"Found",IF(ISNUMBER(MATCH(D4,'June 19'!$F$2:$F$300,0)),"Found","Not Found")))</f>
        <v>Not Found</v>
      </c>
      <c r="Y4" s="5" t="str">
        <f>IF(ISNUMBER(MATCH(C4,'June 20'!$D$2:$D$300,0)),"Found",IF(ISNUMBER(MATCH(E4,'June 20'!$E$2:$E$300,0)),"Found",IF(ISNUMBER(MATCH(D4,'June 20'!$F$2:$F$300,0)),"Found","Not Found")))</f>
        <v>Not Found</v>
      </c>
      <c r="Z4" s="5" t="str">
        <f>IF(ISNUMBER(MATCH(C4,'June 21'!$D$2:$D$300,0)),"Found",IF(ISNUMBER(MATCH(E4,'June 21'!$E$2:$E$300,0)),"Found",IF(ISNUMBER(MATCH(D4,'June 21'!$F$2:$F$300,0)),"Found","Not Found")))</f>
        <v>Not Found</v>
      </c>
      <c r="AA4" s="5" t="str">
        <f>IF(ISNUMBER(MATCH(C4,'June 22'!$D$2:$D$300,0)),"Found",IF(ISNUMBER(MATCH(E4,'June 22'!$E$2:$E$300,0)),"Found",IF(ISNUMBER(MATCH(D4,'June 22'!$F$2:$F$300,0)),"Found","Not Found")))</f>
        <v>Found</v>
      </c>
      <c r="AB4" s="5" t="str">
        <f>IF(ISNUMBER(MATCH(C4,'June 23'!$D$2:$D$300,0)),"Found",IF(ISNUMBER(MATCH(E4,'June 23'!$E$2:$E$300,0)),"Found",IF(ISNUMBER(MATCH(D4,'June 23'!$F$2:$F$300,0)),"Found","Not Found")))</f>
        <v>Found</v>
      </c>
      <c r="AC4" s="5" t="str">
        <f>IF(ISNUMBER(MATCH(C4,'June 24'!$D$2:$D$300,0)),"Found",IF(ISNUMBER(MATCH(E4,'June 24'!$E$2:$E$300,0)),"Found",IF(ISNUMBER(MATCH(D4,'June 24'!$F$2:$F$300,0)),"Found","Not Found")))</f>
        <v>Found</v>
      </c>
      <c r="AD4" s="5" t="str">
        <f>IF(ISNUMBER(MATCH(C4,'June 25'!$D$2:$D$300,0)),"Found",IF(ISNUMBER(MATCH(E4,'June 25'!$E$2:$E$300,0)),"Found",IF(ISNUMBER(MATCH(D4,'June 25'!$F$2:$F$300,0)),"Found","Not Found")))</f>
        <v>Not Found</v>
      </c>
      <c r="AE4" s="5" t="str">
        <f>IF(ISNUMBER(MATCH(C4,'June 26'!$D$2:$D$300,0)),"Found",IF(ISNUMBER(MATCH(E4,'June 26'!$E$2:$E$300,0)),"Found",IF(ISNUMBER(MATCH(D4,'June 26'!$F$2:$F$300,0)),"Found","Not Found")))</f>
        <v>Found</v>
      </c>
      <c r="AF4" s="5" t="str">
        <f>IF(ISNUMBER(MATCH(C4,'June 27'!$D$2:$D$300,0)),"Found",IF(ISNUMBER(MATCH(E4,'June 27'!$E$2:$E$300,0)),"Found",IF(ISNUMBER(MATCH(D4,'June 27'!$F$2:$F$300,0)),"Found","Not Found")))</f>
        <v>Not Found</v>
      </c>
      <c r="AG4" s="5" t="str">
        <f>IF(ISNUMBER(MATCH(C4,'June 28'!$D$2:$D$300,0)),"Found",IF(ISNUMBER(MATCH(E4,'June 28'!$E$2:$E$300,0)),"Found",IF(ISNUMBER(MATCH(D4,'June 28'!$F$2:$F$300,0)),"Found","Not Found")))</f>
        <v>Not Found</v>
      </c>
      <c r="AH4" s="5" t="str">
        <f>IF(ISNUMBER(MATCH(C4,'June 29'!$D$2:$D$300,0)),"Found",IF(ISNUMBER(MATCH(E4,'June 29'!$E$2:$E$300,0)),"Found",IF(ISNUMBER(MATCH(D4,'June 29'!$F$2:$F$300,0)),"Found","Not Found")))</f>
        <v>Found</v>
      </c>
      <c r="AI4" s="4" t="str">
        <f>IF(ISNUMBER(MATCH(C4,'June 30'!$D$2:$D$300,0)),"Found",IF(ISNUMBER(MATCH(E4,'June 30'!$E$2:$E$300,0)),"Found",IF(ISNUMBER(MATCH(D4,'June 30'!$F$2:$F$300,0)),"Found","Not Found")))</f>
        <v>Found</v>
      </c>
      <c r="AJ4" s="5"/>
      <c r="AK4">
        <f t="shared" si="0"/>
        <v>17</v>
      </c>
    </row>
    <row r="5" spans="1:37" x14ac:dyDescent="0.25">
      <c r="A5" s="5" t="s">
        <v>575</v>
      </c>
      <c r="B5" s="9" t="s">
        <v>574</v>
      </c>
      <c r="C5" s="8">
        <f>VLOOKUP(B5,'PKII Employee Details'!$A$2:$F$474,3,FALSE)</f>
        <v>650</v>
      </c>
      <c r="D5" s="7" t="str">
        <f>VLOOKUP(B5,'PKII Employee Details'!$A$2:$F$474,4,FALSE)</f>
        <v>Altomea</v>
      </c>
      <c r="E5" s="7" t="str">
        <f>VLOOKUP(B5,'PKII Employee Details'!$A$2:$F$474,5,FALSE)</f>
        <v>Jhoemar Rey</v>
      </c>
      <c r="F5" s="4" t="str">
        <f>IF(ISNUMBER(MATCH(C5,'June 1'!$C$2:$C$300,0)),"Found",IF(ISNUMBER(MATCH(E5,'June 1'!$D$2:$D$300,0)),"Found",IF(ISNUMBER(MATCH(D5,'June 1'!$E$2:$E$300,0)),"Found","Not Found")))</f>
        <v>Found</v>
      </c>
      <c r="G5" s="4" t="str">
        <f>IF(ISNUMBER(MATCH(C5,'June 2'!$C$2:$C$300,0)),"Found",IF(ISNUMBER(MATCH(E5,'June 2'!$D$2:$D$300,0)),"Found",IF(ISNUMBER(MATCH(D5,'June 2'!$E$2:$E$300,0)),"Found","Not Found")))</f>
        <v>Found</v>
      </c>
      <c r="H5" s="4" t="str">
        <f>IF(ISNUMBER(MATCH(C5,'June 3'!$C$2:$C$300,0)),"Found",IF(ISNUMBER(MATCH(E5,'June 3'!$D$2:$D$300,0)),"Found",IF(ISNUMBER(MATCH(D5,'June 3'!$E$2:$E$300,0)),"Found","Not Found")))</f>
        <v>Found</v>
      </c>
      <c r="I5" s="5" t="str">
        <f>IF(ISNUMBER(MATCH(C5,'June 4'!$C$2:$C$300,0)),"Found",IF(ISNUMBER(MATCH(E5,'June 4'!$D$2:$D$300,0)),"Found",IF(ISNUMBER(MATCH(D5,'June 4'!$E$2:$E$300,0)),"Found","Not Found")))</f>
        <v>Found</v>
      </c>
      <c r="J5" s="5" t="str">
        <f>IF(ISNUMBER(MATCH(C5,'June 6'!$C$2:$C$300,0)),"Found",IF(ISNUMBER(MATCH(E5,'June 6'!$D$2:$D$300,0)),"Found",IF(ISNUMBER(MATCH(D5,'June 6'!$E$2:$E$300,0)),"Found","Not Found")))</f>
        <v>Not Found</v>
      </c>
      <c r="K5" s="5" t="str">
        <f>IF(ISNUMBER(MATCH(C5,'June 7'!$C$2:$C$300,0)),"Found",IF(ISNUMBER(MATCH(E5,'June 7'!$D$2:$D$300,0)),"Found",IF(ISNUMBER(MATCH(D5,'June 7'!$E$2:$E$300,0)),"Found","Not Found")))</f>
        <v>Not Found</v>
      </c>
      <c r="L5" s="5" t="str">
        <f>IF(ISNUMBER(MATCH(C5,'June 7'!$C$2:$C$300,0)),"Found",IF(ISNUMBER(MATCH(E5,'June 7'!$D$2:$D$300,0)),"Found",IF(ISNUMBER(MATCH(D5,'June 7'!$E$2:$E$300,0)),"Found","Not Found")))</f>
        <v>Not Found</v>
      </c>
      <c r="M5" s="5" t="str">
        <f>IF(ISNUMBER(MATCH(C5,'June 8'!$C$2:$C$300,0)),"Found",IF(ISNUMBER(MATCH(E5,'June 8'!$D$2:$D$300,0)),"Found",IF(ISNUMBER(MATCH(D5,'June 8'!$E$2:$E$300,0)),"Found","Not Found")))</f>
        <v>Found</v>
      </c>
      <c r="N5" s="5" t="str">
        <f>IF(ISNUMBER(MATCH(C5,'June 9'!$C$2:$C$300,0)),"Found",IF(ISNUMBER(MATCH(E5,'June 9'!$D$2:$D$300,0)),"Found",IF(ISNUMBER(MATCH(D5,'June 9'!$E$2:$E$300,0)),"Found","Not Found")))</f>
        <v>Found</v>
      </c>
      <c r="O5" s="5" t="str">
        <f>IF(ISNUMBER(MATCH(C5,'June 10'!$C$2:$C$300,0)),"Found",IF(ISNUMBER(MATCH(E5,'June 10'!$D$2:$D$300,0)),"Found",IF(ISNUMBER(MATCH(D5,'June 10'!$E$2:$E$300,0)),"Found","Not Found")))</f>
        <v>Found</v>
      </c>
      <c r="P5" s="5" t="str">
        <f>IF(ISNUMBER(MATCH(C5,'June 11'!$C$2:$C$300,0)),"Found",IF(ISNUMBER(MATCH(E5,'June 11'!$D$2:$D$300,0)),"Found",IF(ISNUMBER(MATCH(D5,'June 11'!$E$2:$E$300,0)),"Found","Not Found")))</f>
        <v>Found</v>
      </c>
      <c r="Q5" s="5" t="str">
        <f>IF(ISNUMBER(MATCH(C5,'June 12'!$C$2:$C$300,0)),"Found",IF(ISNUMBER(MATCH(E5,'June 12'!$D$2:$D$300,0)),"Found",IF(ISNUMBER(MATCH(D5,'June 12'!$E$2:$E$300,0)),"Found","Not Found")))</f>
        <v>Not Found</v>
      </c>
      <c r="R5" s="5" t="str">
        <f>IF(ISNUMBER(MATCH(C5,'June 13'!$D$2:$D$300,0)),"Found",IF(ISNUMBER(MATCH(E5,'June 13'!$E$2:$E$300,0)),"Found",IF(ISNUMBER(MATCH(D5,'June 13'!$F$2:$F$300,0)),"Found","Not Found")))</f>
        <v>Not Found</v>
      </c>
      <c r="S5" s="5" t="str">
        <f>IF(ISNUMBER(MATCH(C5,'June 14'!$D$2:$D$300,0)),"Found",IF(ISNUMBER(MATCH(E5,'June 14'!$E$2:$E$300,0)),"Found",IF(ISNUMBER(MATCH(D5,'June 14'!$F$2:$F$300,0)),"Found","Not Found")))</f>
        <v>Not Found</v>
      </c>
      <c r="T5" s="5" t="str">
        <f>IF(ISNUMBER(MATCH(C5,'June 15'!$C$2:$C$300,0)),"Found",IF(ISNUMBER(MATCH(E5,'June 15'!$D$2:$D$300,0)),"Found",IF(ISNUMBER(MATCH(D5,'June 15'!$E$2:$E$300,0)),"Found","Not Found")))</f>
        <v>Found</v>
      </c>
      <c r="U5" s="5" t="str">
        <f>IF(ISNUMBER(MATCH(C5,'June 13'!$D$2:$D$300,0)),"Found",IF(ISNUMBER(MATCH(E5,'June 13'!$E$2:$E$300,0)),"Found",IF(ISNUMBER(MATCH(D5,'June 13'!$F$2:$F$300,0)),"Found","Not Found")))</f>
        <v>Not Found</v>
      </c>
      <c r="V5" s="5" t="str">
        <f>IF(ISNUMBER(MATCH(C5,'June 17'!$D$2:$D$300,0)),"Found",IF(ISNUMBER(MATCH(E5,'June 17'!$E$2:$E$300,0)),"Found",IF(ISNUMBER(MATCH(D5,'June 17'!$F$2:$F$300,0)),"Found","Not Found")))</f>
        <v>Found</v>
      </c>
      <c r="W5" s="5" t="str">
        <f>IF(ISNUMBER(MATCH(C5,'June 18'!$D$2:$D$300,0)),"Found",IF(ISNUMBER(MATCH(E5,'June 18'!$E$2:$E$300,0)),"Found",IF(ISNUMBER(MATCH(D5,'June 18'!$F$2:$F$300,0)),"Found","Not Found")))</f>
        <v>Found</v>
      </c>
      <c r="X5" s="5" t="str">
        <f>IF(ISNUMBER(MATCH(C5,'June 19'!$D$2:$D$300,0)),"Found",IF(ISNUMBER(MATCH(E5,'June 19'!$E$2:$E$300,0)),"Found",IF(ISNUMBER(MATCH(D5,'June 19'!$F$2:$F$300,0)),"Found","Not Found")))</f>
        <v>Found</v>
      </c>
      <c r="Y5" s="5" t="str">
        <f>IF(ISNUMBER(MATCH(C5,'June 20'!$D$2:$D$300,0)),"Found",IF(ISNUMBER(MATCH(E5,'June 20'!$E$2:$E$300,0)),"Found",IF(ISNUMBER(MATCH(D5,'June 20'!$F$2:$F$300,0)),"Found","Not Found")))</f>
        <v>Found</v>
      </c>
      <c r="Z5" s="5" t="str">
        <f>IF(ISNUMBER(MATCH(C5,'June 21'!$D$2:$D$300,0)),"Found",IF(ISNUMBER(MATCH(E5,'June 21'!$E$2:$E$300,0)),"Found",IF(ISNUMBER(MATCH(D5,'June 21'!$F$2:$F$300,0)),"Found","Not Found")))</f>
        <v>Not Found</v>
      </c>
      <c r="AA5" s="5" t="str">
        <f>IF(ISNUMBER(MATCH(C5,'June 22'!$D$2:$D$300,0)),"Found",IF(ISNUMBER(MATCH(E5,'June 22'!$E$2:$E$300,0)),"Found",IF(ISNUMBER(MATCH(D5,'June 22'!$F$2:$F$300,0)),"Found","Not Found")))</f>
        <v>Not Found</v>
      </c>
      <c r="AB5" s="5" t="str">
        <f>IF(ISNUMBER(MATCH(C5,'June 23'!$D$2:$D$300,0)),"Found",IF(ISNUMBER(MATCH(E5,'June 23'!$E$2:$E$300,0)),"Found",IF(ISNUMBER(MATCH(D5,'June 23'!$F$2:$F$300,0)),"Found","Not Found")))</f>
        <v>Found</v>
      </c>
      <c r="AC5" s="5" t="str">
        <f>IF(ISNUMBER(MATCH(C5,'June 24'!$D$2:$D$300,0)),"Found",IF(ISNUMBER(MATCH(E5,'June 24'!$E$2:$E$300,0)),"Found",IF(ISNUMBER(MATCH(D5,'June 24'!$F$2:$F$300,0)),"Found","Not Found")))</f>
        <v>Found</v>
      </c>
      <c r="AD5" s="5" t="str">
        <f>IF(ISNUMBER(MATCH(C5,'June 25'!$D$2:$D$300,0)),"Found",IF(ISNUMBER(MATCH(E5,'June 25'!$E$2:$E$300,0)),"Found",IF(ISNUMBER(MATCH(D5,'June 25'!$F$2:$F$300,0)),"Found","Not Found")))</f>
        <v>Found</v>
      </c>
      <c r="AE5" s="5" t="str">
        <f>IF(ISNUMBER(MATCH(C5,'June 26'!$D$2:$D$300,0)),"Found",IF(ISNUMBER(MATCH(E5,'June 26'!$E$2:$E$300,0)),"Found",IF(ISNUMBER(MATCH(D5,'June 26'!$F$2:$F$300,0)),"Found","Not Found")))</f>
        <v>Found</v>
      </c>
      <c r="AF5" s="5" t="str">
        <f>IF(ISNUMBER(MATCH(C5,'June 27'!$D$2:$D$300,0)),"Found",IF(ISNUMBER(MATCH(E5,'June 27'!$E$2:$E$300,0)),"Found",IF(ISNUMBER(MATCH(D5,'June 27'!$F$2:$F$300,0)),"Found","Not Found")))</f>
        <v>Not Found</v>
      </c>
      <c r="AG5" s="5" t="str">
        <f>IF(ISNUMBER(MATCH(C5,'June 28'!$D$2:$D$300,0)),"Found",IF(ISNUMBER(MATCH(E5,'June 28'!$E$2:$E$300,0)),"Found",IF(ISNUMBER(MATCH(D5,'June 28'!$F$2:$F$300,0)),"Found","Not Found")))</f>
        <v>Not Found</v>
      </c>
      <c r="AH5" s="5" t="str">
        <f>IF(ISNUMBER(MATCH(C5,'June 29'!$D$2:$D$300,0)),"Found",IF(ISNUMBER(MATCH(E5,'June 29'!$E$2:$E$300,0)),"Found",IF(ISNUMBER(MATCH(D5,'June 29'!$F$2:$F$300,0)),"Found","Not Found")))</f>
        <v>Not Found</v>
      </c>
      <c r="AI5" s="4" t="str">
        <f>IF(ISNUMBER(MATCH(C5,'June 30'!$D$2:$D$300,0)),"Found",IF(ISNUMBER(MATCH(E5,'June 30'!$E$2:$E$300,0)),"Found",IF(ISNUMBER(MATCH(D5,'June 30'!$F$2:$F$300,0)),"Found","Not Found")))</f>
        <v>Not Found</v>
      </c>
      <c r="AJ5" s="5"/>
      <c r="AK5">
        <f t="shared" si="0"/>
        <v>17</v>
      </c>
    </row>
    <row r="6" spans="1:37" x14ac:dyDescent="0.25">
      <c r="A6" s="5" t="s">
        <v>573</v>
      </c>
      <c r="B6" s="9" t="s">
        <v>572</v>
      </c>
      <c r="C6" s="8">
        <f>VLOOKUP(B6,'PKII Employee Details'!$A$2:$F$474,3,FALSE)</f>
        <v>732</v>
      </c>
      <c r="D6" s="7" t="str">
        <f>VLOOKUP(B6,'PKII Employee Details'!$A$2:$F$474,4,FALSE)</f>
        <v>Ang</v>
      </c>
      <c r="E6" s="7" t="str">
        <f>VLOOKUP(B6,'PKII Employee Details'!$A$2:$F$474,5,FALSE)</f>
        <v>Rojhan Joshua</v>
      </c>
      <c r="F6" s="4" t="str">
        <f>IF(ISNUMBER(MATCH(C6,'June 1'!$C$2:$C$300,0)),"Found",IF(ISNUMBER(MATCH(E6,'June 1'!$D$2:$D$300,0)),"Found",IF(ISNUMBER(MATCH(D6,'June 1'!$E$2:$E$300,0)),"Found","Not Found")))</f>
        <v>Found</v>
      </c>
      <c r="G6" s="4" t="str">
        <f>IF(ISNUMBER(MATCH(C6,'June 2'!$C$2:$C$300,0)),"Found",IF(ISNUMBER(MATCH(E6,'June 2'!$D$2:$D$300,0)),"Found",IF(ISNUMBER(MATCH(D6,'June 2'!$E$2:$E$300,0)),"Found","Not Found")))</f>
        <v>Found</v>
      </c>
      <c r="H6" s="4" t="str">
        <f>IF(ISNUMBER(MATCH(C6,'June 3'!$C$2:$C$300,0)),"Found",IF(ISNUMBER(MATCH(E6,'June 3'!$D$2:$D$300,0)),"Found",IF(ISNUMBER(MATCH(D6,'June 3'!$E$2:$E$300,0)),"Found","Not Found")))</f>
        <v>Found</v>
      </c>
      <c r="I6" s="5" t="str">
        <f>IF(ISNUMBER(MATCH(C6,'June 4'!$C$2:$C$300,0)),"Found",IF(ISNUMBER(MATCH(E6,'June 4'!$D$2:$D$300,0)),"Found",IF(ISNUMBER(MATCH(D6,'June 4'!$E$2:$E$300,0)),"Found","Not Found")))</f>
        <v>Found</v>
      </c>
      <c r="J6" s="5" t="str">
        <f>IF(ISNUMBER(MATCH(C6,'June 6'!$C$2:$C$300,0)),"Found",IF(ISNUMBER(MATCH(E6,'June 6'!$D$2:$D$300,0)),"Found",IF(ISNUMBER(MATCH(D6,'June 6'!$E$2:$E$300,0)),"Found","Not Found")))</f>
        <v>Not Found</v>
      </c>
      <c r="K6" s="5" t="str">
        <f>IF(ISNUMBER(MATCH(C6,'June 7'!$C$2:$C$300,0)),"Found",IF(ISNUMBER(MATCH(E6,'June 7'!$D$2:$D$300,0)),"Found",IF(ISNUMBER(MATCH(D6,'June 7'!$E$2:$E$300,0)),"Found","Not Found")))</f>
        <v>Not Found</v>
      </c>
      <c r="L6" s="5" t="str">
        <f>IF(ISNUMBER(MATCH(C6,'June 7'!$C$2:$C$300,0)),"Found",IF(ISNUMBER(MATCH(E6,'June 7'!$D$2:$D$300,0)),"Found",IF(ISNUMBER(MATCH(D6,'June 7'!$E$2:$E$300,0)),"Found","Not Found")))</f>
        <v>Not Found</v>
      </c>
      <c r="M6" s="5" t="str">
        <f>IF(ISNUMBER(MATCH(C6,'June 8'!$C$2:$C$300,0)),"Found",IF(ISNUMBER(MATCH(E6,'June 8'!$D$2:$D$300,0)),"Found",IF(ISNUMBER(MATCH(D6,'June 8'!$E$2:$E$300,0)),"Found","Not Found")))</f>
        <v>Found</v>
      </c>
      <c r="N6" s="5" t="str">
        <f>IF(ISNUMBER(MATCH(C6,'June 9'!$C$2:$C$300,0)),"Found",IF(ISNUMBER(MATCH(E6,'June 9'!$D$2:$D$300,0)),"Found",IF(ISNUMBER(MATCH(D6,'June 9'!$E$2:$E$300,0)),"Found","Not Found")))</f>
        <v>Found</v>
      </c>
      <c r="O6" s="5" t="str">
        <f>IF(ISNUMBER(MATCH(C6,'June 10'!$C$2:$C$300,0)),"Found",IF(ISNUMBER(MATCH(E6,'June 10'!$D$2:$D$300,0)),"Found",IF(ISNUMBER(MATCH(D6,'June 10'!$E$2:$E$300,0)),"Found","Not Found")))</f>
        <v>Found</v>
      </c>
      <c r="P6" s="5" t="str">
        <f>IF(ISNUMBER(MATCH(C6,'June 11'!$C$2:$C$300,0)),"Found",IF(ISNUMBER(MATCH(E6,'June 11'!$D$2:$D$300,0)),"Found",IF(ISNUMBER(MATCH(D6,'June 11'!$E$2:$E$300,0)),"Found","Not Found")))</f>
        <v>Found</v>
      </c>
      <c r="Q6" s="5" t="str">
        <f>IF(ISNUMBER(MATCH(C6,'June 12'!$C$2:$C$300,0)),"Found",IF(ISNUMBER(MATCH(E6,'June 12'!$D$2:$D$300,0)),"Found",IF(ISNUMBER(MATCH(D6,'June 12'!$E$2:$E$300,0)),"Found","Not Found")))</f>
        <v>Not Found</v>
      </c>
      <c r="R6" s="5" t="str">
        <f>IF(ISNUMBER(MATCH(C6,'June 13'!$D$2:$D$300,0)),"Found",IF(ISNUMBER(MATCH(E6,'June 13'!$E$2:$E$300,0)),"Found",IF(ISNUMBER(MATCH(D6,'June 13'!$F$2:$F$300,0)),"Found","Not Found")))</f>
        <v>Not Found</v>
      </c>
      <c r="S6" s="5" t="str">
        <f>IF(ISNUMBER(MATCH(C6,'June 14'!$D$2:$D$300,0)),"Found",IF(ISNUMBER(MATCH(E6,'June 14'!$E$2:$E$300,0)),"Found",IF(ISNUMBER(MATCH(D6,'June 14'!$F$2:$F$300,0)),"Found","Not Found")))</f>
        <v>Not Found</v>
      </c>
      <c r="T6" s="5" t="str">
        <f>IF(ISNUMBER(MATCH(C6,'June 15'!$C$2:$C$300,0)),"Found",IF(ISNUMBER(MATCH(E6,'June 15'!$D$2:$D$300,0)),"Found",IF(ISNUMBER(MATCH(D6,'June 15'!$E$2:$E$300,0)),"Found","Not Found")))</f>
        <v>Not Found</v>
      </c>
      <c r="U6" s="5" t="str">
        <f>IF(ISNUMBER(MATCH(C6,'June 13'!$D$2:$D$300,0)),"Found",IF(ISNUMBER(MATCH(E6,'June 13'!$E$2:$E$300,0)),"Found",IF(ISNUMBER(MATCH(D6,'June 13'!$F$2:$F$300,0)),"Found","Not Found")))</f>
        <v>Not Found</v>
      </c>
      <c r="V6" s="5" t="str">
        <f>IF(ISNUMBER(MATCH(C6,'June 17'!$D$2:$D$300,0)),"Found",IF(ISNUMBER(MATCH(E6,'June 17'!$E$2:$E$300,0)),"Found",IF(ISNUMBER(MATCH(D6,'June 17'!$F$2:$F$300,0)),"Found","Not Found")))</f>
        <v>Found</v>
      </c>
      <c r="W6" s="5" t="str">
        <f>IF(ISNUMBER(MATCH(C6,'June 18'!$D$2:$D$300,0)),"Found",IF(ISNUMBER(MATCH(E6,'June 18'!$E$2:$E$300,0)),"Found",IF(ISNUMBER(MATCH(D6,'June 18'!$F$2:$F$300,0)),"Found","Not Found")))</f>
        <v>Found</v>
      </c>
      <c r="X6" s="5" t="str">
        <f>IF(ISNUMBER(MATCH(C6,'June 19'!$D$2:$D$300,0)),"Found",IF(ISNUMBER(MATCH(E6,'June 19'!$E$2:$E$300,0)),"Found",IF(ISNUMBER(MATCH(D6,'June 19'!$F$2:$F$300,0)),"Found","Not Found")))</f>
        <v>Found</v>
      </c>
      <c r="Y6" s="5" t="str">
        <f>IF(ISNUMBER(MATCH(C6,'June 20'!$D$2:$D$300,0)),"Found",IF(ISNUMBER(MATCH(E6,'June 20'!$E$2:$E$300,0)),"Found",IF(ISNUMBER(MATCH(D6,'June 20'!$F$2:$F$300,0)),"Found","Not Found")))</f>
        <v>Not Found</v>
      </c>
      <c r="Z6" s="5" t="str">
        <f>IF(ISNUMBER(MATCH(C6,'June 21'!$D$2:$D$300,0)),"Found",IF(ISNUMBER(MATCH(E6,'June 21'!$E$2:$E$300,0)),"Found",IF(ISNUMBER(MATCH(D6,'June 21'!$F$2:$F$300,0)),"Found","Not Found")))</f>
        <v>Not Found</v>
      </c>
      <c r="AA6" s="5" t="str">
        <f>IF(ISNUMBER(MATCH(C6,'June 22'!$D$2:$D$300,0)),"Found",IF(ISNUMBER(MATCH(E6,'June 22'!$E$2:$E$300,0)),"Found",IF(ISNUMBER(MATCH(D6,'June 22'!$F$2:$F$300,0)),"Found","Not Found")))</f>
        <v>Found</v>
      </c>
      <c r="AB6" s="5" t="str">
        <f>IF(ISNUMBER(MATCH(C6,'June 23'!$D$2:$D$300,0)),"Found",IF(ISNUMBER(MATCH(E6,'June 23'!$E$2:$E$300,0)),"Found",IF(ISNUMBER(MATCH(D6,'June 23'!$F$2:$F$300,0)),"Found","Not Found")))</f>
        <v>Found</v>
      </c>
      <c r="AC6" s="5" t="str">
        <f>IF(ISNUMBER(MATCH(C6,'June 24'!$D$2:$D$300,0)),"Found",IF(ISNUMBER(MATCH(E6,'June 24'!$E$2:$E$300,0)),"Found",IF(ISNUMBER(MATCH(D6,'June 24'!$F$2:$F$300,0)),"Found","Not Found")))</f>
        <v>Found</v>
      </c>
      <c r="AD6" s="5" t="str">
        <f>IF(ISNUMBER(MATCH(C6,'June 25'!$D$2:$D$300,0)),"Found",IF(ISNUMBER(MATCH(E6,'June 25'!$E$2:$E$300,0)),"Found",IF(ISNUMBER(MATCH(D6,'June 25'!$F$2:$F$300,0)),"Found","Not Found")))</f>
        <v>Found</v>
      </c>
      <c r="AE6" s="5" t="str">
        <f>IF(ISNUMBER(MATCH(C6,'June 26'!$D$2:$D$300,0)),"Found",IF(ISNUMBER(MATCH(E6,'June 26'!$E$2:$E$300,0)),"Found",IF(ISNUMBER(MATCH(D6,'June 26'!$F$2:$F$300,0)),"Found","Not Found")))</f>
        <v>Found</v>
      </c>
      <c r="AF6" s="5" t="str">
        <f>IF(ISNUMBER(MATCH(C6,'June 27'!$D$2:$D$300,0)),"Found",IF(ISNUMBER(MATCH(E6,'June 27'!$E$2:$E$300,0)),"Found",IF(ISNUMBER(MATCH(D6,'June 27'!$F$2:$F$300,0)),"Found","Not Found")))</f>
        <v>Not Found</v>
      </c>
      <c r="AG6" s="5" t="str">
        <f>IF(ISNUMBER(MATCH(C6,'June 28'!$D$2:$D$300,0)),"Found",IF(ISNUMBER(MATCH(E6,'June 28'!$E$2:$E$300,0)),"Found",IF(ISNUMBER(MATCH(D6,'June 28'!$F$2:$F$300,0)),"Found","Not Found")))</f>
        <v>Not Found</v>
      </c>
      <c r="AH6" s="5" t="str">
        <f>IF(ISNUMBER(MATCH(C6,'June 29'!$D$2:$D$300,0)),"Found",IF(ISNUMBER(MATCH(E6,'June 29'!$E$2:$E$300,0)),"Found",IF(ISNUMBER(MATCH(D6,'June 29'!$F$2:$F$300,0)),"Found","Not Found")))</f>
        <v>Found</v>
      </c>
      <c r="AI6" s="4" t="str">
        <f>IF(ISNUMBER(MATCH(C6,'June 30'!$D$2:$D$300,0)),"Found",IF(ISNUMBER(MATCH(E6,'June 30'!$E$2:$E$300,0)),"Found",IF(ISNUMBER(MATCH(D6,'June 30'!$F$2:$F$300,0)),"Found","Not Found")))</f>
        <v>Found</v>
      </c>
      <c r="AJ6" s="5"/>
      <c r="AK6">
        <f t="shared" si="0"/>
        <v>18</v>
      </c>
    </row>
    <row r="7" spans="1:37" x14ac:dyDescent="0.25">
      <c r="A7" s="5" t="s">
        <v>571</v>
      </c>
      <c r="B7" s="9" t="s">
        <v>570</v>
      </c>
      <c r="C7" s="8">
        <f>VLOOKUP(B7,'PKII Employee Details'!$A$2:$F$474,3,FALSE)</f>
        <v>145</v>
      </c>
      <c r="D7" s="7" t="str">
        <f>VLOOKUP(B7,'PKII Employee Details'!$A$2:$F$474,4,FALSE)</f>
        <v>Aquino</v>
      </c>
      <c r="E7" s="7" t="str">
        <f>VLOOKUP(B7,'PKII Employee Details'!$A$2:$F$474,5,FALSE)</f>
        <v>Mercedita</v>
      </c>
      <c r="F7" s="4" t="str">
        <f>IF(ISNUMBER(MATCH(C7,'June 1'!$C$2:$C$300,0)),"Found",IF(ISNUMBER(MATCH(E7,'June 1'!$D$2:$D$300,0)),"Found",IF(ISNUMBER(MATCH(D7,'June 1'!$E$2:$E$300,0)),"Found","Not Found")))</f>
        <v>Found</v>
      </c>
      <c r="G7" s="4" t="str">
        <f>IF(ISNUMBER(MATCH(C7,'June 2'!$C$2:$C$300,0)),"Found",IF(ISNUMBER(MATCH(E7,'June 2'!$D$2:$D$300,0)),"Found",IF(ISNUMBER(MATCH(D7,'June 2'!$E$2:$E$300,0)),"Found","Not Found")))</f>
        <v>Found</v>
      </c>
      <c r="H7" s="4" t="str">
        <f>IF(ISNUMBER(MATCH(C7,'June 3'!$C$2:$C$300,0)),"Found",IF(ISNUMBER(MATCH(E7,'June 3'!$D$2:$D$300,0)),"Found",IF(ISNUMBER(MATCH(D7,'June 3'!$E$2:$E$300,0)),"Found","Not Found")))</f>
        <v>Found</v>
      </c>
      <c r="I7" s="5" t="str">
        <f>IF(ISNUMBER(MATCH(C7,'June 4'!$C$2:$C$300,0)),"Found",IF(ISNUMBER(MATCH(E7,'June 4'!$D$2:$D$300,0)),"Found",IF(ISNUMBER(MATCH(D7,'June 4'!$E$2:$E$300,0)),"Found","Not Found")))</f>
        <v>Found</v>
      </c>
      <c r="J7" s="5" t="str">
        <f>IF(ISNUMBER(MATCH(C7,'June 6'!$C$2:$C$300,0)),"Found",IF(ISNUMBER(MATCH(E7,'June 6'!$D$2:$D$300,0)),"Found",IF(ISNUMBER(MATCH(D7,'June 6'!$E$2:$E$300,0)),"Found","Not Found")))</f>
        <v>Not Found</v>
      </c>
      <c r="K7" s="5" t="str">
        <f>IF(ISNUMBER(MATCH(C7,'June 7'!$C$2:$C$300,0)),"Found",IF(ISNUMBER(MATCH(E7,'June 7'!$D$2:$D$300,0)),"Found",IF(ISNUMBER(MATCH(D7,'June 7'!$E$2:$E$300,0)),"Found","Not Found")))</f>
        <v>Not Found</v>
      </c>
      <c r="L7" s="5" t="str">
        <f>IF(ISNUMBER(MATCH(C7,'June 7'!$C$2:$C$300,0)),"Found",IF(ISNUMBER(MATCH(E7,'June 7'!$D$2:$D$300,0)),"Found",IF(ISNUMBER(MATCH(D7,'June 7'!$E$2:$E$300,0)),"Found","Not Found")))</f>
        <v>Not Found</v>
      </c>
      <c r="M7" s="5" t="str">
        <f>IF(ISNUMBER(MATCH(C7,'June 8'!$C$2:$C$300,0)),"Found",IF(ISNUMBER(MATCH(E7,'June 8'!$D$2:$D$300,0)),"Found",IF(ISNUMBER(MATCH(D7,'June 8'!$E$2:$E$300,0)),"Found","Not Found")))</f>
        <v>Found</v>
      </c>
      <c r="N7" s="5" t="str">
        <f>IF(ISNUMBER(MATCH(C7,'June 9'!$C$2:$C$300,0)),"Found",IF(ISNUMBER(MATCH(E7,'June 9'!$D$2:$D$300,0)),"Found",IF(ISNUMBER(MATCH(D7,'June 9'!$E$2:$E$300,0)),"Found","Not Found")))</f>
        <v>Found</v>
      </c>
      <c r="O7" s="5" t="str">
        <f>IF(ISNUMBER(MATCH(C7,'June 10'!$C$2:$C$300,0)),"Found",IF(ISNUMBER(MATCH(E7,'June 10'!$D$2:$D$300,0)),"Found",IF(ISNUMBER(MATCH(D7,'June 10'!$E$2:$E$300,0)),"Found","Not Found")))</f>
        <v>Not Found</v>
      </c>
      <c r="P7" s="5" t="str">
        <f>IF(ISNUMBER(MATCH(C7,'June 11'!$C$2:$C$300,0)),"Found",IF(ISNUMBER(MATCH(E7,'June 11'!$D$2:$D$300,0)),"Found",IF(ISNUMBER(MATCH(D7,'June 11'!$E$2:$E$300,0)),"Found","Not Found")))</f>
        <v>Found</v>
      </c>
      <c r="Q7" s="5" t="str">
        <f>IF(ISNUMBER(MATCH(C7,'June 12'!$C$2:$C$300,0)),"Found",IF(ISNUMBER(MATCH(E7,'June 12'!$D$2:$D$300,0)),"Found",IF(ISNUMBER(MATCH(D7,'June 12'!$E$2:$E$300,0)),"Found","Not Found")))</f>
        <v>Found</v>
      </c>
      <c r="R7" s="5" t="str">
        <f>IF(ISNUMBER(MATCH(C7,'June 13'!$D$2:$D$300,0)),"Found",IF(ISNUMBER(MATCH(E7,'June 13'!$E$2:$E$300,0)),"Found",IF(ISNUMBER(MATCH(D7,'June 13'!$F$2:$F$300,0)),"Found","Not Found")))</f>
        <v>Found</v>
      </c>
      <c r="S7" s="5" t="str">
        <f>IF(ISNUMBER(MATCH(C7,'June 14'!$D$2:$D$300,0)),"Found",IF(ISNUMBER(MATCH(E7,'June 14'!$E$2:$E$300,0)),"Found",IF(ISNUMBER(MATCH(D7,'June 14'!$F$2:$F$300,0)),"Found","Not Found")))</f>
        <v>Not Found</v>
      </c>
      <c r="T7" s="5" t="str">
        <f>IF(ISNUMBER(MATCH(C7,'June 15'!$C$2:$C$300,0)),"Found",IF(ISNUMBER(MATCH(E7,'June 15'!$D$2:$D$300,0)),"Found",IF(ISNUMBER(MATCH(D7,'June 15'!$E$2:$E$300,0)),"Found","Not Found")))</f>
        <v>Found</v>
      </c>
      <c r="U7" s="5" t="str">
        <f>IF(ISNUMBER(MATCH(C7,'June 13'!$D$2:$D$300,0)),"Found",IF(ISNUMBER(MATCH(E7,'June 13'!$E$2:$E$300,0)),"Found",IF(ISNUMBER(MATCH(D7,'June 13'!$F$2:$F$300,0)),"Found","Not Found")))</f>
        <v>Found</v>
      </c>
      <c r="V7" s="5" t="str">
        <f>IF(ISNUMBER(MATCH(C7,'June 17'!$D$2:$D$300,0)),"Found",IF(ISNUMBER(MATCH(E7,'June 17'!$E$2:$E$300,0)),"Found",IF(ISNUMBER(MATCH(D7,'June 17'!$F$2:$F$300,0)),"Found","Not Found")))</f>
        <v>Found</v>
      </c>
      <c r="W7" s="5" t="str">
        <f>IF(ISNUMBER(MATCH(C7,'June 18'!$D$2:$D$300,0)),"Found",IF(ISNUMBER(MATCH(E7,'June 18'!$E$2:$E$300,0)),"Found",IF(ISNUMBER(MATCH(D7,'June 18'!$F$2:$F$300,0)),"Found","Not Found")))</f>
        <v>Found</v>
      </c>
      <c r="X7" s="5" t="str">
        <f>IF(ISNUMBER(MATCH(C7,'June 19'!$D$2:$D$300,0)),"Found",IF(ISNUMBER(MATCH(E7,'June 19'!$E$2:$E$300,0)),"Found",IF(ISNUMBER(MATCH(D7,'June 19'!$F$2:$F$300,0)),"Found","Not Found")))</f>
        <v>Found</v>
      </c>
      <c r="Y7" s="5" t="str">
        <f>IF(ISNUMBER(MATCH(C7,'June 20'!$D$2:$D$300,0)),"Found",IF(ISNUMBER(MATCH(E7,'June 20'!$E$2:$E$300,0)),"Found",IF(ISNUMBER(MATCH(D7,'June 20'!$F$2:$F$300,0)),"Found","Not Found")))</f>
        <v>Not Found</v>
      </c>
      <c r="Z7" s="5" t="str">
        <f>IF(ISNUMBER(MATCH(C7,'June 21'!$D$2:$D$300,0)),"Found",IF(ISNUMBER(MATCH(E7,'June 21'!$E$2:$E$300,0)),"Found",IF(ISNUMBER(MATCH(D7,'June 21'!$F$2:$F$300,0)),"Found","Not Found")))</f>
        <v>Not Found</v>
      </c>
      <c r="AA7" s="5" t="str">
        <f>IF(ISNUMBER(MATCH(C7,'June 22'!$D$2:$D$300,0)),"Found",IF(ISNUMBER(MATCH(E7,'June 22'!$E$2:$E$300,0)),"Found",IF(ISNUMBER(MATCH(D7,'June 22'!$F$2:$F$300,0)),"Found","Not Found")))</f>
        <v>Found</v>
      </c>
      <c r="AB7" s="5" t="str">
        <f>IF(ISNUMBER(MATCH(C7,'June 23'!$D$2:$D$300,0)),"Found",IF(ISNUMBER(MATCH(E7,'June 23'!$E$2:$E$300,0)),"Found",IF(ISNUMBER(MATCH(D7,'June 23'!$F$2:$F$300,0)),"Found","Not Found")))</f>
        <v>Found</v>
      </c>
      <c r="AC7" s="5" t="str">
        <f>IF(ISNUMBER(MATCH(C7,'June 24'!$D$2:$D$300,0)),"Found",IF(ISNUMBER(MATCH(E7,'June 24'!$E$2:$E$300,0)),"Found",IF(ISNUMBER(MATCH(D7,'June 24'!$F$2:$F$300,0)),"Found","Not Found")))</f>
        <v>Not Found</v>
      </c>
      <c r="AD7" s="5" t="str">
        <f>IF(ISNUMBER(MATCH(C7,'June 25'!$D$2:$D$300,0)),"Found",IF(ISNUMBER(MATCH(E7,'June 25'!$E$2:$E$300,0)),"Found",IF(ISNUMBER(MATCH(D7,'June 25'!$F$2:$F$300,0)),"Found","Not Found")))</f>
        <v>Not Found</v>
      </c>
      <c r="AE7" s="5" t="str">
        <f>IF(ISNUMBER(MATCH(C7,'June 26'!$D$2:$D$300,0)),"Found",IF(ISNUMBER(MATCH(E7,'June 26'!$E$2:$E$300,0)),"Found",IF(ISNUMBER(MATCH(D7,'June 26'!$F$2:$F$300,0)),"Found","Not Found")))</f>
        <v>Found</v>
      </c>
      <c r="AF7" s="5" t="str">
        <f>IF(ISNUMBER(MATCH(C7,'June 27'!$D$2:$D$300,0)),"Found",IF(ISNUMBER(MATCH(E7,'June 27'!$E$2:$E$300,0)),"Found",IF(ISNUMBER(MATCH(D7,'June 27'!$F$2:$F$300,0)),"Found","Not Found")))</f>
        <v>Not Found</v>
      </c>
      <c r="AG7" s="5" t="str">
        <f>IF(ISNUMBER(MATCH(C7,'June 28'!$D$2:$D$300,0)),"Found",IF(ISNUMBER(MATCH(E7,'June 28'!$E$2:$E$300,0)),"Found",IF(ISNUMBER(MATCH(D7,'June 28'!$F$2:$F$300,0)),"Found","Not Found")))</f>
        <v>Found</v>
      </c>
      <c r="AH7" s="5" t="str">
        <f>IF(ISNUMBER(MATCH(C7,'June 29'!$D$2:$D$300,0)),"Found",IF(ISNUMBER(MATCH(E7,'June 29'!$E$2:$E$300,0)),"Found",IF(ISNUMBER(MATCH(D7,'June 29'!$F$2:$F$300,0)),"Found","Not Found")))</f>
        <v>Found</v>
      </c>
      <c r="AI7" s="4" t="str">
        <f>IF(ISNUMBER(MATCH(C7,'June 30'!$D$2:$D$300,0)),"Found",IF(ISNUMBER(MATCH(E7,'June 30'!$E$2:$E$300,0)),"Found",IF(ISNUMBER(MATCH(D7,'June 30'!$F$2:$F$300,0)),"Found","Not Found")))</f>
        <v>Found</v>
      </c>
      <c r="AJ7" s="5"/>
      <c r="AK7">
        <f t="shared" si="0"/>
        <v>20</v>
      </c>
    </row>
    <row r="8" spans="1:37" x14ac:dyDescent="0.25">
      <c r="A8" s="5" t="s">
        <v>569</v>
      </c>
      <c r="B8" s="9" t="s">
        <v>568</v>
      </c>
      <c r="C8" s="8">
        <f>VLOOKUP(B8,'PKII Employee Details'!$A$2:$F$474,3,FALSE)</f>
        <v>701</v>
      </c>
      <c r="D8" s="7" t="str">
        <f>VLOOKUP(B8,'PKII Employee Details'!$A$2:$F$474,4,FALSE)</f>
        <v>Aquino</v>
      </c>
      <c r="E8" s="7" t="str">
        <f>VLOOKUP(B8,'PKII Employee Details'!$A$2:$F$474,5,FALSE)</f>
        <v>Roshane</v>
      </c>
      <c r="F8" s="4" t="str">
        <f>IF(ISNUMBER(MATCH(C8,'June 1'!$C$2:$C$300,0)),"Found",IF(ISNUMBER(MATCH(E8,'June 1'!$D$2:$D$300,0)),"Found",IF(ISNUMBER(MATCH(D8,'June 1'!$E$2:$E$300,0)),"Found","Not Found")))</f>
        <v>Found</v>
      </c>
      <c r="G8" s="4" t="str">
        <f>IF(ISNUMBER(MATCH(C8,'June 2'!$C$2:$C$300,0)),"Found",IF(ISNUMBER(MATCH(E8,'June 2'!$D$2:$D$300,0)),"Found",IF(ISNUMBER(MATCH(D8,'June 2'!$E$2:$E$300,0)),"Found","Not Found")))</f>
        <v>Found</v>
      </c>
      <c r="H8" s="4" t="str">
        <f>IF(ISNUMBER(MATCH(C8,'June 3'!$C$2:$C$300,0)),"Found",IF(ISNUMBER(MATCH(E8,'June 3'!$D$2:$D$300,0)),"Found",IF(ISNUMBER(MATCH(D8,'June 3'!$E$2:$E$300,0)),"Found","Not Found")))</f>
        <v>Found</v>
      </c>
      <c r="I8" s="5" t="str">
        <f>IF(ISNUMBER(MATCH(C8,'June 4'!$C$2:$C$300,0)),"Found",IF(ISNUMBER(MATCH(E8,'June 4'!$D$2:$D$300,0)),"Found",IF(ISNUMBER(MATCH(D8,'June 4'!$E$2:$E$300,0)),"Found","Not Found")))</f>
        <v>Found</v>
      </c>
      <c r="J8" s="5" t="str">
        <f>IF(ISNUMBER(MATCH(C8,'June 6'!$C$2:$C$300,0)),"Found",IF(ISNUMBER(MATCH(E8,'June 6'!$D$2:$D$300,0)),"Found",IF(ISNUMBER(MATCH(D8,'June 6'!$E$2:$E$300,0)),"Found","Not Found")))</f>
        <v>Not Found</v>
      </c>
      <c r="K8" s="5" t="str">
        <f>IF(ISNUMBER(MATCH(C8,'June 7'!$C$2:$C$300,0)),"Found",IF(ISNUMBER(MATCH(E8,'June 7'!$D$2:$D$300,0)),"Found",IF(ISNUMBER(MATCH(D8,'June 7'!$E$2:$E$300,0)),"Found","Not Found")))</f>
        <v>Found</v>
      </c>
      <c r="L8" s="5" t="str">
        <f>IF(ISNUMBER(MATCH(C8,'June 7'!$C$2:$C$300,0)),"Found",IF(ISNUMBER(MATCH(E8,'June 7'!$D$2:$D$300,0)),"Found",IF(ISNUMBER(MATCH(D8,'June 7'!$E$2:$E$300,0)),"Found","Not Found")))</f>
        <v>Found</v>
      </c>
      <c r="M8" s="5" t="str">
        <f>IF(ISNUMBER(MATCH(C8,'June 8'!$C$2:$C$300,0)),"Found",IF(ISNUMBER(MATCH(E8,'June 8'!$D$2:$D$300,0)),"Found",IF(ISNUMBER(MATCH(D8,'June 8'!$E$2:$E$300,0)),"Found","Not Found")))</f>
        <v>Found</v>
      </c>
      <c r="N8" s="5" t="str">
        <f>IF(ISNUMBER(MATCH(C8,'June 9'!$C$2:$C$300,0)),"Found",IF(ISNUMBER(MATCH(E8,'June 9'!$D$2:$D$300,0)),"Found",IF(ISNUMBER(MATCH(D8,'June 9'!$E$2:$E$300,0)),"Found","Not Found")))</f>
        <v>Found</v>
      </c>
      <c r="O8" s="5" t="str">
        <f>IF(ISNUMBER(MATCH(C8,'June 10'!$C$2:$C$300,0)),"Found",IF(ISNUMBER(MATCH(E8,'June 10'!$D$2:$D$300,0)),"Found",IF(ISNUMBER(MATCH(D8,'June 10'!$E$2:$E$300,0)),"Found","Not Found")))</f>
        <v>Found</v>
      </c>
      <c r="P8" s="5" t="str">
        <f>IF(ISNUMBER(MATCH(C8,'June 11'!$C$2:$C$300,0)),"Found",IF(ISNUMBER(MATCH(E8,'June 11'!$D$2:$D$300,0)),"Found",IF(ISNUMBER(MATCH(D8,'June 11'!$E$2:$E$300,0)),"Found","Not Found")))</f>
        <v>Found</v>
      </c>
      <c r="Q8" s="5" t="str">
        <f>IF(ISNUMBER(MATCH(C8,'June 12'!$C$2:$C$300,0)),"Found",IF(ISNUMBER(MATCH(E8,'June 12'!$D$2:$D$300,0)),"Found",IF(ISNUMBER(MATCH(D8,'June 12'!$E$2:$E$300,0)),"Found","Not Found")))</f>
        <v>Found</v>
      </c>
      <c r="R8" s="5" t="str">
        <f>IF(ISNUMBER(MATCH(C8,'June 13'!$D$2:$D$300,0)),"Found",IF(ISNUMBER(MATCH(E8,'June 13'!$E$2:$E$300,0)),"Found",IF(ISNUMBER(MATCH(D8,'June 13'!$F$2:$F$300,0)),"Found","Not Found")))</f>
        <v>Found</v>
      </c>
      <c r="S8" s="5" t="str">
        <f>IF(ISNUMBER(MATCH(C8,'June 14'!$D$2:$D$300,0)),"Found",IF(ISNUMBER(MATCH(E8,'June 14'!$E$2:$E$300,0)),"Found",IF(ISNUMBER(MATCH(D8,'June 14'!$F$2:$F$300,0)),"Found","Not Found")))</f>
        <v>Found</v>
      </c>
      <c r="T8" s="5" t="str">
        <f>IF(ISNUMBER(MATCH(C8,'June 15'!$C$2:$C$300,0)),"Found",IF(ISNUMBER(MATCH(E8,'June 15'!$D$2:$D$300,0)),"Found",IF(ISNUMBER(MATCH(D8,'June 15'!$E$2:$E$300,0)),"Found","Not Found")))</f>
        <v>Found</v>
      </c>
      <c r="U8" s="5" t="str">
        <f>IF(ISNUMBER(MATCH(C8,'June 13'!$D$2:$D$300,0)),"Found",IF(ISNUMBER(MATCH(E8,'June 13'!$E$2:$E$300,0)),"Found",IF(ISNUMBER(MATCH(D8,'June 13'!$F$2:$F$300,0)),"Found","Not Found")))</f>
        <v>Found</v>
      </c>
      <c r="V8" s="5" t="str">
        <f>IF(ISNUMBER(MATCH(C8,'June 17'!$D$2:$D$300,0)),"Found",IF(ISNUMBER(MATCH(E8,'June 17'!$E$2:$E$300,0)),"Found",IF(ISNUMBER(MATCH(D8,'June 17'!$F$2:$F$300,0)),"Found","Not Found")))</f>
        <v>Found</v>
      </c>
      <c r="W8" s="5" t="str">
        <f>IF(ISNUMBER(MATCH(C8,'June 18'!$D$2:$D$300,0)),"Found",IF(ISNUMBER(MATCH(E8,'June 18'!$E$2:$E$300,0)),"Found",IF(ISNUMBER(MATCH(D8,'June 18'!$F$2:$F$300,0)),"Found","Not Found")))</f>
        <v>Found</v>
      </c>
      <c r="X8" s="5" t="str">
        <f>IF(ISNUMBER(MATCH(C8,'June 19'!$D$2:$D$300,0)),"Found",IF(ISNUMBER(MATCH(E8,'June 19'!$E$2:$E$300,0)),"Found",IF(ISNUMBER(MATCH(D8,'June 19'!$F$2:$F$300,0)),"Found","Not Found")))</f>
        <v>Found</v>
      </c>
      <c r="Y8" s="5" t="str">
        <f>IF(ISNUMBER(MATCH(C8,'June 20'!$D$2:$D$300,0)),"Found",IF(ISNUMBER(MATCH(E8,'June 20'!$E$2:$E$300,0)),"Found",IF(ISNUMBER(MATCH(D8,'June 20'!$F$2:$F$300,0)),"Found","Not Found")))</f>
        <v>Found</v>
      </c>
      <c r="Z8" s="5" t="str">
        <f>IF(ISNUMBER(MATCH(C8,'June 21'!$D$2:$D$300,0)),"Found",IF(ISNUMBER(MATCH(E8,'June 21'!$E$2:$E$300,0)),"Found",IF(ISNUMBER(MATCH(D8,'June 21'!$F$2:$F$300,0)),"Found","Not Found")))</f>
        <v>Found</v>
      </c>
      <c r="AA8" s="5" t="str">
        <f>IF(ISNUMBER(MATCH(C8,'June 22'!$D$2:$D$300,0)),"Found",IF(ISNUMBER(MATCH(E8,'June 22'!$E$2:$E$300,0)),"Found",IF(ISNUMBER(MATCH(D8,'June 22'!$F$2:$F$300,0)),"Found","Not Found")))</f>
        <v>Found</v>
      </c>
      <c r="AB8" s="5" t="str">
        <f>IF(ISNUMBER(MATCH(C8,'June 23'!$D$2:$D$300,0)),"Found",IF(ISNUMBER(MATCH(E8,'June 23'!$E$2:$E$300,0)),"Found",IF(ISNUMBER(MATCH(D8,'June 23'!$F$2:$F$300,0)),"Found","Not Found")))</f>
        <v>Found</v>
      </c>
      <c r="AC8" s="5" t="str">
        <f>IF(ISNUMBER(MATCH(C8,'June 24'!$D$2:$D$300,0)),"Found",IF(ISNUMBER(MATCH(E8,'June 24'!$E$2:$E$300,0)),"Found",IF(ISNUMBER(MATCH(D8,'June 24'!$F$2:$F$300,0)),"Found","Not Found")))</f>
        <v>Found</v>
      </c>
      <c r="AD8" s="5" t="str">
        <f>IF(ISNUMBER(MATCH(C8,'June 25'!$D$2:$D$300,0)),"Found",IF(ISNUMBER(MATCH(E8,'June 25'!$E$2:$E$300,0)),"Found",IF(ISNUMBER(MATCH(D8,'June 25'!$F$2:$F$300,0)),"Found","Not Found")))</f>
        <v>Found</v>
      </c>
      <c r="AE8" s="5" t="str">
        <f>IF(ISNUMBER(MATCH(C8,'June 26'!$D$2:$D$300,0)),"Found",IF(ISNUMBER(MATCH(E8,'June 26'!$E$2:$E$300,0)),"Found",IF(ISNUMBER(MATCH(D8,'June 26'!$F$2:$F$300,0)),"Found","Not Found")))</f>
        <v>Found</v>
      </c>
      <c r="AF8" s="5" t="str">
        <f>IF(ISNUMBER(MATCH(C8,'June 27'!$D$2:$D$300,0)),"Found",IF(ISNUMBER(MATCH(E8,'June 27'!$E$2:$E$300,0)),"Found",IF(ISNUMBER(MATCH(D8,'June 27'!$F$2:$F$300,0)),"Found","Not Found")))</f>
        <v>Found</v>
      </c>
      <c r="AG8" s="5" t="str">
        <f>IF(ISNUMBER(MATCH(C8,'June 28'!$D$2:$D$300,0)),"Found",IF(ISNUMBER(MATCH(E8,'June 28'!$E$2:$E$300,0)),"Found",IF(ISNUMBER(MATCH(D8,'June 28'!$F$2:$F$300,0)),"Found","Not Found")))</f>
        <v>Found</v>
      </c>
      <c r="AH8" s="5" t="str">
        <f>IF(ISNUMBER(MATCH(C8,'June 29'!$D$2:$D$300,0)),"Found",IF(ISNUMBER(MATCH(E8,'June 29'!$E$2:$E$300,0)),"Found",IF(ISNUMBER(MATCH(D8,'June 29'!$F$2:$F$300,0)),"Found","Not Found")))</f>
        <v>Found</v>
      </c>
      <c r="AI8" s="4" t="str">
        <f>IF(ISNUMBER(MATCH(C8,'June 30'!$D$2:$D$300,0)),"Found",IF(ISNUMBER(MATCH(E8,'June 30'!$E$2:$E$300,0)),"Found",IF(ISNUMBER(MATCH(D8,'June 30'!$F$2:$F$300,0)),"Found","Not Found")))</f>
        <v>Found</v>
      </c>
      <c r="AJ8" s="5"/>
      <c r="AK8">
        <f t="shared" si="0"/>
        <v>29</v>
      </c>
    </row>
    <row r="9" spans="1:37" x14ac:dyDescent="0.25">
      <c r="A9" s="5" t="s">
        <v>567</v>
      </c>
      <c r="B9" s="9" t="s">
        <v>566</v>
      </c>
      <c r="C9" s="8">
        <v>679</v>
      </c>
      <c r="D9" s="7" t="s">
        <v>565</v>
      </c>
      <c r="E9" s="7" t="s">
        <v>564</v>
      </c>
      <c r="F9" s="4" t="str">
        <f>IF(ISNUMBER(MATCH(C9,'June 1'!$C$2:$C$300,0)),"Found",IF(ISNUMBER(MATCH(E9,'June 1'!$D$2:$D$300,0)),"Found",IF(ISNUMBER(MATCH(D9,'June 1'!$E$2:$E$300,0)),"Found","Not Found")))</f>
        <v>Found</v>
      </c>
      <c r="G9" s="4" t="str">
        <f>IF(ISNUMBER(MATCH(C9,'June 2'!$C$2:$C$300,0)),"Found",IF(ISNUMBER(MATCH(E9,'June 2'!$D$2:$D$300,0)),"Found",IF(ISNUMBER(MATCH(D9,'June 2'!$E$2:$E$300,0)),"Found","Not Found")))</f>
        <v>Found</v>
      </c>
      <c r="H9" s="4" t="str">
        <f>IF(ISNUMBER(MATCH(C9,'June 3'!$C$2:$C$300,0)),"Found",IF(ISNUMBER(MATCH(E9,'June 3'!$D$2:$D$300,0)),"Found",IF(ISNUMBER(MATCH(D9,'June 3'!$E$2:$E$300,0)),"Found","Not Found")))</f>
        <v>Found</v>
      </c>
      <c r="I9" s="5" t="str">
        <f>IF(ISNUMBER(MATCH(C9,'June 4'!$C$2:$C$300,0)),"Found",IF(ISNUMBER(MATCH(E9,'June 4'!$D$2:$D$300,0)),"Found",IF(ISNUMBER(MATCH(D9,'June 4'!$E$2:$E$300,0)),"Found","Not Found")))</f>
        <v>Found</v>
      </c>
      <c r="J9" s="5" t="str">
        <f>IF(ISNUMBER(MATCH(C9,'June 6'!$C$2:$C$300,0)),"Found",IF(ISNUMBER(MATCH(E9,'June 6'!$D$2:$D$300,0)),"Found",IF(ISNUMBER(MATCH(D9,'June 6'!$E$2:$E$300,0)),"Found","Not Found")))</f>
        <v>Not Found</v>
      </c>
      <c r="K9" s="5" t="str">
        <f>IF(ISNUMBER(MATCH(C9,'June 7'!$C$2:$C$300,0)),"Found",IF(ISNUMBER(MATCH(E9,'June 7'!$D$2:$D$300,0)),"Found",IF(ISNUMBER(MATCH(D9,'June 7'!$E$2:$E$300,0)),"Found","Not Found")))</f>
        <v>Not Found</v>
      </c>
      <c r="L9" s="5" t="str">
        <f>IF(ISNUMBER(MATCH(C9,'June 7'!$C$2:$C$300,0)),"Found",IF(ISNUMBER(MATCH(E9,'June 7'!$D$2:$D$300,0)),"Found",IF(ISNUMBER(MATCH(D9,'June 7'!$E$2:$E$300,0)),"Found","Not Found")))</f>
        <v>Not Found</v>
      </c>
      <c r="M9" s="5" t="str">
        <f>IF(ISNUMBER(MATCH(C9,'June 8'!$C$2:$C$300,0)),"Found",IF(ISNUMBER(MATCH(E9,'June 8'!$D$2:$D$300,0)),"Found",IF(ISNUMBER(MATCH(D9,'June 8'!$E$2:$E$300,0)),"Found","Not Found")))</f>
        <v>Not Found</v>
      </c>
      <c r="N9" s="5" t="str">
        <f>IF(ISNUMBER(MATCH(C9,'June 9'!$C$2:$C$300,0)),"Found",IF(ISNUMBER(MATCH(E9,'June 9'!$D$2:$D$300,0)),"Found",IF(ISNUMBER(MATCH(D9,'June 9'!$E$2:$E$300,0)),"Found","Not Found")))</f>
        <v>Not Found</v>
      </c>
      <c r="O9" s="5" t="str">
        <f>IF(ISNUMBER(MATCH(C9,'June 10'!$C$2:$C$300,0)),"Found",IF(ISNUMBER(MATCH(E9,'June 10'!$D$2:$D$300,0)),"Found",IF(ISNUMBER(MATCH(D9,'June 10'!$E$2:$E$300,0)),"Found","Not Found")))</f>
        <v>Not Found</v>
      </c>
      <c r="P9" s="5" t="str">
        <f>IF(ISNUMBER(MATCH(C9,'June 11'!$C$2:$C$300,0)),"Found",IF(ISNUMBER(MATCH(E9,'June 11'!$D$2:$D$300,0)),"Found",IF(ISNUMBER(MATCH(D9,'June 11'!$E$2:$E$300,0)),"Found","Not Found")))</f>
        <v>Not Found</v>
      </c>
      <c r="Q9" s="5" t="str">
        <f>IF(ISNUMBER(MATCH(C9,'June 12'!$C$2:$C$300,0)),"Found",IF(ISNUMBER(MATCH(E9,'June 12'!$D$2:$D$300,0)),"Found",IF(ISNUMBER(MATCH(D9,'June 12'!$E$2:$E$300,0)),"Found","Not Found")))</f>
        <v>Not Found</v>
      </c>
      <c r="R9" s="5" t="str">
        <f>IF(ISNUMBER(MATCH(C9,'June 13'!$D$2:$D$300,0)),"Found",IF(ISNUMBER(MATCH(E9,'June 13'!$E$2:$E$300,0)),"Found",IF(ISNUMBER(MATCH(D9,'June 13'!$F$2:$F$300,0)),"Found","Not Found")))</f>
        <v>Not Found</v>
      </c>
      <c r="S9" s="5" t="str">
        <f>IF(ISNUMBER(MATCH(C9,'June 14'!$D$2:$D$300,0)),"Found",IF(ISNUMBER(MATCH(E9,'June 14'!$E$2:$E$300,0)),"Found",IF(ISNUMBER(MATCH(D9,'June 14'!$F$2:$F$300,0)),"Found","Not Found")))</f>
        <v>Not Found</v>
      </c>
      <c r="T9" s="5" t="str">
        <f>IF(ISNUMBER(MATCH(C9,'June 15'!$C$2:$C$300,0)),"Found",IF(ISNUMBER(MATCH(E9,'June 15'!$D$2:$D$300,0)),"Found",IF(ISNUMBER(MATCH(D9,'June 15'!$E$2:$E$300,0)),"Found","Not Found")))</f>
        <v>Not Found</v>
      </c>
      <c r="U9" s="5" t="str">
        <f>IF(ISNUMBER(MATCH(C9,'June 13'!$D$2:$D$300,0)),"Found",IF(ISNUMBER(MATCH(E9,'June 13'!$E$2:$E$300,0)),"Found",IF(ISNUMBER(MATCH(D9,'June 13'!$F$2:$F$300,0)),"Found","Not Found")))</f>
        <v>Not Found</v>
      </c>
      <c r="V9" s="5" t="str">
        <f>IF(ISNUMBER(MATCH(C9,'June 17'!$D$2:$D$300,0)),"Found",IF(ISNUMBER(MATCH(E9,'June 17'!$E$2:$E$300,0)),"Found",IF(ISNUMBER(MATCH(D9,'June 17'!$F$2:$F$300,0)),"Found","Not Found")))</f>
        <v>Not Found</v>
      </c>
      <c r="W9" s="5" t="str">
        <f>IF(ISNUMBER(MATCH(C9,'June 18'!$D$2:$D$300,0)),"Found",IF(ISNUMBER(MATCH(E9,'June 18'!$E$2:$E$300,0)),"Found",IF(ISNUMBER(MATCH(D9,'June 18'!$F$2:$F$300,0)),"Found","Not Found")))</f>
        <v>Not Found</v>
      </c>
      <c r="X9" s="5" t="str">
        <f>IF(ISNUMBER(MATCH(C9,'June 19'!$D$2:$D$300,0)),"Found",IF(ISNUMBER(MATCH(E9,'June 19'!$E$2:$E$300,0)),"Found",IF(ISNUMBER(MATCH(D9,'June 19'!$F$2:$F$300,0)),"Found","Not Found")))</f>
        <v>Not Found</v>
      </c>
      <c r="Y9" s="5" t="str">
        <f>IF(ISNUMBER(MATCH(C9,'June 20'!$D$2:$D$300,0)),"Found",IF(ISNUMBER(MATCH(E9,'June 20'!$E$2:$E$300,0)),"Found",IF(ISNUMBER(MATCH(D9,'June 20'!$F$2:$F$300,0)),"Found","Not Found")))</f>
        <v>Not Found</v>
      </c>
      <c r="Z9" s="5" t="str">
        <f>IF(ISNUMBER(MATCH(C9,'June 21'!$D$2:$D$300,0)),"Found",IF(ISNUMBER(MATCH(E9,'June 21'!$E$2:$E$300,0)),"Found",IF(ISNUMBER(MATCH(D9,'June 21'!$F$2:$F$300,0)),"Found","Not Found")))</f>
        <v>Not Found</v>
      </c>
      <c r="AA9" s="5" t="str">
        <f>IF(ISNUMBER(MATCH(C9,'June 22'!$D$2:$D$300,0)),"Found",IF(ISNUMBER(MATCH(E9,'June 22'!$E$2:$E$300,0)),"Found",IF(ISNUMBER(MATCH(D9,'June 22'!$F$2:$F$300,0)),"Found","Not Found")))</f>
        <v>Not Found</v>
      </c>
      <c r="AB9" s="5" t="str">
        <f>IF(ISNUMBER(MATCH(C9,'June 23'!$D$2:$D$300,0)),"Found",IF(ISNUMBER(MATCH(E9,'June 23'!$E$2:$E$300,0)),"Found",IF(ISNUMBER(MATCH(D9,'June 23'!$F$2:$F$300,0)),"Found","Not Found")))</f>
        <v>Not Found</v>
      </c>
      <c r="AC9" s="5" t="str">
        <f>IF(ISNUMBER(MATCH(C9,'June 24'!$D$2:$D$300,0)),"Found",IF(ISNUMBER(MATCH(E9,'June 24'!$E$2:$E$300,0)),"Found",IF(ISNUMBER(MATCH(D9,'June 24'!$F$2:$F$300,0)),"Found","Not Found")))</f>
        <v>Not Found</v>
      </c>
      <c r="AD9" s="5" t="str">
        <f>IF(ISNUMBER(MATCH(C9,'June 25'!$D$2:$D$300,0)),"Found",IF(ISNUMBER(MATCH(E9,'June 25'!$E$2:$E$300,0)),"Found",IF(ISNUMBER(MATCH(D9,'June 25'!$F$2:$F$300,0)),"Found","Not Found")))</f>
        <v>Not Found</v>
      </c>
      <c r="AE9" s="5" t="str">
        <f>IF(ISNUMBER(MATCH(C9,'June 26'!$D$2:$D$300,0)),"Found",IF(ISNUMBER(MATCH(E9,'June 26'!$E$2:$E$300,0)),"Found",IF(ISNUMBER(MATCH(D9,'June 26'!$F$2:$F$300,0)),"Found","Not Found")))</f>
        <v>Not Found</v>
      </c>
      <c r="AF9" s="5" t="str">
        <f>IF(ISNUMBER(MATCH(C9,'June 27'!$D$2:$D$300,0)),"Found",IF(ISNUMBER(MATCH(E9,'June 27'!$E$2:$E$300,0)),"Found",IF(ISNUMBER(MATCH(D9,'June 27'!$F$2:$F$300,0)),"Found","Not Found")))</f>
        <v>Not Found</v>
      </c>
      <c r="AG9" s="5" t="str">
        <f>IF(ISNUMBER(MATCH(C9,'June 28'!$D$2:$D$300,0)),"Found",IF(ISNUMBER(MATCH(E9,'June 28'!$E$2:$E$300,0)),"Found",IF(ISNUMBER(MATCH(D9,'June 28'!$F$2:$F$300,0)),"Found","Not Found")))</f>
        <v>Not Found</v>
      </c>
      <c r="AH9" s="5" t="str">
        <f>IF(ISNUMBER(MATCH(C9,'June 29'!$D$2:$D$300,0)),"Found",IF(ISNUMBER(MATCH(E9,'June 29'!$E$2:$E$300,0)),"Found",IF(ISNUMBER(MATCH(D9,'June 29'!$F$2:$F$300,0)),"Found","Not Found")))</f>
        <v>Not Found</v>
      </c>
      <c r="AI9" s="4" t="str">
        <f>IF(ISNUMBER(MATCH(C9,'June 30'!$D$2:$D$300,0)),"Found",IF(ISNUMBER(MATCH(E9,'June 30'!$E$2:$E$300,0)),"Found",IF(ISNUMBER(MATCH(D9,'June 30'!$F$2:$F$300,0)),"Found","Not Found")))</f>
        <v>Not Found</v>
      </c>
      <c r="AJ9" s="5"/>
      <c r="AK9">
        <f t="shared" si="0"/>
        <v>4</v>
      </c>
    </row>
    <row r="10" spans="1:37" x14ac:dyDescent="0.25">
      <c r="A10" s="5" t="s">
        <v>563</v>
      </c>
      <c r="B10" s="9" t="s">
        <v>562</v>
      </c>
      <c r="C10" s="8">
        <f>VLOOKUP(B10,'PKII Employee Details'!$A$2:$F$474,3,FALSE)</f>
        <v>451</v>
      </c>
      <c r="D10" s="7" t="str">
        <f>VLOOKUP(B10,'PKII Employee Details'!$A$2:$F$474,4,FALSE)</f>
        <v>Baltazar Jr.</v>
      </c>
      <c r="E10" s="7" t="str">
        <f>VLOOKUP(B10,'PKII Employee Details'!$A$2:$F$474,5,FALSE)</f>
        <v>Francisco</v>
      </c>
      <c r="F10" s="4" t="str">
        <f>IF(ISNUMBER(MATCH(C10,'June 1'!$C$2:$C$300,0)),"Found",IF(ISNUMBER(MATCH(E10,'June 1'!$D$2:$D$300,0)),"Found",IF(ISNUMBER(MATCH(D10,'June 1'!$E$2:$E$300,0)),"Found","Not Found")))</f>
        <v>Not Found</v>
      </c>
      <c r="G10" s="4" t="str">
        <f>IF(ISNUMBER(MATCH(C10,'June 2'!$C$2:$C$300,0)),"Found",IF(ISNUMBER(MATCH(E10,'June 2'!$D$2:$D$300,0)),"Found",IF(ISNUMBER(MATCH(D10,'June 2'!$E$2:$E$300,0)),"Found","Not Found")))</f>
        <v>Found</v>
      </c>
      <c r="H10" s="4" t="str">
        <f>IF(ISNUMBER(MATCH(C10,'June 3'!$C$2:$C$300,0)),"Found",IF(ISNUMBER(MATCH(E10,'June 3'!$D$2:$D$300,0)),"Found",IF(ISNUMBER(MATCH(D10,'June 3'!$E$2:$E$300,0)),"Found","Not Found")))</f>
        <v>Found</v>
      </c>
      <c r="I10" s="5" t="str">
        <f>IF(ISNUMBER(MATCH(C10,'June 4'!$C$2:$C$300,0)),"Found",IF(ISNUMBER(MATCH(E10,'June 4'!$D$2:$D$300,0)),"Found",IF(ISNUMBER(MATCH(D10,'June 4'!$E$2:$E$300,0)),"Found","Not Found")))</f>
        <v>Found</v>
      </c>
      <c r="J10" s="5" t="str">
        <f>IF(ISNUMBER(MATCH(C10,'June 6'!$C$2:$C$300,0)),"Found",IF(ISNUMBER(MATCH(E10,'June 6'!$D$2:$D$300,0)),"Found",IF(ISNUMBER(MATCH(D10,'June 6'!$E$2:$E$300,0)),"Found","Not Found")))</f>
        <v>Found</v>
      </c>
      <c r="K10" s="5" t="str">
        <f>IF(ISNUMBER(MATCH(C10,'June 7'!$C$2:$C$300,0)),"Found",IF(ISNUMBER(MATCH(E10,'June 7'!$D$2:$D$300,0)),"Found",IF(ISNUMBER(MATCH(D10,'June 7'!$E$2:$E$300,0)),"Found","Not Found")))</f>
        <v>Found</v>
      </c>
      <c r="L10" s="5" t="str">
        <f>IF(ISNUMBER(MATCH(C10,'June 7'!$C$2:$C$300,0)),"Found",IF(ISNUMBER(MATCH(E10,'June 7'!$D$2:$D$300,0)),"Found",IF(ISNUMBER(MATCH(D10,'June 7'!$E$2:$E$300,0)),"Found","Not Found")))</f>
        <v>Found</v>
      </c>
      <c r="M10" s="5" t="str">
        <f>IF(ISNUMBER(MATCH(C10,'June 8'!$C$2:$C$300,0)),"Found",IF(ISNUMBER(MATCH(E10,'June 8'!$D$2:$D$300,0)),"Found",IF(ISNUMBER(MATCH(D10,'June 8'!$E$2:$E$300,0)),"Found","Not Found")))</f>
        <v>Found</v>
      </c>
      <c r="N10" s="5" t="str">
        <f>IF(ISNUMBER(MATCH(C10,'June 9'!$C$2:$C$300,0)),"Found",IF(ISNUMBER(MATCH(E10,'June 9'!$D$2:$D$300,0)),"Found",IF(ISNUMBER(MATCH(D10,'June 9'!$E$2:$E$300,0)),"Found","Not Found")))</f>
        <v>Found</v>
      </c>
      <c r="O10" s="5" t="str">
        <f>IF(ISNUMBER(MATCH(C10,'June 10'!$C$2:$C$300,0)),"Found",IF(ISNUMBER(MATCH(E10,'June 10'!$D$2:$D$300,0)),"Found",IF(ISNUMBER(MATCH(D10,'June 10'!$E$2:$E$300,0)),"Found","Not Found")))</f>
        <v>Found</v>
      </c>
      <c r="P10" s="5" t="str">
        <f>IF(ISNUMBER(MATCH(C10,'June 11'!$C$2:$C$300,0)),"Found",IF(ISNUMBER(MATCH(E10,'June 11'!$D$2:$D$300,0)),"Found",IF(ISNUMBER(MATCH(D10,'June 11'!$E$2:$E$300,0)),"Found","Not Found")))</f>
        <v>Found</v>
      </c>
      <c r="Q10" s="5" t="str">
        <f>IF(ISNUMBER(MATCH(C10,'June 12'!$C$2:$C$300,0)),"Found",IF(ISNUMBER(MATCH(E10,'June 12'!$D$2:$D$300,0)),"Found",IF(ISNUMBER(MATCH(D10,'June 12'!$E$2:$E$300,0)),"Found","Not Found")))</f>
        <v>Found</v>
      </c>
      <c r="R10" s="5" t="str">
        <f>IF(ISNUMBER(MATCH(C10,'June 13'!$D$2:$D$300,0)),"Found",IF(ISNUMBER(MATCH(E10,'June 13'!$E$2:$E$300,0)),"Found",IF(ISNUMBER(MATCH(D10,'June 13'!$F$2:$F$300,0)),"Found","Not Found")))</f>
        <v>Found</v>
      </c>
      <c r="S10" s="5" t="str">
        <f>IF(ISNUMBER(MATCH(C10,'June 14'!$D$2:$D$300,0)),"Found",IF(ISNUMBER(MATCH(E10,'June 14'!$E$2:$E$300,0)),"Found",IF(ISNUMBER(MATCH(D10,'June 14'!$F$2:$F$300,0)),"Found","Not Found")))</f>
        <v>Found</v>
      </c>
      <c r="T10" s="5" t="str">
        <f>IF(ISNUMBER(MATCH(C10,'June 15'!$C$2:$C$300,0)),"Found",IF(ISNUMBER(MATCH(E10,'June 15'!$D$2:$D$300,0)),"Found",IF(ISNUMBER(MATCH(D10,'June 15'!$E$2:$E$300,0)),"Found","Not Found")))</f>
        <v>Found</v>
      </c>
      <c r="U10" s="5" t="str">
        <f>IF(ISNUMBER(MATCH(C10,'June 13'!$D$2:$D$300,0)),"Found",IF(ISNUMBER(MATCH(E10,'June 13'!$E$2:$E$300,0)),"Found",IF(ISNUMBER(MATCH(D10,'June 13'!$F$2:$F$300,0)),"Found","Not Found")))</f>
        <v>Found</v>
      </c>
      <c r="V10" s="5" t="str">
        <f>IF(ISNUMBER(MATCH(C10,'June 17'!$D$2:$D$300,0)),"Found",IF(ISNUMBER(MATCH(E10,'June 17'!$E$2:$E$300,0)),"Found",IF(ISNUMBER(MATCH(D10,'June 17'!$F$2:$F$300,0)),"Found","Not Found")))</f>
        <v>Found</v>
      </c>
      <c r="W10" s="5" t="str">
        <f>IF(ISNUMBER(MATCH(C10,'June 18'!$D$2:$D$300,0)),"Found",IF(ISNUMBER(MATCH(E10,'June 18'!$E$2:$E$300,0)),"Found",IF(ISNUMBER(MATCH(D10,'June 18'!$F$2:$F$300,0)),"Found","Not Found")))</f>
        <v>Found</v>
      </c>
      <c r="X10" s="5" t="str">
        <f>IF(ISNUMBER(MATCH(C10,'June 19'!$D$2:$D$300,0)),"Found",IF(ISNUMBER(MATCH(E10,'June 19'!$E$2:$E$300,0)),"Found",IF(ISNUMBER(MATCH(D10,'June 19'!$F$2:$F$300,0)),"Found","Not Found")))</f>
        <v>Found</v>
      </c>
      <c r="Y10" s="5" t="str">
        <f>IF(ISNUMBER(MATCH(C10,'June 20'!$D$2:$D$300,0)),"Found",IF(ISNUMBER(MATCH(E10,'June 20'!$E$2:$E$300,0)),"Found",IF(ISNUMBER(MATCH(D10,'June 20'!$F$2:$F$300,0)),"Found","Not Found")))</f>
        <v>Found</v>
      </c>
      <c r="Z10" s="5" t="str">
        <f>IF(ISNUMBER(MATCH(C10,'June 21'!$D$2:$D$300,0)),"Found",IF(ISNUMBER(MATCH(E10,'June 21'!$E$2:$E$300,0)),"Found",IF(ISNUMBER(MATCH(D10,'June 21'!$F$2:$F$300,0)),"Found","Not Found")))</f>
        <v>Found</v>
      </c>
      <c r="AA10" s="5" t="str">
        <f>IF(ISNUMBER(MATCH(C10,'June 22'!$D$2:$D$300,0)),"Found",IF(ISNUMBER(MATCH(E10,'June 22'!$E$2:$E$300,0)),"Found",IF(ISNUMBER(MATCH(D10,'June 22'!$F$2:$F$300,0)),"Found","Not Found")))</f>
        <v>Found</v>
      </c>
      <c r="AB10" s="5" t="str">
        <f>IF(ISNUMBER(MATCH(C10,'June 23'!$D$2:$D$300,0)),"Found",IF(ISNUMBER(MATCH(E10,'June 23'!$E$2:$E$300,0)),"Found",IF(ISNUMBER(MATCH(D10,'June 23'!$F$2:$F$300,0)),"Found","Not Found")))</f>
        <v>Found</v>
      </c>
      <c r="AC10" s="5" t="str">
        <f>IF(ISNUMBER(MATCH(C10,'June 24'!$D$2:$D$300,0)),"Found",IF(ISNUMBER(MATCH(E10,'June 24'!$E$2:$E$300,0)),"Found",IF(ISNUMBER(MATCH(D10,'June 24'!$F$2:$F$300,0)),"Found","Not Found")))</f>
        <v>Found</v>
      </c>
      <c r="AD10" s="5" t="str">
        <f>IF(ISNUMBER(MATCH(C10,'June 25'!$D$2:$D$300,0)),"Found",IF(ISNUMBER(MATCH(E10,'June 25'!$E$2:$E$300,0)),"Found",IF(ISNUMBER(MATCH(D10,'June 25'!$F$2:$F$300,0)),"Found","Not Found")))</f>
        <v>Found</v>
      </c>
      <c r="AE10" s="5" t="str">
        <f>IF(ISNUMBER(MATCH(C10,'June 26'!$D$2:$D$300,0)),"Found",IF(ISNUMBER(MATCH(E10,'June 26'!$E$2:$E$300,0)),"Found",IF(ISNUMBER(MATCH(D10,'June 26'!$F$2:$F$300,0)),"Found","Not Found")))</f>
        <v>Found</v>
      </c>
      <c r="AF10" s="5" t="str">
        <f>IF(ISNUMBER(MATCH(C10,'June 27'!$D$2:$D$300,0)),"Found",IF(ISNUMBER(MATCH(E10,'June 27'!$E$2:$E$300,0)),"Found",IF(ISNUMBER(MATCH(D10,'June 27'!$F$2:$F$300,0)),"Found","Not Found")))</f>
        <v>Found</v>
      </c>
      <c r="AG10" s="5" t="str">
        <f>IF(ISNUMBER(MATCH(C10,'June 28'!$D$2:$D$300,0)),"Found",IF(ISNUMBER(MATCH(E10,'June 28'!$E$2:$E$300,0)),"Found",IF(ISNUMBER(MATCH(D10,'June 28'!$F$2:$F$300,0)),"Found","Not Found")))</f>
        <v>Not Found</v>
      </c>
      <c r="AH10" s="5" t="str">
        <f>IF(ISNUMBER(MATCH(C10,'June 29'!$D$2:$D$300,0)),"Found",IF(ISNUMBER(MATCH(E10,'June 29'!$E$2:$E$300,0)),"Found",IF(ISNUMBER(MATCH(D10,'June 29'!$F$2:$F$300,0)),"Found","Not Found")))</f>
        <v>Found</v>
      </c>
      <c r="AI10" s="4" t="str">
        <f>IF(ISNUMBER(MATCH(C10,'June 30'!$D$2:$D$300,0)),"Found",IF(ISNUMBER(MATCH(E10,'June 30'!$E$2:$E$300,0)),"Found",IF(ISNUMBER(MATCH(D10,'June 30'!$F$2:$F$300,0)),"Found","Not Found")))</f>
        <v>Found</v>
      </c>
      <c r="AJ10" s="5"/>
      <c r="AK10">
        <f t="shared" si="0"/>
        <v>28</v>
      </c>
    </row>
    <row r="11" spans="1:37" x14ac:dyDescent="0.25">
      <c r="A11" s="5" t="s">
        <v>561</v>
      </c>
      <c r="B11" s="9" t="s">
        <v>560</v>
      </c>
      <c r="C11" s="8">
        <f>VLOOKUP(B11,'PKII Employee Details'!$A$2:$F$474,3,FALSE)</f>
        <v>186</v>
      </c>
      <c r="D11" s="7" t="str">
        <f>VLOOKUP(B11,'PKII Employee Details'!$A$2:$F$474,4,FALSE)</f>
        <v>Berdin Jr.</v>
      </c>
      <c r="E11" s="7" t="str">
        <f>VLOOKUP(B11,'PKII Employee Details'!$A$2:$F$474,5,FALSE)</f>
        <v>Gil</v>
      </c>
      <c r="F11" s="4" t="str">
        <f>IF(ISNUMBER(MATCH(C11,'June 1'!$C$2:$C$300,0)),"Found",IF(ISNUMBER(MATCH(E11,'June 1'!$D$2:$D$300,0)),"Found",IF(ISNUMBER(MATCH(D11,'June 1'!$E$2:$E$300,0)),"Found","Not Found")))</f>
        <v>Found</v>
      </c>
      <c r="G11" s="4" t="str">
        <f>IF(ISNUMBER(MATCH(C11,'June 2'!$C$2:$C$300,0)),"Found",IF(ISNUMBER(MATCH(E11,'June 2'!$D$2:$D$300,0)),"Found",IF(ISNUMBER(MATCH(D11,'June 2'!$E$2:$E$300,0)),"Found","Not Found")))</f>
        <v>Found</v>
      </c>
      <c r="H11" s="4" t="str">
        <f>IF(ISNUMBER(MATCH(C11,'June 3'!$C$2:$C$300,0)),"Found",IF(ISNUMBER(MATCH(E11,'June 3'!$D$2:$D$300,0)),"Found",IF(ISNUMBER(MATCH(D11,'June 3'!$E$2:$E$300,0)),"Found","Not Found")))</f>
        <v>Found</v>
      </c>
      <c r="I11" s="5" t="str">
        <f>IF(ISNUMBER(MATCH(C11,'June 4'!$C$2:$C$300,0)),"Found",IF(ISNUMBER(MATCH(E11,'June 4'!$D$2:$D$300,0)),"Found",IF(ISNUMBER(MATCH(D11,'June 4'!$E$2:$E$300,0)),"Found","Not Found")))</f>
        <v>Found</v>
      </c>
      <c r="J11" s="5" t="str">
        <f>IF(ISNUMBER(MATCH(C11,'June 6'!$C$2:$C$300,0)),"Found",IF(ISNUMBER(MATCH(E11,'June 6'!$D$2:$D$300,0)),"Found",IF(ISNUMBER(MATCH(D11,'June 6'!$E$2:$E$300,0)),"Found","Not Found")))</f>
        <v>Found</v>
      </c>
      <c r="K11" s="5" t="str">
        <f>IF(ISNUMBER(MATCH(C11,'June 7'!$C$2:$C$300,0)),"Found",IF(ISNUMBER(MATCH(E11,'June 7'!$D$2:$D$300,0)),"Found",IF(ISNUMBER(MATCH(D11,'June 7'!$E$2:$E$300,0)),"Found","Not Found")))</f>
        <v>Found</v>
      </c>
      <c r="L11" s="5" t="str">
        <f>IF(ISNUMBER(MATCH(C11,'June 7'!$C$2:$C$300,0)),"Found",IF(ISNUMBER(MATCH(E11,'June 7'!$D$2:$D$300,0)),"Found",IF(ISNUMBER(MATCH(D11,'June 7'!$E$2:$E$300,0)),"Found","Not Found")))</f>
        <v>Found</v>
      </c>
      <c r="M11" s="5" t="str">
        <f>IF(ISNUMBER(MATCH(C11,'June 8'!$C$2:$C$300,0)),"Found",IF(ISNUMBER(MATCH(E11,'June 8'!$D$2:$D$300,0)),"Found",IF(ISNUMBER(MATCH(D11,'June 8'!$E$2:$E$300,0)),"Found","Not Found")))</f>
        <v>Found</v>
      </c>
      <c r="N11" s="5" t="str">
        <f>IF(ISNUMBER(MATCH(C11,'June 9'!$C$2:$C$300,0)),"Found",IF(ISNUMBER(MATCH(E11,'June 9'!$D$2:$D$300,0)),"Found",IF(ISNUMBER(MATCH(D11,'June 9'!$E$2:$E$300,0)),"Found","Not Found")))</f>
        <v>Found</v>
      </c>
      <c r="O11" s="5" t="str">
        <f>IF(ISNUMBER(MATCH(C11,'June 10'!$C$2:$C$300,0)),"Found",IF(ISNUMBER(MATCH(E11,'June 10'!$D$2:$D$300,0)),"Found",IF(ISNUMBER(MATCH(D11,'June 10'!$E$2:$E$300,0)),"Found","Not Found")))</f>
        <v>Found</v>
      </c>
      <c r="P11" s="5" t="str">
        <f>IF(ISNUMBER(MATCH(C11,'June 11'!$C$2:$C$300,0)),"Found",IF(ISNUMBER(MATCH(E11,'June 11'!$D$2:$D$300,0)),"Found",IF(ISNUMBER(MATCH(D11,'June 11'!$E$2:$E$300,0)),"Found","Not Found")))</f>
        <v>Found</v>
      </c>
      <c r="Q11" s="5" t="str">
        <f>IF(ISNUMBER(MATCH(C11,'June 12'!$C$2:$C$300,0)),"Found",IF(ISNUMBER(MATCH(E11,'June 12'!$D$2:$D$300,0)),"Found",IF(ISNUMBER(MATCH(D11,'June 12'!$E$2:$E$300,0)),"Found","Not Found")))</f>
        <v>Found</v>
      </c>
      <c r="R11" s="5" t="str">
        <f>IF(ISNUMBER(MATCH(C11,'June 13'!$D$2:$D$300,0)),"Found",IF(ISNUMBER(MATCH(E11,'June 13'!$E$2:$E$300,0)),"Found",IF(ISNUMBER(MATCH(D11,'June 13'!$F$2:$F$300,0)),"Found","Not Found")))</f>
        <v>Found</v>
      </c>
      <c r="S11" s="5" t="str">
        <f>IF(ISNUMBER(MATCH(C11,'June 14'!$D$2:$D$300,0)),"Found",IF(ISNUMBER(MATCH(E11,'June 14'!$E$2:$E$300,0)),"Found",IF(ISNUMBER(MATCH(D11,'June 14'!$F$2:$F$300,0)),"Found","Not Found")))</f>
        <v>Found</v>
      </c>
      <c r="T11" s="5" t="str">
        <f>IF(ISNUMBER(MATCH(C11,'June 15'!$C$2:$C$300,0)),"Found",IF(ISNUMBER(MATCH(E11,'June 15'!$D$2:$D$300,0)),"Found",IF(ISNUMBER(MATCH(D11,'June 15'!$E$2:$E$300,0)),"Found","Not Found")))</f>
        <v>Found</v>
      </c>
      <c r="U11" s="5" t="str">
        <f>IF(ISNUMBER(MATCH(C11,'June 13'!$D$2:$D$300,0)),"Found",IF(ISNUMBER(MATCH(E11,'June 13'!$E$2:$E$300,0)),"Found",IF(ISNUMBER(MATCH(D11,'June 13'!$F$2:$F$300,0)),"Found","Not Found")))</f>
        <v>Found</v>
      </c>
      <c r="V11" s="5" t="str">
        <f>IF(ISNUMBER(MATCH(C11,'June 17'!$D$2:$D$300,0)),"Found",IF(ISNUMBER(MATCH(E11,'June 17'!$E$2:$E$300,0)),"Found",IF(ISNUMBER(MATCH(D11,'June 17'!$F$2:$F$300,0)),"Found","Not Found")))</f>
        <v>Found</v>
      </c>
      <c r="W11" s="5" t="str">
        <f>IF(ISNUMBER(MATCH(C11,'June 18'!$D$2:$D$300,0)),"Found",IF(ISNUMBER(MATCH(E11,'June 18'!$E$2:$E$300,0)),"Found",IF(ISNUMBER(MATCH(D11,'June 18'!$F$2:$F$300,0)),"Found","Not Found")))</f>
        <v>Found</v>
      </c>
      <c r="X11" s="5" t="str">
        <f>IF(ISNUMBER(MATCH(C11,'June 19'!$D$2:$D$300,0)),"Found",IF(ISNUMBER(MATCH(E11,'June 19'!$E$2:$E$300,0)),"Found",IF(ISNUMBER(MATCH(D11,'June 19'!$F$2:$F$300,0)),"Found","Not Found")))</f>
        <v>Found</v>
      </c>
      <c r="Y11" s="5" t="str">
        <f>IF(ISNUMBER(MATCH(C11,'June 20'!$D$2:$D$300,0)),"Found",IF(ISNUMBER(MATCH(E11,'June 20'!$E$2:$E$300,0)),"Found",IF(ISNUMBER(MATCH(D11,'June 20'!$F$2:$F$300,0)),"Found","Not Found")))</f>
        <v>Found</v>
      </c>
      <c r="Z11" s="5" t="str">
        <f>IF(ISNUMBER(MATCH(C11,'June 21'!$D$2:$D$300,0)),"Found",IF(ISNUMBER(MATCH(E11,'June 21'!$E$2:$E$300,0)),"Found",IF(ISNUMBER(MATCH(D11,'June 21'!$F$2:$F$300,0)),"Found","Not Found")))</f>
        <v>Found</v>
      </c>
      <c r="AA11" s="5" t="str">
        <f>IF(ISNUMBER(MATCH(C11,'June 22'!$D$2:$D$300,0)),"Found",IF(ISNUMBER(MATCH(E11,'June 22'!$E$2:$E$300,0)),"Found",IF(ISNUMBER(MATCH(D11,'June 22'!$F$2:$F$300,0)),"Found","Not Found")))</f>
        <v>Found</v>
      </c>
      <c r="AB11" s="5" t="str">
        <f>IF(ISNUMBER(MATCH(C11,'June 23'!$D$2:$D$300,0)),"Found",IF(ISNUMBER(MATCH(E11,'June 23'!$E$2:$E$300,0)),"Found",IF(ISNUMBER(MATCH(D11,'June 23'!$F$2:$F$300,0)),"Found","Not Found")))</f>
        <v>Found</v>
      </c>
      <c r="AC11" s="5" t="str">
        <f>IF(ISNUMBER(MATCH(C11,'June 24'!$D$2:$D$300,0)),"Found",IF(ISNUMBER(MATCH(E11,'June 24'!$E$2:$E$300,0)),"Found",IF(ISNUMBER(MATCH(D11,'June 24'!$F$2:$F$300,0)),"Found","Not Found")))</f>
        <v>Found</v>
      </c>
      <c r="AD11" s="5" t="str">
        <f>IF(ISNUMBER(MATCH(C11,'June 25'!$D$2:$D$300,0)),"Found",IF(ISNUMBER(MATCH(E11,'June 25'!$E$2:$E$300,0)),"Found",IF(ISNUMBER(MATCH(D11,'June 25'!$F$2:$F$300,0)),"Found","Not Found")))</f>
        <v>Found</v>
      </c>
      <c r="AE11" s="5" t="str">
        <f>IF(ISNUMBER(MATCH(C11,'June 26'!$D$2:$D$300,0)),"Found",IF(ISNUMBER(MATCH(E11,'June 26'!$E$2:$E$300,0)),"Found",IF(ISNUMBER(MATCH(D11,'June 26'!$F$2:$F$300,0)),"Found","Not Found")))</f>
        <v>Found</v>
      </c>
      <c r="AF11" s="5" t="str">
        <f>IF(ISNUMBER(MATCH(C11,'June 27'!$D$2:$D$300,0)),"Found",IF(ISNUMBER(MATCH(E11,'June 27'!$E$2:$E$300,0)),"Found",IF(ISNUMBER(MATCH(D11,'June 27'!$F$2:$F$300,0)),"Found","Not Found")))</f>
        <v>Found</v>
      </c>
      <c r="AG11" s="5" t="str">
        <f>IF(ISNUMBER(MATCH(C11,'June 28'!$D$2:$D$300,0)),"Found",IF(ISNUMBER(MATCH(E11,'June 28'!$E$2:$E$300,0)),"Found",IF(ISNUMBER(MATCH(D11,'June 28'!$F$2:$F$300,0)),"Found","Not Found")))</f>
        <v>Found</v>
      </c>
      <c r="AH11" s="5" t="str">
        <f>IF(ISNUMBER(MATCH(C11,'June 29'!$D$2:$D$300,0)),"Found",IF(ISNUMBER(MATCH(E11,'June 29'!$E$2:$E$300,0)),"Found",IF(ISNUMBER(MATCH(D11,'June 29'!$F$2:$F$300,0)),"Found","Not Found")))</f>
        <v>Found</v>
      </c>
      <c r="AI11" s="4" t="str">
        <f>IF(ISNUMBER(MATCH(C11,'June 30'!$D$2:$D$300,0)),"Found",IF(ISNUMBER(MATCH(E11,'June 30'!$E$2:$E$300,0)),"Found",IF(ISNUMBER(MATCH(D11,'June 30'!$F$2:$F$300,0)),"Found","Not Found")))</f>
        <v>Found</v>
      </c>
      <c r="AJ11" s="5"/>
      <c r="AK11">
        <f t="shared" si="0"/>
        <v>30</v>
      </c>
    </row>
    <row r="12" spans="1:37" x14ac:dyDescent="0.25">
      <c r="A12" s="5" t="s">
        <v>559</v>
      </c>
      <c r="B12" s="9" t="s">
        <v>558</v>
      </c>
      <c r="C12" s="8">
        <f>VLOOKUP(B12,'PKII Employee Details'!$A$2:$F$474,3,FALSE)</f>
        <v>681</v>
      </c>
      <c r="D12" s="7" t="str">
        <f>VLOOKUP(B12,'PKII Employee Details'!$A$2:$F$474,4,FALSE)</f>
        <v>Bernardino</v>
      </c>
      <c r="E12" s="7" t="str">
        <f>VLOOKUP(B12,'PKII Employee Details'!$A$2:$F$474,5,FALSE)</f>
        <v>Christopher</v>
      </c>
      <c r="F12" s="4" t="str">
        <f>IF(ISNUMBER(MATCH(C12,'June 1'!$C$2:$C$300,0)),"Found",IF(ISNUMBER(MATCH(E12,'June 1'!$D$2:$D$300,0)),"Found",IF(ISNUMBER(MATCH(D12,'June 1'!$E$2:$E$300,0)),"Found","Not Found")))</f>
        <v>Found</v>
      </c>
      <c r="G12" s="4" t="str">
        <f>IF(ISNUMBER(MATCH(C12,'June 2'!$C$2:$C$300,0)),"Found",IF(ISNUMBER(MATCH(E12,'June 2'!$D$2:$D$300,0)),"Found",IF(ISNUMBER(MATCH(D12,'June 2'!$E$2:$E$300,0)),"Found","Not Found")))</f>
        <v>Found</v>
      </c>
      <c r="H12" s="4" t="str">
        <f>IF(ISNUMBER(MATCH(C12,'June 3'!$C$2:$C$300,0)),"Found",IF(ISNUMBER(MATCH(E12,'June 3'!$D$2:$D$300,0)),"Found",IF(ISNUMBER(MATCH(D12,'June 3'!$E$2:$E$300,0)),"Found","Not Found")))</f>
        <v>Found</v>
      </c>
      <c r="I12" s="5" t="str">
        <f>IF(ISNUMBER(MATCH(C12,'June 4'!$C$2:$C$300,0)),"Found",IF(ISNUMBER(MATCH(E12,'June 4'!$D$2:$D$300,0)),"Found",IF(ISNUMBER(MATCH(D12,'June 4'!$E$2:$E$300,0)),"Found","Not Found")))</f>
        <v>Found</v>
      </c>
      <c r="J12" s="5" t="str">
        <f>IF(ISNUMBER(MATCH(C12,'June 6'!$C$2:$C$300,0)),"Found",IF(ISNUMBER(MATCH(E12,'June 6'!$D$2:$D$300,0)),"Found",IF(ISNUMBER(MATCH(D12,'June 6'!$E$2:$E$300,0)),"Found","Not Found")))</f>
        <v>Not Found</v>
      </c>
      <c r="K12" s="5" t="str">
        <f>IF(ISNUMBER(MATCH(C12,'June 7'!$C$2:$C$300,0)),"Found",IF(ISNUMBER(MATCH(E12,'June 7'!$D$2:$D$300,0)),"Found",IF(ISNUMBER(MATCH(D12,'June 7'!$E$2:$E$300,0)),"Found","Not Found")))</f>
        <v>Not Found</v>
      </c>
      <c r="L12" s="5" t="str">
        <f>IF(ISNUMBER(MATCH(C12,'June 7'!$C$2:$C$300,0)),"Found",IF(ISNUMBER(MATCH(E12,'June 7'!$D$2:$D$300,0)),"Found",IF(ISNUMBER(MATCH(D12,'June 7'!$E$2:$E$300,0)),"Found","Not Found")))</f>
        <v>Not Found</v>
      </c>
      <c r="M12" s="5" t="str">
        <f>IF(ISNUMBER(MATCH(C12,'June 8'!$C$2:$C$300,0)),"Found",IF(ISNUMBER(MATCH(E12,'June 8'!$D$2:$D$300,0)),"Found",IF(ISNUMBER(MATCH(D12,'June 8'!$E$2:$E$300,0)),"Found","Not Found")))</f>
        <v>Found</v>
      </c>
      <c r="N12" s="5" t="str">
        <f>IF(ISNUMBER(MATCH(C12,'June 9'!$C$2:$C$300,0)),"Found",IF(ISNUMBER(MATCH(E12,'June 9'!$D$2:$D$300,0)),"Found",IF(ISNUMBER(MATCH(D12,'June 9'!$E$2:$E$300,0)),"Found","Not Found")))</f>
        <v>Found</v>
      </c>
      <c r="O12" s="5" t="str">
        <f>IF(ISNUMBER(MATCH(C12,'June 10'!$C$2:$C$300,0)),"Found",IF(ISNUMBER(MATCH(E12,'June 10'!$D$2:$D$300,0)),"Found",IF(ISNUMBER(MATCH(D12,'June 10'!$E$2:$E$300,0)),"Found","Not Found")))</f>
        <v>Found</v>
      </c>
      <c r="P12" s="5" t="str">
        <f>IF(ISNUMBER(MATCH(C12,'June 11'!$C$2:$C$300,0)),"Found",IF(ISNUMBER(MATCH(E12,'June 11'!$D$2:$D$300,0)),"Found",IF(ISNUMBER(MATCH(D12,'June 11'!$E$2:$E$300,0)),"Found","Not Found")))</f>
        <v>Found</v>
      </c>
      <c r="Q12" s="5" t="str">
        <f>IF(ISNUMBER(MATCH(C12,'June 12'!$C$2:$C$300,0)),"Found",IF(ISNUMBER(MATCH(E12,'June 12'!$D$2:$D$300,0)),"Found",IF(ISNUMBER(MATCH(D12,'June 12'!$E$2:$E$300,0)),"Found","Not Found")))</f>
        <v>Found</v>
      </c>
      <c r="R12" s="5" t="str">
        <f>IF(ISNUMBER(MATCH(C12,'June 13'!$D$2:$D$300,0)),"Found",IF(ISNUMBER(MATCH(E12,'June 13'!$E$2:$E$300,0)),"Found",IF(ISNUMBER(MATCH(D12,'June 13'!$F$2:$F$300,0)),"Found","Not Found")))</f>
        <v>Not Found</v>
      </c>
      <c r="S12" s="5" t="str">
        <f>IF(ISNUMBER(MATCH(C12,'June 14'!$D$2:$D$300,0)),"Found",IF(ISNUMBER(MATCH(E12,'June 14'!$E$2:$E$300,0)),"Found",IF(ISNUMBER(MATCH(D12,'June 14'!$F$2:$F$300,0)),"Found","Not Found")))</f>
        <v>Found</v>
      </c>
      <c r="T12" s="5" t="str">
        <f>IF(ISNUMBER(MATCH(C12,'June 15'!$C$2:$C$300,0)),"Found",IF(ISNUMBER(MATCH(E12,'June 15'!$D$2:$D$300,0)),"Found",IF(ISNUMBER(MATCH(D12,'June 15'!$E$2:$E$300,0)),"Found","Not Found")))</f>
        <v>Found</v>
      </c>
      <c r="U12" s="5" t="str">
        <f>IF(ISNUMBER(MATCH(C12,'June 13'!$D$2:$D$300,0)),"Found",IF(ISNUMBER(MATCH(E12,'June 13'!$E$2:$E$300,0)),"Found",IF(ISNUMBER(MATCH(D12,'June 13'!$F$2:$F$300,0)),"Found","Not Found")))</f>
        <v>Not Found</v>
      </c>
      <c r="V12" s="5" t="str">
        <f>IF(ISNUMBER(MATCH(C12,'June 17'!$D$2:$D$300,0)),"Found",IF(ISNUMBER(MATCH(E12,'June 17'!$E$2:$E$300,0)),"Found",IF(ISNUMBER(MATCH(D12,'June 17'!$F$2:$F$300,0)),"Found","Not Found")))</f>
        <v>Found</v>
      </c>
      <c r="W12" s="5" t="str">
        <f>IF(ISNUMBER(MATCH(C12,'June 18'!$D$2:$D$300,0)),"Found",IF(ISNUMBER(MATCH(E12,'June 18'!$E$2:$E$300,0)),"Found",IF(ISNUMBER(MATCH(D12,'June 18'!$F$2:$F$300,0)),"Found","Not Found")))</f>
        <v>Found</v>
      </c>
      <c r="X12" s="5" t="str">
        <f>IF(ISNUMBER(MATCH(C12,'June 19'!$D$2:$D$300,0)),"Found",IF(ISNUMBER(MATCH(E12,'June 19'!$E$2:$E$300,0)),"Found",IF(ISNUMBER(MATCH(D12,'June 19'!$F$2:$F$300,0)),"Found","Not Found")))</f>
        <v>Found</v>
      </c>
      <c r="Y12" s="5" t="str">
        <f>IF(ISNUMBER(MATCH(C12,'June 20'!$D$2:$D$300,0)),"Found",IF(ISNUMBER(MATCH(E12,'June 20'!$E$2:$E$300,0)),"Found",IF(ISNUMBER(MATCH(D12,'June 20'!$F$2:$F$300,0)),"Found","Not Found")))</f>
        <v>Found</v>
      </c>
      <c r="Z12" s="5" t="str">
        <f>IF(ISNUMBER(MATCH(C12,'June 21'!$D$2:$D$300,0)),"Found",IF(ISNUMBER(MATCH(E12,'June 21'!$E$2:$E$300,0)),"Found",IF(ISNUMBER(MATCH(D12,'June 21'!$F$2:$F$300,0)),"Found","Not Found")))</f>
        <v>Not Found</v>
      </c>
      <c r="AA12" s="5" t="str">
        <f>IF(ISNUMBER(MATCH(C12,'June 22'!$D$2:$D$300,0)),"Found",IF(ISNUMBER(MATCH(E12,'June 22'!$E$2:$E$300,0)),"Found",IF(ISNUMBER(MATCH(D12,'June 22'!$F$2:$F$300,0)),"Found","Not Found")))</f>
        <v>Found</v>
      </c>
      <c r="AB12" s="5" t="str">
        <f>IF(ISNUMBER(MATCH(C12,'June 23'!$D$2:$D$300,0)),"Found",IF(ISNUMBER(MATCH(E12,'June 23'!$E$2:$E$300,0)),"Found",IF(ISNUMBER(MATCH(D12,'June 23'!$F$2:$F$300,0)),"Found","Not Found")))</f>
        <v>Found</v>
      </c>
      <c r="AC12" s="5" t="str">
        <f>IF(ISNUMBER(MATCH(C12,'June 24'!$D$2:$D$300,0)),"Found",IF(ISNUMBER(MATCH(E12,'June 24'!$E$2:$E$300,0)),"Found",IF(ISNUMBER(MATCH(D12,'June 24'!$F$2:$F$300,0)),"Found","Not Found")))</f>
        <v>Found</v>
      </c>
      <c r="AD12" s="5" t="str">
        <f>IF(ISNUMBER(MATCH(C12,'June 25'!$D$2:$D$300,0)),"Found",IF(ISNUMBER(MATCH(E12,'June 25'!$E$2:$E$300,0)),"Found",IF(ISNUMBER(MATCH(D12,'June 25'!$F$2:$F$300,0)),"Found","Not Found")))</f>
        <v>Found</v>
      </c>
      <c r="AE12" s="5" t="str">
        <f>IF(ISNUMBER(MATCH(C12,'June 26'!$D$2:$D$300,0)),"Found",IF(ISNUMBER(MATCH(E12,'June 26'!$E$2:$E$300,0)),"Found",IF(ISNUMBER(MATCH(D12,'June 26'!$F$2:$F$300,0)),"Found","Not Found")))</f>
        <v>Found</v>
      </c>
      <c r="AF12" s="5" t="str">
        <f>IF(ISNUMBER(MATCH(C12,'June 27'!$D$2:$D$300,0)),"Found",IF(ISNUMBER(MATCH(E12,'June 27'!$E$2:$E$300,0)),"Found",IF(ISNUMBER(MATCH(D12,'June 27'!$F$2:$F$300,0)),"Found","Not Found")))</f>
        <v>Found</v>
      </c>
      <c r="AG12" s="5" t="str">
        <f>IF(ISNUMBER(MATCH(C12,'June 28'!$D$2:$D$300,0)),"Found",IF(ISNUMBER(MATCH(E12,'June 28'!$E$2:$E$300,0)),"Found",IF(ISNUMBER(MATCH(D12,'June 28'!$F$2:$F$300,0)),"Found","Not Found")))</f>
        <v>Found</v>
      </c>
      <c r="AH12" s="5" t="str">
        <f>IF(ISNUMBER(MATCH(C12,'June 29'!$D$2:$D$300,0)),"Found",IF(ISNUMBER(MATCH(E12,'June 29'!$E$2:$E$300,0)),"Found",IF(ISNUMBER(MATCH(D12,'June 29'!$F$2:$F$300,0)),"Found","Not Found")))</f>
        <v>Found</v>
      </c>
      <c r="AI12" s="4" t="str">
        <f>IF(ISNUMBER(MATCH(C12,'June 30'!$D$2:$D$300,0)),"Found",IF(ISNUMBER(MATCH(E12,'June 30'!$E$2:$E$300,0)),"Found",IF(ISNUMBER(MATCH(D12,'June 30'!$F$2:$F$300,0)),"Found","Not Found")))</f>
        <v>Found</v>
      </c>
      <c r="AJ12" s="5"/>
      <c r="AK12">
        <f t="shared" si="0"/>
        <v>24</v>
      </c>
    </row>
    <row r="13" spans="1:37" x14ac:dyDescent="0.25">
      <c r="A13" s="5" t="s">
        <v>557</v>
      </c>
      <c r="B13" s="9" t="s">
        <v>556</v>
      </c>
      <c r="C13" s="8">
        <f>VLOOKUP(B13,'PKII Employee Details'!$A$2:$F$474,3,FALSE)</f>
        <v>660</v>
      </c>
      <c r="D13" s="7" t="str">
        <f>VLOOKUP(B13,'PKII Employee Details'!$A$2:$F$474,4,FALSE)</f>
        <v>Bibat</v>
      </c>
      <c r="E13" s="7" t="str">
        <f>VLOOKUP(B13,'PKII Employee Details'!$A$2:$F$474,5,FALSE)</f>
        <v>Lito</v>
      </c>
      <c r="F13" s="4" t="str">
        <f>IF(ISNUMBER(MATCH(C13,'June 1'!$C$2:$C$300,0)),"Found",IF(ISNUMBER(MATCH(E13,'June 1'!$D$2:$D$300,0)),"Found",IF(ISNUMBER(MATCH(D13,'June 1'!$E$2:$E$300,0)),"Found","Not Found")))</f>
        <v>Not Found</v>
      </c>
      <c r="G13" s="4" t="str">
        <f>IF(ISNUMBER(MATCH(C13,'June 2'!$C$2:$C$300,0)),"Found",IF(ISNUMBER(MATCH(E13,'June 2'!$D$2:$D$300,0)),"Found",IF(ISNUMBER(MATCH(D13,'June 2'!$E$2:$E$300,0)),"Found","Not Found")))</f>
        <v>Not Found</v>
      </c>
      <c r="H13" s="4" t="str">
        <f>IF(ISNUMBER(MATCH(C13,'June 3'!$C$2:$C$300,0)),"Found",IF(ISNUMBER(MATCH(E13,'June 3'!$D$2:$D$300,0)),"Found",IF(ISNUMBER(MATCH(D13,'June 3'!$E$2:$E$300,0)),"Found","Not Found")))</f>
        <v>Not Found</v>
      </c>
      <c r="I13" s="5" t="str">
        <f>IF(ISNUMBER(MATCH(C13,'June 4'!$C$2:$C$300,0)),"Found",IF(ISNUMBER(MATCH(E13,'June 4'!$D$2:$D$300,0)),"Found",IF(ISNUMBER(MATCH(D13,'June 4'!$E$2:$E$300,0)),"Found","Not Found")))</f>
        <v>Not Found</v>
      </c>
      <c r="J13" s="5" t="str">
        <f>IF(ISNUMBER(MATCH(C13,'June 6'!$C$2:$C$300,0)),"Found",IF(ISNUMBER(MATCH(E13,'June 6'!$D$2:$D$300,0)),"Found",IF(ISNUMBER(MATCH(D13,'June 6'!$E$2:$E$300,0)),"Found","Not Found")))</f>
        <v>Not Found</v>
      </c>
      <c r="K13" s="5" t="str">
        <f>IF(ISNUMBER(MATCH(C13,'June 7'!$C$2:$C$300,0)),"Found",IF(ISNUMBER(MATCH(E13,'June 7'!$D$2:$D$300,0)),"Found",IF(ISNUMBER(MATCH(D13,'June 7'!$E$2:$E$300,0)),"Found","Not Found")))</f>
        <v>Not Found</v>
      </c>
      <c r="L13" s="5" t="str">
        <f>IF(ISNUMBER(MATCH(C13,'June 7'!$C$2:$C$300,0)),"Found",IF(ISNUMBER(MATCH(E13,'June 7'!$D$2:$D$300,0)),"Found",IF(ISNUMBER(MATCH(D13,'June 7'!$E$2:$E$300,0)),"Found","Not Found")))</f>
        <v>Not Found</v>
      </c>
      <c r="M13" s="5" t="str">
        <f>IF(ISNUMBER(MATCH(C13,'June 8'!$C$2:$C$300,0)),"Found",IF(ISNUMBER(MATCH(E13,'June 8'!$D$2:$D$300,0)),"Found",IF(ISNUMBER(MATCH(D13,'June 8'!$E$2:$E$300,0)),"Found","Not Found")))</f>
        <v>Not Found</v>
      </c>
      <c r="N13" s="5" t="str">
        <f>IF(ISNUMBER(MATCH(C13,'June 9'!$C$2:$C$300,0)),"Found",IF(ISNUMBER(MATCH(E13,'June 9'!$D$2:$D$300,0)),"Found",IF(ISNUMBER(MATCH(D13,'June 9'!$E$2:$E$300,0)),"Found","Not Found")))</f>
        <v>Not Found</v>
      </c>
      <c r="O13" s="5" t="str">
        <f>IF(ISNUMBER(MATCH(C13,'June 10'!$C$2:$C$300,0)),"Found",IF(ISNUMBER(MATCH(E13,'June 10'!$D$2:$D$300,0)),"Found",IF(ISNUMBER(MATCH(D13,'June 10'!$E$2:$E$300,0)),"Found","Not Found")))</f>
        <v>Not Found</v>
      </c>
      <c r="P13" s="5" t="str">
        <f>IF(ISNUMBER(MATCH(C13,'June 11'!$C$2:$C$300,0)),"Found",IF(ISNUMBER(MATCH(E13,'June 11'!$D$2:$D$300,0)),"Found",IF(ISNUMBER(MATCH(D13,'June 11'!$E$2:$E$300,0)),"Found","Not Found")))</f>
        <v>Not Found</v>
      </c>
      <c r="Q13" s="5" t="str">
        <f>IF(ISNUMBER(MATCH(C13,'June 12'!$C$2:$C$300,0)),"Found",IF(ISNUMBER(MATCH(E13,'June 12'!$D$2:$D$300,0)),"Found",IF(ISNUMBER(MATCH(D13,'June 12'!$E$2:$E$300,0)),"Found","Not Found")))</f>
        <v>Not Found</v>
      </c>
      <c r="R13" s="5" t="str">
        <f>IF(ISNUMBER(MATCH(C13,'June 13'!$D$2:$D$300,0)),"Found",IF(ISNUMBER(MATCH(E13,'June 13'!$E$2:$E$300,0)),"Found",IF(ISNUMBER(MATCH(D13,'June 13'!$F$2:$F$300,0)),"Found","Not Found")))</f>
        <v>Not Found</v>
      </c>
      <c r="S13" s="5" t="str">
        <f>IF(ISNUMBER(MATCH(C13,'June 14'!$D$2:$D$300,0)),"Found",IF(ISNUMBER(MATCH(E13,'June 14'!$E$2:$E$300,0)),"Found",IF(ISNUMBER(MATCH(D13,'June 14'!$F$2:$F$300,0)),"Found","Not Found")))</f>
        <v>Not Found</v>
      </c>
      <c r="T13" s="5" t="str">
        <f>IF(ISNUMBER(MATCH(C13,'June 15'!$C$2:$C$300,0)),"Found",IF(ISNUMBER(MATCH(E13,'June 15'!$D$2:$D$300,0)),"Found",IF(ISNUMBER(MATCH(D13,'June 15'!$E$2:$E$300,0)),"Found","Not Found")))</f>
        <v>Not Found</v>
      </c>
      <c r="U13" s="5" t="str">
        <f>IF(ISNUMBER(MATCH(C13,'June 13'!$D$2:$D$300,0)),"Found",IF(ISNUMBER(MATCH(E13,'June 13'!$E$2:$E$300,0)),"Found",IF(ISNUMBER(MATCH(D13,'June 13'!$F$2:$F$300,0)),"Found","Not Found")))</f>
        <v>Not Found</v>
      </c>
      <c r="V13" s="5" t="str">
        <f>IF(ISNUMBER(MATCH(C13,'June 17'!$D$2:$D$300,0)),"Found",IF(ISNUMBER(MATCH(E13,'June 17'!$E$2:$E$300,0)),"Found",IF(ISNUMBER(MATCH(D13,'June 17'!$F$2:$F$300,0)),"Found","Not Found")))</f>
        <v>Not Found</v>
      </c>
      <c r="W13" s="5" t="str">
        <f>IF(ISNUMBER(MATCH(C13,'June 18'!$D$2:$D$300,0)),"Found",IF(ISNUMBER(MATCH(E13,'June 18'!$E$2:$E$300,0)),"Found",IF(ISNUMBER(MATCH(D13,'June 18'!$F$2:$F$300,0)),"Found","Not Found")))</f>
        <v>Not Found</v>
      </c>
      <c r="X13" s="5" t="str">
        <f>IF(ISNUMBER(MATCH(C13,'June 19'!$D$2:$D$300,0)),"Found",IF(ISNUMBER(MATCH(E13,'June 19'!$E$2:$E$300,0)),"Found",IF(ISNUMBER(MATCH(D13,'June 19'!$F$2:$F$300,0)),"Found","Not Found")))</f>
        <v>Not Found</v>
      </c>
      <c r="Y13" s="5" t="str">
        <f>IF(ISNUMBER(MATCH(C13,'June 20'!$D$2:$D$300,0)),"Found",IF(ISNUMBER(MATCH(E13,'June 20'!$E$2:$E$300,0)),"Found",IF(ISNUMBER(MATCH(D13,'June 20'!$F$2:$F$300,0)),"Found","Not Found")))</f>
        <v>Not Found</v>
      </c>
      <c r="Z13" s="5" t="str">
        <f>IF(ISNUMBER(MATCH(C13,'June 21'!$D$2:$D$300,0)),"Found",IF(ISNUMBER(MATCH(E13,'June 21'!$E$2:$E$300,0)),"Found",IF(ISNUMBER(MATCH(D13,'June 21'!$F$2:$F$300,0)),"Found","Not Found")))</f>
        <v>Not Found</v>
      </c>
      <c r="AA13" s="5" t="str">
        <f>IF(ISNUMBER(MATCH(C13,'June 22'!$D$2:$D$300,0)),"Found",IF(ISNUMBER(MATCH(E13,'June 22'!$E$2:$E$300,0)),"Found",IF(ISNUMBER(MATCH(D13,'June 22'!$F$2:$F$300,0)),"Found","Not Found")))</f>
        <v>Not Found</v>
      </c>
      <c r="AB13" s="5" t="str">
        <f>IF(ISNUMBER(MATCH(C13,'June 23'!$D$2:$D$300,0)),"Found",IF(ISNUMBER(MATCH(E13,'June 23'!$E$2:$E$300,0)),"Found",IF(ISNUMBER(MATCH(D13,'June 23'!$F$2:$F$300,0)),"Found","Not Found")))</f>
        <v>Not Found</v>
      </c>
      <c r="AC13" s="5" t="str">
        <f>IF(ISNUMBER(MATCH(C13,'June 24'!$D$2:$D$300,0)),"Found",IF(ISNUMBER(MATCH(E13,'June 24'!$E$2:$E$300,0)),"Found",IF(ISNUMBER(MATCH(D13,'June 24'!$F$2:$F$300,0)),"Found","Not Found")))</f>
        <v>Not Found</v>
      </c>
      <c r="AD13" s="5" t="str">
        <f>IF(ISNUMBER(MATCH(C13,'June 25'!$D$2:$D$300,0)),"Found",IF(ISNUMBER(MATCH(E13,'June 25'!$E$2:$E$300,0)),"Found",IF(ISNUMBER(MATCH(D13,'June 25'!$F$2:$F$300,0)),"Found","Not Found")))</f>
        <v>Not Found</v>
      </c>
      <c r="AE13" s="5" t="str">
        <f>IF(ISNUMBER(MATCH(C13,'June 26'!$D$2:$D$300,0)),"Found",IF(ISNUMBER(MATCH(E13,'June 26'!$E$2:$E$300,0)),"Found",IF(ISNUMBER(MATCH(D13,'June 26'!$F$2:$F$300,0)),"Found","Not Found")))</f>
        <v>Not Found</v>
      </c>
      <c r="AF13" s="5" t="str">
        <f>IF(ISNUMBER(MATCH(C13,'June 27'!$D$2:$D$300,0)),"Found",IF(ISNUMBER(MATCH(E13,'June 27'!$E$2:$E$300,0)),"Found",IF(ISNUMBER(MATCH(D13,'June 27'!$F$2:$F$300,0)),"Found","Not Found")))</f>
        <v>Not Found</v>
      </c>
      <c r="AG13" s="5" t="str">
        <f>IF(ISNUMBER(MATCH(C13,'June 28'!$D$2:$D$300,0)),"Found",IF(ISNUMBER(MATCH(E13,'June 28'!$E$2:$E$300,0)),"Found",IF(ISNUMBER(MATCH(D13,'June 28'!$F$2:$F$300,0)),"Found","Not Found")))</f>
        <v>Not Found</v>
      </c>
      <c r="AH13" s="5" t="str">
        <f>IF(ISNUMBER(MATCH(C13,'June 29'!$D$2:$D$300,0)),"Found",IF(ISNUMBER(MATCH(E13,'June 29'!$E$2:$E$300,0)),"Found",IF(ISNUMBER(MATCH(D13,'June 29'!$F$2:$F$300,0)),"Found","Not Found")))</f>
        <v>Not Found</v>
      </c>
      <c r="AI13" s="4" t="str">
        <f>IF(ISNUMBER(MATCH(C13,'June 30'!$D$2:$D$300,0)),"Found",IF(ISNUMBER(MATCH(E13,'June 30'!$E$2:$E$300,0)),"Found",IF(ISNUMBER(MATCH(D13,'June 30'!$F$2:$F$300,0)),"Found","Not Found")))</f>
        <v>Not Found</v>
      </c>
      <c r="AJ13" s="5"/>
      <c r="AK13">
        <f t="shared" si="0"/>
        <v>0</v>
      </c>
    </row>
    <row r="14" spans="1:37" x14ac:dyDescent="0.25">
      <c r="A14" s="5" t="s">
        <v>555</v>
      </c>
      <c r="B14" s="9" t="s">
        <v>554</v>
      </c>
      <c r="C14" s="8">
        <f>VLOOKUP(B14,'PKII Employee Details'!$A$2:$F$474,3,FALSE)</f>
        <v>723</v>
      </c>
      <c r="D14" s="7" t="str">
        <f>VLOOKUP(B14,'PKII Employee Details'!$A$2:$F$474,4,FALSE)</f>
        <v>Brucal</v>
      </c>
      <c r="E14" s="7" t="str">
        <f>VLOOKUP(B14,'PKII Employee Details'!$A$2:$F$474,5,FALSE)</f>
        <v>Marlon Dave</v>
      </c>
      <c r="F14" s="4" t="str">
        <f>IF(ISNUMBER(MATCH(C14,'June 1'!$C$2:$C$300,0)),"Found",IF(ISNUMBER(MATCH(E14,'June 1'!$D$2:$D$300,0)),"Found",IF(ISNUMBER(MATCH(D14,'June 1'!$E$2:$E$300,0)),"Found","Not Found")))</f>
        <v>Not Found</v>
      </c>
      <c r="G14" s="4" t="str">
        <f>IF(ISNUMBER(MATCH(C14,'June 2'!$C$2:$C$300,0)),"Found",IF(ISNUMBER(MATCH(E14,'June 2'!$D$2:$D$300,0)),"Found",IF(ISNUMBER(MATCH(D14,'June 2'!$E$2:$E$300,0)),"Found","Not Found")))</f>
        <v>Not Found</v>
      </c>
      <c r="H14" s="4" t="str">
        <f>IF(ISNUMBER(MATCH(C14,'June 3'!$C$2:$C$300,0)),"Found",IF(ISNUMBER(MATCH(E14,'June 3'!$D$2:$D$300,0)),"Found",IF(ISNUMBER(MATCH(D14,'June 3'!$E$2:$E$300,0)),"Found","Not Found")))</f>
        <v>Not Found</v>
      </c>
      <c r="I14" s="5" t="str">
        <f>IF(ISNUMBER(MATCH(C14,'June 4'!$C$2:$C$300,0)),"Found",IF(ISNUMBER(MATCH(E14,'June 4'!$D$2:$D$300,0)),"Found",IF(ISNUMBER(MATCH(D14,'June 4'!$E$2:$E$300,0)),"Found","Not Found")))</f>
        <v>Not Found</v>
      </c>
      <c r="J14" s="5" t="str">
        <f>IF(ISNUMBER(MATCH(C14,'June 6'!$C$2:$C$300,0)),"Found",IF(ISNUMBER(MATCH(E14,'June 6'!$D$2:$D$300,0)),"Found",IF(ISNUMBER(MATCH(D14,'June 6'!$E$2:$E$300,0)),"Found","Not Found")))</f>
        <v>Not Found</v>
      </c>
      <c r="K14" s="5" t="str">
        <f>IF(ISNUMBER(MATCH(C14,'June 7'!$C$2:$C$300,0)),"Found",IF(ISNUMBER(MATCH(E14,'June 7'!$D$2:$D$300,0)),"Found",IF(ISNUMBER(MATCH(D14,'June 7'!$E$2:$E$300,0)),"Found","Not Found")))</f>
        <v>Not Found</v>
      </c>
      <c r="L14" s="5" t="str">
        <f>IF(ISNUMBER(MATCH(C14,'June 7'!$C$2:$C$300,0)),"Found",IF(ISNUMBER(MATCH(E14,'June 7'!$D$2:$D$300,0)),"Found",IF(ISNUMBER(MATCH(D14,'June 7'!$E$2:$E$300,0)),"Found","Not Found")))</f>
        <v>Not Found</v>
      </c>
      <c r="M14" s="5" t="str">
        <f>IF(ISNUMBER(MATCH(C14,'June 8'!$C$2:$C$300,0)),"Found",IF(ISNUMBER(MATCH(E14,'June 8'!$D$2:$D$300,0)),"Found",IF(ISNUMBER(MATCH(D14,'June 8'!$E$2:$E$300,0)),"Found","Not Found")))</f>
        <v>Not Found</v>
      </c>
      <c r="N14" s="5" t="str">
        <f>IF(ISNUMBER(MATCH(C14,'June 9'!$C$2:$C$300,0)),"Found",IF(ISNUMBER(MATCH(E14,'June 9'!$D$2:$D$300,0)),"Found",IF(ISNUMBER(MATCH(D14,'June 9'!$E$2:$E$300,0)),"Found","Not Found")))</f>
        <v>Not Found</v>
      </c>
      <c r="O14" s="5" t="str">
        <f>IF(ISNUMBER(MATCH(C14,'June 10'!$C$2:$C$300,0)),"Found",IF(ISNUMBER(MATCH(E14,'June 10'!$D$2:$D$300,0)),"Found",IF(ISNUMBER(MATCH(D14,'June 10'!$E$2:$E$300,0)),"Found","Not Found")))</f>
        <v>Not Found</v>
      </c>
      <c r="P14" s="5" t="str">
        <f>IF(ISNUMBER(MATCH(C14,'June 11'!$C$2:$C$300,0)),"Found",IF(ISNUMBER(MATCH(E14,'June 11'!$D$2:$D$300,0)),"Found",IF(ISNUMBER(MATCH(D14,'June 11'!$E$2:$E$300,0)),"Found","Not Found")))</f>
        <v>Not Found</v>
      </c>
      <c r="Q14" s="5" t="str">
        <f>IF(ISNUMBER(MATCH(C14,'June 12'!$C$2:$C$300,0)),"Found",IF(ISNUMBER(MATCH(E14,'June 12'!$D$2:$D$300,0)),"Found",IF(ISNUMBER(MATCH(D14,'June 12'!$E$2:$E$300,0)),"Found","Not Found")))</f>
        <v>Not Found</v>
      </c>
      <c r="R14" s="5" t="str">
        <f>IF(ISNUMBER(MATCH(C14,'June 13'!$D$2:$D$300,0)),"Found",IF(ISNUMBER(MATCH(E14,'June 13'!$E$2:$E$300,0)),"Found",IF(ISNUMBER(MATCH(D14,'June 13'!$F$2:$F$300,0)),"Found","Not Found")))</f>
        <v>Not Found</v>
      </c>
      <c r="S14" s="5" t="str">
        <f>IF(ISNUMBER(MATCH(C14,'June 14'!$D$2:$D$300,0)),"Found",IF(ISNUMBER(MATCH(E14,'June 14'!$E$2:$E$300,0)),"Found",IF(ISNUMBER(MATCH(D14,'June 14'!$F$2:$F$300,0)),"Found","Not Found")))</f>
        <v>Not Found</v>
      </c>
      <c r="T14" s="5" t="str">
        <f>IF(ISNUMBER(MATCH(C14,'June 15'!$C$2:$C$300,0)),"Found",IF(ISNUMBER(MATCH(E14,'June 15'!$D$2:$D$300,0)),"Found",IF(ISNUMBER(MATCH(D14,'June 15'!$E$2:$E$300,0)),"Found","Not Found")))</f>
        <v>Not Found</v>
      </c>
      <c r="U14" s="5" t="str">
        <f>IF(ISNUMBER(MATCH(C14,'June 13'!$D$2:$D$300,0)),"Found",IF(ISNUMBER(MATCH(E14,'June 13'!$E$2:$E$300,0)),"Found",IF(ISNUMBER(MATCH(D14,'June 13'!$F$2:$F$300,0)),"Found","Not Found")))</f>
        <v>Not Found</v>
      </c>
      <c r="V14" s="5" t="str">
        <f>IF(ISNUMBER(MATCH(C14,'June 17'!$D$2:$D$300,0)),"Found",IF(ISNUMBER(MATCH(E14,'June 17'!$E$2:$E$300,0)),"Found",IF(ISNUMBER(MATCH(D14,'June 17'!$F$2:$F$300,0)),"Found","Not Found")))</f>
        <v>Not Found</v>
      </c>
      <c r="W14" s="5" t="str">
        <f>IF(ISNUMBER(MATCH(C14,'June 18'!$D$2:$D$300,0)),"Found",IF(ISNUMBER(MATCH(E14,'June 18'!$E$2:$E$300,0)),"Found",IF(ISNUMBER(MATCH(D14,'June 18'!$F$2:$F$300,0)),"Found","Not Found")))</f>
        <v>Not Found</v>
      </c>
      <c r="X14" s="5" t="str">
        <f>IF(ISNUMBER(MATCH(C14,'June 19'!$D$2:$D$300,0)),"Found",IF(ISNUMBER(MATCH(E14,'June 19'!$E$2:$E$300,0)),"Found",IF(ISNUMBER(MATCH(D14,'June 19'!$F$2:$F$300,0)),"Found","Not Found")))</f>
        <v>Not Found</v>
      </c>
      <c r="Y14" s="5" t="str">
        <f>IF(ISNUMBER(MATCH(C14,'June 20'!$D$2:$D$300,0)),"Found",IF(ISNUMBER(MATCH(E14,'June 20'!$E$2:$E$300,0)),"Found",IF(ISNUMBER(MATCH(D14,'June 20'!$F$2:$F$300,0)),"Found","Not Found")))</f>
        <v>Not Found</v>
      </c>
      <c r="Z14" s="5" t="str">
        <f>IF(ISNUMBER(MATCH(C14,'June 21'!$D$2:$D$300,0)),"Found",IF(ISNUMBER(MATCH(E14,'June 21'!$E$2:$E$300,0)),"Found",IF(ISNUMBER(MATCH(D14,'June 21'!$F$2:$F$300,0)),"Found","Not Found")))</f>
        <v>Not Found</v>
      </c>
      <c r="AA14" s="5" t="str">
        <f>IF(ISNUMBER(MATCH(C14,'June 22'!$D$2:$D$300,0)),"Found",IF(ISNUMBER(MATCH(E14,'June 22'!$E$2:$E$300,0)),"Found",IF(ISNUMBER(MATCH(D14,'June 22'!$F$2:$F$300,0)),"Found","Not Found")))</f>
        <v>Not Found</v>
      </c>
      <c r="AB14" s="5" t="str">
        <f>IF(ISNUMBER(MATCH(C14,'June 23'!$D$2:$D$300,0)),"Found",IF(ISNUMBER(MATCH(E14,'June 23'!$E$2:$E$300,0)),"Found",IF(ISNUMBER(MATCH(D14,'June 23'!$F$2:$F$300,0)),"Found","Not Found")))</f>
        <v>Not Found</v>
      </c>
      <c r="AC14" s="5" t="str">
        <f>IF(ISNUMBER(MATCH(C14,'June 24'!$D$2:$D$300,0)),"Found",IF(ISNUMBER(MATCH(E14,'June 24'!$E$2:$E$300,0)),"Found",IF(ISNUMBER(MATCH(D14,'June 24'!$F$2:$F$300,0)),"Found","Not Found")))</f>
        <v>Not Found</v>
      </c>
      <c r="AD14" s="5" t="str">
        <f>IF(ISNUMBER(MATCH(C14,'June 25'!$D$2:$D$300,0)),"Found",IF(ISNUMBER(MATCH(E14,'June 25'!$E$2:$E$300,0)),"Found",IF(ISNUMBER(MATCH(D14,'June 25'!$F$2:$F$300,0)),"Found","Not Found")))</f>
        <v>Not Found</v>
      </c>
      <c r="AE14" s="5" t="str">
        <f>IF(ISNUMBER(MATCH(C14,'June 26'!$D$2:$D$300,0)),"Found",IF(ISNUMBER(MATCH(E14,'June 26'!$E$2:$E$300,0)),"Found",IF(ISNUMBER(MATCH(D14,'June 26'!$F$2:$F$300,0)),"Found","Not Found")))</f>
        <v>Not Found</v>
      </c>
      <c r="AF14" s="5" t="str">
        <f>IF(ISNUMBER(MATCH(C14,'June 27'!$D$2:$D$300,0)),"Found",IF(ISNUMBER(MATCH(E14,'June 27'!$E$2:$E$300,0)),"Found",IF(ISNUMBER(MATCH(D14,'June 27'!$F$2:$F$300,0)),"Found","Not Found")))</f>
        <v>Not Found</v>
      </c>
      <c r="AG14" s="5" t="str">
        <f>IF(ISNUMBER(MATCH(C14,'June 28'!$D$2:$D$300,0)),"Found",IF(ISNUMBER(MATCH(E14,'June 28'!$E$2:$E$300,0)),"Found",IF(ISNUMBER(MATCH(D14,'June 28'!$F$2:$F$300,0)),"Found","Not Found")))</f>
        <v>Not Found</v>
      </c>
      <c r="AH14" s="5" t="str">
        <f>IF(ISNUMBER(MATCH(C14,'June 29'!$D$2:$D$300,0)),"Found",IF(ISNUMBER(MATCH(E14,'June 29'!$E$2:$E$300,0)),"Found",IF(ISNUMBER(MATCH(D14,'June 29'!$F$2:$F$300,0)),"Found","Not Found")))</f>
        <v>Not Found</v>
      </c>
      <c r="AI14" s="4" t="str">
        <f>IF(ISNUMBER(MATCH(C14,'June 30'!$D$2:$D$300,0)),"Found",IF(ISNUMBER(MATCH(E14,'June 30'!$E$2:$E$300,0)),"Found",IF(ISNUMBER(MATCH(D14,'June 30'!$F$2:$F$300,0)),"Found","Not Found")))</f>
        <v>Not Found</v>
      </c>
      <c r="AJ14" s="5"/>
      <c r="AK14">
        <f t="shared" si="0"/>
        <v>0</v>
      </c>
    </row>
    <row r="15" spans="1:37" x14ac:dyDescent="0.25">
      <c r="A15" s="5" t="s">
        <v>553</v>
      </c>
      <c r="B15" s="9" t="s">
        <v>552</v>
      </c>
      <c r="C15" s="8">
        <f>VLOOKUP(B15,'PKII Employee Details'!$A$2:$F$474,3,FALSE)</f>
        <v>747</v>
      </c>
      <c r="D15" s="7" t="str">
        <f>VLOOKUP(B15,'PKII Employee Details'!$A$2:$F$474,4,FALSE)</f>
        <v>Bulatao</v>
      </c>
      <c r="E15" s="7" t="str">
        <f>VLOOKUP(B15,'PKII Employee Details'!$A$2:$F$474,5,FALSE)</f>
        <v>Jessie Phillip</v>
      </c>
      <c r="F15" s="4" t="str">
        <f>IF(ISNUMBER(MATCH(C15,'June 1'!$C$2:$C$300,0)),"Found",IF(ISNUMBER(MATCH(E15,'June 1'!$D$2:$D$300,0)),"Found",IF(ISNUMBER(MATCH(D15,'June 1'!$E$2:$E$300,0)),"Found","Not Found")))</f>
        <v>Not Found</v>
      </c>
      <c r="G15" s="4" t="str">
        <f>IF(ISNUMBER(MATCH(C15,'June 2'!$C$2:$C$300,0)),"Found",IF(ISNUMBER(MATCH(E15,'June 2'!$D$2:$D$300,0)),"Found",IF(ISNUMBER(MATCH(D15,'June 2'!$E$2:$E$300,0)),"Found","Not Found")))</f>
        <v>Not Found</v>
      </c>
      <c r="H15" s="4" t="str">
        <f>IF(ISNUMBER(MATCH(C15,'June 3'!$C$2:$C$300,0)),"Found",IF(ISNUMBER(MATCH(E15,'June 3'!$D$2:$D$300,0)),"Found",IF(ISNUMBER(MATCH(D15,'June 3'!$E$2:$E$300,0)),"Found","Not Found")))</f>
        <v>Not Found</v>
      </c>
      <c r="I15" s="5" t="str">
        <f>IF(ISNUMBER(MATCH(C15,'June 4'!$C$2:$C$300,0)),"Found",IF(ISNUMBER(MATCH(E15,'June 4'!$D$2:$D$300,0)),"Found",IF(ISNUMBER(MATCH(D15,'June 4'!$E$2:$E$300,0)),"Found","Not Found")))</f>
        <v>Not Found</v>
      </c>
      <c r="J15" s="5" t="str">
        <f>IF(ISNUMBER(MATCH(C15,'June 6'!$C$2:$C$300,0)),"Found",IF(ISNUMBER(MATCH(E15,'June 6'!$D$2:$D$300,0)),"Found",IF(ISNUMBER(MATCH(D15,'June 6'!$E$2:$E$300,0)),"Found","Not Found")))</f>
        <v>Not Found</v>
      </c>
      <c r="K15" s="5" t="str">
        <f>IF(ISNUMBER(MATCH(C15,'June 7'!$C$2:$C$300,0)),"Found",IF(ISNUMBER(MATCH(E15,'June 7'!$D$2:$D$300,0)),"Found",IF(ISNUMBER(MATCH(D15,'June 7'!$E$2:$E$300,0)),"Found","Not Found")))</f>
        <v>Not Found</v>
      </c>
      <c r="L15" s="5" t="str">
        <f>IF(ISNUMBER(MATCH(C15,'June 7'!$C$2:$C$300,0)),"Found",IF(ISNUMBER(MATCH(E15,'June 7'!$D$2:$D$300,0)),"Found",IF(ISNUMBER(MATCH(D15,'June 7'!$E$2:$E$300,0)),"Found","Not Found")))</f>
        <v>Not Found</v>
      </c>
      <c r="M15" s="5" t="str">
        <f>IF(ISNUMBER(MATCH(C15,'June 8'!$C$2:$C$300,0)),"Found",IF(ISNUMBER(MATCH(E15,'June 8'!$D$2:$D$300,0)),"Found",IF(ISNUMBER(MATCH(D15,'June 8'!$E$2:$E$300,0)),"Found","Not Found")))</f>
        <v>Not Found</v>
      </c>
      <c r="N15" s="5" t="str">
        <f>IF(ISNUMBER(MATCH(C15,'June 9'!$C$2:$C$300,0)),"Found",IF(ISNUMBER(MATCH(E15,'June 9'!$D$2:$D$300,0)),"Found",IF(ISNUMBER(MATCH(D15,'June 9'!$E$2:$E$300,0)),"Found","Not Found")))</f>
        <v>Not Found</v>
      </c>
      <c r="O15" s="5" t="str">
        <f>IF(ISNUMBER(MATCH(C15,'June 10'!$C$2:$C$300,0)),"Found",IF(ISNUMBER(MATCH(E15,'June 10'!$D$2:$D$300,0)),"Found",IF(ISNUMBER(MATCH(D15,'June 10'!$E$2:$E$300,0)),"Found","Not Found")))</f>
        <v>Not Found</v>
      </c>
      <c r="P15" s="5" t="str">
        <f>IF(ISNUMBER(MATCH(C15,'June 11'!$C$2:$C$300,0)),"Found",IF(ISNUMBER(MATCH(E15,'June 11'!$D$2:$D$300,0)),"Found",IF(ISNUMBER(MATCH(D15,'June 11'!$E$2:$E$300,0)),"Found","Not Found")))</f>
        <v>Not Found</v>
      </c>
      <c r="Q15" s="5" t="str">
        <f>IF(ISNUMBER(MATCH(C15,'June 12'!$C$2:$C$300,0)),"Found",IF(ISNUMBER(MATCH(E15,'June 12'!$D$2:$D$300,0)),"Found",IF(ISNUMBER(MATCH(D15,'June 12'!$E$2:$E$300,0)),"Found","Not Found")))</f>
        <v>Not Found</v>
      </c>
      <c r="R15" s="5" t="str">
        <f>IF(ISNUMBER(MATCH(C15,'June 13'!$D$2:$D$300,0)),"Found",IF(ISNUMBER(MATCH(E15,'June 13'!$E$2:$E$300,0)),"Found",IF(ISNUMBER(MATCH(D15,'June 13'!$F$2:$F$300,0)),"Found","Not Found")))</f>
        <v>Not Found</v>
      </c>
      <c r="S15" s="5" t="str">
        <f>IF(ISNUMBER(MATCH(C15,'June 14'!$D$2:$D$300,0)),"Found",IF(ISNUMBER(MATCH(E15,'June 14'!$E$2:$E$300,0)),"Found",IF(ISNUMBER(MATCH(D15,'June 14'!$F$2:$F$300,0)),"Found","Not Found")))</f>
        <v>Not Found</v>
      </c>
      <c r="T15" s="5" t="str">
        <f>IF(ISNUMBER(MATCH(C15,'June 15'!$C$2:$C$300,0)),"Found",IF(ISNUMBER(MATCH(E15,'June 15'!$D$2:$D$300,0)),"Found",IF(ISNUMBER(MATCH(D15,'June 15'!$E$2:$E$300,0)),"Found","Not Found")))</f>
        <v>Not Found</v>
      </c>
      <c r="U15" s="5" t="str">
        <f>IF(ISNUMBER(MATCH(C15,'June 13'!$D$2:$D$300,0)),"Found",IF(ISNUMBER(MATCH(E15,'June 13'!$E$2:$E$300,0)),"Found",IF(ISNUMBER(MATCH(D15,'June 13'!$F$2:$F$300,0)),"Found","Not Found")))</f>
        <v>Not Found</v>
      </c>
      <c r="V15" s="5" t="str">
        <f>IF(ISNUMBER(MATCH(C15,'June 17'!$D$2:$D$300,0)),"Found",IF(ISNUMBER(MATCH(E15,'June 17'!$E$2:$E$300,0)),"Found",IF(ISNUMBER(MATCH(D15,'June 17'!$F$2:$F$300,0)),"Found","Not Found")))</f>
        <v>Not Found</v>
      </c>
      <c r="W15" s="5" t="str">
        <f>IF(ISNUMBER(MATCH(C15,'June 18'!$D$2:$D$300,0)),"Found",IF(ISNUMBER(MATCH(E15,'June 18'!$E$2:$E$300,0)),"Found",IF(ISNUMBER(MATCH(D15,'June 18'!$F$2:$F$300,0)),"Found","Not Found")))</f>
        <v>Not Found</v>
      </c>
      <c r="X15" s="5" t="str">
        <f>IF(ISNUMBER(MATCH(C15,'June 19'!$D$2:$D$300,0)),"Found",IF(ISNUMBER(MATCH(E15,'June 19'!$E$2:$E$300,0)),"Found",IF(ISNUMBER(MATCH(D15,'June 19'!$F$2:$F$300,0)),"Found","Not Found")))</f>
        <v>Not Found</v>
      </c>
      <c r="Y15" s="5" t="str">
        <f>IF(ISNUMBER(MATCH(C15,'June 20'!$D$2:$D$300,0)),"Found",IF(ISNUMBER(MATCH(E15,'June 20'!$E$2:$E$300,0)),"Found",IF(ISNUMBER(MATCH(D15,'June 20'!$F$2:$F$300,0)),"Found","Not Found")))</f>
        <v>Not Found</v>
      </c>
      <c r="Z15" s="5" t="str">
        <f>IF(ISNUMBER(MATCH(C15,'June 21'!$D$2:$D$300,0)),"Found",IF(ISNUMBER(MATCH(E15,'June 21'!$E$2:$E$300,0)),"Found",IF(ISNUMBER(MATCH(D15,'June 21'!$F$2:$F$300,0)),"Found","Not Found")))</f>
        <v>Not Found</v>
      </c>
      <c r="AA15" s="5" t="str">
        <f>IF(ISNUMBER(MATCH(C15,'June 22'!$D$2:$D$300,0)),"Found",IF(ISNUMBER(MATCH(E15,'June 22'!$E$2:$E$300,0)),"Found",IF(ISNUMBER(MATCH(D15,'June 22'!$F$2:$F$300,0)),"Found","Not Found")))</f>
        <v>Not Found</v>
      </c>
      <c r="AB15" s="5" t="str">
        <f>IF(ISNUMBER(MATCH(C15,'June 23'!$D$2:$D$300,0)),"Found",IF(ISNUMBER(MATCH(E15,'June 23'!$E$2:$E$300,0)),"Found",IF(ISNUMBER(MATCH(D15,'June 23'!$F$2:$F$300,0)),"Found","Not Found")))</f>
        <v>Not Found</v>
      </c>
      <c r="AC15" s="5" t="str">
        <f>IF(ISNUMBER(MATCH(C15,'June 24'!$D$2:$D$300,0)),"Found",IF(ISNUMBER(MATCH(E15,'June 24'!$E$2:$E$300,0)),"Found",IF(ISNUMBER(MATCH(D15,'June 24'!$F$2:$F$300,0)),"Found","Not Found")))</f>
        <v>Not Found</v>
      </c>
      <c r="AD15" s="5" t="str">
        <f>IF(ISNUMBER(MATCH(C15,'June 25'!$D$2:$D$300,0)),"Found",IF(ISNUMBER(MATCH(E15,'June 25'!$E$2:$E$300,0)),"Found",IF(ISNUMBER(MATCH(D15,'June 25'!$F$2:$F$300,0)),"Found","Not Found")))</f>
        <v>Not Found</v>
      </c>
      <c r="AE15" s="5" t="str">
        <f>IF(ISNUMBER(MATCH(C15,'June 26'!$D$2:$D$300,0)),"Found",IF(ISNUMBER(MATCH(E15,'June 26'!$E$2:$E$300,0)),"Found",IF(ISNUMBER(MATCH(D15,'June 26'!$F$2:$F$300,0)),"Found","Not Found")))</f>
        <v>Not Found</v>
      </c>
      <c r="AF15" s="5" t="str">
        <f>IF(ISNUMBER(MATCH(C15,'June 27'!$D$2:$D$300,0)),"Found",IF(ISNUMBER(MATCH(E15,'June 27'!$E$2:$E$300,0)),"Found",IF(ISNUMBER(MATCH(D15,'June 27'!$F$2:$F$300,0)),"Found","Not Found")))</f>
        <v>Not Found</v>
      </c>
      <c r="AG15" s="5" t="str">
        <f>IF(ISNUMBER(MATCH(C15,'June 28'!$D$2:$D$300,0)),"Found",IF(ISNUMBER(MATCH(E15,'June 28'!$E$2:$E$300,0)),"Found",IF(ISNUMBER(MATCH(D15,'June 28'!$F$2:$F$300,0)),"Found","Not Found")))</f>
        <v>Not Found</v>
      </c>
      <c r="AH15" s="5" t="str">
        <f>IF(ISNUMBER(MATCH(C15,'June 29'!$D$2:$D$300,0)),"Found",IF(ISNUMBER(MATCH(E15,'June 29'!$E$2:$E$300,0)),"Found",IF(ISNUMBER(MATCH(D15,'June 29'!$F$2:$F$300,0)),"Found","Not Found")))</f>
        <v>Not Found</v>
      </c>
      <c r="AI15" s="4" t="str">
        <f>IF(ISNUMBER(MATCH(C15,'June 30'!$D$2:$D$300,0)),"Found",IF(ISNUMBER(MATCH(E15,'June 30'!$E$2:$E$300,0)),"Found",IF(ISNUMBER(MATCH(D15,'June 30'!$F$2:$F$300,0)),"Found","Not Found")))</f>
        <v>Not Found</v>
      </c>
      <c r="AJ15" s="5"/>
      <c r="AK15">
        <f t="shared" si="0"/>
        <v>0</v>
      </c>
    </row>
    <row r="16" spans="1:37" x14ac:dyDescent="0.25">
      <c r="A16" s="5" t="s">
        <v>551</v>
      </c>
      <c r="B16" s="9" t="s">
        <v>550</v>
      </c>
      <c r="C16" s="8">
        <f>VLOOKUP(B16,'PKII Employee Details'!$A$2:$F$474,3,FALSE)</f>
        <v>616</v>
      </c>
      <c r="D16" s="7" t="str">
        <f>VLOOKUP(B16,'PKII Employee Details'!$A$2:$F$474,4,FALSE)</f>
        <v>Carpio</v>
      </c>
      <c r="E16" s="7" t="str">
        <f>VLOOKUP(B16,'PKII Employee Details'!$A$2:$F$474,5,FALSE)</f>
        <v>Mark Nathaniel</v>
      </c>
      <c r="F16" s="4" t="str">
        <f>IF(ISNUMBER(MATCH(C16,'June 1'!$C$2:$C$300,0)),"Found",IF(ISNUMBER(MATCH(E16,'June 1'!$D$2:$D$300,0)),"Found",IF(ISNUMBER(MATCH(D16,'June 1'!$E$2:$E$300,0)),"Found","Not Found")))</f>
        <v>Not Found</v>
      </c>
      <c r="G16" s="4" t="str">
        <f>IF(ISNUMBER(MATCH(C16,'June 2'!$C$2:$C$300,0)),"Found",IF(ISNUMBER(MATCH(E16,'June 2'!$D$2:$D$300,0)),"Found",IF(ISNUMBER(MATCH(D16,'June 2'!$E$2:$E$300,0)),"Found","Not Found")))</f>
        <v>Not Found</v>
      </c>
      <c r="H16" s="4" t="str">
        <f>IF(ISNUMBER(MATCH(C16,'June 3'!$C$2:$C$300,0)),"Found",IF(ISNUMBER(MATCH(E16,'June 3'!$D$2:$D$300,0)),"Found",IF(ISNUMBER(MATCH(D16,'June 3'!$E$2:$E$300,0)),"Found","Not Found")))</f>
        <v>Not Found</v>
      </c>
      <c r="I16" s="5" t="str">
        <f>IF(ISNUMBER(MATCH(C16,'June 4'!$C$2:$C$300,0)),"Found",IF(ISNUMBER(MATCH(E16,'June 4'!$D$2:$D$300,0)),"Found",IF(ISNUMBER(MATCH(D16,'June 4'!$E$2:$E$300,0)),"Found","Not Found")))</f>
        <v>Not Found</v>
      </c>
      <c r="J16" s="5" t="str">
        <f>IF(ISNUMBER(MATCH(C16,'June 6'!$C$2:$C$300,0)),"Found",IF(ISNUMBER(MATCH(E16,'June 6'!$D$2:$D$300,0)),"Found",IF(ISNUMBER(MATCH(D16,'June 6'!$E$2:$E$300,0)),"Found","Not Found")))</f>
        <v>Not Found</v>
      </c>
      <c r="K16" s="5" t="str">
        <f>IF(ISNUMBER(MATCH(C16,'June 7'!$C$2:$C$300,0)),"Found",IF(ISNUMBER(MATCH(E16,'June 7'!$D$2:$D$300,0)),"Found",IF(ISNUMBER(MATCH(D16,'June 7'!$E$2:$E$300,0)),"Found","Not Found")))</f>
        <v>Not Found</v>
      </c>
      <c r="L16" s="5" t="str">
        <f>IF(ISNUMBER(MATCH(C16,'June 7'!$C$2:$C$300,0)),"Found",IF(ISNUMBER(MATCH(E16,'June 7'!$D$2:$D$300,0)),"Found",IF(ISNUMBER(MATCH(D16,'June 7'!$E$2:$E$300,0)),"Found","Not Found")))</f>
        <v>Not Found</v>
      </c>
      <c r="M16" s="5" t="str">
        <f>IF(ISNUMBER(MATCH(C16,'June 8'!$C$2:$C$300,0)),"Found",IF(ISNUMBER(MATCH(E16,'June 8'!$D$2:$D$300,0)),"Found",IF(ISNUMBER(MATCH(D16,'June 8'!$E$2:$E$300,0)),"Found","Not Found")))</f>
        <v>Found</v>
      </c>
      <c r="N16" s="5" t="str">
        <f>IF(ISNUMBER(MATCH(C16,'June 9'!$C$2:$C$300,0)),"Found",IF(ISNUMBER(MATCH(E16,'June 9'!$D$2:$D$300,0)),"Found",IF(ISNUMBER(MATCH(D16,'June 9'!$E$2:$E$300,0)),"Found","Not Found")))</f>
        <v>Not Found</v>
      </c>
      <c r="O16" s="5" t="str">
        <f>IF(ISNUMBER(MATCH(C16,'June 10'!$C$2:$C$300,0)),"Found",IF(ISNUMBER(MATCH(E16,'June 10'!$D$2:$D$300,0)),"Found",IF(ISNUMBER(MATCH(D16,'June 10'!$E$2:$E$300,0)),"Found","Not Found")))</f>
        <v>Not Found</v>
      </c>
      <c r="P16" s="5" t="str">
        <f>IF(ISNUMBER(MATCH(C16,'June 11'!$C$2:$C$300,0)),"Found",IF(ISNUMBER(MATCH(E16,'June 11'!$D$2:$D$300,0)),"Found",IF(ISNUMBER(MATCH(D16,'June 11'!$E$2:$E$300,0)),"Found","Not Found")))</f>
        <v>Not Found</v>
      </c>
      <c r="Q16" s="5" t="str">
        <f>IF(ISNUMBER(MATCH(C16,'June 12'!$C$2:$C$300,0)),"Found",IF(ISNUMBER(MATCH(E16,'June 12'!$D$2:$D$300,0)),"Found",IF(ISNUMBER(MATCH(D16,'June 12'!$E$2:$E$300,0)),"Found","Not Found")))</f>
        <v>Not Found</v>
      </c>
      <c r="R16" s="5" t="str">
        <f>IF(ISNUMBER(MATCH(C16,'June 13'!$D$2:$D$300,0)),"Found",IF(ISNUMBER(MATCH(E16,'June 13'!$E$2:$E$300,0)),"Found",IF(ISNUMBER(MATCH(D16,'June 13'!$F$2:$F$300,0)),"Found","Not Found")))</f>
        <v>Not Found</v>
      </c>
      <c r="S16" s="5" t="str">
        <f>IF(ISNUMBER(MATCH(C16,'June 14'!$D$2:$D$300,0)),"Found",IF(ISNUMBER(MATCH(E16,'June 14'!$E$2:$E$300,0)),"Found",IF(ISNUMBER(MATCH(D16,'June 14'!$F$2:$F$300,0)),"Found","Not Found")))</f>
        <v>Not Found</v>
      </c>
      <c r="T16" s="5" t="str">
        <f>IF(ISNUMBER(MATCH(C16,'June 15'!$C$2:$C$300,0)),"Found",IF(ISNUMBER(MATCH(E16,'June 15'!$D$2:$D$300,0)),"Found",IF(ISNUMBER(MATCH(D16,'June 15'!$E$2:$E$300,0)),"Found","Not Found")))</f>
        <v>Not Found</v>
      </c>
      <c r="U16" s="5" t="str">
        <f>IF(ISNUMBER(MATCH(C16,'June 13'!$D$2:$D$300,0)),"Found",IF(ISNUMBER(MATCH(E16,'June 13'!$E$2:$E$300,0)),"Found",IF(ISNUMBER(MATCH(D16,'June 13'!$F$2:$F$300,0)),"Found","Not Found")))</f>
        <v>Not Found</v>
      </c>
      <c r="V16" s="5" t="str">
        <f>IF(ISNUMBER(MATCH(C16,'June 17'!$D$2:$D$300,0)),"Found",IF(ISNUMBER(MATCH(E16,'June 17'!$E$2:$E$300,0)),"Found",IF(ISNUMBER(MATCH(D16,'June 17'!$F$2:$F$300,0)),"Found","Not Found")))</f>
        <v>Not Found</v>
      </c>
      <c r="W16" s="5" t="str">
        <f>IF(ISNUMBER(MATCH(C16,'June 18'!$D$2:$D$300,0)),"Found",IF(ISNUMBER(MATCH(E16,'June 18'!$E$2:$E$300,0)),"Found",IF(ISNUMBER(MATCH(D16,'June 18'!$F$2:$F$300,0)),"Found","Not Found")))</f>
        <v>Found</v>
      </c>
      <c r="X16" s="5" t="str">
        <f>IF(ISNUMBER(MATCH(C16,'June 19'!$D$2:$D$300,0)),"Found",IF(ISNUMBER(MATCH(E16,'June 19'!$E$2:$E$300,0)),"Found",IF(ISNUMBER(MATCH(D16,'June 19'!$F$2:$F$300,0)),"Found","Not Found")))</f>
        <v>Not Found</v>
      </c>
      <c r="Y16" s="5" t="str">
        <f>IF(ISNUMBER(MATCH(C16,'June 20'!$D$2:$D$300,0)),"Found",IF(ISNUMBER(MATCH(E16,'June 20'!$E$2:$E$300,0)),"Found",IF(ISNUMBER(MATCH(D16,'June 20'!$F$2:$F$300,0)),"Found","Not Found")))</f>
        <v>Not Found</v>
      </c>
      <c r="Z16" s="5" t="str">
        <f>IF(ISNUMBER(MATCH(C16,'June 21'!$D$2:$D$300,0)),"Found",IF(ISNUMBER(MATCH(E16,'June 21'!$E$2:$E$300,0)),"Found",IF(ISNUMBER(MATCH(D16,'June 21'!$F$2:$F$300,0)),"Found","Not Found")))</f>
        <v>Not Found</v>
      </c>
      <c r="AA16" s="5" t="str">
        <f>IF(ISNUMBER(MATCH(C16,'June 22'!$D$2:$D$300,0)),"Found",IF(ISNUMBER(MATCH(E16,'June 22'!$E$2:$E$300,0)),"Found",IF(ISNUMBER(MATCH(D16,'June 22'!$F$2:$F$300,0)),"Found","Not Found")))</f>
        <v>Not Found</v>
      </c>
      <c r="AB16" s="5" t="str">
        <f>IF(ISNUMBER(MATCH(C16,'June 23'!$D$2:$D$300,0)),"Found",IF(ISNUMBER(MATCH(E16,'June 23'!$E$2:$E$300,0)),"Found",IF(ISNUMBER(MATCH(D16,'June 23'!$F$2:$F$300,0)),"Found","Not Found")))</f>
        <v>Not Found</v>
      </c>
      <c r="AC16" s="5" t="str">
        <f>IF(ISNUMBER(MATCH(C16,'June 24'!$D$2:$D$300,0)),"Found",IF(ISNUMBER(MATCH(E16,'June 24'!$E$2:$E$300,0)),"Found",IF(ISNUMBER(MATCH(D16,'June 24'!$F$2:$F$300,0)),"Found","Not Found")))</f>
        <v>Not Found</v>
      </c>
      <c r="AD16" s="5" t="str">
        <f>IF(ISNUMBER(MATCH(C16,'June 25'!$D$2:$D$300,0)),"Found",IF(ISNUMBER(MATCH(E16,'June 25'!$E$2:$E$300,0)),"Found",IF(ISNUMBER(MATCH(D16,'June 25'!$F$2:$F$300,0)),"Found","Not Found")))</f>
        <v>Not Found</v>
      </c>
      <c r="AE16" s="5" t="str">
        <f>IF(ISNUMBER(MATCH(C16,'June 26'!$D$2:$D$300,0)),"Found",IF(ISNUMBER(MATCH(E16,'June 26'!$E$2:$E$300,0)),"Found",IF(ISNUMBER(MATCH(D16,'June 26'!$F$2:$F$300,0)),"Found","Not Found")))</f>
        <v>Not Found</v>
      </c>
      <c r="AF16" s="5" t="str">
        <f>IF(ISNUMBER(MATCH(C16,'June 27'!$D$2:$D$300,0)),"Found",IF(ISNUMBER(MATCH(E16,'June 27'!$E$2:$E$300,0)),"Found",IF(ISNUMBER(MATCH(D16,'June 27'!$F$2:$F$300,0)),"Found","Not Found")))</f>
        <v>Not Found</v>
      </c>
      <c r="AG16" s="5" t="str">
        <f>IF(ISNUMBER(MATCH(C16,'June 28'!$D$2:$D$300,0)),"Found",IF(ISNUMBER(MATCH(E16,'June 28'!$E$2:$E$300,0)),"Found",IF(ISNUMBER(MATCH(D16,'June 28'!$F$2:$F$300,0)),"Found","Not Found")))</f>
        <v>Not Found</v>
      </c>
      <c r="AH16" s="5" t="str">
        <f>IF(ISNUMBER(MATCH(C16,'June 29'!$D$2:$D$300,0)),"Found",IF(ISNUMBER(MATCH(E16,'June 29'!$E$2:$E$300,0)),"Found",IF(ISNUMBER(MATCH(D16,'June 29'!$F$2:$F$300,0)),"Found","Not Found")))</f>
        <v>Not Found</v>
      </c>
      <c r="AI16" s="4" t="str">
        <f>IF(ISNUMBER(MATCH(C16,'June 30'!$D$2:$D$300,0)),"Found",IF(ISNUMBER(MATCH(E16,'June 30'!$E$2:$E$300,0)),"Found",IF(ISNUMBER(MATCH(D16,'June 30'!$F$2:$F$300,0)),"Found","Not Found")))</f>
        <v>Not Found</v>
      </c>
      <c r="AJ16" s="5"/>
      <c r="AK16">
        <f t="shared" si="0"/>
        <v>2</v>
      </c>
    </row>
    <row r="17" spans="1:37" x14ac:dyDescent="0.25">
      <c r="A17" s="5" t="s">
        <v>549</v>
      </c>
      <c r="B17" s="9" t="s">
        <v>548</v>
      </c>
      <c r="C17" s="8">
        <f>VLOOKUP(B17,'PKII Employee Details'!$A$2:$F$474,3,FALSE)</f>
        <v>269</v>
      </c>
      <c r="D17" s="7" t="str">
        <f>VLOOKUP(B17,'PKII Employee Details'!$A$2:$F$474,4,FALSE)</f>
        <v>Cartera</v>
      </c>
      <c r="E17" s="7" t="str">
        <f>VLOOKUP(B17,'PKII Employee Details'!$A$2:$F$474,5,FALSE)</f>
        <v>Christopher</v>
      </c>
      <c r="F17" s="4" t="str">
        <f>IF(ISNUMBER(MATCH(C17,'June 1'!$C$2:$C$300,0)),"Found",IF(ISNUMBER(MATCH(E17,'June 1'!$D$2:$D$300,0)),"Found",IF(ISNUMBER(MATCH(D17,'June 1'!$E$2:$E$300,0)),"Found","Not Found")))</f>
        <v>Not Found</v>
      </c>
      <c r="G17" s="4" t="str">
        <f>IF(ISNUMBER(MATCH(C17,'June 2'!$C$2:$C$300,0)),"Found",IF(ISNUMBER(MATCH(E17,'June 2'!$D$2:$D$300,0)),"Found",IF(ISNUMBER(MATCH(D17,'June 2'!$E$2:$E$300,0)),"Found","Not Found")))</f>
        <v>Not Found</v>
      </c>
      <c r="H17" s="4" t="str">
        <f>IF(ISNUMBER(MATCH(C17,'June 3'!$C$2:$C$300,0)),"Found",IF(ISNUMBER(MATCH(E17,'June 3'!$D$2:$D$300,0)),"Found",IF(ISNUMBER(MATCH(D17,'June 3'!$E$2:$E$300,0)),"Found","Not Found")))</f>
        <v>Not Found</v>
      </c>
      <c r="I17" s="5" t="str">
        <f>IF(ISNUMBER(MATCH(C17,'June 4'!$C$2:$C$300,0)),"Found",IF(ISNUMBER(MATCH(E17,'June 4'!$D$2:$D$300,0)),"Found",IF(ISNUMBER(MATCH(D17,'June 4'!$E$2:$E$300,0)),"Found","Not Found")))</f>
        <v>Not Found</v>
      </c>
      <c r="J17" s="5" t="str">
        <f>IF(ISNUMBER(MATCH(C17,'June 6'!$C$2:$C$300,0)),"Found",IF(ISNUMBER(MATCH(E17,'June 6'!$D$2:$D$300,0)),"Found",IF(ISNUMBER(MATCH(D17,'June 6'!$E$2:$E$300,0)),"Found","Not Found")))</f>
        <v>Not Found</v>
      </c>
      <c r="K17" s="5" t="str">
        <f>IF(ISNUMBER(MATCH(C17,'June 7'!$C$2:$C$300,0)),"Found",IF(ISNUMBER(MATCH(E17,'June 7'!$D$2:$D$300,0)),"Found",IF(ISNUMBER(MATCH(D17,'June 7'!$E$2:$E$300,0)),"Found","Not Found")))</f>
        <v>Not Found</v>
      </c>
      <c r="L17" s="5" t="str">
        <f>IF(ISNUMBER(MATCH(C17,'June 7'!$C$2:$C$300,0)),"Found",IF(ISNUMBER(MATCH(E17,'June 7'!$D$2:$D$300,0)),"Found",IF(ISNUMBER(MATCH(D17,'June 7'!$E$2:$E$300,0)),"Found","Not Found")))</f>
        <v>Not Found</v>
      </c>
      <c r="M17" s="5" t="str">
        <f>IF(ISNUMBER(MATCH(C17,'June 8'!$C$2:$C$300,0)),"Found",IF(ISNUMBER(MATCH(E17,'June 8'!$D$2:$D$300,0)),"Found",IF(ISNUMBER(MATCH(D17,'June 8'!$E$2:$E$300,0)),"Found","Not Found")))</f>
        <v>Not Found</v>
      </c>
      <c r="N17" s="5" t="str">
        <f>IF(ISNUMBER(MATCH(C17,'June 9'!$C$2:$C$300,0)),"Found",IF(ISNUMBER(MATCH(E17,'June 9'!$D$2:$D$300,0)),"Found",IF(ISNUMBER(MATCH(D17,'June 9'!$E$2:$E$300,0)),"Found","Not Found")))</f>
        <v>Not Found</v>
      </c>
      <c r="O17" s="5" t="str">
        <f>IF(ISNUMBER(MATCH(C17,'June 10'!$C$2:$C$300,0)),"Found",IF(ISNUMBER(MATCH(E17,'June 10'!$D$2:$D$300,0)),"Found",IF(ISNUMBER(MATCH(D17,'June 10'!$E$2:$E$300,0)),"Found","Not Found")))</f>
        <v>Not Found</v>
      </c>
      <c r="P17" s="5" t="str">
        <f>IF(ISNUMBER(MATCH(C17,'June 11'!$C$2:$C$300,0)),"Found",IF(ISNUMBER(MATCH(E17,'June 11'!$D$2:$D$300,0)),"Found",IF(ISNUMBER(MATCH(D17,'June 11'!$E$2:$E$300,0)),"Found","Not Found")))</f>
        <v>Not Found</v>
      </c>
      <c r="Q17" s="5" t="str">
        <f>IF(ISNUMBER(MATCH(C17,'June 12'!$C$2:$C$300,0)),"Found",IF(ISNUMBER(MATCH(E17,'June 12'!$D$2:$D$300,0)),"Found",IF(ISNUMBER(MATCH(D17,'June 12'!$E$2:$E$300,0)),"Found","Not Found")))</f>
        <v>Not Found</v>
      </c>
      <c r="R17" s="5" t="str">
        <f>IF(ISNUMBER(MATCH(C17,'June 13'!$D$2:$D$300,0)),"Found",IF(ISNUMBER(MATCH(E17,'June 13'!$E$2:$E$300,0)),"Found",IF(ISNUMBER(MATCH(D17,'June 13'!$F$2:$F$300,0)),"Found","Not Found")))</f>
        <v>Not Found</v>
      </c>
      <c r="S17" s="5" t="str">
        <f>IF(ISNUMBER(MATCH(C17,'June 14'!$D$2:$D$300,0)),"Found",IF(ISNUMBER(MATCH(E17,'June 14'!$E$2:$E$300,0)),"Found",IF(ISNUMBER(MATCH(D17,'June 14'!$F$2:$F$300,0)),"Found","Not Found")))</f>
        <v>Not Found</v>
      </c>
      <c r="T17" s="5" t="str">
        <f>IF(ISNUMBER(MATCH(C17,'June 15'!$C$2:$C$300,0)),"Found",IF(ISNUMBER(MATCH(E17,'June 15'!$D$2:$D$300,0)),"Found",IF(ISNUMBER(MATCH(D17,'June 15'!$E$2:$E$300,0)),"Found","Not Found")))</f>
        <v>Not Found</v>
      </c>
      <c r="U17" s="5" t="str">
        <f>IF(ISNUMBER(MATCH(C17,'June 13'!$D$2:$D$300,0)),"Found",IF(ISNUMBER(MATCH(E17,'June 13'!$E$2:$E$300,0)),"Found",IF(ISNUMBER(MATCH(D17,'June 13'!$F$2:$F$300,0)),"Found","Not Found")))</f>
        <v>Not Found</v>
      </c>
      <c r="V17" s="5" t="str">
        <f>IF(ISNUMBER(MATCH(C17,'June 17'!$D$2:$D$300,0)),"Found",IF(ISNUMBER(MATCH(E17,'June 17'!$E$2:$E$300,0)),"Found",IF(ISNUMBER(MATCH(D17,'June 17'!$F$2:$F$300,0)),"Found","Not Found")))</f>
        <v>Not Found</v>
      </c>
      <c r="W17" s="5" t="str">
        <f>IF(ISNUMBER(MATCH(C17,'June 18'!$D$2:$D$300,0)),"Found",IF(ISNUMBER(MATCH(E17,'June 18'!$E$2:$E$300,0)),"Found",IF(ISNUMBER(MATCH(D17,'June 18'!$F$2:$F$300,0)),"Found","Not Found")))</f>
        <v>Not Found</v>
      </c>
      <c r="X17" s="5" t="str">
        <f>IF(ISNUMBER(MATCH(C17,'June 19'!$D$2:$D$300,0)),"Found",IF(ISNUMBER(MATCH(E17,'June 19'!$E$2:$E$300,0)),"Found",IF(ISNUMBER(MATCH(D17,'June 19'!$F$2:$F$300,0)),"Found","Not Found")))</f>
        <v>Not Found</v>
      </c>
      <c r="Y17" s="5" t="str">
        <f>IF(ISNUMBER(MATCH(C17,'June 20'!$D$2:$D$300,0)),"Found",IF(ISNUMBER(MATCH(E17,'June 20'!$E$2:$E$300,0)),"Found",IF(ISNUMBER(MATCH(D17,'June 20'!$F$2:$F$300,0)),"Found","Not Found")))</f>
        <v>Not Found</v>
      </c>
      <c r="Z17" s="5" t="str">
        <f>IF(ISNUMBER(MATCH(C17,'June 21'!$D$2:$D$300,0)),"Found",IF(ISNUMBER(MATCH(E17,'June 21'!$E$2:$E$300,0)),"Found",IF(ISNUMBER(MATCH(D17,'June 21'!$F$2:$F$300,0)),"Found","Not Found")))</f>
        <v>Not Found</v>
      </c>
      <c r="AA17" s="5" t="str">
        <f>IF(ISNUMBER(MATCH(C17,'June 22'!$D$2:$D$300,0)),"Found",IF(ISNUMBER(MATCH(E17,'June 22'!$E$2:$E$300,0)),"Found",IF(ISNUMBER(MATCH(D17,'June 22'!$F$2:$F$300,0)),"Found","Not Found")))</f>
        <v>Not Found</v>
      </c>
      <c r="AB17" s="5" t="str">
        <f>IF(ISNUMBER(MATCH(C17,'June 23'!$D$2:$D$300,0)),"Found",IF(ISNUMBER(MATCH(E17,'June 23'!$E$2:$E$300,0)),"Found",IF(ISNUMBER(MATCH(D17,'June 23'!$F$2:$F$300,0)),"Found","Not Found")))</f>
        <v>Not Found</v>
      </c>
      <c r="AC17" s="5" t="str">
        <f>IF(ISNUMBER(MATCH(C17,'June 24'!$D$2:$D$300,0)),"Found",IF(ISNUMBER(MATCH(E17,'June 24'!$E$2:$E$300,0)),"Found",IF(ISNUMBER(MATCH(D17,'June 24'!$F$2:$F$300,0)),"Found","Not Found")))</f>
        <v>Not Found</v>
      </c>
      <c r="AD17" s="5" t="str">
        <f>IF(ISNUMBER(MATCH(C17,'June 25'!$D$2:$D$300,0)),"Found",IF(ISNUMBER(MATCH(E17,'June 25'!$E$2:$E$300,0)),"Found",IF(ISNUMBER(MATCH(D17,'June 25'!$F$2:$F$300,0)),"Found","Not Found")))</f>
        <v>Found</v>
      </c>
      <c r="AE17" s="5" t="str">
        <f>IF(ISNUMBER(MATCH(C17,'June 26'!$D$2:$D$300,0)),"Found",IF(ISNUMBER(MATCH(E17,'June 26'!$E$2:$E$300,0)),"Found",IF(ISNUMBER(MATCH(D17,'June 26'!$F$2:$F$300,0)),"Found","Not Found")))</f>
        <v>Not Found</v>
      </c>
      <c r="AF17" s="5" t="str">
        <f>IF(ISNUMBER(MATCH(C17,'June 27'!$D$2:$D$300,0)),"Found",IF(ISNUMBER(MATCH(E17,'June 27'!$E$2:$E$300,0)),"Found",IF(ISNUMBER(MATCH(D17,'June 27'!$F$2:$F$300,0)),"Found","Not Found")))</f>
        <v>Not Found</v>
      </c>
      <c r="AG17" s="5" t="str">
        <f>IF(ISNUMBER(MATCH(C17,'June 28'!$D$2:$D$300,0)),"Found",IF(ISNUMBER(MATCH(E17,'June 28'!$E$2:$E$300,0)),"Found",IF(ISNUMBER(MATCH(D17,'June 28'!$F$2:$F$300,0)),"Found","Not Found")))</f>
        <v>Not Found</v>
      </c>
      <c r="AH17" s="5" t="str">
        <f>IF(ISNUMBER(MATCH(C17,'June 29'!$D$2:$D$300,0)),"Found",IF(ISNUMBER(MATCH(E17,'June 29'!$E$2:$E$300,0)),"Found",IF(ISNUMBER(MATCH(D17,'June 29'!$F$2:$F$300,0)),"Found","Not Found")))</f>
        <v>Not Found</v>
      </c>
      <c r="AI17" s="4" t="str">
        <f>IF(ISNUMBER(MATCH(C17,'June 30'!$D$2:$D$300,0)),"Found",IF(ISNUMBER(MATCH(E17,'June 30'!$E$2:$E$300,0)),"Found",IF(ISNUMBER(MATCH(D17,'June 30'!$F$2:$F$300,0)),"Found","Not Found")))</f>
        <v>Not Found</v>
      </c>
      <c r="AJ17" s="5"/>
      <c r="AK17">
        <f t="shared" si="0"/>
        <v>1</v>
      </c>
    </row>
    <row r="18" spans="1:37" x14ac:dyDescent="0.25">
      <c r="A18" s="5" t="s">
        <v>547</v>
      </c>
      <c r="B18" s="9" t="s">
        <v>546</v>
      </c>
      <c r="C18" s="8">
        <f>VLOOKUP(B18,'PKII Employee Details'!$A$2:$F$474,3,FALSE)</f>
        <v>152</v>
      </c>
      <c r="D18" s="7" t="str">
        <f>VLOOKUP(B18,'PKII Employee Details'!$A$2:$F$474,4,FALSE)</f>
        <v>Castañares</v>
      </c>
      <c r="E18" s="7" t="str">
        <f>VLOOKUP(B18,'PKII Employee Details'!$A$2:$F$474,5,FALSE)</f>
        <v>Mary Ann</v>
      </c>
      <c r="F18" s="4" t="str">
        <f>IF(ISNUMBER(MATCH(C18,'June 1'!$C$2:$C$300,0)),"Found",IF(ISNUMBER(MATCH(E18,'June 1'!$D$2:$D$300,0)),"Found",IF(ISNUMBER(MATCH(D18,'June 1'!$E$2:$E$300,0)),"Found","Not Found")))</f>
        <v>Found</v>
      </c>
      <c r="G18" s="4" t="str">
        <f>IF(ISNUMBER(MATCH(C18,'June 2'!$C$2:$C$300,0)),"Found",IF(ISNUMBER(MATCH(E18,'June 2'!$D$2:$D$300,0)),"Found",IF(ISNUMBER(MATCH(D18,'June 2'!$E$2:$E$300,0)),"Found","Not Found")))</f>
        <v>Found</v>
      </c>
      <c r="H18" s="4" t="str">
        <f>IF(ISNUMBER(MATCH(C18,'June 3'!$C$2:$C$300,0)),"Found",IF(ISNUMBER(MATCH(E18,'June 3'!$D$2:$D$300,0)),"Found",IF(ISNUMBER(MATCH(D18,'June 3'!$E$2:$E$300,0)),"Found","Not Found")))</f>
        <v>Found</v>
      </c>
      <c r="I18" s="5" t="str">
        <f>IF(ISNUMBER(MATCH(C18,'June 4'!$C$2:$C$300,0)),"Found",IF(ISNUMBER(MATCH(E18,'June 4'!$D$2:$D$300,0)),"Found",IF(ISNUMBER(MATCH(D18,'June 4'!$E$2:$E$300,0)),"Found","Not Found")))</f>
        <v>Found</v>
      </c>
      <c r="J18" s="5" t="str">
        <f>IF(ISNUMBER(MATCH(C18,'June 6'!$C$2:$C$300,0)),"Found",IF(ISNUMBER(MATCH(E18,'June 6'!$D$2:$D$300,0)),"Found",IF(ISNUMBER(MATCH(D18,'June 6'!$E$2:$E$300,0)),"Found","Not Found")))</f>
        <v>Not Found</v>
      </c>
      <c r="K18" s="5" t="str">
        <f>IF(ISNUMBER(MATCH(C18,'June 7'!$C$2:$C$300,0)),"Found",IF(ISNUMBER(MATCH(E18,'June 7'!$D$2:$D$300,0)),"Found",IF(ISNUMBER(MATCH(D18,'June 7'!$E$2:$E$300,0)),"Found","Not Found")))</f>
        <v>Not Found</v>
      </c>
      <c r="L18" s="5" t="str">
        <f>IF(ISNUMBER(MATCH(C18,'June 7'!$C$2:$C$300,0)),"Found",IF(ISNUMBER(MATCH(E18,'June 7'!$D$2:$D$300,0)),"Found",IF(ISNUMBER(MATCH(D18,'June 7'!$E$2:$E$300,0)),"Found","Not Found")))</f>
        <v>Not Found</v>
      </c>
      <c r="M18" s="5" t="str">
        <f>IF(ISNUMBER(MATCH(C18,'June 8'!$C$2:$C$300,0)),"Found",IF(ISNUMBER(MATCH(E18,'June 8'!$D$2:$D$300,0)),"Found",IF(ISNUMBER(MATCH(D18,'June 8'!$E$2:$E$300,0)),"Found","Not Found")))</f>
        <v>Found</v>
      </c>
      <c r="N18" s="5" t="str">
        <f>IF(ISNUMBER(MATCH(C18,'June 9'!$C$2:$C$300,0)),"Found",IF(ISNUMBER(MATCH(E18,'June 9'!$D$2:$D$300,0)),"Found",IF(ISNUMBER(MATCH(D18,'June 9'!$E$2:$E$300,0)),"Found","Not Found")))</f>
        <v>Found</v>
      </c>
      <c r="O18" s="5" t="str">
        <f>IF(ISNUMBER(MATCH(C18,'June 10'!$C$2:$C$300,0)),"Found",IF(ISNUMBER(MATCH(E18,'June 10'!$D$2:$D$300,0)),"Found",IF(ISNUMBER(MATCH(D18,'June 10'!$E$2:$E$300,0)),"Found","Not Found")))</f>
        <v>Found</v>
      </c>
      <c r="P18" s="5" t="str">
        <f>IF(ISNUMBER(MATCH(C18,'June 11'!$C$2:$C$300,0)),"Found",IF(ISNUMBER(MATCH(E18,'June 11'!$D$2:$D$300,0)),"Found",IF(ISNUMBER(MATCH(D18,'June 11'!$E$2:$E$300,0)),"Found","Not Found")))</f>
        <v>Found</v>
      </c>
      <c r="Q18" s="5" t="str">
        <f>IF(ISNUMBER(MATCH(C18,'June 12'!$C$2:$C$300,0)),"Found",IF(ISNUMBER(MATCH(E18,'June 12'!$D$2:$D$300,0)),"Found",IF(ISNUMBER(MATCH(D18,'June 12'!$E$2:$E$300,0)),"Found","Not Found")))</f>
        <v>Not Found</v>
      </c>
      <c r="R18" s="5" t="str">
        <f>IF(ISNUMBER(MATCH(C18,'June 13'!$D$2:$D$300,0)),"Found",IF(ISNUMBER(MATCH(E18,'June 13'!$E$2:$E$300,0)),"Found",IF(ISNUMBER(MATCH(D18,'June 13'!$F$2:$F$300,0)),"Found","Not Found")))</f>
        <v>Not Found</v>
      </c>
      <c r="S18" s="5" t="str">
        <f>IF(ISNUMBER(MATCH(C18,'June 14'!$D$2:$D$300,0)),"Found",IF(ISNUMBER(MATCH(E18,'June 14'!$E$2:$E$300,0)),"Found",IF(ISNUMBER(MATCH(D18,'June 14'!$F$2:$F$300,0)),"Found","Not Found")))</f>
        <v>Not Found</v>
      </c>
      <c r="T18" s="5" t="str">
        <f>IF(ISNUMBER(MATCH(C18,'June 15'!$C$2:$C$300,0)),"Found",IF(ISNUMBER(MATCH(E18,'June 15'!$D$2:$D$300,0)),"Found",IF(ISNUMBER(MATCH(D18,'June 15'!$E$2:$E$300,0)),"Found","Not Found")))</f>
        <v>Found</v>
      </c>
      <c r="U18" s="5" t="str">
        <f>IF(ISNUMBER(MATCH(C18,'June 13'!$D$2:$D$300,0)),"Found",IF(ISNUMBER(MATCH(E18,'June 13'!$E$2:$E$300,0)),"Found",IF(ISNUMBER(MATCH(D18,'June 13'!$F$2:$F$300,0)),"Found","Not Found")))</f>
        <v>Not Found</v>
      </c>
      <c r="V18" s="5" t="str">
        <f>IF(ISNUMBER(MATCH(C18,'June 17'!$D$2:$D$300,0)),"Found",IF(ISNUMBER(MATCH(E18,'June 17'!$E$2:$E$300,0)),"Found",IF(ISNUMBER(MATCH(D18,'June 17'!$F$2:$F$300,0)),"Found","Not Found")))</f>
        <v>Not Found</v>
      </c>
      <c r="W18" s="5" t="str">
        <f>IF(ISNUMBER(MATCH(C18,'June 18'!$D$2:$D$300,0)),"Found",IF(ISNUMBER(MATCH(E18,'June 18'!$E$2:$E$300,0)),"Found",IF(ISNUMBER(MATCH(D18,'June 18'!$F$2:$F$300,0)),"Found","Not Found")))</f>
        <v>Not Found</v>
      </c>
      <c r="X18" s="5" t="str">
        <f>IF(ISNUMBER(MATCH(C18,'June 19'!$D$2:$D$300,0)),"Found",IF(ISNUMBER(MATCH(E18,'June 19'!$E$2:$E$300,0)),"Found",IF(ISNUMBER(MATCH(D18,'June 19'!$F$2:$F$300,0)),"Found","Not Found")))</f>
        <v>Found</v>
      </c>
      <c r="Y18" s="5" t="str">
        <f>IF(ISNUMBER(MATCH(C18,'June 20'!$D$2:$D$300,0)),"Found",IF(ISNUMBER(MATCH(E18,'June 20'!$E$2:$E$300,0)),"Found",IF(ISNUMBER(MATCH(D18,'June 20'!$F$2:$F$300,0)),"Found","Not Found")))</f>
        <v>Found</v>
      </c>
      <c r="Z18" s="5" t="str">
        <f>IF(ISNUMBER(MATCH(C18,'June 21'!$D$2:$D$300,0)),"Found",IF(ISNUMBER(MATCH(E18,'June 21'!$E$2:$E$300,0)),"Found",IF(ISNUMBER(MATCH(D18,'June 21'!$F$2:$F$300,0)),"Found","Not Found")))</f>
        <v>Not Found</v>
      </c>
      <c r="AA18" s="5" t="str">
        <f>IF(ISNUMBER(MATCH(C18,'June 22'!$D$2:$D$300,0)),"Found",IF(ISNUMBER(MATCH(E18,'June 22'!$E$2:$E$300,0)),"Found",IF(ISNUMBER(MATCH(D18,'June 22'!$F$2:$F$300,0)),"Found","Not Found")))</f>
        <v>Found</v>
      </c>
      <c r="AB18" s="5" t="str">
        <f>IF(ISNUMBER(MATCH(C18,'June 23'!$D$2:$D$300,0)),"Found",IF(ISNUMBER(MATCH(E18,'June 23'!$E$2:$E$300,0)),"Found",IF(ISNUMBER(MATCH(D18,'June 23'!$F$2:$F$300,0)),"Found","Not Found")))</f>
        <v>Found</v>
      </c>
      <c r="AC18" s="5" t="str">
        <f>IF(ISNUMBER(MATCH(C18,'June 24'!$D$2:$D$300,0)),"Found",IF(ISNUMBER(MATCH(E18,'June 24'!$E$2:$E$300,0)),"Found",IF(ISNUMBER(MATCH(D18,'June 24'!$F$2:$F$300,0)),"Found","Not Found")))</f>
        <v>Not Found</v>
      </c>
      <c r="AD18" s="5" t="str">
        <f>IF(ISNUMBER(MATCH(C18,'June 25'!$D$2:$D$300,0)),"Found",IF(ISNUMBER(MATCH(E18,'June 25'!$E$2:$E$300,0)),"Found",IF(ISNUMBER(MATCH(D18,'June 25'!$F$2:$F$300,0)),"Found","Not Found")))</f>
        <v>Found</v>
      </c>
      <c r="AE18" s="5" t="str">
        <f>IF(ISNUMBER(MATCH(C18,'June 26'!$D$2:$D$300,0)),"Found",IF(ISNUMBER(MATCH(E18,'June 26'!$E$2:$E$300,0)),"Found",IF(ISNUMBER(MATCH(D18,'June 26'!$F$2:$F$300,0)),"Found","Not Found")))</f>
        <v>Not Found</v>
      </c>
      <c r="AF18" s="5" t="str">
        <f>IF(ISNUMBER(MATCH(C18,'June 27'!$D$2:$D$300,0)),"Found",IF(ISNUMBER(MATCH(E18,'June 27'!$E$2:$E$300,0)),"Found",IF(ISNUMBER(MATCH(D18,'June 27'!$F$2:$F$300,0)),"Found","Not Found")))</f>
        <v>Not Found</v>
      </c>
      <c r="AG18" s="5" t="str">
        <f>IF(ISNUMBER(MATCH(C18,'June 28'!$D$2:$D$300,0)),"Found",IF(ISNUMBER(MATCH(E18,'June 28'!$E$2:$E$300,0)),"Found",IF(ISNUMBER(MATCH(D18,'June 28'!$F$2:$F$300,0)),"Found","Not Found")))</f>
        <v>Not Found</v>
      </c>
      <c r="AH18" s="5" t="str">
        <f>IF(ISNUMBER(MATCH(C18,'June 29'!$D$2:$D$300,0)),"Found",IF(ISNUMBER(MATCH(E18,'June 29'!$E$2:$E$300,0)),"Found",IF(ISNUMBER(MATCH(D18,'June 29'!$F$2:$F$300,0)),"Found","Not Found")))</f>
        <v>Found</v>
      </c>
      <c r="AI18" s="4" t="str">
        <f>IF(ISNUMBER(MATCH(C18,'June 30'!$D$2:$D$300,0)),"Found",IF(ISNUMBER(MATCH(E18,'June 30'!$E$2:$E$300,0)),"Found",IF(ISNUMBER(MATCH(D18,'June 30'!$F$2:$F$300,0)),"Found","Not Found")))</f>
        <v>Found</v>
      </c>
      <c r="AJ18" s="5"/>
      <c r="AK18">
        <f t="shared" si="0"/>
        <v>16</v>
      </c>
    </row>
    <row r="19" spans="1:37" x14ac:dyDescent="0.25">
      <c r="A19" s="5" t="s">
        <v>545</v>
      </c>
      <c r="B19" s="9" t="s">
        <v>544</v>
      </c>
      <c r="C19" s="8">
        <v>373</v>
      </c>
      <c r="D19" s="7" t="s">
        <v>543</v>
      </c>
      <c r="E19" s="7" t="s">
        <v>542</v>
      </c>
      <c r="F19" s="4" t="str">
        <f>IF(ISNUMBER(MATCH(C19,'June 1'!$C$2:$C$300,0)),"Found",IF(ISNUMBER(MATCH(E19,'June 1'!$D$2:$D$300,0)),"Found",IF(ISNUMBER(MATCH(D19,'June 1'!$E$2:$E$300,0)),"Found","Not Found")))</f>
        <v>Found</v>
      </c>
      <c r="G19" s="4" t="str">
        <f>IF(ISNUMBER(MATCH(C19,'June 2'!$C$2:$C$300,0)),"Found",IF(ISNUMBER(MATCH(E19,'June 2'!$D$2:$D$300,0)),"Found",IF(ISNUMBER(MATCH(D19,'June 2'!$E$2:$E$300,0)),"Found","Not Found")))</f>
        <v>Found</v>
      </c>
      <c r="H19" s="4" t="str">
        <f>IF(ISNUMBER(MATCH(C19,'June 3'!$C$2:$C$300,0)),"Found",IF(ISNUMBER(MATCH(E19,'June 3'!$D$2:$D$300,0)),"Found",IF(ISNUMBER(MATCH(D19,'June 3'!$E$2:$E$300,0)),"Found","Not Found")))</f>
        <v>Found</v>
      </c>
      <c r="I19" s="5" t="str">
        <f>IF(ISNUMBER(MATCH(C19,'June 4'!$C$2:$C$300,0)),"Found",IF(ISNUMBER(MATCH(E19,'June 4'!$D$2:$D$300,0)),"Found",IF(ISNUMBER(MATCH(D19,'June 4'!$E$2:$E$300,0)),"Found","Not Found")))</f>
        <v>Found</v>
      </c>
      <c r="J19" s="5" t="str">
        <f>IF(ISNUMBER(MATCH(C19,'June 6'!$C$2:$C$300,0)),"Found",IF(ISNUMBER(MATCH(E19,'June 6'!$D$2:$D$300,0)),"Found",IF(ISNUMBER(MATCH(D19,'June 6'!$E$2:$E$300,0)),"Found","Not Found")))</f>
        <v>Found</v>
      </c>
      <c r="K19" s="5" t="str">
        <f>IF(ISNUMBER(MATCH(C19,'June 7'!$C$2:$C$300,0)),"Found",IF(ISNUMBER(MATCH(E19,'June 7'!$D$2:$D$300,0)),"Found",IF(ISNUMBER(MATCH(D19,'June 7'!$E$2:$E$300,0)),"Found","Not Found")))</f>
        <v>Found</v>
      </c>
      <c r="L19" s="5" t="str">
        <f>IF(ISNUMBER(MATCH(C19,'June 7'!$C$2:$C$300,0)),"Found",IF(ISNUMBER(MATCH(E19,'June 7'!$D$2:$D$300,0)),"Found",IF(ISNUMBER(MATCH(D19,'June 7'!$E$2:$E$300,0)),"Found","Not Found")))</f>
        <v>Found</v>
      </c>
      <c r="M19" s="5" t="str">
        <f>IF(ISNUMBER(MATCH(C19,'June 8'!$C$2:$C$300,0)),"Found",IF(ISNUMBER(MATCH(E19,'June 8'!$D$2:$D$300,0)),"Found",IF(ISNUMBER(MATCH(D19,'June 8'!$E$2:$E$300,0)),"Found","Not Found")))</f>
        <v>Found</v>
      </c>
      <c r="N19" s="5" t="str">
        <f>IF(ISNUMBER(MATCH(C19,'June 9'!$C$2:$C$300,0)),"Found",IF(ISNUMBER(MATCH(E19,'June 9'!$D$2:$D$300,0)),"Found",IF(ISNUMBER(MATCH(D19,'June 9'!$E$2:$E$300,0)),"Found","Not Found")))</f>
        <v>Found</v>
      </c>
      <c r="O19" s="5" t="str">
        <f>IF(ISNUMBER(MATCH(C19,'June 10'!$C$2:$C$300,0)),"Found",IF(ISNUMBER(MATCH(E19,'June 10'!$D$2:$D$300,0)),"Found",IF(ISNUMBER(MATCH(D19,'June 10'!$E$2:$E$300,0)),"Found","Not Found")))</f>
        <v>Found</v>
      </c>
      <c r="P19" s="5" t="str">
        <f>IF(ISNUMBER(MATCH(C19,'June 11'!$C$2:$C$300,0)),"Found",IF(ISNUMBER(MATCH(E19,'June 11'!$D$2:$D$300,0)),"Found",IF(ISNUMBER(MATCH(D19,'June 11'!$E$2:$E$300,0)),"Found","Not Found")))</f>
        <v>Found</v>
      </c>
      <c r="Q19" s="5" t="str">
        <f>IF(ISNUMBER(MATCH(C19,'June 12'!$C$2:$C$300,0)),"Found",IF(ISNUMBER(MATCH(E19,'June 12'!$D$2:$D$300,0)),"Found",IF(ISNUMBER(MATCH(D19,'June 12'!$E$2:$E$300,0)),"Found","Not Found")))</f>
        <v>Found</v>
      </c>
      <c r="R19" s="5" t="str">
        <f>IF(ISNUMBER(MATCH(C19,'June 13'!$D$2:$D$300,0)),"Found",IF(ISNUMBER(MATCH(E19,'June 13'!$E$2:$E$300,0)),"Found",IF(ISNUMBER(MATCH(D19,'June 13'!$F$2:$F$300,0)),"Found","Not Found")))</f>
        <v>Found</v>
      </c>
      <c r="S19" s="5" t="str">
        <f>IF(ISNUMBER(MATCH(C19,'June 14'!$D$2:$D$300,0)),"Found",IF(ISNUMBER(MATCH(E19,'June 14'!$E$2:$E$300,0)),"Found",IF(ISNUMBER(MATCH(D19,'June 14'!$F$2:$F$300,0)),"Found","Not Found")))</f>
        <v>Found</v>
      </c>
      <c r="T19" s="5" t="str">
        <f>IF(ISNUMBER(MATCH(C19,'June 15'!$C$2:$C$300,0)),"Found",IF(ISNUMBER(MATCH(E19,'June 15'!$D$2:$D$300,0)),"Found",IF(ISNUMBER(MATCH(D19,'June 15'!$E$2:$E$300,0)),"Found","Not Found")))</f>
        <v>Found</v>
      </c>
      <c r="U19" s="5" t="str">
        <f>IF(ISNUMBER(MATCH(C19,'June 13'!$D$2:$D$300,0)),"Found",IF(ISNUMBER(MATCH(E19,'June 13'!$E$2:$E$300,0)),"Found",IF(ISNUMBER(MATCH(D19,'June 13'!$F$2:$F$300,0)),"Found","Not Found")))</f>
        <v>Found</v>
      </c>
      <c r="V19" s="5" t="str">
        <f>IF(ISNUMBER(MATCH(C19,'June 17'!$D$2:$D$300,0)),"Found",IF(ISNUMBER(MATCH(E19,'June 17'!$E$2:$E$300,0)),"Found",IF(ISNUMBER(MATCH(D19,'June 17'!$F$2:$F$300,0)),"Found","Not Found")))</f>
        <v>Found</v>
      </c>
      <c r="W19" s="5" t="str">
        <f>IF(ISNUMBER(MATCH(C19,'June 18'!$D$2:$D$300,0)),"Found",IF(ISNUMBER(MATCH(E19,'June 18'!$E$2:$E$300,0)),"Found",IF(ISNUMBER(MATCH(D19,'June 18'!$F$2:$F$300,0)),"Found","Not Found")))</f>
        <v>Found</v>
      </c>
      <c r="X19" s="5" t="str">
        <f>IF(ISNUMBER(MATCH(C19,'June 19'!$D$2:$D$300,0)),"Found",IF(ISNUMBER(MATCH(E19,'June 19'!$E$2:$E$300,0)),"Found",IF(ISNUMBER(MATCH(D19,'June 19'!$F$2:$F$300,0)),"Found","Not Found")))</f>
        <v>Found</v>
      </c>
      <c r="Y19" s="5" t="str">
        <f>IF(ISNUMBER(MATCH(C19,'June 20'!$D$2:$D$300,0)),"Found",IF(ISNUMBER(MATCH(E19,'June 20'!$E$2:$E$300,0)),"Found",IF(ISNUMBER(MATCH(D19,'June 20'!$F$2:$F$300,0)),"Found","Not Found")))</f>
        <v>Found</v>
      </c>
      <c r="Z19" s="5" t="str">
        <f>IF(ISNUMBER(MATCH(C19,'June 21'!$D$2:$D$300,0)),"Found",IF(ISNUMBER(MATCH(E19,'June 21'!$E$2:$E$300,0)),"Found",IF(ISNUMBER(MATCH(D19,'June 21'!$F$2:$F$300,0)),"Found","Not Found")))</f>
        <v>Found</v>
      </c>
      <c r="AA19" s="5" t="str">
        <f>IF(ISNUMBER(MATCH(C19,'June 22'!$D$2:$D$300,0)),"Found",IF(ISNUMBER(MATCH(E19,'June 22'!$E$2:$E$300,0)),"Found",IF(ISNUMBER(MATCH(D19,'June 22'!$F$2:$F$300,0)),"Found","Not Found")))</f>
        <v>Found</v>
      </c>
      <c r="AB19" s="5" t="str">
        <f>IF(ISNUMBER(MATCH(C19,'June 23'!$D$2:$D$300,0)),"Found",IF(ISNUMBER(MATCH(E19,'June 23'!$E$2:$E$300,0)),"Found",IF(ISNUMBER(MATCH(D19,'June 23'!$F$2:$F$300,0)),"Found","Not Found")))</f>
        <v>Found</v>
      </c>
      <c r="AC19" s="5" t="str">
        <f>IF(ISNUMBER(MATCH(C19,'June 24'!$D$2:$D$300,0)),"Found",IF(ISNUMBER(MATCH(E19,'June 24'!$E$2:$E$300,0)),"Found",IF(ISNUMBER(MATCH(D19,'June 24'!$F$2:$F$300,0)),"Found","Not Found")))</f>
        <v>Found</v>
      </c>
      <c r="AD19" s="5" t="str">
        <f>IF(ISNUMBER(MATCH(C19,'June 25'!$D$2:$D$300,0)),"Found",IF(ISNUMBER(MATCH(E19,'June 25'!$E$2:$E$300,0)),"Found",IF(ISNUMBER(MATCH(D19,'June 25'!$F$2:$F$300,0)),"Found","Not Found")))</f>
        <v>Found</v>
      </c>
      <c r="AE19" s="5" t="str">
        <f>IF(ISNUMBER(MATCH(C19,'June 26'!$D$2:$D$300,0)),"Found",IF(ISNUMBER(MATCH(E19,'June 26'!$E$2:$E$300,0)),"Found",IF(ISNUMBER(MATCH(D19,'June 26'!$F$2:$F$300,0)),"Found","Not Found")))</f>
        <v>Found</v>
      </c>
      <c r="AF19" s="5" t="str">
        <f>IF(ISNUMBER(MATCH(C19,'June 27'!$D$2:$D$300,0)),"Found",IF(ISNUMBER(MATCH(E19,'June 27'!$E$2:$E$300,0)),"Found",IF(ISNUMBER(MATCH(D19,'June 27'!$F$2:$F$300,0)),"Found","Not Found")))</f>
        <v>Found</v>
      </c>
      <c r="AG19" s="5" t="str">
        <f>IF(ISNUMBER(MATCH(C19,'June 28'!$D$2:$D$300,0)),"Found",IF(ISNUMBER(MATCH(E19,'June 28'!$E$2:$E$300,0)),"Found",IF(ISNUMBER(MATCH(D19,'June 28'!$F$2:$F$300,0)),"Found","Not Found")))</f>
        <v>Found</v>
      </c>
      <c r="AH19" s="5" t="str">
        <f>IF(ISNUMBER(MATCH(C19,'June 29'!$D$2:$D$300,0)),"Found",IF(ISNUMBER(MATCH(E19,'June 29'!$E$2:$E$300,0)),"Found",IF(ISNUMBER(MATCH(D19,'June 29'!$F$2:$F$300,0)),"Found","Not Found")))</f>
        <v>Not Found</v>
      </c>
      <c r="AI19" s="4" t="str">
        <f>IF(ISNUMBER(MATCH(C19,'June 30'!$D$2:$D$300,0)),"Found",IF(ISNUMBER(MATCH(E19,'June 30'!$E$2:$E$300,0)),"Found",IF(ISNUMBER(MATCH(D19,'June 30'!$F$2:$F$300,0)),"Found","Not Found")))</f>
        <v>Found</v>
      </c>
      <c r="AJ19" s="5"/>
      <c r="AK19">
        <f t="shared" si="0"/>
        <v>29</v>
      </c>
    </row>
    <row r="20" spans="1:37" x14ac:dyDescent="0.25">
      <c r="A20" s="5" t="s">
        <v>541</v>
      </c>
      <c r="B20" s="9" t="s">
        <v>540</v>
      </c>
      <c r="C20" s="8">
        <f>VLOOKUP(B20,'PKII Employee Details'!$A$2:$F$474,3,FALSE)</f>
        <v>722</v>
      </c>
      <c r="D20" s="7" t="str">
        <f>VLOOKUP(B20,'PKII Employee Details'!$A$2:$F$474,4,FALSE)</f>
        <v>Chuaquico</v>
      </c>
      <c r="E20" s="7" t="str">
        <f>VLOOKUP(B20,'PKII Employee Details'!$A$2:$F$474,5,FALSE)</f>
        <v>Jeremy</v>
      </c>
      <c r="F20" s="4" t="str">
        <f>IF(ISNUMBER(MATCH(C20,'June 1'!$C$2:$C$300,0)),"Found",IF(ISNUMBER(MATCH(E20,'June 1'!$D$2:$D$300,0)),"Found",IF(ISNUMBER(MATCH(D20,'June 1'!$E$2:$E$300,0)),"Found","Not Found")))</f>
        <v>Found</v>
      </c>
      <c r="G20" s="4" t="str">
        <f>IF(ISNUMBER(MATCH(C20,'June 2'!$C$2:$C$300,0)),"Found",IF(ISNUMBER(MATCH(E20,'June 2'!$D$2:$D$300,0)),"Found",IF(ISNUMBER(MATCH(D20,'June 2'!$E$2:$E$300,0)),"Found","Not Found")))</f>
        <v>Not Found</v>
      </c>
      <c r="H20" s="4" t="str">
        <f>IF(ISNUMBER(MATCH(C20,'June 3'!$C$2:$C$300,0)),"Found",IF(ISNUMBER(MATCH(E20,'June 3'!$D$2:$D$300,0)),"Found",IF(ISNUMBER(MATCH(D20,'June 3'!$E$2:$E$300,0)),"Found","Not Found")))</f>
        <v>Not Found</v>
      </c>
      <c r="I20" s="5" t="str">
        <f>IF(ISNUMBER(MATCH(C20,'June 4'!$C$2:$C$300,0)),"Found",IF(ISNUMBER(MATCH(E20,'June 4'!$D$2:$D$300,0)),"Found",IF(ISNUMBER(MATCH(D20,'June 4'!$E$2:$E$300,0)),"Found","Not Found")))</f>
        <v>Not Found</v>
      </c>
      <c r="J20" s="5" t="str">
        <f>IF(ISNUMBER(MATCH(C20,'June 6'!$C$2:$C$300,0)),"Found",IF(ISNUMBER(MATCH(E20,'June 6'!$D$2:$D$300,0)),"Found",IF(ISNUMBER(MATCH(D20,'June 6'!$E$2:$E$300,0)),"Found","Not Found")))</f>
        <v>Not Found</v>
      </c>
      <c r="K20" s="5" t="str">
        <f>IF(ISNUMBER(MATCH(C20,'June 7'!$C$2:$C$300,0)),"Found",IF(ISNUMBER(MATCH(E20,'June 7'!$D$2:$D$300,0)),"Found",IF(ISNUMBER(MATCH(D20,'June 7'!$E$2:$E$300,0)),"Found","Not Found")))</f>
        <v>Not Found</v>
      </c>
      <c r="L20" s="5" t="str">
        <f>IF(ISNUMBER(MATCH(C20,'June 7'!$C$2:$C$300,0)),"Found",IF(ISNUMBER(MATCH(E20,'June 7'!$D$2:$D$300,0)),"Found",IF(ISNUMBER(MATCH(D20,'June 7'!$E$2:$E$300,0)),"Found","Not Found")))</f>
        <v>Not Found</v>
      </c>
      <c r="M20" s="5" t="str">
        <f>IF(ISNUMBER(MATCH(C20,'June 8'!$C$2:$C$300,0)),"Found",IF(ISNUMBER(MATCH(E20,'June 8'!$D$2:$D$300,0)),"Found",IF(ISNUMBER(MATCH(D20,'June 8'!$E$2:$E$300,0)),"Found","Not Found")))</f>
        <v>Found</v>
      </c>
      <c r="N20" s="5" t="str">
        <f>IF(ISNUMBER(MATCH(C20,'June 9'!$C$2:$C$300,0)),"Found",IF(ISNUMBER(MATCH(E20,'June 9'!$D$2:$D$300,0)),"Found",IF(ISNUMBER(MATCH(D20,'June 9'!$E$2:$E$300,0)),"Found","Not Found")))</f>
        <v>Not Found</v>
      </c>
      <c r="O20" s="5" t="str">
        <f>IF(ISNUMBER(MATCH(C20,'June 10'!$C$2:$C$300,0)),"Found",IF(ISNUMBER(MATCH(E20,'June 10'!$D$2:$D$300,0)),"Found",IF(ISNUMBER(MATCH(D20,'June 10'!$E$2:$E$300,0)),"Found","Not Found")))</f>
        <v>Found</v>
      </c>
      <c r="P20" s="5" t="str">
        <f>IF(ISNUMBER(MATCH(C20,'June 11'!$C$2:$C$300,0)),"Found",IF(ISNUMBER(MATCH(E20,'June 11'!$D$2:$D$300,0)),"Found",IF(ISNUMBER(MATCH(D20,'June 11'!$E$2:$E$300,0)),"Found","Not Found")))</f>
        <v>Found</v>
      </c>
      <c r="Q20" s="5" t="str">
        <f>IF(ISNUMBER(MATCH(C20,'June 12'!$C$2:$C$300,0)),"Found",IF(ISNUMBER(MATCH(E20,'June 12'!$D$2:$D$300,0)),"Found",IF(ISNUMBER(MATCH(D20,'June 12'!$E$2:$E$300,0)),"Found","Not Found")))</f>
        <v>Not Found</v>
      </c>
      <c r="R20" s="5" t="str">
        <f>IF(ISNUMBER(MATCH(C20,'June 13'!$D$2:$D$300,0)),"Found",IF(ISNUMBER(MATCH(E20,'June 13'!$E$2:$E$300,0)),"Found",IF(ISNUMBER(MATCH(D20,'June 13'!$F$2:$F$300,0)),"Found","Not Found")))</f>
        <v>Not Found</v>
      </c>
      <c r="S20" s="5" t="str">
        <f>IF(ISNUMBER(MATCH(C20,'June 14'!$D$2:$D$300,0)),"Found",IF(ISNUMBER(MATCH(E20,'June 14'!$E$2:$E$300,0)),"Found",IF(ISNUMBER(MATCH(D20,'June 14'!$F$2:$F$300,0)),"Found","Not Found")))</f>
        <v>Not Found</v>
      </c>
      <c r="T20" s="5" t="str">
        <f>IF(ISNUMBER(MATCH(C20,'June 15'!$C$2:$C$300,0)),"Found",IF(ISNUMBER(MATCH(E20,'June 15'!$D$2:$D$300,0)),"Found",IF(ISNUMBER(MATCH(D20,'June 15'!$E$2:$E$300,0)),"Found","Not Found")))</f>
        <v>Not Found</v>
      </c>
      <c r="U20" s="5" t="str">
        <f>IF(ISNUMBER(MATCH(C20,'June 13'!$D$2:$D$300,0)),"Found",IF(ISNUMBER(MATCH(E20,'June 13'!$E$2:$E$300,0)),"Found",IF(ISNUMBER(MATCH(D20,'June 13'!$F$2:$F$300,0)),"Found","Not Found")))</f>
        <v>Not Found</v>
      </c>
      <c r="V20" s="5" t="str">
        <f>IF(ISNUMBER(MATCH(C20,'June 17'!$D$2:$D$300,0)),"Found",IF(ISNUMBER(MATCH(E20,'June 17'!$E$2:$E$300,0)),"Found",IF(ISNUMBER(MATCH(D20,'June 17'!$F$2:$F$300,0)),"Found","Not Found")))</f>
        <v>Not Found</v>
      </c>
      <c r="W20" s="5" t="str">
        <f>IF(ISNUMBER(MATCH(C20,'June 18'!$D$2:$D$300,0)),"Found",IF(ISNUMBER(MATCH(E20,'June 18'!$E$2:$E$300,0)),"Found",IF(ISNUMBER(MATCH(D20,'June 18'!$F$2:$F$300,0)),"Found","Not Found")))</f>
        <v>Not Found</v>
      </c>
      <c r="X20" s="5" t="str">
        <f>IF(ISNUMBER(MATCH(C20,'June 19'!$D$2:$D$300,0)),"Found",IF(ISNUMBER(MATCH(E20,'June 19'!$E$2:$E$300,0)),"Found",IF(ISNUMBER(MATCH(D20,'June 19'!$F$2:$F$300,0)),"Found","Not Found")))</f>
        <v>Not Found</v>
      </c>
      <c r="Y20" s="5" t="str">
        <f>IF(ISNUMBER(MATCH(C20,'June 20'!$D$2:$D$300,0)),"Found",IF(ISNUMBER(MATCH(E20,'June 20'!$E$2:$E$300,0)),"Found",IF(ISNUMBER(MATCH(D20,'June 20'!$F$2:$F$300,0)),"Found","Not Found")))</f>
        <v>Not Found</v>
      </c>
      <c r="Z20" s="5" t="str">
        <f>IF(ISNUMBER(MATCH(C20,'June 21'!$D$2:$D$300,0)),"Found",IF(ISNUMBER(MATCH(E20,'June 21'!$E$2:$E$300,0)),"Found",IF(ISNUMBER(MATCH(D20,'June 21'!$F$2:$F$300,0)),"Found","Not Found")))</f>
        <v>Not Found</v>
      </c>
      <c r="AA20" s="5" t="str">
        <f>IF(ISNUMBER(MATCH(C20,'June 22'!$D$2:$D$300,0)),"Found",IF(ISNUMBER(MATCH(E20,'June 22'!$E$2:$E$300,0)),"Found",IF(ISNUMBER(MATCH(D20,'June 22'!$F$2:$F$300,0)),"Found","Not Found")))</f>
        <v>Not Found</v>
      </c>
      <c r="AB20" s="5" t="str">
        <f>IF(ISNUMBER(MATCH(C20,'June 23'!$D$2:$D$300,0)),"Found",IF(ISNUMBER(MATCH(E20,'June 23'!$E$2:$E$300,0)),"Found",IF(ISNUMBER(MATCH(D20,'June 23'!$F$2:$F$300,0)),"Found","Not Found")))</f>
        <v>Not Found</v>
      </c>
      <c r="AC20" s="5" t="str">
        <f>IF(ISNUMBER(MATCH(C20,'June 24'!$D$2:$D$300,0)),"Found",IF(ISNUMBER(MATCH(E20,'June 24'!$E$2:$E$300,0)),"Found",IF(ISNUMBER(MATCH(D20,'June 24'!$F$2:$F$300,0)),"Found","Not Found")))</f>
        <v>Not Found</v>
      </c>
      <c r="AD20" s="5" t="str">
        <f>IF(ISNUMBER(MATCH(C20,'June 25'!$D$2:$D$300,0)),"Found",IF(ISNUMBER(MATCH(E20,'June 25'!$E$2:$E$300,0)),"Found",IF(ISNUMBER(MATCH(D20,'June 25'!$F$2:$F$300,0)),"Found","Not Found")))</f>
        <v>Not Found</v>
      </c>
      <c r="AE20" s="5" t="str">
        <f>IF(ISNUMBER(MATCH(C20,'June 26'!$D$2:$D$300,0)),"Found",IF(ISNUMBER(MATCH(E20,'June 26'!$E$2:$E$300,0)),"Found",IF(ISNUMBER(MATCH(D20,'June 26'!$F$2:$F$300,0)),"Found","Not Found")))</f>
        <v>Not Found</v>
      </c>
      <c r="AF20" s="5" t="str">
        <f>IF(ISNUMBER(MATCH(C20,'June 27'!$D$2:$D$300,0)),"Found",IF(ISNUMBER(MATCH(E20,'June 27'!$E$2:$E$300,0)),"Found",IF(ISNUMBER(MATCH(D20,'June 27'!$F$2:$F$300,0)),"Found","Not Found")))</f>
        <v>Not Found</v>
      </c>
      <c r="AG20" s="5" t="str">
        <f>IF(ISNUMBER(MATCH(C20,'June 28'!$D$2:$D$300,0)),"Found",IF(ISNUMBER(MATCH(E20,'June 28'!$E$2:$E$300,0)),"Found",IF(ISNUMBER(MATCH(D20,'June 28'!$F$2:$F$300,0)),"Found","Not Found")))</f>
        <v>Not Found</v>
      </c>
      <c r="AH20" s="5" t="str">
        <f>IF(ISNUMBER(MATCH(C20,'June 29'!$D$2:$D$300,0)),"Found",IF(ISNUMBER(MATCH(E20,'June 29'!$E$2:$E$300,0)),"Found",IF(ISNUMBER(MATCH(D20,'June 29'!$F$2:$F$300,0)),"Found","Not Found")))</f>
        <v>Found</v>
      </c>
      <c r="AI20" s="4" t="str">
        <f>IF(ISNUMBER(MATCH(C20,'June 30'!$D$2:$D$300,0)),"Found",IF(ISNUMBER(MATCH(E20,'June 30'!$E$2:$E$300,0)),"Found",IF(ISNUMBER(MATCH(D20,'June 30'!$F$2:$F$300,0)),"Found","Not Found")))</f>
        <v>Found</v>
      </c>
      <c r="AJ20" s="5"/>
      <c r="AK20">
        <f t="shared" si="0"/>
        <v>6</v>
      </c>
    </row>
    <row r="21" spans="1:37" x14ac:dyDescent="0.25">
      <c r="A21" s="5" t="s">
        <v>539</v>
      </c>
      <c r="B21" s="9" t="s">
        <v>538</v>
      </c>
      <c r="C21" s="8">
        <v>585</v>
      </c>
      <c r="D21" s="7" t="s">
        <v>537</v>
      </c>
      <c r="E21" s="7" t="s">
        <v>536</v>
      </c>
      <c r="F21" s="4" t="str">
        <f>IF(ISNUMBER(MATCH(C21,'June 1'!$C$2:$C$300,0)),"Found",IF(ISNUMBER(MATCH(E21,'June 1'!$D$2:$D$300,0)),"Found",IF(ISNUMBER(MATCH(D21,'June 1'!$E$2:$E$300,0)),"Found","Not Found")))</f>
        <v>Not Found</v>
      </c>
      <c r="G21" s="4" t="str">
        <f>IF(ISNUMBER(MATCH(C21,'June 2'!$C$2:$C$300,0)),"Found",IF(ISNUMBER(MATCH(E21,'June 2'!$D$2:$D$300,0)),"Found",IF(ISNUMBER(MATCH(D21,'June 2'!$E$2:$E$300,0)),"Found","Not Found")))</f>
        <v>Not Found</v>
      </c>
      <c r="H21" s="4" t="str">
        <f>IF(ISNUMBER(MATCH(C21,'June 3'!$C$2:$C$300,0)),"Found",IF(ISNUMBER(MATCH(E21,'June 3'!$D$2:$D$300,0)),"Found",IF(ISNUMBER(MATCH(D21,'June 3'!$E$2:$E$300,0)),"Found","Not Found")))</f>
        <v>Not Found</v>
      </c>
      <c r="I21" s="5" t="str">
        <f>IF(ISNUMBER(MATCH(C21,'June 4'!$C$2:$C$300,0)),"Found",IF(ISNUMBER(MATCH(E21,'June 4'!$D$2:$D$300,0)),"Found",IF(ISNUMBER(MATCH(D21,'June 4'!$E$2:$E$300,0)),"Found","Not Found")))</f>
        <v>Not Found</v>
      </c>
      <c r="J21" s="5" t="str">
        <f>IF(ISNUMBER(MATCH(C21,'June 6'!$C$2:$C$300,0)),"Found",IF(ISNUMBER(MATCH(E21,'June 6'!$D$2:$D$300,0)),"Found",IF(ISNUMBER(MATCH(D21,'June 6'!$E$2:$E$300,0)),"Found","Not Found")))</f>
        <v>Not Found</v>
      </c>
      <c r="K21" s="5" t="str">
        <f>IF(ISNUMBER(MATCH(C21,'June 7'!$C$2:$C$300,0)),"Found",IF(ISNUMBER(MATCH(E21,'June 7'!$D$2:$D$300,0)),"Found",IF(ISNUMBER(MATCH(D21,'June 7'!$E$2:$E$300,0)),"Found","Not Found")))</f>
        <v>Not Found</v>
      </c>
      <c r="L21" s="5" t="str">
        <f>IF(ISNUMBER(MATCH(C21,'June 7'!$C$2:$C$300,0)),"Found",IF(ISNUMBER(MATCH(E21,'June 7'!$D$2:$D$300,0)),"Found",IF(ISNUMBER(MATCH(D21,'June 7'!$E$2:$E$300,0)),"Found","Not Found")))</f>
        <v>Not Found</v>
      </c>
      <c r="M21" s="5" t="str">
        <f>IF(ISNUMBER(MATCH(C21,'June 8'!$C$2:$C$300,0)),"Found",IF(ISNUMBER(MATCH(E21,'June 8'!$D$2:$D$300,0)),"Found",IF(ISNUMBER(MATCH(D21,'June 8'!$E$2:$E$300,0)),"Found","Not Found")))</f>
        <v>Not Found</v>
      </c>
      <c r="N21" s="5" t="str">
        <f>IF(ISNUMBER(MATCH(C21,'June 9'!$C$2:$C$300,0)),"Found",IF(ISNUMBER(MATCH(E21,'June 9'!$D$2:$D$300,0)),"Found",IF(ISNUMBER(MATCH(D21,'June 9'!$E$2:$E$300,0)),"Found","Not Found")))</f>
        <v>Not Found</v>
      </c>
      <c r="O21" s="5" t="str">
        <f>IF(ISNUMBER(MATCH(C21,'June 10'!$C$2:$C$300,0)),"Found",IF(ISNUMBER(MATCH(E21,'June 10'!$D$2:$D$300,0)),"Found",IF(ISNUMBER(MATCH(D21,'June 10'!$E$2:$E$300,0)),"Found","Not Found")))</f>
        <v>Not Found</v>
      </c>
      <c r="P21" s="5" t="str">
        <f>IF(ISNUMBER(MATCH(C21,'June 11'!$C$2:$C$300,0)),"Found",IF(ISNUMBER(MATCH(E21,'June 11'!$D$2:$D$300,0)),"Found",IF(ISNUMBER(MATCH(D21,'June 11'!$E$2:$E$300,0)),"Found","Not Found")))</f>
        <v>Not Found</v>
      </c>
      <c r="Q21" s="5" t="str">
        <f>IF(ISNUMBER(MATCH(C21,'June 12'!$C$2:$C$300,0)),"Found",IF(ISNUMBER(MATCH(E21,'June 12'!$D$2:$D$300,0)),"Found",IF(ISNUMBER(MATCH(D21,'June 12'!$E$2:$E$300,0)),"Found","Not Found")))</f>
        <v>Not Found</v>
      </c>
      <c r="R21" s="5" t="str">
        <f>IF(ISNUMBER(MATCH(C21,'June 13'!$D$2:$D$300,0)),"Found",IF(ISNUMBER(MATCH(E21,'June 13'!$E$2:$E$300,0)),"Found",IF(ISNUMBER(MATCH(D21,'June 13'!$F$2:$F$300,0)),"Found","Not Found")))</f>
        <v>Not Found</v>
      </c>
      <c r="S21" s="5" t="str">
        <f>IF(ISNUMBER(MATCH(C21,'June 14'!$D$2:$D$300,0)),"Found",IF(ISNUMBER(MATCH(E21,'June 14'!$E$2:$E$300,0)),"Found",IF(ISNUMBER(MATCH(D21,'June 14'!$F$2:$F$300,0)),"Found","Not Found")))</f>
        <v>Not Found</v>
      </c>
      <c r="T21" s="5" t="str">
        <f>IF(ISNUMBER(MATCH(C21,'June 15'!$C$2:$C$300,0)),"Found",IF(ISNUMBER(MATCH(E21,'June 15'!$D$2:$D$300,0)),"Found",IF(ISNUMBER(MATCH(D21,'June 15'!$E$2:$E$300,0)),"Found","Not Found")))</f>
        <v>Not Found</v>
      </c>
      <c r="U21" s="5" t="str">
        <f>IF(ISNUMBER(MATCH(C21,'June 13'!$D$2:$D$300,0)),"Found",IF(ISNUMBER(MATCH(E21,'June 13'!$E$2:$E$300,0)),"Found",IF(ISNUMBER(MATCH(D21,'June 13'!$F$2:$F$300,0)),"Found","Not Found")))</f>
        <v>Not Found</v>
      </c>
      <c r="V21" s="5" t="str">
        <f>IF(ISNUMBER(MATCH(C21,'June 17'!$D$2:$D$300,0)),"Found",IF(ISNUMBER(MATCH(E21,'June 17'!$E$2:$E$300,0)),"Found",IF(ISNUMBER(MATCH(D21,'June 17'!$F$2:$F$300,0)),"Found","Not Found")))</f>
        <v>Not Found</v>
      </c>
      <c r="W21" s="5" t="str">
        <f>IF(ISNUMBER(MATCH(C21,'June 18'!$D$2:$D$300,0)),"Found",IF(ISNUMBER(MATCH(E21,'June 18'!$E$2:$E$300,0)),"Found",IF(ISNUMBER(MATCH(D21,'June 18'!$F$2:$F$300,0)),"Found","Not Found")))</f>
        <v>Not Found</v>
      </c>
      <c r="X21" s="5" t="str">
        <f>IF(ISNUMBER(MATCH(C21,'June 19'!$D$2:$D$300,0)),"Found",IF(ISNUMBER(MATCH(E21,'June 19'!$E$2:$E$300,0)),"Found",IF(ISNUMBER(MATCH(D21,'June 19'!$F$2:$F$300,0)),"Found","Not Found")))</f>
        <v>Not Found</v>
      </c>
      <c r="Y21" s="5" t="str">
        <f>IF(ISNUMBER(MATCH(C21,'June 20'!$D$2:$D$300,0)),"Found",IF(ISNUMBER(MATCH(E21,'June 20'!$E$2:$E$300,0)),"Found",IF(ISNUMBER(MATCH(D21,'June 20'!$F$2:$F$300,0)),"Found","Not Found")))</f>
        <v>Not Found</v>
      </c>
      <c r="Z21" s="5" t="str">
        <f>IF(ISNUMBER(MATCH(C21,'June 21'!$D$2:$D$300,0)),"Found",IF(ISNUMBER(MATCH(E21,'June 21'!$E$2:$E$300,0)),"Found",IF(ISNUMBER(MATCH(D21,'June 21'!$F$2:$F$300,0)),"Found","Not Found")))</f>
        <v>Not Found</v>
      </c>
      <c r="AA21" s="5" t="str">
        <f>IF(ISNUMBER(MATCH(C21,'June 22'!$D$2:$D$300,0)),"Found",IF(ISNUMBER(MATCH(E21,'June 22'!$E$2:$E$300,0)),"Found",IF(ISNUMBER(MATCH(D21,'June 22'!$F$2:$F$300,0)),"Found","Not Found")))</f>
        <v>Not Found</v>
      </c>
      <c r="AB21" s="5" t="str">
        <f>IF(ISNUMBER(MATCH(C21,'June 23'!$D$2:$D$300,0)),"Found",IF(ISNUMBER(MATCH(E21,'June 23'!$E$2:$E$300,0)),"Found",IF(ISNUMBER(MATCH(D21,'June 23'!$F$2:$F$300,0)),"Found","Not Found")))</f>
        <v>Not Found</v>
      </c>
      <c r="AC21" s="5" t="str">
        <f>IF(ISNUMBER(MATCH(C21,'June 24'!$D$2:$D$300,0)),"Found",IF(ISNUMBER(MATCH(E21,'June 24'!$E$2:$E$300,0)),"Found",IF(ISNUMBER(MATCH(D21,'June 24'!$F$2:$F$300,0)),"Found","Not Found")))</f>
        <v>Not Found</v>
      </c>
      <c r="AD21" s="5" t="str">
        <f>IF(ISNUMBER(MATCH(C21,'June 25'!$D$2:$D$300,0)),"Found",IF(ISNUMBER(MATCH(E21,'June 25'!$E$2:$E$300,0)),"Found",IF(ISNUMBER(MATCH(D21,'June 25'!$F$2:$F$300,0)),"Found","Not Found")))</f>
        <v>Not Found</v>
      </c>
      <c r="AE21" s="5" t="str">
        <f>IF(ISNUMBER(MATCH(C21,'June 26'!$D$2:$D$300,0)),"Found",IF(ISNUMBER(MATCH(E21,'June 26'!$E$2:$E$300,0)),"Found",IF(ISNUMBER(MATCH(D21,'June 26'!$F$2:$F$300,0)),"Found","Not Found")))</f>
        <v>Not Found</v>
      </c>
      <c r="AF21" s="5" t="str">
        <f>IF(ISNUMBER(MATCH(C21,'June 27'!$D$2:$D$300,0)),"Found",IF(ISNUMBER(MATCH(E21,'June 27'!$E$2:$E$300,0)),"Found",IF(ISNUMBER(MATCH(D21,'June 27'!$F$2:$F$300,0)),"Found","Not Found")))</f>
        <v>Not Found</v>
      </c>
      <c r="AG21" s="5" t="str">
        <f>IF(ISNUMBER(MATCH(C21,'June 28'!$D$2:$D$300,0)),"Found",IF(ISNUMBER(MATCH(E21,'June 28'!$E$2:$E$300,0)),"Found",IF(ISNUMBER(MATCH(D21,'June 28'!$F$2:$F$300,0)),"Found","Not Found")))</f>
        <v>Not Found</v>
      </c>
      <c r="AH21" s="5" t="str">
        <f>IF(ISNUMBER(MATCH(C21,'June 29'!$D$2:$D$300,0)),"Found",IF(ISNUMBER(MATCH(E21,'June 29'!$E$2:$E$300,0)),"Found",IF(ISNUMBER(MATCH(D21,'June 29'!$F$2:$F$300,0)),"Found","Not Found")))</f>
        <v>Not Found</v>
      </c>
      <c r="AI21" s="4" t="str">
        <f>IF(ISNUMBER(MATCH(C21,'June 30'!$D$2:$D$300,0)),"Found",IF(ISNUMBER(MATCH(E21,'June 30'!$E$2:$E$300,0)),"Found",IF(ISNUMBER(MATCH(D21,'June 30'!$F$2:$F$300,0)),"Found","Not Found")))</f>
        <v>Not Found</v>
      </c>
      <c r="AJ21" s="5"/>
      <c r="AK21">
        <f t="shared" si="0"/>
        <v>0</v>
      </c>
    </row>
    <row r="22" spans="1:37" x14ac:dyDescent="0.25">
      <c r="A22" s="5" t="s">
        <v>535</v>
      </c>
      <c r="B22" s="9" t="s">
        <v>534</v>
      </c>
      <c r="C22" s="8">
        <f>VLOOKUP(B22,'PKII Employee Details'!$A$2:$F$474,3,FALSE)</f>
        <v>663</v>
      </c>
      <c r="D22" s="7" t="str">
        <f>VLOOKUP(B22,'PKII Employee Details'!$A$2:$F$474,4,FALSE)</f>
        <v>Cortez</v>
      </c>
      <c r="E22" s="7" t="str">
        <f>VLOOKUP(B22,'PKII Employee Details'!$A$2:$F$474,5,FALSE)</f>
        <v>Julian Ed</v>
      </c>
      <c r="F22" s="4" t="str">
        <f>IF(ISNUMBER(MATCH(C22,'June 1'!$C$2:$C$300,0)),"Found",IF(ISNUMBER(MATCH(E22,'June 1'!$D$2:$D$300,0)),"Found",IF(ISNUMBER(MATCH(D22,'June 1'!$E$2:$E$300,0)),"Found","Not Found")))</f>
        <v>Found</v>
      </c>
      <c r="G22" s="4" t="str">
        <f>IF(ISNUMBER(MATCH(C22,'June 2'!$C$2:$C$300,0)),"Found",IF(ISNUMBER(MATCH(E22,'June 2'!$D$2:$D$300,0)),"Found",IF(ISNUMBER(MATCH(D22,'June 2'!$E$2:$E$300,0)),"Found","Not Found")))</f>
        <v>Found</v>
      </c>
      <c r="H22" s="4" t="str">
        <f>IF(ISNUMBER(MATCH(C22,'June 3'!$C$2:$C$300,0)),"Found",IF(ISNUMBER(MATCH(E22,'June 3'!$D$2:$D$300,0)),"Found",IF(ISNUMBER(MATCH(D22,'June 3'!$E$2:$E$300,0)),"Found","Not Found")))</f>
        <v>Found</v>
      </c>
      <c r="I22" s="5" t="str">
        <f>IF(ISNUMBER(MATCH(C22,'June 4'!$C$2:$C$300,0)),"Found",IF(ISNUMBER(MATCH(E22,'June 4'!$D$2:$D$300,0)),"Found",IF(ISNUMBER(MATCH(D22,'June 4'!$E$2:$E$300,0)),"Found","Not Found")))</f>
        <v>Found</v>
      </c>
      <c r="J22" s="5" t="str">
        <f>IF(ISNUMBER(MATCH(C22,'June 6'!$C$2:$C$300,0)),"Found",IF(ISNUMBER(MATCH(E22,'June 6'!$D$2:$D$300,0)),"Found",IF(ISNUMBER(MATCH(D22,'June 6'!$E$2:$E$300,0)),"Found","Not Found")))</f>
        <v>Not Found</v>
      </c>
      <c r="K22" s="5" t="str">
        <f>IF(ISNUMBER(MATCH(C22,'June 7'!$C$2:$C$300,0)),"Found",IF(ISNUMBER(MATCH(E22,'June 7'!$D$2:$D$300,0)),"Found",IF(ISNUMBER(MATCH(D22,'June 7'!$E$2:$E$300,0)),"Found","Not Found")))</f>
        <v>Not Found</v>
      </c>
      <c r="L22" s="5" t="str">
        <f>IF(ISNUMBER(MATCH(C22,'June 7'!$C$2:$C$300,0)),"Found",IF(ISNUMBER(MATCH(E22,'June 7'!$D$2:$D$300,0)),"Found",IF(ISNUMBER(MATCH(D22,'June 7'!$E$2:$E$300,0)),"Found","Not Found")))</f>
        <v>Not Found</v>
      </c>
      <c r="M22" s="5" t="str">
        <f>IF(ISNUMBER(MATCH(C22,'June 8'!$C$2:$C$300,0)),"Found",IF(ISNUMBER(MATCH(E22,'June 8'!$D$2:$D$300,0)),"Found",IF(ISNUMBER(MATCH(D22,'June 8'!$E$2:$E$300,0)),"Found","Not Found")))</f>
        <v>Found</v>
      </c>
      <c r="N22" s="5" t="str">
        <f>IF(ISNUMBER(MATCH(C22,'June 9'!$C$2:$C$300,0)),"Found",IF(ISNUMBER(MATCH(E22,'June 9'!$D$2:$D$300,0)),"Found",IF(ISNUMBER(MATCH(D22,'June 9'!$E$2:$E$300,0)),"Found","Not Found")))</f>
        <v>Found</v>
      </c>
      <c r="O22" s="5" t="str">
        <f>IF(ISNUMBER(MATCH(C22,'June 10'!$C$2:$C$300,0)),"Found",IF(ISNUMBER(MATCH(E22,'June 10'!$D$2:$D$300,0)),"Found",IF(ISNUMBER(MATCH(D22,'June 10'!$E$2:$E$300,0)),"Found","Not Found")))</f>
        <v>Found</v>
      </c>
      <c r="P22" s="5" t="str">
        <f>IF(ISNUMBER(MATCH(C22,'June 11'!$C$2:$C$300,0)),"Found",IF(ISNUMBER(MATCH(E22,'June 11'!$D$2:$D$300,0)),"Found",IF(ISNUMBER(MATCH(D22,'June 11'!$E$2:$E$300,0)),"Found","Not Found")))</f>
        <v>Found</v>
      </c>
      <c r="Q22" s="5" t="str">
        <f>IF(ISNUMBER(MATCH(C22,'June 12'!$C$2:$C$300,0)),"Found",IF(ISNUMBER(MATCH(E22,'June 12'!$D$2:$D$300,0)),"Found",IF(ISNUMBER(MATCH(D22,'June 12'!$E$2:$E$300,0)),"Found","Not Found")))</f>
        <v>Not Found</v>
      </c>
      <c r="R22" s="5" t="str">
        <f>IF(ISNUMBER(MATCH(C22,'June 13'!$D$2:$D$300,0)),"Found",IF(ISNUMBER(MATCH(E22,'June 13'!$E$2:$E$300,0)),"Found",IF(ISNUMBER(MATCH(D22,'June 13'!$F$2:$F$300,0)),"Found","Not Found")))</f>
        <v>Not Found</v>
      </c>
      <c r="S22" s="5" t="str">
        <f>IF(ISNUMBER(MATCH(C22,'June 14'!$D$2:$D$300,0)),"Found",IF(ISNUMBER(MATCH(E22,'June 14'!$E$2:$E$300,0)),"Found",IF(ISNUMBER(MATCH(D22,'June 14'!$F$2:$F$300,0)),"Found","Not Found")))</f>
        <v>Not Found</v>
      </c>
      <c r="T22" s="5" t="str">
        <f>IF(ISNUMBER(MATCH(C22,'June 15'!$C$2:$C$300,0)),"Found",IF(ISNUMBER(MATCH(E22,'June 15'!$D$2:$D$300,0)),"Found",IF(ISNUMBER(MATCH(D22,'June 15'!$E$2:$E$300,0)),"Found","Not Found")))</f>
        <v>Found</v>
      </c>
      <c r="U22" s="5" t="str">
        <f>IF(ISNUMBER(MATCH(C22,'June 13'!$D$2:$D$300,0)),"Found",IF(ISNUMBER(MATCH(E22,'June 13'!$E$2:$E$300,0)),"Found",IF(ISNUMBER(MATCH(D22,'June 13'!$F$2:$F$300,0)),"Found","Not Found")))</f>
        <v>Not Found</v>
      </c>
      <c r="V22" s="5" t="str">
        <f>IF(ISNUMBER(MATCH(C22,'June 17'!$D$2:$D$300,0)),"Found",IF(ISNUMBER(MATCH(E22,'June 17'!$E$2:$E$300,0)),"Found",IF(ISNUMBER(MATCH(D22,'June 17'!$F$2:$F$300,0)),"Found","Not Found")))</f>
        <v>Found</v>
      </c>
      <c r="W22" s="5" t="str">
        <f>IF(ISNUMBER(MATCH(C22,'June 18'!$D$2:$D$300,0)),"Found",IF(ISNUMBER(MATCH(E22,'June 18'!$E$2:$E$300,0)),"Found",IF(ISNUMBER(MATCH(D22,'June 18'!$F$2:$F$300,0)),"Found","Not Found")))</f>
        <v>Found</v>
      </c>
      <c r="X22" s="5" t="str">
        <f>IF(ISNUMBER(MATCH(C22,'June 19'!$D$2:$D$300,0)),"Found",IF(ISNUMBER(MATCH(E22,'June 19'!$E$2:$E$300,0)),"Found",IF(ISNUMBER(MATCH(D22,'June 19'!$F$2:$F$300,0)),"Found","Not Found")))</f>
        <v>Not Found</v>
      </c>
      <c r="Y22" s="5" t="str">
        <f>IF(ISNUMBER(MATCH(C22,'June 20'!$D$2:$D$300,0)),"Found",IF(ISNUMBER(MATCH(E22,'June 20'!$E$2:$E$300,0)),"Found",IF(ISNUMBER(MATCH(D22,'June 20'!$F$2:$F$300,0)),"Found","Not Found")))</f>
        <v>Not Found</v>
      </c>
      <c r="Z22" s="5" t="str">
        <f>IF(ISNUMBER(MATCH(C22,'June 21'!$D$2:$D$300,0)),"Found",IF(ISNUMBER(MATCH(E22,'June 21'!$E$2:$E$300,0)),"Found",IF(ISNUMBER(MATCH(D22,'June 21'!$F$2:$F$300,0)),"Found","Not Found")))</f>
        <v>Found</v>
      </c>
      <c r="AA22" s="5" t="str">
        <f>IF(ISNUMBER(MATCH(C22,'June 22'!$D$2:$D$300,0)),"Found",IF(ISNUMBER(MATCH(E22,'June 22'!$E$2:$E$300,0)),"Found",IF(ISNUMBER(MATCH(D22,'June 22'!$F$2:$F$300,0)),"Found","Not Found")))</f>
        <v>Found</v>
      </c>
      <c r="AB22" s="5" t="str">
        <f>IF(ISNUMBER(MATCH(C22,'June 23'!$D$2:$D$300,0)),"Found",IF(ISNUMBER(MATCH(E22,'June 23'!$E$2:$E$300,0)),"Found",IF(ISNUMBER(MATCH(D22,'June 23'!$F$2:$F$300,0)),"Found","Not Found")))</f>
        <v>Found</v>
      </c>
      <c r="AC22" s="5" t="str">
        <f>IF(ISNUMBER(MATCH(C22,'June 24'!$D$2:$D$300,0)),"Found",IF(ISNUMBER(MATCH(E22,'June 24'!$E$2:$E$300,0)),"Found",IF(ISNUMBER(MATCH(D22,'June 24'!$F$2:$F$300,0)),"Found","Not Found")))</f>
        <v>Found</v>
      </c>
      <c r="AD22" s="5" t="str">
        <f>IF(ISNUMBER(MATCH(C22,'June 25'!$D$2:$D$300,0)),"Found",IF(ISNUMBER(MATCH(E22,'June 25'!$E$2:$E$300,0)),"Found",IF(ISNUMBER(MATCH(D22,'June 25'!$F$2:$F$300,0)),"Found","Not Found")))</f>
        <v>Found</v>
      </c>
      <c r="AE22" s="5" t="str">
        <f>IF(ISNUMBER(MATCH(C22,'June 26'!$D$2:$D$300,0)),"Found",IF(ISNUMBER(MATCH(E22,'June 26'!$E$2:$E$300,0)),"Found",IF(ISNUMBER(MATCH(D22,'June 26'!$F$2:$F$300,0)),"Found","Not Found")))</f>
        <v>Not Found</v>
      </c>
      <c r="AF22" s="5" t="str">
        <f>IF(ISNUMBER(MATCH(C22,'June 27'!$D$2:$D$300,0)),"Found",IF(ISNUMBER(MATCH(E22,'June 27'!$E$2:$E$300,0)),"Found",IF(ISNUMBER(MATCH(D22,'June 27'!$F$2:$F$300,0)),"Found","Not Found")))</f>
        <v>Not Found</v>
      </c>
      <c r="AG22" s="5" t="str">
        <f>IF(ISNUMBER(MATCH(C22,'June 28'!$D$2:$D$300,0)),"Found",IF(ISNUMBER(MATCH(E22,'June 28'!$E$2:$E$300,0)),"Found",IF(ISNUMBER(MATCH(D22,'June 28'!$F$2:$F$300,0)),"Found","Not Found")))</f>
        <v>Found</v>
      </c>
      <c r="AH22" s="5" t="str">
        <f>IF(ISNUMBER(MATCH(C22,'June 29'!$D$2:$D$300,0)),"Found",IF(ISNUMBER(MATCH(E22,'June 29'!$E$2:$E$300,0)),"Found",IF(ISNUMBER(MATCH(D22,'June 29'!$F$2:$F$300,0)),"Found","Not Found")))</f>
        <v>Found</v>
      </c>
      <c r="AI22" s="4" t="str">
        <f>IF(ISNUMBER(MATCH(C22,'June 30'!$D$2:$D$300,0)),"Found",IF(ISNUMBER(MATCH(E22,'June 30'!$E$2:$E$300,0)),"Found",IF(ISNUMBER(MATCH(D22,'June 30'!$F$2:$F$300,0)),"Found","Not Found")))</f>
        <v>Found</v>
      </c>
      <c r="AJ22" s="5"/>
      <c r="AK22">
        <f t="shared" si="0"/>
        <v>19</v>
      </c>
    </row>
    <row r="23" spans="1:37" x14ac:dyDescent="0.25">
      <c r="A23" s="5" t="s">
        <v>533</v>
      </c>
      <c r="B23" s="9" t="s">
        <v>532</v>
      </c>
      <c r="C23" s="8">
        <f>VLOOKUP(B23,'PKII Employee Details'!$A$2:$F$474,3,FALSE)</f>
        <v>248</v>
      </c>
      <c r="D23" s="7" t="str">
        <f>VLOOKUP(B23,'PKII Employee Details'!$A$2:$F$474,4,FALSE)</f>
        <v>Cruz</v>
      </c>
      <c r="E23" s="7" t="str">
        <f>VLOOKUP(B23,'PKII Employee Details'!$A$2:$F$474,5,FALSE)</f>
        <v>Katherine</v>
      </c>
      <c r="F23" s="4" t="str">
        <f>IF(ISNUMBER(MATCH(C23,'June 1'!$C$2:$C$300,0)),"Found",IF(ISNUMBER(MATCH(E23,'June 1'!$D$2:$D$300,0)),"Found",IF(ISNUMBER(MATCH(D23,'June 1'!$E$2:$E$300,0)),"Found","Not Found")))</f>
        <v>Found</v>
      </c>
      <c r="G23" s="4" t="str">
        <f>IF(ISNUMBER(MATCH(C23,'June 2'!$C$2:$C$300,0)),"Found",IF(ISNUMBER(MATCH(E23,'June 2'!$D$2:$D$300,0)),"Found",IF(ISNUMBER(MATCH(D23,'June 2'!$E$2:$E$300,0)),"Found","Not Found")))</f>
        <v>Found</v>
      </c>
      <c r="H23" s="4" t="str">
        <f>IF(ISNUMBER(MATCH(C23,'June 3'!$C$2:$C$300,0)),"Found",IF(ISNUMBER(MATCH(E23,'June 3'!$D$2:$D$300,0)),"Found",IF(ISNUMBER(MATCH(D23,'June 3'!$E$2:$E$300,0)),"Found","Not Found")))</f>
        <v>Found</v>
      </c>
      <c r="I23" s="5" t="str">
        <f>IF(ISNUMBER(MATCH(C23,'June 4'!$C$2:$C$300,0)),"Found",IF(ISNUMBER(MATCH(E23,'June 4'!$D$2:$D$300,0)),"Found",IF(ISNUMBER(MATCH(D23,'June 4'!$E$2:$E$300,0)),"Found","Not Found")))</f>
        <v>Found</v>
      </c>
      <c r="J23" s="5" t="str">
        <f>IF(ISNUMBER(MATCH(C23,'June 6'!$C$2:$C$300,0)),"Found",IF(ISNUMBER(MATCH(E23,'June 6'!$D$2:$D$300,0)),"Found",IF(ISNUMBER(MATCH(D23,'June 6'!$E$2:$E$300,0)),"Found","Not Found")))</f>
        <v>Found</v>
      </c>
      <c r="K23" s="5" t="str">
        <f>IF(ISNUMBER(MATCH(C23,'June 7'!$C$2:$C$300,0)),"Found",IF(ISNUMBER(MATCH(E23,'June 7'!$D$2:$D$300,0)),"Found",IF(ISNUMBER(MATCH(D23,'June 7'!$E$2:$E$300,0)),"Found","Not Found")))</f>
        <v>Found</v>
      </c>
      <c r="L23" s="5" t="str">
        <f>IF(ISNUMBER(MATCH(C23,'June 7'!$C$2:$C$300,0)),"Found",IF(ISNUMBER(MATCH(E23,'June 7'!$D$2:$D$300,0)),"Found",IF(ISNUMBER(MATCH(D23,'June 7'!$E$2:$E$300,0)),"Found","Not Found")))</f>
        <v>Found</v>
      </c>
      <c r="M23" s="5" t="str">
        <f>IF(ISNUMBER(MATCH(C23,'June 8'!$C$2:$C$300,0)),"Found",IF(ISNUMBER(MATCH(E23,'June 8'!$D$2:$D$300,0)),"Found",IF(ISNUMBER(MATCH(D23,'June 8'!$E$2:$E$300,0)),"Found","Not Found")))</f>
        <v>Found</v>
      </c>
      <c r="N23" s="5" t="str">
        <f>IF(ISNUMBER(MATCH(C23,'June 9'!$C$2:$C$300,0)),"Found",IF(ISNUMBER(MATCH(E23,'June 9'!$D$2:$D$300,0)),"Found",IF(ISNUMBER(MATCH(D23,'June 9'!$E$2:$E$300,0)),"Found","Not Found")))</f>
        <v>Found</v>
      </c>
      <c r="O23" s="5" t="str">
        <f>IF(ISNUMBER(MATCH(C23,'June 10'!$C$2:$C$300,0)),"Found",IF(ISNUMBER(MATCH(E23,'June 10'!$D$2:$D$300,0)),"Found",IF(ISNUMBER(MATCH(D23,'June 10'!$E$2:$E$300,0)),"Found","Not Found")))</f>
        <v>Found</v>
      </c>
      <c r="P23" s="5" t="str">
        <f>IF(ISNUMBER(MATCH(C23,'June 11'!$C$2:$C$300,0)),"Found",IF(ISNUMBER(MATCH(E23,'June 11'!$D$2:$D$300,0)),"Found",IF(ISNUMBER(MATCH(D23,'June 11'!$E$2:$E$300,0)),"Found","Not Found")))</f>
        <v>Found</v>
      </c>
      <c r="Q23" s="5" t="str">
        <f>IF(ISNUMBER(MATCH(C23,'June 12'!$C$2:$C$300,0)),"Found",IF(ISNUMBER(MATCH(E23,'June 12'!$D$2:$D$300,0)),"Found",IF(ISNUMBER(MATCH(D23,'June 12'!$E$2:$E$300,0)),"Found","Not Found")))</f>
        <v>Found</v>
      </c>
      <c r="R23" s="5" t="str">
        <f>IF(ISNUMBER(MATCH(C23,'June 13'!$D$2:$D$300,0)),"Found",IF(ISNUMBER(MATCH(E23,'June 13'!$E$2:$E$300,0)),"Found",IF(ISNUMBER(MATCH(D23,'June 13'!$F$2:$F$300,0)),"Found","Not Found")))</f>
        <v>Found</v>
      </c>
      <c r="S23" s="5" t="str">
        <f>IF(ISNUMBER(MATCH(C23,'June 14'!$D$2:$D$300,0)),"Found",IF(ISNUMBER(MATCH(E23,'June 14'!$E$2:$E$300,0)),"Found",IF(ISNUMBER(MATCH(D23,'June 14'!$F$2:$F$300,0)),"Found","Not Found")))</f>
        <v>Found</v>
      </c>
      <c r="T23" s="5" t="str">
        <f>IF(ISNUMBER(MATCH(C23,'June 15'!$C$2:$C$300,0)),"Found",IF(ISNUMBER(MATCH(E23,'June 15'!$D$2:$D$300,0)),"Found",IF(ISNUMBER(MATCH(D23,'June 15'!$E$2:$E$300,0)),"Found","Not Found")))</f>
        <v>Found</v>
      </c>
      <c r="U23" s="5" t="str">
        <f>IF(ISNUMBER(MATCH(C23,'June 13'!$D$2:$D$300,0)),"Found",IF(ISNUMBER(MATCH(E23,'June 13'!$E$2:$E$300,0)),"Found",IF(ISNUMBER(MATCH(D23,'June 13'!$F$2:$F$300,0)),"Found","Not Found")))</f>
        <v>Found</v>
      </c>
      <c r="V23" s="5" t="str">
        <f>IF(ISNUMBER(MATCH(C23,'June 17'!$D$2:$D$300,0)),"Found",IF(ISNUMBER(MATCH(E23,'June 17'!$E$2:$E$300,0)),"Found",IF(ISNUMBER(MATCH(D23,'June 17'!$F$2:$F$300,0)),"Found","Not Found")))</f>
        <v>Found</v>
      </c>
      <c r="W23" s="5" t="str">
        <f>IF(ISNUMBER(MATCH(C23,'June 18'!$D$2:$D$300,0)),"Found",IF(ISNUMBER(MATCH(E23,'June 18'!$E$2:$E$300,0)),"Found",IF(ISNUMBER(MATCH(D23,'June 18'!$F$2:$F$300,0)),"Found","Not Found")))</f>
        <v>Found</v>
      </c>
      <c r="X23" s="5" t="str">
        <f>IF(ISNUMBER(MATCH(C23,'June 19'!$D$2:$D$300,0)),"Found",IF(ISNUMBER(MATCH(E23,'June 19'!$E$2:$E$300,0)),"Found",IF(ISNUMBER(MATCH(D23,'June 19'!$F$2:$F$300,0)),"Found","Not Found")))</f>
        <v>Found</v>
      </c>
      <c r="Y23" s="5" t="str">
        <f>IF(ISNUMBER(MATCH(C23,'June 20'!$D$2:$D$300,0)),"Found",IF(ISNUMBER(MATCH(E23,'June 20'!$E$2:$E$300,0)),"Found",IF(ISNUMBER(MATCH(D23,'June 20'!$F$2:$F$300,0)),"Found","Not Found")))</f>
        <v>Found</v>
      </c>
      <c r="Z23" s="5" t="str">
        <f>IF(ISNUMBER(MATCH(C23,'June 21'!$D$2:$D$300,0)),"Found",IF(ISNUMBER(MATCH(E23,'June 21'!$E$2:$E$300,0)),"Found",IF(ISNUMBER(MATCH(D23,'June 21'!$F$2:$F$300,0)),"Found","Not Found")))</f>
        <v>Found</v>
      </c>
      <c r="AA23" s="5" t="str">
        <f>IF(ISNUMBER(MATCH(C23,'June 22'!$D$2:$D$300,0)),"Found",IF(ISNUMBER(MATCH(E23,'June 22'!$E$2:$E$300,0)),"Found",IF(ISNUMBER(MATCH(D23,'June 22'!$F$2:$F$300,0)),"Found","Not Found")))</f>
        <v>Found</v>
      </c>
      <c r="AB23" s="5" t="str">
        <f>IF(ISNUMBER(MATCH(C23,'June 23'!$D$2:$D$300,0)),"Found",IF(ISNUMBER(MATCH(E23,'June 23'!$E$2:$E$300,0)),"Found",IF(ISNUMBER(MATCH(D23,'June 23'!$F$2:$F$300,0)),"Found","Not Found")))</f>
        <v>Found</v>
      </c>
      <c r="AC23" s="5" t="str">
        <f>IF(ISNUMBER(MATCH(C23,'June 24'!$D$2:$D$300,0)),"Found",IF(ISNUMBER(MATCH(E23,'June 24'!$E$2:$E$300,0)),"Found",IF(ISNUMBER(MATCH(D23,'June 24'!$F$2:$F$300,0)),"Found","Not Found")))</f>
        <v>Found</v>
      </c>
      <c r="AD23" s="5" t="str">
        <f>IF(ISNUMBER(MATCH(C23,'June 25'!$D$2:$D$300,0)),"Found",IF(ISNUMBER(MATCH(E23,'June 25'!$E$2:$E$300,0)),"Found",IF(ISNUMBER(MATCH(D23,'June 25'!$F$2:$F$300,0)),"Found","Not Found")))</f>
        <v>Found</v>
      </c>
      <c r="AE23" s="5" t="str">
        <f>IF(ISNUMBER(MATCH(C23,'June 26'!$D$2:$D$300,0)),"Found",IF(ISNUMBER(MATCH(E23,'June 26'!$E$2:$E$300,0)),"Found",IF(ISNUMBER(MATCH(D23,'June 26'!$F$2:$F$300,0)),"Found","Not Found")))</f>
        <v>Found</v>
      </c>
      <c r="AF23" s="5" t="str">
        <f>IF(ISNUMBER(MATCH(C23,'June 27'!$D$2:$D$300,0)),"Found",IF(ISNUMBER(MATCH(E23,'June 27'!$E$2:$E$300,0)),"Found",IF(ISNUMBER(MATCH(D23,'June 27'!$F$2:$F$300,0)),"Found","Not Found")))</f>
        <v>Found</v>
      </c>
      <c r="AG23" s="5" t="str">
        <f>IF(ISNUMBER(MATCH(C23,'June 28'!$D$2:$D$300,0)),"Found",IF(ISNUMBER(MATCH(E23,'June 28'!$E$2:$E$300,0)),"Found",IF(ISNUMBER(MATCH(D23,'June 28'!$F$2:$F$300,0)),"Found","Not Found")))</f>
        <v>Found</v>
      </c>
      <c r="AH23" s="5" t="str">
        <f>IF(ISNUMBER(MATCH(C23,'June 29'!$D$2:$D$300,0)),"Found",IF(ISNUMBER(MATCH(E23,'June 29'!$E$2:$E$300,0)),"Found",IF(ISNUMBER(MATCH(D23,'June 29'!$F$2:$F$300,0)),"Found","Not Found")))</f>
        <v>Found</v>
      </c>
      <c r="AI23" s="4" t="str">
        <f>IF(ISNUMBER(MATCH(C23,'June 30'!$D$2:$D$300,0)),"Found",IF(ISNUMBER(MATCH(E23,'June 30'!$E$2:$E$300,0)),"Found",IF(ISNUMBER(MATCH(D23,'June 30'!$F$2:$F$300,0)),"Found","Not Found")))</f>
        <v>Found</v>
      </c>
      <c r="AJ23" s="5"/>
      <c r="AK23">
        <f t="shared" si="0"/>
        <v>30</v>
      </c>
    </row>
    <row r="24" spans="1:37" x14ac:dyDescent="0.25">
      <c r="A24" s="5" t="s">
        <v>531</v>
      </c>
      <c r="B24" s="9" t="s">
        <v>530</v>
      </c>
      <c r="C24" s="8">
        <f>VLOOKUP(B24,'PKII Employee Details'!$A$2:$F$474,3,FALSE)</f>
        <v>638</v>
      </c>
      <c r="D24" s="7" t="str">
        <f>VLOOKUP(B24,'PKII Employee Details'!$A$2:$F$474,4,FALSE)</f>
        <v>Cruz</v>
      </c>
      <c r="E24" s="7" t="str">
        <f>VLOOKUP(B24,'PKII Employee Details'!$A$2:$F$474,5,FALSE)</f>
        <v>Millard</v>
      </c>
      <c r="F24" s="4" t="str">
        <f>IF(ISNUMBER(MATCH(C24,'June 1'!$C$2:$C$300,0)),"Found",IF(ISNUMBER(MATCH(E24,'June 1'!$D$2:$D$300,0)),"Found",IF(ISNUMBER(MATCH(D24,'June 1'!$E$2:$E$300,0)),"Found","Not Found")))</f>
        <v>Found</v>
      </c>
      <c r="G24" s="4" t="str">
        <f>IF(ISNUMBER(MATCH(C24,'June 2'!$C$2:$C$300,0)),"Found",IF(ISNUMBER(MATCH(E24,'June 2'!$D$2:$D$300,0)),"Found",IF(ISNUMBER(MATCH(D24,'June 2'!$E$2:$E$300,0)),"Found","Not Found")))</f>
        <v>Found</v>
      </c>
      <c r="H24" s="4" t="str">
        <f>IF(ISNUMBER(MATCH(C24,'June 3'!$C$2:$C$300,0)),"Found",IF(ISNUMBER(MATCH(E24,'June 3'!$D$2:$D$300,0)),"Found",IF(ISNUMBER(MATCH(D24,'June 3'!$E$2:$E$300,0)),"Found","Not Found")))</f>
        <v>Not Found</v>
      </c>
      <c r="I24" s="5" t="str">
        <f>IF(ISNUMBER(MATCH(C24,'June 4'!$C$2:$C$300,0)),"Found",IF(ISNUMBER(MATCH(E24,'June 4'!$D$2:$D$300,0)),"Found",IF(ISNUMBER(MATCH(D24,'June 4'!$E$2:$E$300,0)),"Found","Not Found")))</f>
        <v>Found</v>
      </c>
      <c r="J24" s="5" t="str">
        <f>IF(ISNUMBER(MATCH(C24,'June 6'!$C$2:$C$300,0)),"Found",IF(ISNUMBER(MATCH(E24,'June 6'!$D$2:$D$300,0)),"Found",IF(ISNUMBER(MATCH(D24,'June 6'!$E$2:$E$300,0)),"Found","Not Found")))</f>
        <v>Found</v>
      </c>
      <c r="K24" s="5" t="str">
        <f>IF(ISNUMBER(MATCH(C24,'June 7'!$C$2:$C$300,0)),"Found",IF(ISNUMBER(MATCH(E24,'June 7'!$D$2:$D$300,0)),"Found",IF(ISNUMBER(MATCH(D24,'June 7'!$E$2:$E$300,0)),"Found","Not Found")))</f>
        <v>Found</v>
      </c>
      <c r="L24" s="5" t="str">
        <f>IF(ISNUMBER(MATCH(C24,'June 7'!$C$2:$C$300,0)),"Found",IF(ISNUMBER(MATCH(E24,'June 7'!$D$2:$D$300,0)),"Found",IF(ISNUMBER(MATCH(D24,'June 7'!$E$2:$E$300,0)),"Found","Not Found")))</f>
        <v>Found</v>
      </c>
      <c r="M24" s="5" t="str">
        <f>IF(ISNUMBER(MATCH(C24,'June 8'!$C$2:$C$300,0)),"Found",IF(ISNUMBER(MATCH(E24,'June 8'!$D$2:$D$300,0)),"Found",IF(ISNUMBER(MATCH(D24,'June 8'!$E$2:$E$300,0)),"Found","Not Found")))</f>
        <v>Not Found</v>
      </c>
      <c r="N24" s="5" t="str">
        <f>IF(ISNUMBER(MATCH(C24,'June 9'!$C$2:$C$300,0)),"Found",IF(ISNUMBER(MATCH(E24,'June 9'!$D$2:$D$300,0)),"Found",IF(ISNUMBER(MATCH(D24,'June 9'!$E$2:$E$300,0)),"Found","Not Found")))</f>
        <v>Found</v>
      </c>
      <c r="O24" s="5" t="str">
        <f>IF(ISNUMBER(MATCH(C24,'June 10'!$C$2:$C$300,0)),"Found",IF(ISNUMBER(MATCH(E24,'June 10'!$D$2:$D$300,0)),"Found",IF(ISNUMBER(MATCH(D24,'June 10'!$E$2:$E$300,0)),"Found","Not Found")))</f>
        <v>Found</v>
      </c>
      <c r="P24" s="5" t="str">
        <f>IF(ISNUMBER(MATCH(C24,'June 11'!$C$2:$C$300,0)),"Found",IF(ISNUMBER(MATCH(E24,'June 11'!$D$2:$D$300,0)),"Found",IF(ISNUMBER(MATCH(D24,'June 11'!$E$2:$E$300,0)),"Found","Not Found")))</f>
        <v>Found</v>
      </c>
      <c r="Q24" s="5" t="str">
        <f>IF(ISNUMBER(MATCH(C24,'June 12'!$C$2:$C$300,0)),"Found",IF(ISNUMBER(MATCH(E24,'June 12'!$D$2:$D$300,0)),"Found",IF(ISNUMBER(MATCH(D24,'June 12'!$E$2:$E$300,0)),"Found","Not Found")))</f>
        <v>Found</v>
      </c>
      <c r="R24" s="5" t="str">
        <f>IF(ISNUMBER(MATCH(C24,'June 13'!$D$2:$D$300,0)),"Found",IF(ISNUMBER(MATCH(E24,'June 13'!$E$2:$E$300,0)),"Found",IF(ISNUMBER(MATCH(D24,'June 13'!$F$2:$F$300,0)),"Found","Not Found")))</f>
        <v>Found</v>
      </c>
      <c r="S24" s="5" t="str">
        <f>IF(ISNUMBER(MATCH(C24,'June 14'!$D$2:$D$300,0)),"Found",IF(ISNUMBER(MATCH(E24,'June 14'!$E$2:$E$300,0)),"Found",IF(ISNUMBER(MATCH(D24,'June 14'!$F$2:$F$300,0)),"Found","Not Found")))</f>
        <v>Found</v>
      </c>
      <c r="T24" s="5" t="str">
        <f>IF(ISNUMBER(MATCH(C24,'June 15'!$C$2:$C$300,0)),"Found",IF(ISNUMBER(MATCH(E24,'June 15'!$D$2:$D$300,0)),"Found",IF(ISNUMBER(MATCH(D24,'June 15'!$E$2:$E$300,0)),"Found","Not Found")))</f>
        <v>Found</v>
      </c>
      <c r="U24" s="5" t="str">
        <f>IF(ISNUMBER(MATCH(C24,'June 13'!$D$2:$D$300,0)),"Found",IF(ISNUMBER(MATCH(E24,'June 13'!$E$2:$E$300,0)),"Found",IF(ISNUMBER(MATCH(D24,'June 13'!$F$2:$F$300,0)),"Found","Not Found")))</f>
        <v>Found</v>
      </c>
      <c r="V24" s="5" t="str">
        <f>IF(ISNUMBER(MATCH(C24,'June 17'!$D$2:$D$300,0)),"Found",IF(ISNUMBER(MATCH(E24,'June 17'!$E$2:$E$300,0)),"Found",IF(ISNUMBER(MATCH(D24,'June 17'!$F$2:$F$300,0)),"Found","Not Found")))</f>
        <v>Found</v>
      </c>
      <c r="W24" s="5" t="str">
        <f>IF(ISNUMBER(MATCH(C24,'June 18'!$D$2:$D$300,0)),"Found",IF(ISNUMBER(MATCH(E24,'June 18'!$E$2:$E$300,0)),"Found",IF(ISNUMBER(MATCH(D24,'June 18'!$F$2:$F$300,0)),"Found","Not Found")))</f>
        <v>Found</v>
      </c>
      <c r="X24" s="5" t="str">
        <f>IF(ISNUMBER(MATCH(C24,'June 19'!$D$2:$D$300,0)),"Found",IF(ISNUMBER(MATCH(E24,'June 19'!$E$2:$E$300,0)),"Found",IF(ISNUMBER(MATCH(D24,'June 19'!$F$2:$F$300,0)),"Found","Not Found")))</f>
        <v>Found</v>
      </c>
      <c r="Y24" s="5" t="str">
        <f>IF(ISNUMBER(MATCH(C24,'June 20'!$D$2:$D$300,0)),"Found",IF(ISNUMBER(MATCH(E24,'June 20'!$E$2:$E$300,0)),"Found",IF(ISNUMBER(MATCH(D24,'June 20'!$F$2:$F$300,0)),"Found","Not Found")))</f>
        <v>Found</v>
      </c>
      <c r="Z24" s="5" t="str">
        <f>IF(ISNUMBER(MATCH(C24,'June 21'!$D$2:$D$300,0)),"Found",IF(ISNUMBER(MATCH(E24,'June 21'!$E$2:$E$300,0)),"Found",IF(ISNUMBER(MATCH(D24,'June 21'!$F$2:$F$300,0)),"Found","Not Found")))</f>
        <v>Not Found</v>
      </c>
      <c r="AA24" s="5" t="str">
        <f>IF(ISNUMBER(MATCH(C24,'June 22'!$D$2:$D$300,0)),"Found",IF(ISNUMBER(MATCH(E24,'June 22'!$E$2:$E$300,0)),"Found",IF(ISNUMBER(MATCH(D24,'June 22'!$F$2:$F$300,0)),"Found","Not Found")))</f>
        <v>Found</v>
      </c>
      <c r="AB24" s="5" t="str">
        <f>IF(ISNUMBER(MATCH(C24,'June 23'!$D$2:$D$300,0)),"Found",IF(ISNUMBER(MATCH(E24,'June 23'!$E$2:$E$300,0)),"Found",IF(ISNUMBER(MATCH(D24,'June 23'!$F$2:$F$300,0)),"Found","Not Found")))</f>
        <v>Not Found</v>
      </c>
      <c r="AC24" s="5" t="str">
        <f>IF(ISNUMBER(MATCH(C24,'June 24'!$D$2:$D$300,0)),"Found",IF(ISNUMBER(MATCH(E24,'June 24'!$E$2:$E$300,0)),"Found",IF(ISNUMBER(MATCH(D24,'June 24'!$F$2:$F$300,0)),"Found","Not Found")))</f>
        <v>Found</v>
      </c>
      <c r="AD24" s="5" t="str">
        <f>IF(ISNUMBER(MATCH(C24,'June 25'!$D$2:$D$300,0)),"Found",IF(ISNUMBER(MATCH(E24,'June 25'!$E$2:$E$300,0)),"Found",IF(ISNUMBER(MATCH(D24,'June 25'!$F$2:$F$300,0)),"Found","Not Found")))</f>
        <v>Not Found</v>
      </c>
      <c r="AE24" s="5" t="str">
        <f>IF(ISNUMBER(MATCH(C24,'June 26'!$D$2:$D$300,0)),"Found",IF(ISNUMBER(MATCH(E24,'June 26'!$E$2:$E$300,0)),"Found",IF(ISNUMBER(MATCH(D24,'June 26'!$F$2:$F$300,0)),"Found","Not Found")))</f>
        <v>Not Found</v>
      </c>
      <c r="AF24" s="5" t="str">
        <f>IF(ISNUMBER(MATCH(C24,'June 27'!$D$2:$D$300,0)),"Found",IF(ISNUMBER(MATCH(E24,'June 27'!$E$2:$E$300,0)),"Found",IF(ISNUMBER(MATCH(D24,'June 27'!$F$2:$F$300,0)),"Found","Not Found")))</f>
        <v>Not Found</v>
      </c>
      <c r="AG24" s="5" t="str">
        <f>IF(ISNUMBER(MATCH(C24,'June 28'!$D$2:$D$300,0)),"Found",IF(ISNUMBER(MATCH(E24,'June 28'!$E$2:$E$300,0)),"Found",IF(ISNUMBER(MATCH(D24,'June 28'!$F$2:$F$300,0)),"Found","Not Found")))</f>
        <v>Not Found</v>
      </c>
      <c r="AH24" s="5" t="str">
        <f>IF(ISNUMBER(MATCH(C24,'June 29'!$D$2:$D$300,0)),"Found",IF(ISNUMBER(MATCH(E24,'June 29'!$E$2:$E$300,0)),"Found",IF(ISNUMBER(MATCH(D24,'June 29'!$F$2:$F$300,0)),"Found","Not Found")))</f>
        <v>Found</v>
      </c>
      <c r="AI24" s="4" t="str">
        <f>IF(ISNUMBER(MATCH(C24,'June 30'!$D$2:$D$300,0)),"Found",IF(ISNUMBER(MATCH(E24,'June 30'!$E$2:$E$300,0)),"Found",IF(ISNUMBER(MATCH(D24,'June 30'!$F$2:$F$300,0)),"Found","Not Found")))</f>
        <v>Found</v>
      </c>
      <c r="AJ24" s="5"/>
      <c r="AK24">
        <f t="shared" si="0"/>
        <v>22</v>
      </c>
    </row>
    <row r="25" spans="1:37" x14ac:dyDescent="0.25">
      <c r="A25" s="5" t="s">
        <v>529</v>
      </c>
      <c r="B25" s="9" t="s">
        <v>528</v>
      </c>
      <c r="C25" s="8">
        <f>VLOOKUP(B25,'PKII Employee Details'!$A$2:$F$474,3,FALSE)</f>
        <v>546</v>
      </c>
      <c r="D25" s="7" t="str">
        <f>VLOOKUP(B25,'PKII Employee Details'!$A$2:$F$474,4,FALSE)</f>
        <v>Cruz</v>
      </c>
      <c r="E25" s="7" t="str">
        <f>VLOOKUP(B25,'PKII Employee Details'!$A$2:$F$474,5,FALSE)</f>
        <v>Rizalina</v>
      </c>
      <c r="F25" s="4" t="str">
        <f>IF(ISNUMBER(MATCH(C25,'June 1'!$C$2:$C$300,0)),"Found",IF(ISNUMBER(MATCH(E25,'June 1'!$D$2:$D$300,0)),"Found",IF(ISNUMBER(MATCH(D25,'June 1'!$E$2:$E$300,0)),"Found","Not Found")))</f>
        <v>Found</v>
      </c>
      <c r="G25" s="4" t="str">
        <f>IF(ISNUMBER(MATCH(C25,'June 2'!$C$2:$C$300,0)),"Found",IF(ISNUMBER(MATCH(E25,'June 2'!$D$2:$D$300,0)),"Found",IF(ISNUMBER(MATCH(D25,'June 2'!$E$2:$E$300,0)),"Found","Not Found")))</f>
        <v>Found</v>
      </c>
      <c r="H25" s="4" t="str">
        <f>IF(ISNUMBER(MATCH(C25,'June 3'!$C$2:$C$300,0)),"Found",IF(ISNUMBER(MATCH(E25,'June 3'!$D$2:$D$300,0)),"Found",IF(ISNUMBER(MATCH(D25,'June 3'!$E$2:$E$300,0)),"Found","Not Found")))</f>
        <v>Not Found</v>
      </c>
      <c r="I25" s="5" t="str">
        <f>IF(ISNUMBER(MATCH(C25,'June 4'!$C$2:$C$300,0)),"Found",IF(ISNUMBER(MATCH(E25,'June 4'!$D$2:$D$300,0)),"Found",IF(ISNUMBER(MATCH(D25,'June 4'!$E$2:$E$300,0)),"Found","Not Found")))</f>
        <v>Found</v>
      </c>
      <c r="J25" s="5" t="str">
        <f>IF(ISNUMBER(MATCH(C25,'June 6'!$C$2:$C$300,0)),"Found",IF(ISNUMBER(MATCH(E25,'June 6'!$D$2:$D$300,0)),"Found",IF(ISNUMBER(MATCH(D25,'June 6'!$E$2:$E$300,0)),"Found","Not Found")))</f>
        <v>Found</v>
      </c>
      <c r="K25" s="5" t="str">
        <f>IF(ISNUMBER(MATCH(C25,'June 7'!$C$2:$C$300,0)),"Found",IF(ISNUMBER(MATCH(E25,'June 7'!$D$2:$D$300,0)),"Found",IF(ISNUMBER(MATCH(D25,'June 7'!$E$2:$E$300,0)),"Found","Not Found")))</f>
        <v>Found</v>
      </c>
      <c r="L25" s="5" t="str">
        <f>IF(ISNUMBER(MATCH(C25,'June 7'!$C$2:$C$300,0)),"Found",IF(ISNUMBER(MATCH(E25,'June 7'!$D$2:$D$300,0)),"Found",IF(ISNUMBER(MATCH(D25,'June 7'!$E$2:$E$300,0)),"Found","Not Found")))</f>
        <v>Found</v>
      </c>
      <c r="M25" s="5" t="str">
        <f>IF(ISNUMBER(MATCH(C25,'June 8'!$C$2:$C$300,0)),"Found",IF(ISNUMBER(MATCH(E25,'June 8'!$D$2:$D$300,0)),"Found",IF(ISNUMBER(MATCH(D25,'June 8'!$E$2:$E$300,0)),"Found","Not Found")))</f>
        <v>Found</v>
      </c>
      <c r="N25" s="5" t="str">
        <f>IF(ISNUMBER(MATCH(C25,'June 9'!$C$2:$C$300,0)),"Found",IF(ISNUMBER(MATCH(E25,'June 9'!$D$2:$D$300,0)),"Found",IF(ISNUMBER(MATCH(D25,'June 9'!$E$2:$E$300,0)),"Found","Not Found")))</f>
        <v>Found</v>
      </c>
      <c r="O25" s="5" t="str">
        <f>IF(ISNUMBER(MATCH(C25,'June 10'!$C$2:$C$300,0)),"Found",IF(ISNUMBER(MATCH(E25,'June 10'!$D$2:$D$300,0)),"Found",IF(ISNUMBER(MATCH(D25,'June 10'!$E$2:$E$300,0)),"Found","Not Found")))</f>
        <v>Found</v>
      </c>
      <c r="P25" s="5" t="str">
        <f>IF(ISNUMBER(MATCH(C25,'June 11'!$C$2:$C$300,0)),"Found",IF(ISNUMBER(MATCH(E25,'June 11'!$D$2:$D$300,0)),"Found",IF(ISNUMBER(MATCH(D25,'June 11'!$E$2:$E$300,0)),"Found","Not Found")))</f>
        <v>Found</v>
      </c>
      <c r="Q25" s="5" t="str">
        <f>IF(ISNUMBER(MATCH(C25,'June 12'!$C$2:$C$300,0)),"Found",IF(ISNUMBER(MATCH(E25,'June 12'!$D$2:$D$300,0)),"Found",IF(ISNUMBER(MATCH(D25,'June 12'!$E$2:$E$300,0)),"Found","Not Found")))</f>
        <v>Found</v>
      </c>
      <c r="R25" s="5" t="str">
        <f>IF(ISNUMBER(MATCH(C25,'June 13'!$D$2:$D$300,0)),"Found",IF(ISNUMBER(MATCH(E25,'June 13'!$E$2:$E$300,0)),"Found",IF(ISNUMBER(MATCH(D25,'June 13'!$F$2:$F$300,0)),"Found","Not Found")))</f>
        <v>Found</v>
      </c>
      <c r="S25" s="5" t="str">
        <f>IF(ISNUMBER(MATCH(C25,'June 14'!$D$2:$D$300,0)),"Found",IF(ISNUMBER(MATCH(E25,'June 14'!$E$2:$E$300,0)),"Found",IF(ISNUMBER(MATCH(D25,'June 14'!$F$2:$F$300,0)),"Found","Not Found")))</f>
        <v>Found</v>
      </c>
      <c r="T25" s="5" t="str">
        <f>IF(ISNUMBER(MATCH(C25,'June 15'!$C$2:$C$300,0)),"Found",IF(ISNUMBER(MATCH(E25,'June 15'!$D$2:$D$300,0)),"Found",IF(ISNUMBER(MATCH(D25,'June 15'!$E$2:$E$300,0)),"Found","Not Found")))</f>
        <v>Found</v>
      </c>
      <c r="U25" s="5" t="str">
        <f>IF(ISNUMBER(MATCH(C25,'June 13'!$D$2:$D$300,0)),"Found",IF(ISNUMBER(MATCH(E25,'June 13'!$E$2:$E$300,0)),"Found",IF(ISNUMBER(MATCH(D25,'June 13'!$F$2:$F$300,0)),"Found","Not Found")))</f>
        <v>Found</v>
      </c>
      <c r="V25" s="5" t="str">
        <f>IF(ISNUMBER(MATCH(C25,'June 17'!$D$2:$D$300,0)),"Found",IF(ISNUMBER(MATCH(E25,'June 17'!$E$2:$E$300,0)),"Found",IF(ISNUMBER(MATCH(D25,'June 17'!$F$2:$F$300,0)),"Found","Not Found")))</f>
        <v>Found</v>
      </c>
      <c r="W25" s="5" t="str">
        <f>IF(ISNUMBER(MATCH(C25,'June 18'!$D$2:$D$300,0)),"Found",IF(ISNUMBER(MATCH(E25,'June 18'!$E$2:$E$300,0)),"Found",IF(ISNUMBER(MATCH(D25,'June 18'!$F$2:$F$300,0)),"Found","Not Found")))</f>
        <v>Found</v>
      </c>
      <c r="X25" s="5" t="str">
        <f>IF(ISNUMBER(MATCH(C25,'June 19'!$D$2:$D$300,0)),"Found",IF(ISNUMBER(MATCH(E25,'June 19'!$E$2:$E$300,0)),"Found",IF(ISNUMBER(MATCH(D25,'June 19'!$F$2:$F$300,0)),"Found","Not Found")))</f>
        <v>Found</v>
      </c>
      <c r="Y25" s="5" t="str">
        <f>IF(ISNUMBER(MATCH(C25,'June 20'!$D$2:$D$300,0)),"Found",IF(ISNUMBER(MATCH(E25,'June 20'!$E$2:$E$300,0)),"Found",IF(ISNUMBER(MATCH(D25,'June 20'!$F$2:$F$300,0)),"Found","Not Found")))</f>
        <v>Found</v>
      </c>
      <c r="Z25" s="5" t="str">
        <f>IF(ISNUMBER(MATCH(C25,'June 21'!$D$2:$D$300,0)),"Found",IF(ISNUMBER(MATCH(E25,'June 21'!$E$2:$E$300,0)),"Found",IF(ISNUMBER(MATCH(D25,'June 21'!$F$2:$F$300,0)),"Found","Not Found")))</f>
        <v>Found</v>
      </c>
      <c r="AA25" s="5" t="str">
        <f>IF(ISNUMBER(MATCH(C25,'June 22'!$D$2:$D$300,0)),"Found",IF(ISNUMBER(MATCH(E25,'June 22'!$E$2:$E$300,0)),"Found",IF(ISNUMBER(MATCH(D25,'June 22'!$F$2:$F$300,0)),"Found","Not Found")))</f>
        <v>Found</v>
      </c>
      <c r="AB25" s="5" t="str">
        <f>IF(ISNUMBER(MATCH(C25,'June 23'!$D$2:$D$300,0)),"Found",IF(ISNUMBER(MATCH(E25,'June 23'!$E$2:$E$300,0)),"Found",IF(ISNUMBER(MATCH(D25,'June 23'!$F$2:$F$300,0)),"Found","Not Found")))</f>
        <v>Found</v>
      </c>
      <c r="AC25" s="5" t="str">
        <f>IF(ISNUMBER(MATCH(C25,'June 24'!$D$2:$D$300,0)),"Found",IF(ISNUMBER(MATCH(E25,'June 24'!$E$2:$E$300,0)),"Found",IF(ISNUMBER(MATCH(D25,'June 24'!$F$2:$F$300,0)),"Found","Not Found")))</f>
        <v>Found</v>
      </c>
      <c r="AD25" s="5" t="str">
        <f>IF(ISNUMBER(MATCH(C25,'June 25'!$D$2:$D$300,0)),"Found",IF(ISNUMBER(MATCH(E25,'June 25'!$E$2:$E$300,0)),"Found",IF(ISNUMBER(MATCH(D25,'June 25'!$F$2:$F$300,0)),"Found","Not Found")))</f>
        <v>Found</v>
      </c>
      <c r="AE25" s="5" t="str">
        <f>IF(ISNUMBER(MATCH(C25,'June 26'!$D$2:$D$300,0)),"Found",IF(ISNUMBER(MATCH(E25,'June 26'!$E$2:$E$300,0)),"Found",IF(ISNUMBER(MATCH(D25,'June 26'!$F$2:$F$300,0)),"Found","Not Found")))</f>
        <v>Found</v>
      </c>
      <c r="AF25" s="5" t="str">
        <f>IF(ISNUMBER(MATCH(C25,'June 27'!$D$2:$D$300,0)),"Found",IF(ISNUMBER(MATCH(E25,'June 27'!$E$2:$E$300,0)),"Found",IF(ISNUMBER(MATCH(D25,'June 27'!$F$2:$F$300,0)),"Found","Not Found")))</f>
        <v>Found</v>
      </c>
      <c r="AG25" s="5" t="str">
        <f>IF(ISNUMBER(MATCH(C25,'June 28'!$D$2:$D$300,0)),"Found",IF(ISNUMBER(MATCH(E25,'June 28'!$E$2:$E$300,0)),"Found",IF(ISNUMBER(MATCH(D25,'June 28'!$F$2:$F$300,0)),"Found","Not Found")))</f>
        <v>Found</v>
      </c>
      <c r="AH25" s="5" t="str">
        <f>IF(ISNUMBER(MATCH(C25,'June 29'!$D$2:$D$300,0)),"Found",IF(ISNUMBER(MATCH(E25,'June 29'!$E$2:$E$300,0)),"Found",IF(ISNUMBER(MATCH(D25,'June 29'!$F$2:$F$300,0)),"Found","Not Found")))</f>
        <v>Not Found</v>
      </c>
      <c r="AI25" s="4" t="str">
        <f>IF(ISNUMBER(MATCH(C25,'June 30'!$D$2:$D$300,0)),"Found",IF(ISNUMBER(MATCH(E25,'June 30'!$E$2:$E$300,0)),"Found",IF(ISNUMBER(MATCH(D25,'June 30'!$F$2:$F$300,0)),"Found","Not Found")))</f>
        <v>Found</v>
      </c>
      <c r="AJ25" s="5"/>
      <c r="AK25">
        <f t="shared" si="0"/>
        <v>28</v>
      </c>
    </row>
    <row r="26" spans="1:37" x14ac:dyDescent="0.25">
      <c r="A26" s="5" t="s">
        <v>527</v>
      </c>
      <c r="B26" s="9" t="s">
        <v>526</v>
      </c>
      <c r="C26" s="8">
        <f>VLOOKUP(B26,'PKII Employee Details'!$A$2:$F$474,3,FALSE)</f>
        <v>719</v>
      </c>
      <c r="D26" s="7" t="str">
        <f>VLOOKUP(B26,'PKII Employee Details'!$A$2:$F$474,4,FALSE)</f>
        <v>Dabasol</v>
      </c>
      <c r="E26" s="7" t="str">
        <f>VLOOKUP(B26,'PKII Employee Details'!$A$2:$F$474,5,FALSE)</f>
        <v>Richy Ian</v>
      </c>
      <c r="F26" s="4" t="str">
        <f>IF(ISNUMBER(MATCH(C26,'June 1'!$C$2:$C$300,0)),"Found",IF(ISNUMBER(MATCH(E26,'June 1'!$D$2:$D$300,0)),"Found",IF(ISNUMBER(MATCH(D26,'June 1'!$E$2:$E$300,0)),"Found","Not Found")))</f>
        <v>Found</v>
      </c>
      <c r="G26" s="4" t="str">
        <f>IF(ISNUMBER(MATCH(C26,'June 2'!$C$2:$C$300,0)),"Found",IF(ISNUMBER(MATCH(E26,'June 2'!$D$2:$D$300,0)),"Found",IF(ISNUMBER(MATCH(D26,'June 2'!$E$2:$E$300,0)),"Found","Not Found")))</f>
        <v>Not Found</v>
      </c>
      <c r="H26" s="4" t="str">
        <f>IF(ISNUMBER(MATCH(C26,'June 3'!$C$2:$C$300,0)),"Found",IF(ISNUMBER(MATCH(E26,'June 3'!$D$2:$D$300,0)),"Found",IF(ISNUMBER(MATCH(D26,'June 3'!$E$2:$E$300,0)),"Found","Not Found")))</f>
        <v>Not Found</v>
      </c>
      <c r="I26" s="5" t="str">
        <f>IF(ISNUMBER(MATCH(C26,'June 4'!$C$2:$C$300,0)),"Found",IF(ISNUMBER(MATCH(E26,'June 4'!$D$2:$D$300,0)),"Found",IF(ISNUMBER(MATCH(D26,'June 4'!$E$2:$E$300,0)),"Found","Not Found")))</f>
        <v>Not Found</v>
      </c>
      <c r="J26" s="5" t="str">
        <f>IF(ISNUMBER(MATCH(C26,'June 6'!$C$2:$C$300,0)),"Found",IF(ISNUMBER(MATCH(E26,'June 6'!$D$2:$D$300,0)),"Found",IF(ISNUMBER(MATCH(D26,'June 6'!$E$2:$E$300,0)),"Found","Not Found")))</f>
        <v>Not Found</v>
      </c>
      <c r="K26" s="5" t="str">
        <f>IF(ISNUMBER(MATCH(C26,'June 7'!$C$2:$C$300,0)),"Found",IF(ISNUMBER(MATCH(E26,'June 7'!$D$2:$D$300,0)),"Found",IF(ISNUMBER(MATCH(D26,'June 7'!$E$2:$E$300,0)),"Found","Not Found")))</f>
        <v>Not Found</v>
      </c>
      <c r="L26" s="5" t="str">
        <f>IF(ISNUMBER(MATCH(C26,'June 7'!$C$2:$C$300,0)),"Found",IF(ISNUMBER(MATCH(E26,'June 7'!$D$2:$D$300,0)),"Found",IF(ISNUMBER(MATCH(D26,'June 7'!$E$2:$E$300,0)),"Found","Not Found")))</f>
        <v>Not Found</v>
      </c>
      <c r="M26" s="5" t="str">
        <f>IF(ISNUMBER(MATCH(C26,'June 8'!$C$2:$C$300,0)),"Found",IF(ISNUMBER(MATCH(E26,'June 8'!$D$2:$D$300,0)),"Found",IF(ISNUMBER(MATCH(D26,'June 8'!$E$2:$E$300,0)),"Found","Not Found")))</f>
        <v>Found</v>
      </c>
      <c r="N26" s="5" t="str">
        <f>IF(ISNUMBER(MATCH(C26,'June 9'!$C$2:$C$300,0)),"Found",IF(ISNUMBER(MATCH(E26,'June 9'!$D$2:$D$300,0)),"Found",IF(ISNUMBER(MATCH(D26,'June 9'!$E$2:$E$300,0)),"Found","Not Found")))</f>
        <v>Not Found</v>
      </c>
      <c r="O26" s="5" t="str">
        <f>IF(ISNUMBER(MATCH(C26,'June 10'!$C$2:$C$300,0)),"Found",IF(ISNUMBER(MATCH(E26,'June 10'!$D$2:$D$300,0)),"Found",IF(ISNUMBER(MATCH(D26,'June 10'!$E$2:$E$300,0)),"Found","Not Found")))</f>
        <v>Not Found</v>
      </c>
      <c r="P26" s="5" t="str">
        <f>IF(ISNUMBER(MATCH(C26,'June 11'!$C$2:$C$300,0)),"Found",IF(ISNUMBER(MATCH(E26,'June 11'!$D$2:$D$300,0)),"Found",IF(ISNUMBER(MATCH(D26,'June 11'!$E$2:$E$300,0)),"Found","Not Found")))</f>
        <v>Not Found</v>
      </c>
      <c r="Q26" s="5" t="str">
        <f>IF(ISNUMBER(MATCH(C26,'June 12'!$C$2:$C$300,0)),"Found",IF(ISNUMBER(MATCH(E26,'June 12'!$D$2:$D$300,0)),"Found",IF(ISNUMBER(MATCH(D26,'June 12'!$E$2:$E$300,0)),"Found","Not Found")))</f>
        <v>Not Found</v>
      </c>
      <c r="R26" s="5" t="str">
        <f>IF(ISNUMBER(MATCH(C26,'June 13'!$D$2:$D$300,0)),"Found",IF(ISNUMBER(MATCH(E26,'June 13'!$E$2:$E$300,0)),"Found",IF(ISNUMBER(MATCH(D26,'June 13'!$F$2:$F$300,0)),"Found","Not Found")))</f>
        <v>Not Found</v>
      </c>
      <c r="S26" s="5" t="str">
        <f>IF(ISNUMBER(MATCH(C26,'June 14'!$D$2:$D$300,0)),"Found",IF(ISNUMBER(MATCH(E26,'June 14'!$E$2:$E$300,0)),"Found",IF(ISNUMBER(MATCH(D26,'June 14'!$F$2:$F$300,0)),"Found","Not Found")))</f>
        <v>Not Found</v>
      </c>
      <c r="T26" s="5" t="str">
        <f>IF(ISNUMBER(MATCH(C26,'June 15'!$C$2:$C$300,0)),"Found",IF(ISNUMBER(MATCH(E26,'June 15'!$D$2:$D$300,0)),"Found",IF(ISNUMBER(MATCH(D26,'June 15'!$E$2:$E$300,0)),"Found","Not Found")))</f>
        <v>Not Found</v>
      </c>
      <c r="U26" s="5" t="str">
        <f>IF(ISNUMBER(MATCH(C26,'June 13'!$D$2:$D$300,0)),"Found",IF(ISNUMBER(MATCH(E26,'June 13'!$E$2:$E$300,0)),"Found",IF(ISNUMBER(MATCH(D26,'June 13'!$F$2:$F$300,0)),"Found","Not Found")))</f>
        <v>Not Found</v>
      </c>
      <c r="V26" s="5" t="str">
        <f>IF(ISNUMBER(MATCH(C26,'June 17'!$D$2:$D$300,0)),"Found",IF(ISNUMBER(MATCH(E26,'June 17'!$E$2:$E$300,0)),"Found",IF(ISNUMBER(MATCH(D26,'June 17'!$F$2:$F$300,0)),"Found","Not Found")))</f>
        <v>Found</v>
      </c>
      <c r="W26" s="5" t="str">
        <f>IF(ISNUMBER(MATCH(C26,'June 18'!$D$2:$D$300,0)),"Found",IF(ISNUMBER(MATCH(E26,'June 18'!$E$2:$E$300,0)),"Found",IF(ISNUMBER(MATCH(D26,'June 18'!$F$2:$F$300,0)),"Found","Not Found")))</f>
        <v>Found</v>
      </c>
      <c r="X26" s="5" t="str">
        <f>IF(ISNUMBER(MATCH(C26,'June 19'!$D$2:$D$300,0)),"Found",IF(ISNUMBER(MATCH(E26,'June 19'!$E$2:$E$300,0)),"Found",IF(ISNUMBER(MATCH(D26,'June 19'!$F$2:$F$300,0)),"Found","Not Found")))</f>
        <v>Found</v>
      </c>
      <c r="Y26" s="5" t="str">
        <f>IF(ISNUMBER(MATCH(C26,'June 20'!$D$2:$D$300,0)),"Found",IF(ISNUMBER(MATCH(E26,'June 20'!$E$2:$E$300,0)),"Found",IF(ISNUMBER(MATCH(D26,'June 20'!$F$2:$F$300,0)),"Found","Not Found")))</f>
        <v>Not Found</v>
      </c>
      <c r="Z26" s="5" t="str">
        <f>IF(ISNUMBER(MATCH(C26,'June 21'!$D$2:$D$300,0)),"Found",IF(ISNUMBER(MATCH(E26,'June 21'!$E$2:$E$300,0)),"Found",IF(ISNUMBER(MATCH(D26,'June 21'!$F$2:$F$300,0)),"Found","Not Found")))</f>
        <v>Not Found</v>
      </c>
      <c r="AA26" s="5" t="str">
        <f>IF(ISNUMBER(MATCH(C26,'June 22'!$D$2:$D$300,0)),"Found",IF(ISNUMBER(MATCH(E26,'June 22'!$E$2:$E$300,0)),"Found",IF(ISNUMBER(MATCH(D26,'June 22'!$F$2:$F$300,0)),"Found","Not Found")))</f>
        <v>Found</v>
      </c>
      <c r="AB26" s="5" t="str">
        <f>IF(ISNUMBER(MATCH(C26,'June 23'!$D$2:$D$300,0)),"Found",IF(ISNUMBER(MATCH(E26,'June 23'!$E$2:$E$300,0)),"Found",IF(ISNUMBER(MATCH(D26,'June 23'!$F$2:$F$300,0)),"Found","Not Found")))</f>
        <v>Found</v>
      </c>
      <c r="AC26" s="5" t="str">
        <f>IF(ISNUMBER(MATCH(C26,'June 24'!$D$2:$D$300,0)),"Found",IF(ISNUMBER(MATCH(E26,'June 24'!$E$2:$E$300,0)),"Found",IF(ISNUMBER(MATCH(D26,'June 24'!$F$2:$F$300,0)),"Found","Not Found")))</f>
        <v>Found</v>
      </c>
      <c r="AD26" s="5" t="str">
        <f>IF(ISNUMBER(MATCH(C26,'June 25'!$D$2:$D$300,0)),"Found",IF(ISNUMBER(MATCH(E26,'June 25'!$E$2:$E$300,0)),"Found",IF(ISNUMBER(MATCH(D26,'June 25'!$F$2:$F$300,0)),"Found","Not Found")))</f>
        <v>Found</v>
      </c>
      <c r="AE26" s="5" t="str">
        <f>IF(ISNUMBER(MATCH(C26,'June 26'!$D$2:$D$300,0)),"Found",IF(ISNUMBER(MATCH(E26,'June 26'!$E$2:$E$300,0)),"Found",IF(ISNUMBER(MATCH(D26,'June 26'!$F$2:$F$300,0)),"Found","Not Found")))</f>
        <v>Found</v>
      </c>
      <c r="AF26" s="5" t="str">
        <f>IF(ISNUMBER(MATCH(C26,'June 27'!$D$2:$D$300,0)),"Found",IF(ISNUMBER(MATCH(E26,'June 27'!$E$2:$E$300,0)),"Found",IF(ISNUMBER(MATCH(D26,'June 27'!$F$2:$F$300,0)),"Found","Not Found")))</f>
        <v>Not Found</v>
      </c>
      <c r="AG26" s="5" t="str">
        <f>IF(ISNUMBER(MATCH(C26,'June 28'!$D$2:$D$300,0)),"Found",IF(ISNUMBER(MATCH(E26,'June 28'!$E$2:$E$300,0)),"Found",IF(ISNUMBER(MATCH(D26,'June 28'!$F$2:$F$300,0)),"Found","Not Found")))</f>
        <v>Not Found</v>
      </c>
      <c r="AH26" s="5" t="str">
        <f>IF(ISNUMBER(MATCH(C26,'June 29'!$D$2:$D$300,0)),"Found",IF(ISNUMBER(MATCH(E26,'June 29'!$E$2:$E$300,0)),"Found",IF(ISNUMBER(MATCH(D26,'June 29'!$F$2:$F$300,0)),"Found","Not Found")))</f>
        <v>Found</v>
      </c>
      <c r="AI26" s="4" t="str">
        <f>IF(ISNUMBER(MATCH(C26,'June 30'!$D$2:$D$300,0)),"Found",IF(ISNUMBER(MATCH(E26,'June 30'!$E$2:$E$300,0)),"Found",IF(ISNUMBER(MATCH(D26,'June 30'!$F$2:$F$300,0)),"Found","Not Found")))</f>
        <v>Found</v>
      </c>
      <c r="AJ26" s="5"/>
      <c r="AK26">
        <f t="shared" si="0"/>
        <v>12</v>
      </c>
    </row>
    <row r="27" spans="1:37" x14ac:dyDescent="0.25">
      <c r="A27" s="5" t="s">
        <v>525</v>
      </c>
      <c r="B27" s="9" t="s">
        <v>524</v>
      </c>
      <c r="C27" s="8">
        <f>VLOOKUP(B27,'PKII Employee Details'!$A$2:$F$474,3,FALSE)</f>
        <v>696</v>
      </c>
      <c r="D27" s="7" t="str">
        <f>VLOOKUP(B27,'PKII Employee Details'!$A$2:$F$474,4,FALSE)</f>
        <v>Danguilan</v>
      </c>
      <c r="E27" s="7" t="str">
        <f>VLOOKUP(B27,'PKII Employee Details'!$A$2:$F$474,5,FALSE)</f>
        <v>Rizalina</v>
      </c>
      <c r="F27" s="4" t="str">
        <f>IF(ISNUMBER(MATCH(C27,'June 1'!$C$2:$C$300,0)),"Found",IF(ISNUMBER(MATCH(E27,'June 1'!$D$2:$D$300,0)),"Found",IF(ISNUMBER(MATCH(D27,'June 1'!$E$2:$E$300,0)),"Found","Not Found")))</f>
        <v>Found</v>
      </c>
      <c r="G27" s="4" t="str">
        <f>IF(ISNUMBER(MATCH(C27,'June 2'!$C$2:$C$300,0)),"Found",IF(ISNUMBER(MATCH(E27,'June 2'!$D$2:$D$300,0)),"Found",IF(ISNUMBER(MATCH(D27,'June 2'!$E$2:$E$300,0)),"Found","Not Found")))</f>
        <v>Found</v>
      </c>
      <c r="H27" s="4" t="str">
        <f>IF(ISNUMBER(MATCH(C27,'June 3'!$C$2:$C$300,0)),"Found",IF(ISNUMBER(MATCH(E27,'June 3'!$D$2:$D$300,0)),"Found",IF(ISNUMBER(MATCH(D27,'June 3'!$E$2:$E$300,0)),"Found","Not Found")))</f>
        <v>Found</v>
      </c>
      <c r="I27" s="5" t="str">
        <f>IF(ISNUMBER(MATCH(C27,'June 4'!$C$2:$C$300,0)),"Found",IF(ISNUMBER(MATCH(E27,'June 4'!$D$2:$D$300,0)),"Found",IF(ISNUMBER(MATCH(D27,'June 4'!$E$2:$E$300,0)),"Found","Not Found")))</f>
        <v>Found</v>
      </c>
      <c r="J27" s="5" t="str">
        <f>IF(ISNUMBER(MATCH(C27,'June 6'!$C$2:$C$300,0)),"Found",IF(ISNUMBER(MATCH(E27,'June 6'!$D$2:$D$300,0)),"Found",IF(ISNUMBER(MATCH(D27,'June 6'!$E$2:$E$300,0)),"Found","Not Found")))</f>
        <v>Found</v>
      </c>
      <c r="K27" s="5" t="str">
        <f>IF(ISNUMBER(MATCH(C27,'June 7'!$C$2:$C$300,0)),"Found",IF(ISNUMBER(MATCH(E27,'June 7'!$D$2:$D$300,0)),"Found",IF(ISNUMBER(MATCH(D27,'June 7'!$E$2:$E$300,0)),"Found","Not Found")))</f>
        <v>Found</v>
      </c>
      <c r="L27" s="5" t="str">
        <f>IF(ISNUMBER(MATCH(C27,'June 7'!$C$2:$C$300,0)),"Found",IF(ISNUMBER(MATCH(E27,'June 7'!$D$2:$D$300,0)),"Found",IF(ISNUMBER(MATCH(D27,'June 7'!$E$2:$E$300,0)),"Found","Not Found")))</f>
        <v>Found</v>
      </c>
      <c r="M27" s="5" t="str">
        <f>IF(ISNUMBER(MATCH(C27,'June 8'!$C$2:$C$300,0)),"Found",IF(ISNUMBER(MATCH(E27,'June 8'!$D$2:$D$300,0)),"Found",IF(ISNUMBER(MATCH(D27,'June 8'!$E$2:$E$300,0)),"Found","Not Found")))</f>
        <v>Found</v>
      </c>
      <c r="N27" s="5" t="str">
        <f>IF(ISNUMBER(MATCH(C27,'June 9'!$C$2:$C$300,0)),"Found",IF(ISNUMBER(MATCH(E27,'June 9'!$D$2:$D$300,0)),"Found",IF(ISNUMBER(MATCH(D27,'June 9'!$E$2:$E$300,0)),"Found","Not Found")))</f>
        <v>Found</v>
      </c>
      <c r="O27" s="5" t="str">
        <f>IF(ISNUMBER(MATCH(C27,'June 10'!$C$2:$C$300,0)),"Found",IF(ISNUMBER(MATCH(E27,'June 10'!$D$2:$D$300,0)),"Found",IF(ISNUMBER(MATCH(D27,'June 10'!$E$2:$E$300,0)),"Found","Not Found")))</f>
        <v>Found</v>
      </c>
      <c r="P27" s="5" t="str">
        <f>IF(ISNUMBER(MATCH(C27,'June 11'!$C$2:$C$300,0)),"Found",IF(ISNUMBER(MATCH(E27,'June 11'!$D$2:$D$300,0)),"Found",IF(ISNUMBER(MATCH(D27,'June 11'!$E$2:$E$300,0)),"Found","Not Found")))</f>
        <v>Found</v>
      </c>
      <c r="Q27" s="5" t="str">
        <f>IF(ISNUMBER(MATCH(C27,'June 12'!$C$2:$C$300,0)),"Found",IF(ISNUMBER(MATCH(E27,'June 12'!$D$2:$D$300,0)),"Found",IF(ISNUMBER(MATCH(D27,'June 12'!$E$2:$E$300,0)),"Found","Not Found")))</f>
        <v>Found</v>
      </c>
      <c r="R27" s="5" t="str">
        <f>IF(ISNUMBER(MATCH(C27,'June 13'!$D$2:$D$300,0)),"Found",IF(ISNUMBER(MATCH(E27,'June 13'!$E$2:$E$300,0)),"Found",IF(ISNUMBER(MATCH(D27,'June 13'!$F$2:$F$300,0)),"Found","Not Found")))</f>
        <v>Found</v>
      </c>
      <c r="S27" s="5" t="str">
        <f>IF(ISNUMBER(MATCH(C27,'June 14'!$D$2:$D$300,0)),"Found",IF(ISNUMBER(MATCH(E27,'June 14'!$E$2:$E$300,0)),"Found",IF(ISNUMBER(MATCH(D27,'June 14'!$F$2:$F$300,0)),"Found","Not Found")))</f>
        <v>Found</v>
      </c>
      <c r="T27" s="5" t="str">
        <f>IF(ISNUMBER(MATCH(C27,'June 15'!$C$2:$C$300,0)),"Found",IF(ISNUMBER(MATCH(E27,'June 15'!$D$2:$D$300,0)),"Found",IF(ISNUMBER(MATCH(D27,'June 15'!$E$2:$E$300,0)),"Found","Not Found")))</f>
        <v>Found</v>
      </c>
      <c r="U27" s="5" t="str">
        <f>IF(ISNUMBER(MATCH(C27,'June 13'!$D$2:$D$300,0)),"Found",IF(ISNUMBER(MATCH(E27,'June 13'!$E$2:$E$300,0)),"Found",IF(ISNUMBER(MATCH(D27,'June 13'!$F$2:$F$300,0)),"Found","Not Found")))</f>
        <v>Found</v>
      </c>
      <c r="V27" s="5" t="str">
        <f>IF(ISNUMBER(MATCH(C27,'June 17'!$D$2:$D$300,0)),"Found",IF(ISNUMBER(MATCH(E27,'June 17'!$E$2:$E$300,0)),"Found",IF(ISNUMBER(MATCH(D27,'June 17'!$F$2:$F$300,0)),"Found","Not Found")))</f>
        <v>Found</v>
      </c>
      <c r="W27" s="5" t="str">
        <f>IF(ISNUMBER(MATCH(C27,'June 18'!$D$2:$D$300,0)),"Found",IF(ISNUMBER(MATCH(E27,'June 18'!$E$2:$E$300,0)),"Found",IF(ISNUMBER(MATCH(D27,'June 18'!$F$2:$F$300,0)),"Found","Not Found")))</f>
        <v>Found</v>
      </c>
      <c r="X27" s="5" t="str">
        <f>IF(ISNUMBER(MATCH(C27,'June 19'!$D$2:$D$300,0)),"Found",IF(ISNUMBER(MATCH(E27,'June 19'!$E$2:$E$300,0)),"Found",IF(ISNUMBER(MATCH(D27,'June 19'!$F$2:$F$300,0)),"Found","Not Found")))</f>
        <v>Found</v>
      </c>
      <c r="Y27" s="5" t="str">
        <f>IF(ISNUMBER(MATCH(C27,'June 20'!$D$2:$D$300,0)),"Found",IF(ISNUMBER(MATCH(E27,'June 20'!$E$2:$E$300,0)),"Found",IF(ISNUMBER(MATCH(D27,'June 20'!$F$2:$F$300,0)),"Found","Not Found")))</f>
        <v>Found</v>
      </c>
      <c r="Z27" s="5" t="str">
        <f>IF(ISNUMBER(MATCH(C27,'June 21'!$D$2:$D$300,0)),"Found",IF(ISNUMBER(MATCH(E27,'June 21'!$E$2:$E$300,0)),"Found",IF(ISNUMBER(MATCH(D27,'June 21'!$F$2:$F$300,0)),"Found","Not Found")))</f>
        <v>Found</v>
      </c>
      <c r="AA27" s="5" t="str">
        <f>IF(ISNUMBER(MATCH(C27,'June 22'!$D$2:$D$300,0)),"Found",IF(ISNUMBER(MATCH(E27,'June 22'!$E$2:$E$300,0)),"Found",IF(ISNUMBER(MATCH(D27,'June 22'!$F$2:$F$300,0)),"Found","Not Found")))</f>
        <v>Found</v>
      </c>
      <c r="AB27" s="5" t="str">
        <f>IF(ISNUMBER(MATCH(C27,'June 23'!$D$2:$D$300,0)),"Found",IF(ISNUMBER(MATCH(E27,'June 23'!$E$2:$E$300,0)),"Found",IF(ISNUMBER(MATCH(D27,'June 23'!$F$2:$F$300,0)),"Found","Not Found")))</f>
        <v>Found</v>
      </c>
      <c r="AC27" s="5" t="str">
        <f>IF(ISNUMBER(MATCH(C27,'June 24'!$D$2:$D$300,0)),"Found",IF(ISNUMBER(MATCH(E27,'June 24'!$E$2:$E$300,0)),"Found",IF(ISNUMBER(MATCH(D27,'June 24'!$F$2:$F$300,0)),"Found","Not Found")))</f>
        <v>Found</v>
      </c>
      <c r="AD27" s="5" t="str">
        <f>IF(ISNUMBER(MATCH(C27,'June 25'!$D$2:$D$300,0)),"Found",IF(ISNUMBER(MATCH(E27,'June 25'!$E$2:$E$300,0)),"Found",IF(ISNUMBER(MATCH(D27,'June 25'!$F$2:$F$300,0)),"Found","Not Found")))</f>
        <v>Found</v>
      </c>
      <c r="AE27" s="5" t="str">
        <f>IF(ISNUMBER(MATCH(C27,'June 26'!$D$2:$D$300,0)),"Found",IF(ISNUMBER(MATCH(E27,'June 26'!$E$2:$E$300,0)),"Found",IF(ISNUMBER(MATCH(D27,'June 26'!$F$2:$F$300,0)),"Found","Not Found")))</f>
        <v>Found</v>
      </c>
      <c r="AF27" s="5" t="str">
        <f>IF(ISNUMBER(MATCH(C27,'June 27'!$D$2:$D$300,0)),"Found",IF(ISNUMBER(MATCH(E27,'June 27'!$E$2:$E$300,0)),"Found",IF(ISNUMBER(MATCH(D27,'June 27'!$F$2:$F$300,0)),"Found","Not Found")))</f>
        <v>Found</v>
      </c>
      <c r="AG27" s="5" t="str">
        <f>IF(ISNUMBER(MATCH(C27,'June 28'!$D$2:$D$300,0)),"Found",IF(ISNUMBER(MATCH(E27,'June 28'!$E$2:$E$300,0)),"Found",IF(ISNUMBER(MATCH(D27,'June 28'!$F$2:$F$300,0)),"Found","Not Found")))</f>
        <v>Found</v>
      </c>
      <c r="AH27" s="5" t="str">
        <f>IF(ISNUMBER(MATCH(C27,'June 29'!$D$2:$D$300,0)),"Found",IF(ISNUMBER(MATCH(E27,'June 29'!$E$2:$E$300,0)),"Found",IF(ISNUMBER(MATCH(D27,'June 29'!$F$2:$F$300,0)),"Found","Not Found")))</f>
        <v>Found</v>
      </c>
      <c r="AI27" s="4" t="str">
        <f>IF(ISNUMBER(MATCH(C27,'June 30'!$D$2:$D$300,0)),"Found",IF(ISNUMBER(MATCH(E27,'June 30'!$E$2:$E$300,0)),"Found",IF(ISNUMBER(MATCH(D27,'June 30'!$F$2:$F$300,0)),"Found","Not Found")))</f>
        <v>Found</v>
      </c>
      <c r="AJ27" s="5"/>
      <c r="AK27">
        <f t="shared" si="0"/>
        <v>30</v>
      </c>
    </row>
    <row r="28" spans="1:37" x14ac:dyDescent="0.25">
      <c r="A28" s="5" t="s">
        <v>523</v>
      </c>
      <c r="B28" s="9" t="s">
        <v>522</v>
      </c>
      <c r="C28" s="8">
        <f>VLOOKUP(B28,'PKII Employee Details'!$A$2:$F$474,3,FALSE)</f>
        <v>721</v>
      </c>
      <c r="D28" s="7" t="str">
        <f>VLOOKUP(B28,'PKII Employee Details'!$A$2:$F$474,4,FALSE)</f>
        <v>De Jesus</v>
      </c>
      <c r="E28" s="7" t="str">
        <f>VLOOKUP(B28,'PKII Employee Details'!$A$2:$F$474,5,FALSE)</f>
        <v>Joshua James</v>
      </c>
      <c r="F28" s="4" t="str">
        <f>IF(ISNUMBER(MATCH(C28,'June 1'!$C$2:$C$300,0)),"Found",IF(ISNUMBER(MATCH(E28,'June 1'!$D$2:$D$300,0)),"Found",IF(ISNUMBER(MATCH(D28,'June 1'!$E$2:$E$300,0)),"Found","Not Found")))</f>
        <v>Not Found</v>
      </c>
      <c r="G28" s="4" t="str">
        <f>IF(ISNUMBER(MATCH(C28,'June 2'!$C$2:$C$300,0)),"Found",IF(ISNUMBER(MATCH(E28,'June 2'!$D$2:$D$300,0)),"Found",IF(ISNUMBER(MATCH(D28,'June 2'!$E$2:$E$300,0)),"Found","Not Found")))</f>
        <v>Not Found</v>
      </c>
      <c r="H28" s="4" t="str">
        <f>IF(ISNUMBER(MATCH(C28,'June 3'!$C$2:$C$300,0)),"Found",IF(ISNUMBER(MATCH(E28,'June 3'!$D$2:$D$300,0)),"Found",IF(ISNUMBER(MATCH(D28,'June 3'!$E$2:$E$300,0)),"Found","Not Found")))</f>
        <v>Not Found</v>
      </c>
      <c r="I28" s="5" t="str">
        <f>IF(ISNUMBER(MATCH(C28,'June 4'!$C$2:$C$300,0)),"Found",IF(ISNUMBER(MATCH(E28,'June 4'!$D$2:$D$300,0)),"Found",IF(ISNUMBER(MATCH(D28,'June 4'!$E$2:$E$300,0)),"Found","Not Found")))</f>
        <v>Not Found</v>
      </c>
      <c r="J28" s="5" t="str">
        <f>IF(ISNUMBER(MATCH(C28,'June 6'!$C$2:$C$300,0)),"Found",IF(ISNUMBER(MATCH(E28,'June 6'!$D$2:$D$300,0)),"Found",IF(ISNUMBER(MATCH(D28,'June 6'!$E$2:$E$300,0)),"Found","Not Found")))</f>
        <v>Not Found</v>
      </c>
      <c r="K28" s="5" t="str">
        <f>IF(ISNUMBER(MATCH(C28,'June 7'!$C$2:$C$300,0)),"Found",IF(ISNUMBER(MATCH(E28,'June 7'!$D$2:$D$300,0)),"Found",IF(ISNUMBER(MATCH(D28,'June 7'!$E$2:$E$300,0)),"Found","Not Found")))</f>
        <v>Not Found</v>
      </c>
      <c r="L28" s="5" t="str">
        <f>IF(ISNUMBER(MATCH(C28,'June 7'!$C$2:$C$300,0)),"Found",IF(ISNUMBER(MATCH(E28,'June 7'!$D$2:$D$300,0)),"Found",IF(ISNUMBER(MATCH(D28,'June 7'!$E$2:$E$300,0)),"Found","Not Found")))</f>
        <v>Not Found</v>
      </c>
      <c r="M28" s="5" t="str">
        <f>IF(ISNUMBER(MATCH(C28,'June 8'!$C$2:$C$300,0)),"Found",IF(ISNUMBER(MATCH(E28,'June 8'!$D$2:$D$300,0)),"Found",IF(ISNUMBER(MATCH(D28,'June 8'!$E$2:$E$300,0)),"Found","Not Found")))</f>
        <v>Not Found</v>
      </c>
      <c r="N28" s="5" t="str">
        <f>IF(ISNUMBER(MATCH(C28,'June 9'!$C$2:$C$300,0)),"Found",IF(ISNUMBER(MATCH(E28,'June 9'!$D$2:$D$300,0)),"Found",IF(ISNUMBER(MATCH(D28,'June 9'!$E$2:$E$300,0)),"Found","Not Found")))</f>
        <v>Not Found</v>
      </c>
      <c r="O28" s="5" t="str">
        <f>IF(ISNUMBER(MATCH(C28,'June 10'!$C$2:$C$300,0)),"Found",IF(ISNUMBER(MATCH(E28,'June 10'!$D$2:$D$300,0)),"Found",IF(ISNUMBER(MATCH(D28,'June 10'!$E$2:$E$300,0)),"Found","Not Found")))</f>
        <v>Not Found</v>
      </c>
      <c r="P28" s="5" t="str">
        <f>IF(ISNUMBER(MATCH(C28,'June 11'!$C$2:$C$300,0)),"Found",IF(ISNUMBER(MATCH(E28,'June 11'!$D$2:$D$300,0)),"Found",IF(ISNUMBER(MATCH(D28,'June 11'!$E$2:$E$300,0)),"Found","Not Found")))</f>
        <v>Not Found</v>
      </c>
      <c r="Q28" s="5" t="str">
        <f>IF(ISNUMBER(MATCH(C28,'June 12'!$C$2:$C$300,0)),"Found",IF(ISNUMBER(MATCH(E28,'June 12'!$D$2:$D$300,0)),"Found",IF(ISNUMBER(MATCH(D28,'June 12'!$E$2:$E$300,0)),"Found","Not Found")))</f>
        <v>Not Found</v>
      </c>
      <c r="R28" s="5" t="str">
        <f>IF(ISNUMBER(MATCH(C28,'June 13'!$D$2:$D$300,0)),"Found",IF(ISNUMBER(MATCH(E28,'June 13'!$E$2:$E$300,0)),"Found",IF(ISNUMBER(MATCH(D28,'June 13'!$F$2:$F$300,0)),"Found","Not Found")))</f>
        <v>Not Found</v>
      </c>
      <c r="S28" s="5" t="str">
        <f>IF(ISNUMBER(MATCH(C28,'June 14'!$D$2:$D$300,0)),"Found",IF(ISNUMBER(MATCH(E28,'June 14'!$E$2:$E$300,0)),"Found",IF(ISNUMBER(MATCH(D28,'June 14'!$F$2:$F$300,0)),"Found","Not Found")))</f>
        <v>Not Found</v>
      </c>
      <c r="T28" s="5" t="str">
        <f>IF(ISNUMBER(MATCH(C28,'June 15'!$C$2:$C$300,0)),"Found",IF(ISNUMBER(MATCH(E28,'June 15'!$D$2:$D$300,0)),"Found",IF(ISNUMBER(MATCH(D28,'June 15'!$E$2:$E$300,0)),"Found","Not Found")))</f>
        <v>Not Found</v>
      </c>
      <c r="U28" s="5" t="str">
        <f>IF(ISNUMBER(MATCH(C28,'June 13'!$D$2:$D$300,0)),"Found",IF(ISNUMBER(MATCH(E28,'June 13'!$E$2:$E$300,0)),"Found",IF(ISNUMBER(MATCH(D28,'June 13'!$F$2:$F$300,0)),"Found","Not Found")))</f>
        <v>Not Found</v>
      </c>
      <c r="V28" s="5" t="str">
        <f>IF(ISNUMBER(MATCH(C28,'June 17'!$D$2:$D$300,0)),"Found",IF(ISNUMBER(MATCH(E28,'June 17'!$E$2:$E$300,0)),"Found",IF(ISNUMBER(MATCH(D28,'June 17'!$F$2:$F$300,0)),"Found","Not Found")))</f>
        <v>Not Found</v>
      </c>
      <c r="W28" s="5" t="str">
        <f>IF(ISNUMBER(MATCH(C28,'June 18'!$D$2:$D$300,0)),"Found",IF(ISNUMBER(MATCH(E28,'June 18'!$E$2:$E$300,0)),"Found",IF(ISNUMBER(MATCH(D28,'June 18'!$F$2:$F$300,0)),"Found","Not Found")))</f>
        <v>Not Found</v>
      </c>
      <c r="X28" s="5" t="str">
        <f>IF(ISNUMBER(MATCH(C28,'June 19'!$D$2:$D$300,0)),"Found",IF(ISNUMBER(MATCH(E28,'June 19'!$E$2:$E$300,0)),"Found",IF(ISNUMBER(MATCH(D28,'June 19'!$F$2:$F$300,0)),"Found","Not Found")))</f>
        <v>Not Found</v>
      </c>
      <c r="Y28" s="5" t="str">
        <f>IF(ISNUMBER(MATCH(C28,'June 20'!$D$2:$D$300,0)),"Found",IF(ISNUMBER(MATCH(E28,'June 20'!$E$2:$E$300,0)),"Found",IF(ISNUMBER(MATCH(D28,'June 20'!$F$2:$F$300,0)),"Found","Not Found")))</f>
        <v>Not Found</v>
      </c>
      <c r="Z28" s="5" t="str">
        <f>IF(ISNUMBER(MATCH(C28,'June 21'!$D$2:$D$300,0)),"Found",IF(ISNUMBER(MATCH(E28,'June 21'!$E$2:$E$300,0)),"Found",IF(ISNUMBER(MATCH(D28,'June 21'!$F$2:$F$300,0)),"Found","Not Found")))</f>
        <v>Not Found</v>
      </c>
      <c r="AA28" s="5" t="str">
        <f>IF(ISNUMBER(MATCH(C28,'June 22'!$D$2:$D$300,0)),"Found",IF(ISNUMBER(MATCH(E28,'June 22'!$E$2:$E$300,0)),"Found",IF(ISNUMBER(MATCH(D28,'June 22'!$F$2:$F$300,0)),"Found","Not Found")))</f>
        <v>Not Found</v>
      </c>
      <c r="AB28" s="5" t="str">
        <f>IF(ISNUMBER(MATCH(C28,'June 23'!$D$2:$D$300,0)),"Found",IF(ISNUMBER(MATCH(E28,'June 23'!$E$2:$E$300,0)),"Found",IF(ISNUMBER(MATCH(D28,'June 23'!$F$2:$F$300,0)),"Found","Not Found")))</f>
        <v>Not Found</v>
      </c>
      <c r="AC28" s="5" t="str">
        <f>IF(ISNUMBER(MATCH(C28,'June 24'!$D$2:$D$300,0)),"Found",IF(ISNUMBER(MATCH(E28,'June 24'!$E$2:$E$300,0)),"Found",IF(ISNUMBER(MATCH(D28,'June 24'!$F$2:$F$300,0)),"Found","Not Found")))</f>
        <v>Found</v>
      </c>
      <c r="AD28" s="5" t="str">
        <f>IF(ISNUMBER(MATCH(C28,'June 25'!$D$2:$D$300,0)),"Found",IF(ISNUMBER(MATCH(E28,'June 25'!$E$2:$E$300,0)),"Found",IF(ISNUMBER(MATCH(D28,'June 25'!$F$2:$F$300,0)),"Found","Not Found")))</f>
        <v>Found</v>
      </c>
      <c r="AE28" s="5" t="str">
        <f>IF(ISNUMBER(MATCH(C28,'June 26'!$D$2:$D$300,0)),"Found",IF(ISNUMBER(MATCH(E28,'June 26'!$E$2:$E$300,0)),"Found",IF(ISNUMBER(MATCH(D28,'June 26'!$F$2:$F$300,0)),"Found","Not Found")))</f>
        <v>Not Found</v>
      </c>
      <c r="AF28" s="5" t="str">
        <f>IF(ISNUMBER(MATCH(C28,'June 27'!$D$2:$D$300,0)),"Found",IF(ISNUMBER(MATCH(E28,'June 27'!$E$2:$E$300,0)),"Found",IF(ISNUMBER(MATCH(D28,'June 27'!$F$2:$F$300,0)),"Found","Not Found")))</f>
        <v>Not Found</v>
      </c>
      <c r="AG28" s="5" t="str">
        <f>IF(ISNUMBER(MATCH(C28,'June 28'!$D$2:$D$300,0)),"Found",IF(ISNUMBER(MATCH(E28,'June 28'!$E$2:$E$300,0)),"Found",IF(ISNUMBER(MATCH(D28,'June 28'!$F$2:$F$300,0)),"Found","Not Found")))</f>
        <v>Not Found</v>
      </c>
      <c r="AH28" s="5" t="str">
        <f>IF(ISNUMBER(MATCH(C28,'June 29'!$D$2:$D$300,0)),"Found",IF(ISNUMBER(MATCH(E28,'June 29'!$E$2:$E$300,0)),"Found",IF(ISNUMBER(MATCH(D28,'June 29'!$F$2:$F$300,0)),"Found","Not Found")))</f>
        <v>Found</v>
      </c>
      <c r="AI28" s="4" t="str">
        <f>IF(ISNUMBER(MATCH(C28,'June 30'!$D$2:$D$300,0)),"Found",IF(ISNUMBER(MATCH(E28,'June 30'!$E$2:$E$300,0)),"Found",IF(ISNUMBER(MATCH(D28,'June 30'!$F$2:$F$300,0)),"Found","Not Found")))</f>
        <v>Found</v>
      </c>
      <c r="AJ28" s="5"/>
      <c r="AK28">
        <f t="shared" si="0"/>
        <v>4</v>
      </c>
    </row>
    <row r="29" spans="1:37" x14ac:dyDescent="0.25">
      <c r="A29" s="5" t="s">
        <v>521</v>
      </c>
      <c r="B29" s="9" t="s">
        <v>520</v>
      </c>
      <c r="C29" s="8">
        <f>VLOOKUP(B29,'PKII Employee Details'!$A$2:$F$474,3,FALSE)</f>
        <v>724</v>
      </c>
      <c r="D29" s="7" t="str">
        <f>VLOOKUP(B29,'PKII Employee Details'!$A$2:$F$474,4,FALSE)</f>
        <v>De San Jose</v>
      </c>
      <c r="E29" s="7" t="str">
        <f>VLOOKUP(B29,'PKII Employee Details'!$A$2:$F$474,5,FALSE)</f>
        <v>Jenzel Ray</v>
      </c>
      <c r="F29" s="4" t="str">
        <f>IF(ISNUMBER(MATCH(C29,'June 1'!$C$2:$C$300,0)),"Found",IF(ISNUMBER(MATCH(E29,'June 1'!$D$2:$D$300,0)),"Found",IF(ISNUMBER(MATCH(D29,'June 1'!$E$2:$E$300,0)),"Found","Not Found")))</f>
        <v>Not Found</v>
      </c>
      <c r="G29" s="4" t="str">
        <f>IF(ISNUMBER(MATCH(C29,'June 2'!$C$2:$C$300,0)),"Found",IF(ISNUMBER(MATCH(E29,'June 2'!$D$2:$D$300,0)),"Found",IF(ISNUMBER(MATCH(D29,'June 2'!$E$2:$E$300,0)),"Found","Not Found")))</f>
        <v>Found</v>
      </c>
      <c r="H29" s="4" t="str">
        <f>IF(ISNUMBER(MATCH(C29,'June 3'!$C$2:$C$300,0)),"Found",IF(ISNUMBER(MATCH(E29,'June 3'!$D$2:$D$300,0)),"Found",IF(ISNUMBER(MATCH(D29,'June 3'!$E$2:$E$300,0)),"Found","Not Found")))</f>
        <v>Not Found</v>
      </c>
      <c r="I29" s="5" t="str">
        <f>IF(ISNUMBER(MATCH(C29,'June 4'!$C$2:$C$300,0)),"Found",IF(ISNUMBER(MATCH(E29,'June 4'!$D$2:$D$300,0)),"Found",IF(ISNUMBER(MATCH(D29,'June 4'!$E$2:$E$300,0)),"Found","Not Found")))</f>
        <v>Not Found</v>
      </c>
      <c r="J29" s="5" t="str">
        <f>IF(ISNUMBER(MATCH(C29,'June 6'!$C$2:$C$300,0)),"Found",IF(ISNUMBER(MATCH(E29,'June 6'!$D$2:$D$300,0)),"Found",IF(ISNUMBER(MATCH(D29,'June 6'!$E$2:$E$300,0)),"Found","Not Found")))</f>
        <v>Not Found</v>
      </c>
      <c r="K29" s="5" t="str">
        <f>IF(ISNUMBER(MATCH(C29,'June 7'!$C$2:$C$300,0)),"Found",IF(ISNUMBER(MATCH(E29,'June 7'!$D$2:$D$300,0)),"Found",IF(ISNUMBER(MATCH(D29,'June 7'!$E$2:$E$300,0)),"Found","Not Found")))</f>
        <v>Found</v>
      </c>
      <c r="L29" s="5" t="str">
        <f>IF(ISNUMBER(MATCH(C29,'June 7'!$C$2:$C$300,0)),"Found",IF(ISNUMBER(MATCH(E29,'June 7'!$D$2:$D$300,0)),"Found",IF(ISNUMBER(MATCH(D29,'June 7'!$E$2:$E$300,0)),"Found","Not Found")))</f>
        <v>Found</v>
      </c>
      <c r="M29" s="5" t="str">
        <f>IF(ISNUMBER(MATCH(C29,'June 8'!$C$2:$C$300,0)),"Found",IF(ISNUMBER(MATCH(E29,'June 8'!$D$2:$D$300,0)),"Found",IF(ISNUMBER(MATCH(D29,'June 8'!$E$2:$E$300,0)),"Found","Not Found")))</f>
        <v>Found</v>
      </c>
      <c r="N29" s="5" t="str">
        <f>IF(ISNUMBER(MATCH(C29,'June 9'!$C$2:$C$300,0)),"Found",IF(ISNUMBER(MATCH(E29,'June 9'!$D$2:$D$300,0)),"Found",IF(ISNUMBER(MATCH(D29,'June 9'!$E$2:$E$300,0)),"Found","Not Found")))</f>
        <v>Found</v>
      </c>
      <c r="O29" s="5" t="str">
        <f>IF(ISNUMBER(MATCH(C29,'June 10'!$C$2:$C$300,0)),"Found",IF(ISNUMBER(MATCH(E29,'June 10'!$D$2:$D$300,0)),"Found",IF(ISNUMBER(MATCH(D29,'June 10'!$E$2:$E$300,0)),"Found","Not Found")))</f>
        <v>Found</v>
      </c>
      <c r="P29" s="5" t="str">
        <f>IF(ISNUMBER(MATCH(C29,'June 11'!$C$2:$C$300,0)),"Found",IF(ISNUMBER(MATCH(E29,'June 11'!$D$2:$D$300,0)),"Found",IF(ISNUMBER(MATCH(D29,'June 11'!$E$2:$E$300,0)),"Found","Not Found")))</f>
        <v>Found</v>
      </c>
      <c r="Q29" s="5" t="str">
        <f>IF(ISNUMBER(MATCH(C29,'June 12'!$C$2:$C$300,0)),"Found",IF(ISNUMBER(MATCH(E29,'June 12'!$D$2:$D$300,0)),"Found",IF(ISNUMBER(MATCH(D29,'June 12'!$E$2:$E$300,0)),"Found","Not Found")))</f>
        <v>Not Found</v>
      </c>
      <c r="R29" s="5" t="str">
        <f>IF(ISNUMBER(MATCH(C29,'June 13'!$D$2:$D$300,0)),"Found",IF(ISNUMBER(MATCH(E29,'June 13'!$E$2:$E$300,0)),"Found",IF(ISNUMBER(MATCH(D29,'June 13'!$F$2:$F$300,0)),"Found","Not Found")))</f>
        <v>Not Found</v>
      </c>
      <c r="S29" s="5" t="str">
        <f>IF(ISNUMBER(MATCH(C29,'June 14'!$D$2:$D$300,0)),"Found",IF(ISNUMBER(MATCH(E29,'June 14'!$E$2:$E$300,0)),"Found",IF(ISNUMBER(MATCH(D29,'June 14'!$F$2:$F$300,0)),"Found","Not Found")))</f>
        <v>Not Found</v>
      </c>
      <c r="T29" s="5" t="str">
        <f>IF(ISNUMBER(MATCH(C29,'June 15'!$C$2:$C$300,0)),"Found",IF(ISNUMBER(MATCH(E29,'June 15'!$D$2:$D$300,0)),"Found",IF(ISNUMBER(MATCH(D29,'June 15'!$E$2:$E$300,0)),"Found","Not Found")))</f>
        <v>Found</v>
      </c>
      <c r="U29" s="5" t="str">
        <f>IF(ISNUMBER(MATCH(C29,'June 13'!$D$2:$D$300,0)),"Found",IF(ISNUMBER(MATCH(E29,'June 13'!$E$2:$E$300,0)),"Found",IF(ISNUMBER(MATCH(D29,'June 13'!$F$2:$F$300,0)),"Found","Not Found")))</f>
        <v>Not Found</v>
      </c>
      <c r="V29" s="5" t="str">
        <f>IF(ISNUMBER(MATCH(C29,'June 17'!$D$2:$D$300,0)),"Found",IF(ISNUMBER(MATCH(E29,'June 17'!$E$2:$E$300,0)),"Found",IF(ISNUMBER(MATCH(D29,'June 17'!$F$2:$F$300,0)),"Found","Not Found")))</f>
        <v>Found</v>
      </c>
      <c r="W29" s="5" t="str">
        <f>IF(ISNUMBER(MATCH(C29,'June 18'!$D$2:$D$300,0)),"Found",IF(ISNUMBER(MATCH(E29,'June 18'!$E$2:$E$300,0)),"Found",IF(ISNUMBER(MATCH(D29,'June 18'!$F$2:$F$300,0)),"Found","Not Found")))</f>
        <v>Found</v>
      </c>
      <c r="X29" s="5" t="str">
        <f>IF(ISNUMBER(MATCH(C29,'June 19'!$D$2:$D$300,0)),"Found",IF(ISNUMBER(MATCH(E29,'June 19'!$E$2:$E$300,0)),"Found",IF(ISNUMBER(MATCH(D29,'June 19'!$F$2:$F$300,0)),"Found","Not Found")))</f>
        <v>Found</v>
      </c>
      <c r="Y29" s="5" t="str">
        <f>IF(ISNUMBER(MATCH(C29,'June 20'!$D$2:$D$300,0)),"Found",IF(ISNUMBER(MATCH(E29,'June 20'!$E$2:$E$300,0)),"Found",IF(ISNUMBER(MATCH(D29,'June 20'!$F$2:$F$300,0)),"Found","Not Found")))</f>
        <v>Not Found</v>
      </c>
      <c r="Z29" s="5" t="str">
        <f>IF(ISNUMBER(MATCH(C29,'June 21'!$D$2:$D$300,0)),"Found",IF(ISNUMBER(MATCH(E29,'June 21'!$E$2:$E$300,0)),"Found",IF(ISNUMBER(MATCH(D29,'June 21'!$F$2:$F$300,0)),"Found","Not Found")))</f>
        <v>Not Found</v>
      </c>
      <c r="AA29" s="5" t="str">
        <f>IF(ISNUMBER(MATCH(C29,'June 22'!$D$2:$D$300,0)),"Found",IF(ISNUMBER(MATCH(E29,'June 22'!$E$2:$E$300,0)),"Found",IF(ISNUMBER(MATCH(D29,'June 22'!$F$2:$F$300,0)),"Found","Not Found")))</f>
        <v>Found</v>
      </c>
      <c r="AB29" s="5" t="str">
        <f>IF(ISNUMBER(MATCH(C29,'June 23'!$D$2:$D$300,0)),"Found",IF(ISNUMBER(MATCH(E29,'June 23'!$E$2:$E$300,0)),"Found",IF(ISNUMBER(MATCH(D29,'June 23'!$F$2:$F$300,0)),"Found","Not Found")))</f>
        <v>Found</v>
      </c>
      <c r="AC29" s="5" t="str">
        <f>IF(ISNUMBER(MATCH(C29,'June 24'!$D$2:$D$300,0)),"Found",IF(ISNUMBER(MATCH(E29,'June 24'!$E$2:$E$300,0)),"Found",IF(ISNUMBER(MATCH(D29,'June 24'!$F$2:$F$300,0)),"Found","Not Found")))</f>
        <v>Found</v>
      </c>
      <c r="AD29" s="5" t="str">
        <f>IF(ISNUMBER(MATCH(C29,'June 25'!$D$2:$D$300,0)),"Found",IF(ISNUMBER(MATCH(E29,'June 25'!$E$2:$E$300,0)),"Found",IF(ISNUMBER(MATCH(D29,'June 25'!$F$2:$F$300,0)),"Found","Not Found")))</f>
        <v>Found</v>
      </c>
      <c r="AE29" s="5" t="str">
        <f>IF(ISNUMBER(MATCH(C29,'June 26'!$D$2:$D$300,0)),"Found",IF(ISNUMBER(MATCH(E29,'June 26'!$E$2:$E$300,0)),"Found",IF(ISNUMBER(MATCH(D29,'June 26'!$F$2:$F$300,0)),"Found","Not Found")))</f>
        <v>Found</v>
      </c>
      <c r="AF29" s="5" t="str">
        <f>IF(ISNUMBER(MATCH(C29,'June 27'!$D$2:$D$300,0)),"Found",IF(ISNUMBER(MATCH(E29,'June 27'!$E$2:$E$300,0)),"Found",IF(ISNUMBER(MATCH(D29,'June 27'!$F$2:$F$300,0)),"Found","Not Found")))</f>
        <v>Found</v>
      </c>
      <c r="AG29" s="5" t="str">
        <f>IF(ISNUMBER(MATCH(C29,'June 28'!$D$2:$D$300,0)),"Found",IF(ISNUMBER(MATCH(E29,'June 28'!$E$2:$E$300,0)),"Found",IF(ISNUMBER(MATCH(D29,'June 28'!$F$2:$F$300,0)),"Found","Not Found")))</f>
        <v>Not Found</v>
      </c>
      <c r="AH29" s="5" t="str">
        <f>IF(ISNUMBER(MATCH(C29,'June 29'!$D$2:$D$300,0)),"Found",IF(ISNUMBER(MATCH(E29,'June 29'!$E$2:$E$300,0)),"Found",IF(ISNUMBER(MATCH(D29,'June 29'!$F$2:$F$300,0)),"Found","Not Found")))</f>
        <v>Found</v>
      </c>
      <c r="AI29" s="4" t="str">
        <f>IF(ISNUMBER(MATCH(C29,'June 30'!$D$2:$D$300,0)),"Found",IF(ISNUMBER(MATCH(E29,'June 30'!$E$2:$E$300,0)),"Found",IF(ISNUMBER(MATCH(D29,'June 30'!$F$2:$F$300,0)),"Found","Not Found")))</f>
        <v>Found</v>
      </c>
      <c r="AJ29" s="5"/>
      <c r="AK29">
        <f t="shared" si="0"/>
        <v>19</v>
      </c>
    </row>
    <row r="30" spans="1:37" x14ac:dyDescent="0.25">
      <c r="A30" s="5" t="s">
        <v>519</v>
      </c>
      <c r="B30" s="9" t="s">
        <v>518</v>
      </c>
      <c r="C30" s="8">
        <f>VLOOKUP(B30,'PKII Employee Details'!$A$2:$F$474,3,FALSE)</f>
        <v>766</v>
      </c>
      <c r="D30" s="7" t="str">
        <f>VLOOKUP(B30,'PKII Employee Details'!$A$2:$F$474,4,FALSE)</f>
        <v>Dela Rama</v>
      </c>
      <c r="E30" s="7" t="str">
        <f>VLOOKUP(B30,'PKII Employee Details'!$A$2:$F$474,5,FALSE)</f>
        <v>Raymond Joseph</v>
      </c>
      <c r="F30" s="4" t="str">
        <f>IF(ISNUMBER(MATCH(C30,'June 1'!$C$2:$C$300,0)),"Found",IF(ISNUMBER(MATCH(E30,'June 1'!$D$2:$D$300,0)),"Found",IF(ISNUMBER(MATCH(D30,'June 1'!$E$2:$E$300,0)),"Found","Not Found")))</f>
        <v>Found</v>
      </c>
      <c r="G30" s="4" t="str">
        <f>IF(ISNUMBER(MATCH(C30,'June 2'!$C$2:$C$300,0)),"Found",IF(ISNUMBER(MATCH(E30,'June 2'!$D$2:$D$300,0)),"Found",IF(ISNUMBER(MATCH(D30,'June 2'!$E$2:$E$300,0)),"Found","Not Found")))</f>
        <v>Found</v>
      </c>
      <c r="H30" s="4" t="str">
        <f>IF(ISNUMBER(MATCH(C30,'June 3'!$C$2:$C$300,0)),"Found",IF(ISNUMBER(MATCH(E30,'June 3'!$D$2:$D$300,0)),"Found",IF(ISNUMBER(MATCH(D30,'June 3'!$E$2:$E$300,0)),"Found","Not Found")))</f>
        <v>Found</v>
      </c>
      <c r="I30" s="5" t="str">
        <f>IF(ISNUMBER(MATCH(C30,'June 4'!$C$2:$C$300,0)),"Found",IF(ISNUMBER(MATCH(E30,'June 4'!$D$2:$D$300,0)),"Found",IF(ISNUMBER(MATCH(D30,'June 4'!$E$2:$E$300,0)),"Found","Not Found")))</f>
        <v>Found</v>
      </c>
      <c r="J30" s="5" t="str">
        <f>IF(ISNUMBER(MATCH(C30,'June 6'!$C$2:$C$300,0)),"Found",IF(ISNUMBER(MATCH(E30,'June 6'!$D$2:$D$300,0)),"Found",IF(ISNUMBER(MATCH(D30,'June 6'!$E$2:$E$300,0)),"Found","Not Found")))</f>
        <v>Not Found</v>
      </c>
      <c r="K30" s="5" t="str">
        <f>IF(ISNUMBER(MATCH(C30,'June 7'!$C$2:$C$300,0)),"Found",IF(ISNUMBER(MATCH(E30,'June 7'!$D$2:$D$300,0)),"Found",IF(ISNUMBER(MATCH(D30,'June 7'!$E$2:$E$300,0)),"Found","Not Found")))</f>
        <v>Not Found</v>
      </c>
      <c r="L30" s="5" t="str">
        <f>IF(ISNUMBER(MATCH(C30,'June 7'!$C$2:$C$300,0)),"Found",IF(ISNUMBER(MATCH(E30,'June 7'!$D$2:$D$300,0)),"Found",IF(ISNUMBER(MATCH(D30,'June 7'!$E$2:$E$300,0)),"Found","Not Found")))</f>
        <v>Not Found</v>
      </c>
      <c r="M30" s="5" t="str">
        <f>IF(ISNUMBER(MATCH(C30,'June 8'!$C$2:$C$300,0)),"Found",IF(ISNUMBER(MATCH(E30,'June 8'!$D$2:$D$300,0)),"Found",IF(ISNUMBER(MATCH(D30,'June 8'!$E$2:$E$300,0)),"Found","Not Found")))</f>
        <v>Found</v>
      </c>
      <c r="N30" s="5" t="str">
        <f>IF(ISNUMBER(MATCH(C30,'June 9'!$C$2:$C$300,0)),"Found",IF(ISNUMBER(MATCH(E30,'June 9'!$D$2:$D$300,0)),"Found",IF(ISNUMBER(MATCH(D30,'June 9'!$E$2:$E$300,0)),"Found","Not Found")))</f>
        <v>Not Found</v>
      </c>
      <c r="O30" s="5" t="str">
        <f>IF(ISNUMBER(MATCH(C30,'June 10'!$C$2:$C$300,0)),"Found",IF(ISNUMBER(MATCH(E30,'June 10'!$D$2:$D$300,0)),"Found",IF(ISNUMBER(MATCH(D30,'June 10'!$E$2:$E$300,0)),"Found","Not Found")))</f>
        <v>Found</v>
      </c>
      <c r="P30" s="5" t="str">
        <f>IF(ISNUMBER(MATCH(C30,'June 11'!$C$2:$C$300,0)),"Found",IF(ISNUMBER(MATCH(E30,'June 11'!$D$2:$D$300,0)),"Found",IF(ISNUMBER(MATCH(D30,'June 11'!$E$2:$E$300,0)),"Found","Not Found")))</f>
        <v>Found</v>
      </c>
      <c r="Q30" s="5" t="str">
        <f>IF(ISNUMBER(MATCH(C30,'June 12'!$C$2:$C$300,0)),"Found",IF(ISNUMBER(MATCH(E30,'June 12'!$D$2:$D$300,0)),"Found",IF(ISNUMBER(MATCH(D30,'June 12'!$E$2:$E$300,0)),"Found","Not Found")))</f>
        <v>Found</v>
      </c>
      <c r="R30" s="5" t="str">
        <f>IF(ISNUMBER(MATCH(C30,'June 13'!$D$2:$D$300,0)),"Found",IF(ISNUMBER(MATCH(E30,'June 13'!$E$2:$E$300,0)),"Found",IF(ISNUMBER(MATCH(D30,'June 13'!$F$2:$F$300,0)),"Found","Not Found")))</f>
        <v>Not Found</v>
      </c>
      <c r="S30" s="5" t="str">
        <f>IF(ISNUMBER(MATCH(C30,'June 14'!$D$2:$D$300,0)),"Found",IF(ISNUMBER(MATCH(E30,'June 14'!$E$2:$E$300,0)),"Found",IF(ISNUMBER(MATCH(D30,'June 14'!$F$2:$F$300,0)),"Found","Not Found")))</f>
        <v>Not Found</v>
      </c>
      <c r="T30" s="5" t="str">
        <f>IF(ISNUMBER(MATCH(C30,'June 15'!$C$2:$C$300,0)),"Found",IF(ISNUMBER(MATCH(E30,'June 15'!$D$2:$D$300,0)),"Found",IF(ISNUMBER(MATCH(D30,'June 15'!$E$2:$E$300,0)),"Found","Not Found")))</f>
        <v>Found</v>
      </c>
      <c r="U30" s="5" t="str">
        <f>IF(ISNUMBER(MATCH(C30,'June 13'!$D$2:$D$300,0)),"Found",IF(ISNUMBER(MATCH(E30,'June 13'!$E$2:$E$300,0)),"Found",IF(ISNUMBER(MATCH(D30,'June 13'!$F$2:$F$300,0)),"Found","Not Found")))</f>
        <v>Not Found</v>
      </c>
      <c r="V30" s="5" t="str">
        <f>IF(ISNUMBER(MATCH(C30,'June 17'!$D$2:$D$300,0)),"Found",IF(ISNUMBER(MATCH(E30,'June 17'!$E$2:$E$300,0)),"Found",IF(ISNUMBER(MATCH(D30,'June 17'!$F$2:$F$300,0)),"Found","Not Found")))</f>
        <v>Found</v>
      </c>
      <c r="W30" s="5" t="str">
        <f>IF(ISNUMBER(MATCH(C30,'June 18'!$D$2:$D$300,0)),"Found",IF(ISNUMBER(MATCH(E30,'June 18'!$E$2:$E$300,0)),"Found",IF(ISNUMBER(MATCH(D30,'June 18'!$F$2:$F$300,0)),"Found","Not Found")))</f>
        <v>Found</v>
      </c>
      <c r="X30" s="5" t="str">
        <f>IF(ISNUMBER(MATCH(C30,'June 19'!$D$2:$D$300,0)),"Found",IF(ISNUMBER(MATCH(E30,'June 19'!$E$2:$E$300,0)),"Found",IF(ISNUMBER(MATCH(D30,'June 19'!$F$2:$F$300,0)),"Found","Not Found")))</f>
        <v>Found</v>
      </c>
      <c r="Y30" s="5" t="str">
        <f>IF(ISNUMBER(MATCH(C30,'June 20'!$D$2:$D$300,0)),"Found",IF(ISNUMBER(MATCH(E30,'June 20'!$E$2:$E$300,0)),"Found",IF(ISNUMBER(MATCH(D30,'June 20'!$F$2:$F$300,0)),"Found","Not Found")))</f>
        <v>Not Found</v>
      </c>
      <c r="Z30" s="5" t="str">
        <f>IF(ISNUMBER(MATCH(C30,'June 21'!$D$2:$D$300,0)),"Found",IF(ISNUMBER(MATCH(E30,'June 21'!$E$2:$E$300,0)),"Found",IF(ISNUMBER(MATCH(D30,'June 21'!$F$2:$F$300,0)),"Found","Not Found")))</f>
        <v>Not Found</v>
      </c>
      <c r="AA30" s="5" t="str">
        <f>IF(ISNUMBER(MATCH(C30,'June 22'!$D$2:$D$300,0)),"Found",IF(ISNUMBER(MATCH(E30,'June 22'!$E$2:$E$300,0)),"Found",IF(ISNUMBER(MATCH(D30,'June 22'!$F$2:$F$300,0)),"Found","Not Found")))</f>
        <v>Found</v>
      </c>
      <c r="AB30" s="5" t="str">
        <f>IF(ISNUMBER(MATCH(C30,'June 23'!$D$2:$D$300,0)),"Found",IF(ISNUMBER(MATCH(E30,'June 23'!$E$2:$E$300,0)),"Found",IF(ISNUMBER(MATCH(D30,'June 23'!$F$2:$F$300,0)),"Found","Not Found")))</f>
        <v>Found</v>
      </c>
      <c r="AC30" s="5" t="str">
        <f>IF(ISNUMBER(MATCH(C30,'June 24'!$D$2:$D$300,0)),"Found",IF(ISNUMBER(MATCH(E30,'June 24'!$E$2:$E$300,0)),"Found",IF(ISNUMBER(MATCH(D30,'June 24'!$F$2:$F$300,0)),"Found","Not Found")))</f>
        <v>Found</v>
      </c>
      <c r="AD30" s="5" t="str">
        <f>IF(ISNUMBER(MATCH(C30,'June 25'!$D$2:$D$300,0)),"Found",IF(ISNUMBER(MATCH(E30,'June 25'!$E$2:$E$300,0)),"Found",IF(ISNUMBER(MATCH(D30,'June 25'!$F$2:$F$300,0)),"Found","Not Found")))</f>
        <v>Found</v>
      </c>
      <c r="AE30" s="5" t="str">
        <f>IF(ISNUMBER(MATCH(C30,'June 26'!$D$2:$D$300,0)),"Found",IF(ISNUMBER(MATCH(E30,'June 26'!$E$2:$E$300,0)),"Found",IF(ISNUMBER(MATCH(D30,'June 26'!$F$2:$F$300,0)),"Found","Not Found")))</f>
        <v>Found</v>
      </c>
      <c r="AF30" s="5" t="str">
        <f>IF(ISNUMBER(MATCH(C30,'June 27'!$D$2:$D$300,0)),"Found",IF(ISNUMBER(MATCH(E30,'June 27'!$E$2:$E$300,0)),"Found",IF(ISNUMBER(MATCH(D30,'June 27'!$F$2:$F$300,0)),"Found","Not Found")))</f>
        <v>Not Found</v>
      </c>
      <c r="AG30" s="5" t="str">
        <f>IF(ISNUMBER(MATCH(C30,'June 28'!$D$2:$D$300,0)),"Found",IF(ISNUMBER(MATCH(E30,'June 28'!$E$2:$E$300,0)),"Found",IF(ISNUMBER(MATCH(D30,'June 28'!$F$2:$F$300,0)),"Found","Not Found")))</f>
        <v>Not Found</v>
      </c>
      <c r="AH30" s="5" t="str">
        <f>IF(ISNUMBER(MATCH(C30,'June 29'!$D$2:$D$300,0)),"Found",IF(ISNUMBER(MATCH(E30,'June 29'!$E$2:$E$300,0)),"Found",IF(ISNUMBER(MATCH(D30,'June 29'!$F$2:$F$300,0)),"Found","Not Found")))</f>
        <v>Found</v>
      </c>
      <c r="AI30" s="4" t="str">
        <f>IF(ISNUMBER(MATCH(C30,'June 30'!$D$2:$D$300,0)),"Found",IF(ISNUMBER(MATCH(E30,'June 30'!$E$2:$E$300,0)),"Found",IF(ISNUMBER(MATCH(D30,'June 30'!$F$2:$F$300,0)),"Found","Not Found")))</f>
        <v>Found</v>
      </c>
      <c r="AJ30" s="5"/>
      <c r="AK30">
        <f t="shared" si="0"/>
        <v>19</v>
      </c>
    </row>
    <row r="31" spans="1:37" x14ac:dyDescent="0.25">
      <c r="A31" s="5" t="s">
        <v>517</v>
      </c>
      <c r="B31" s="9" t="s">
        <v>516</v>
      </c>
      <c r="C31" s="8">
        <f>VLOOKUP(B31,'PKII Employee Details'!$A$2:$F$474,3,FALSE)</f>
        <v>144</v>
      </c>
      <c r="D31" s="7" t="str">
        <f>VLOOKUP(B31,'PKII Employee Details'!$A$2:$F$474,4,FALSE)</f>
        <v>Dela Torre</v>
      </c>
      <c r="E31" s="7" t="str">
        <f>VLOOKUP(B31,'PKII Employee Details'!$A$2:$F$474,5,FALSE)</f>
        <v>Antonio Maria</v>
      </c>
      <c r="F31" s="4" t="str">
        <f>IF(ISNUMBER(MATCH(C31,'June 1'!$C$2:$C$300,0)),"Found",IF(ISNUMBER(MATCH(E31,'June 1'!$D$2:$D$300,0)),"Found",IF(ISNUMBER(MATCH(D31,'June 1'!$E$2:$E$300,0)),"Found","Not Found")))</f>
        <v>Found</v>
      </c>
      <c r="G31" s="4" t="str">
        <f>IF(ISNUMBER(MATCH(C31,'June 2'!$C$2:$C$300,0)),"Found",IF(ISNUMBER(MATCH(E31,'June 2'!$D$2:$D$300,0)),"Found",IF(ISNUMBER(MATCH(D31,'June 2'!$E$2:$E$300,0)),"Found","Not Found")))</f>
        <v>Found</v>
      </c>
      <c r="H31" s="4" t="str">
        <f>IF(ISNUMBER(MATCH(C31,'June 3'!$C$2:$C$300,0)),"Found",IF(ISNUMBER(MATCH(E31,'June 3'!$D$2:$D$300,0)),"Found",IF(ISNUMBER(MATCH(D31,'June 3'!$E$2:$E$300,0)),"Found","Not Found")))</f>
        <v>Found</v>
      </c>
      <c r="I31" s="5" t="str">
        <f>IF(ISNUMBER(MATCH(C31,'June 4'!$C$2:$C$300,0)),"Found",IF(ISNUMBER(MATCH(E31,'June 4'!$D$2:$D$300,0)),"Found",IF(ISNUMBER(MATCH(D31,'June 4'!$E$2:$E$300,0)),"Found","Not Found")))</f>
        <v>Found</v>
      </c>
      <c r="J31" s="5" t="str">
        <f>IF(ISNUMBER(MATCH(C31,'June 6'!$C$2:$C$300,0)),"Found",IF(ISNUMBER(MATCH(E31,'June 6'!$D$2:$D$300,0)),"Found",IF(ISNUMBER(MATCH(D31,'June 6'!$E$2:$E$300,0)),"Found","Not Found")))</f>
        <v>Found</v>
      </c>
      <c r="K31" s="5" t="str">
        <f>IF(ISNUMBER(MATCH(C31,'June 7'!$C$2:$C$300,0)),"Found",IF(ISNUMBER(MATCH(E31,'June 7'!$D$2:$D$300,0)),"Found",IF(ISNUMBER(MATCH(D31,'June 7'!$E$2:$E$300,0)),"Found","Not Found")))</f>
        <v>Found</v>
      </c>
      <c r="L31" s="5" t="str">
        <f>IF(ISNUMBER(MATCH(C31,'June 7'!$C$2:$C$300,0)),"Found",IF(ISNUMBER(MATCH(E31,'June 7'!$D$2:$D$300,0)),"Found",IF(ISNUMBER(MATCH(D31,'June 7'!$E$2:$E$300,0)),"Found","Not Found")))</f>
        <v>Found</v>
      </c>
      <c r="M31" s="5" t="str">
        <f>IF(ISNUMBER(MATCH(C31,'June 8'!$C$2:$C$300,0)),"Found",IF(ISNUMBER(MATCH(E31,'June 8'!$D$2:$D$300,0)),"Found",IF(ISNUMBER(MATCH(D31,'June 8'!$E$2:$E$300,0)),"Found","Not Found")))</f>
        <v>Found</v>
      </c>
      <c r="N31" s="5" t="str">
        <f>IF(ISNUMBER(MATCH(C31,'June 9'!$C$2:$C$300,0)),"Found",IF(ISNUMBER(MATCH(E31,'June 9'!$D$2:$D$300,0)),"Found",IF(ISNUMBER(MATCH(D31,'June 9'!$E$2:$E$300,0)),"Found","Not Found")))</f>
        <v>Found</v>
      </c>
      <c r="O31" s="5" t="str">
        <f>IF(ISNUMBER(MATCH(C31,'June 10'!$C$2:$C$300,0)),"Found",IF(ISNUMBER(MATCH(E31,'June 10'!$D$2:$D$300,0)),"Found",IF(ISNUMBER(MATCH(D31,'June 10'!$E$2:$E$300,0)),"Found","Not Found")))</f>
        <v>Found</v>
      </c>
      <c r="P31" s="5" t="str">
        <f>IF(ISNUMBER(MATCH(C31,'June 11'!$C$2:$C$300,0)),"Found",IF(ISNUMBER(MATCH(E31,'June 11'!$D$2:$D$300,0)),"Found",IF(ISNUMBER(MATCH(D31,'June 11'!$E$2:$E$300,0)),"Found","Not Found")))</f>
        <v>Found</v>
      </c>
      <c r="Q31" s="5" t="str">
        <f>IF(ISNUMBER(MATCH(C31,'June 12'!$C$2:$C$300,0)),"Found",IF(ISNUMBER(MATCH(E31,'June 12'!$D$2:$D$300,0)),"Found",IF(ISNUMBER(MATCH(D31,'June 12'!$E$2:$E$300,0)),"Found","Not Found")))</f>
        <v>Not Found</v>
      </c>
      <c r="R31" s="5" t="str">
        <f>IF(ISNUMBER(MATCH(C31,'June 13'!$D$2:$D$300,0)),"Found",IF(ISNUMBER(MATCH(E31,'June 13'!$E$2:$E$300,0)),"Found",IF(ISNUMBER(MATCH(D31,'June 13'!$F$2:$F$300,0)),"Found","Not Found")))</f>
        <v>Found</v>
      </c>
      <c r="S31" s="5" t="str">
        <f>IF(ISNUMBER(MATCH(C31,'June 14'!$D$2:$D$300,0)),"Found",IF(ISNUMBER(MATCH(E31,'June 14'!$E$2:$E$300,0)),"Found",IF(ISNUMBER(MATCH(D31,'June 14'!$F$2:$F$300,0)),"Found","Not Found")))</f>
        <v>Found</v>
      </c>
      <c r="T31" s="5" t="str">
        <f>IF(ISNUMBER(MATCH(C31,'June 15'!$C$2:$C$300,0)),"Found",IF(ISNUMBER(MATCH(E31,'June 15'!$D$2:$D$300,0)),"Found",IF(ISNUMBER(MATCH(D31,'June 15'!$E$2:$E$300,0)),"Found","Not Found")))</f>
        <v>Found</v>
      </c>
      <c r="U31" s="5" t="str">
        <f>IF(ISNUMBER(MATCH(C31,'June 13'!$D$2:$D$300,0)),"Found",IF(ISNUMBER(MATCH(E31,'June 13'!$E$2:$E$300,0)),"Found",IF(ISNUMBER(MATCH(D31,'June 13'!$F$2:$F$300,0)),"Found","Not Found")))</f>
        <v>Found</v>
      </c>
      <c r="V31" s="5" t="str">
        <f>IF(ISNUMBER(MATCH(C31,'June 17'!$D$2:$D$300,0)),"Found",IF(ISNUMBER(MATCH(E31,'June 17'!$E$2:$E$300,0)),"Found",IF(ISNUMBER(MATCH(D31,'June 17'!$F$2:$F$300,0)),"Found","Not Found")))</f>
        <v>Found</v>
      </c>
      <c r="W31" s="5" t="str">
        <f>IF(ISNUMBER(MATCH(C31,'June 18'!$D$2:$D$300,0)),"Found",IF(ISNUMBER(MATCH(E31,'June 18'!$E$2:$E$300,0)),"Found",IF(ISNUMBER(MATCH(D31,'June 18'!$F$2:$F$300,0)),"Found","Not Found")))</f>
        <v>Found</v>
      </c>
      <c r="X31" s="5" t="str">
        <f>IF(ISNUMBER(MATCH(C31,'June 19'!$D$2:$D$300,0)),"Found",IF(ISNUMBER(MATCH(E31,'June 19'!$E$2:$E$300,0)),"Found",IF(ISNUMBER(MATCH(D31,'June 19'!$F$2:$F$300,0)),"Found","Not Found")))</f>
        <v>Found</v>
      </c>
      <c r="Y31" s="5" t="str">
        <f>IF(ISNUMBER(MATCH(C31,'June 20'!$D$2:$D$300,0)),"Found",IF(ISNUMBER(MATCH(E31,'June 20'!$E$2:$E$300,0)),"Found",IF(ISNUMBER(MATCH(D31,'June 20'!$F$2:$F$300,0)),"Found","Not Found")))</f>
        <v>Found</v>
      </c>
      <c r="Z31" s="5" t="str">
        <f>IF(ISNUMBER(MATCH(C31,'June 21'!$D$2:$D$300,0)),"Found",IF(ISNUMBER(MATCH(E31,'June 21'!$E$2:$E$300,0)),"Found",IF(ISNUMBER(MATCH(D31,'June 21'!$F$2:$F$300,0)),"Found","Not Found")))</f>
        <v>Not Found</v>
      </c>
      <c r="AA31" s="5" t="str">
        <f>IF(ISNUMBER(MATCH(C31,'June 22'!$D$2:$D$300,0)),"Found",IF(ISNUMBER(MATCH(E31,'June 22'!$E$2:$E$300,0)),"Found",IF(ISNUMBER(MATCH(D31,'June 22'!$F$2:$F$300,0)),"Found","Not Found")))</f>
        <v>Found</v>
      </c>
      <c r="AB31" s="5" t="str">
        <f>IF(ISNUMBER(MATCH(C31,'June 23'!$D$2:$D$300,0)),"Found",IF(ISNUMBER(MATCH(E31,'June 23'!$E$2:$E$300,0)),"Found",IF(ISNUMBER(MATCH(D31,'June 23'!$F$2:$F$300,0)),"Found","Not Found")))</f>
        <v>Found</v>
      </c>
      <c r="AC31" s="5" t="str">
        <f>IF(ISNUMBER(MATCH(C31,'June 24'!$D$2:$D$300,0)),"Found",IF(ISNUMBER(MATCH(E31,'June 24'!$E$2:$E$300,0)),"Found",IF(ISNUMBER(MATCH(D31,'June 24'!$F$2:$F$300,0)),"Found","Not Found")))</f>
        <v>Found</v>
      </c>
      <c r="AD31" s="5" t="str">
        <f>IF(ISNUMBER(MATCH(C31,'June 25'!$D$2:$D$300,0)),"Found",IF(ISNUMBER(MATCH(E31,'June 25'!$E$2:$E$300,0)),"Found",IF(ISNUMBER(MATCH(D31,'June 25'!$F$2:$F$300,0)),"Found","Not Found")))</f>
        <v>Found</v>
      </c>
      <c r="AE31" s="5" t="str">
        <f>IF(ISNUMBER(MATCH(C31,'June 26'!$D$2:$D$300,0)),"Found",IF(ISNUMBER(MATCH(E31,'June 26'!$E$2:$E$300,0)),"Found",IF(ISNUMBER(MATCH(D31,'June 26'!$F$2:$F$300,0)),"Found","Not Found")))</f>
        <v>Found</v>
      </c>
      <c r="AF31" s="5" t="str">
        <f>IF(ISNUMBER(MATCH(C31,'June 27'!$D$2:$D$300,0)),"Found",IF(ISNUMBER(MATCH(E31,'June 27'!$E$2:$E$300,0)),"Found",IF(ISNUMBER(MATCH(D31,'June 27'!$F$2:$F$300,0)),"Found","Not Found")))</f>
        <v>Not Found</v>
      </c>
      <c r="AG31" s="5" t="str">
        <f>IF(ISNUMBER(MATCH(C31,'June 28'!$D$2:$D$300,0)),"Found",IF(ISNUMBER(MATCH(E31,'June 28'!$E$2:$E$300,0)),"Found",IF(ISNUMBER(MATCH(D31,'June 28'!$F$2:$F$300,0)),"Found","Not Found")))</f>
        <v>Not Found</v>
      </c>
      <c r="AH31" s="5" t="str">
        <f>IF(ISNUMBER(MATCH(C31,'June 29'!$D$2:$D$300,0)),"Found",IF(ISNUMBER(MATCH(E31,'June 29'!$E$2:$E$300,0)),"Found",IF(ISNUMBER(MATCH(D31,'June 29'!$F$2:$F$300,0)),"Found","Not Found")))</f>
        <v>Found</v>
      </c>
      <c r="AI31" s="4" t="str">
        <f>IF(ISNUMBER(MATCH(C31,'June 30'!$D$2:$D$300,0)),"Found",IF(ISNUMBER(MATCH(E31,'June 30'!$E$2:$E$300,0)),"Found",IF(ISNUMBER(MATCH(D31,'June 30'!$F$2:$F$300,0)),"Found","Not Found")))</f>
        <v>Found</v>
      </c>
      <c r="AJ31" s="5"/>
      <c r="AK31">
        <f t="shared" si="0"/>
        <v>26</v>
      </c>
    </row>
    <row r="32" spans="1:37" x14ac:dyDescent="0.25">
      <c r="A32" s="5" t="s">
        <v>515</v>
      </c>
      <c r="B32" s="9" t="s">
        <v>514</v>
      </c>
      <c r="C32" s="8">
        <f>VLOOKUP(B32,'PKII Employee Details'!$A$2:$F$474,3,FALSE)</f>
        <v>749</v>
      </c>
      <c r="D32" s="7" t="str">
        <f>VLOOKUP(B32,'PKII Employee Details'!$A$2:$F$474,4,FALSE)</f>
        <v>Diaz</v>
      </c>
      <c r="E32" s="7" t="str">
        <f>VLOOKUP(B32,'PKII Employee Details'!$A$2:$F$474,5,FALSE)</f>
        <v>Ryan Virgel</v>
      </c>
      <c r="F32" s="4" t="str">
        <f>IF(ISNUMBER(MATCH(C32,'June 1'!$C$2:$C$300,0)),"Found",IF(ISNUMBER(MATCH(E32,'June 1'!$D$2:$D$300,0)),"Found",IF(ISNUMBER(MATCH(D32,'June 1'!$E$2:$E$300,0)),"Found","Not Found")))</f>
        <v>Found</v>
      </c>
      <c r="G32" s="4" t="str">
        <f>IF(ISNUMBER(MATCH(C32,'June 2'!$C$2:$C$300,0)),"Found",IF(ISNUMBER(MATCH(E32,'June 2'!$D$2:$D$300,0)),"Found",IF(ISNUMBER(MATCH(D32,'June 2'!$E$2:$E$300,0)),"Found","Not Found")))</f>
        <v>Found</v>
      </c>
      <c r="H32" s="4" t="str">
        <f>IF(ISNUMBER(MATCH(C32,'June 3'!$C$2:$C$300,0)),"Found",IF(ISNUMBER(MATCH(E32,'June 3'!$D$2:$D$300,0)),"Found",IF(ISNUMBER(MATCH(D32,'June 3'!$E$2:$E$300,0)),"Found","Not Found")))</f>
        <v>Found</v>
      </c>
      <c r="I32" s="5" t="str">
        <f>IF(ISNUMBER(MATCH(C32,'June 4'!$C$2:$C$300,0)),"Found",IF(ISNUMBER(MATCH(E32,'June 4'!$D$2:$D$300,0)),"Found",IF(ISNUMBER(MATCH(D32,'June 4'!$E$2:$E$300,0)),"Found","Not Found")))</f>
        <v>Found</v>
      </c>
      <c r="J32" s="5" t="str">
        <f>IF(ISNUMBER(MATCH(C32,'June 6'!$C$2:$C$300,0)),"Found",IF(ISNUMBER(MATCH(E32,'June 6'!$D$2:$D$300,0)),"Found",IF(ISNUMBER(MATCH(D32,'June 6'!$E$2:$E$300,0)),"Found","Not Found")))</f>
        <v>Not Found</v>
      </c>
      <c r="K32" s="5" t="str">
        <f>IF(ISNUMBER(MATCH(C32,'June 7'!$C$2:$C$300,0)),"Found",IF(ISNUMBER(MATCH(E32,'June 7'!$D$2:$D$300,0)),"Found",IF(ISNUMBER(MATCH(D32,'June 7'!$E$2:$E$300,0)),"Found","Not Found")))</f>
        <v>Not Found</v>
      </c>
      <c r="L32" s="5" t="str">
        <f>IF(ISNUMBER(MATCH(C32,'June 7'!$C$2:$C$300,0)),"Found",IF(ISNUMBER(MATCH(E32,'June 7'!$D$2:$D$300,0)),"Found",IF(ISNUMBER(MATCH(D32,'June 7'!$E$2:$E$300,0)),"Found","Not Found")))</f>
        <v>Not Found</v>
      </c>
      <c r="M32" s="5" t="str">
        <f>IF(ISNUMBER(MATCH(C32,'June 8'!$C$2:$C$300,0)),"Found",IF(ISNUMBER(MATCH(E32,'June 8'!$D$2:$D$300,0)),"Found",IF(ISNUMBER(MATCH(D32,'June 8'!$E$2:$E$300,0)),"Found","Not Found")))</f>
        <v>Found</v>
      </c>
      <c r="N32" s="5" t="str">
        <f>IF(ISNUMBER(MATCH(C32,'June 9'!$C$2:$C$300,0)),"Found",IF(ISNUMBER(MATCH(E32,'June 9'!$D$2:$D$300,0)),"Found",IF(ISNUMBER(MATCH(D32,'June 9'!$E$2:$E$300,0)),"Found","Not Found")))</f>
        <v>Found</v>
      </c>
      <c r="O32" s="5" t="str">
        <f>IF(ISNUMBER(MATCH(C32,'June 10'!$C$2:$C$300,0)),"Found",IF(ISNUMBER(MATCH(E32,'June 10'!$D$2:$D$300,0)),"Found",IF(ISNUMBER(MATCH(D32,'June 10'!$E$2:$E$300,0)),"Found","Not Found")))</f>
        <v>Found</v>
      </c>
      <c r="P32" s="5" t="str">
        <f>IF(ISNUMBER(MATCH(C32,'June 11'!$C$2:$C$300,0)),"Found",IF(ISNUMBER(MATCH(E32,'June 11'!$D$2:$D$300,0)),"Found",IF(ISNUMBER(MATCH(D32,'June 11'!$E$2:$E$300,0)),"Found","Not Found")))</f>
        <v>Found</v>
      </c>
      <c r="Q32" s="5" t="str">
        <f>IF(ISNUMBER(MATCH(C32,'June 12'!$C$2:$C$300,0)),"Found",IF(ISNUMBER(MATCH(E32,'June 12'!$D$2:$D$300,0)),"Found",IF(ISNUMBER(MATCH(D32,'June 12'!$E$2:$E$300,0)),"Found","Not Found")))</f>
        <v>Not Found</v>
      </c>
      <c r="R32" s="5" t="str">
        <f>IF(ISNUMBER(MATCH(C32,'June 13'!$D$2:$D$300,0)),"Found",IF(ISNUMBER(MATCH(E32,'June 13'!$E$2:$E$300,0)),"Found",IF(ISNUMBER(MATCH(D32,'June 13'!$F$2:$F$300,0)),"Found","Not Found")))</f>
        <v>Not Found</v>
      </c>
      <c r="S32" s="5" t="str">
        <f>IF(ISNUMBER(MATCH(C32,'June 14'!$D$2:$D$300,0)),"Found",IF(ISNUMBER(MATCH(E32,'June 14'!$E$2:$E$300,0)),"Found",IF(ISNUMBER(MATCH(D32,'June 14'!$F$2:$F$300,0)),"Found","Not Found")))</f>
        <v>Found</v>
      </c>
      <c r="T32" s="5" t="str">
        <f>IF(ISNUMBER(MATCH(C32,'June 15'!$C$2:$C$300,0)),"Found",IF(ISNUMBER(MATCH(E32,'June 15'!$D$2:$D$300,0)),"Found",IF(ISNUMBER(MATCH(D32,'June 15'!$E$2:$E$300,0)),"Found","Not Found")))</f>
        <v>Found</v>
      </c>
      <c r="U32" s="5" t="str">
        <f>IF(ISNUMBER(MATCH(C32,'June 13'!$D$2:$D$300,0)),"Found",IF(ISNUMBER(MATCH(E32,'June 13'!$E$2:$E$300,0)),"Found",IF(ISNUMBER(MATCH(D32,'June 13'!$F$2:$F$300,0)),"Found","Not Found")))</f>
        <v>Not Found</v>
      </c>
      <c r="V32" s="5" t="str">
        <f>IF(ISNUMBER(MATCH(C32,'June 17'!$D$2:$D$300,0)),"Found",IF(ISNUMBER(MATCH(E32,'June 17'!$E$2:$E$300,0)),"Found",IF(ISNUMBER(MATCH(D32,'June 17'!$F$2:$F$300,0)),"Found","Not Found")))</f>
        <v>Found</v>
      </c>
      <c r="W32" s="5" t="str">
        <f>IF(ISNUMBER(MATCH(C32,'June 18'!$D$2:$D$300,0)),"Found",IF(ISNUMBER(MATCH(E32,'June 18'!$E$2:$E$300,0)),"Found",IF(ISNUMBER(MATCH(D32,'June 18'!$F$2:$F$300,0)),"Found","Not Found")))</f>
        <v>Found</v>
      </c>
      <c r="X32" s="5" t="str">
        <f>IF(ISNUMBER(MATCH(C32,'June 19'!$D$2:$D$300,0)),"Found",IF(ISNUMBER(MATCH(E32,'June 19'!$E$2:$E$300,0)),"Found",IF(ISNUMBER(MATCH(D32,'June 19'!$F$2:$F$300,0)),"Found","Not Found")))</f>
        <v>Found</v>
      </c>
      <c r="Y32" s="5" t="str">
        <f>IF(ISNUMBER(MATCH(C32,'June 20'!$D$2:$D$300,0)),"Found",IF(ISNUMBER(MATCH(E32,'June 20'!$E$2:$E$300,0)),"Found",IF(ISNUMBER(MATCH(D32,'June 20'!$F$2:$F$300,0)),"Found","Not Found")))</f>
        <v>Not Found</v>
      </c>
      <c r="Z32" s="5" t="str">
        <f>IF(ISNUMBER(MATCH(C32,'June 21'!$D$2:$D$300,0)),"Found",IF(ISNUMBER(MATCH(E32,'June 21'!$E$2:$E$300,0)),"Found",IF(ISNUMBER(MATCH(D32,'June 21'!$F$2:$F$300,0)),"Found","Not Found")))</f>
        <v>Not Found</v>
      </c>
      <c r="AA32" s="5" t="str">
        <f>IF(ISNUMBER(MATCH(C32,'June 22'!$D$2:$D$300,0)),"Found",IF(ISNUMBER(MATCH(E32,'June 22'!$E$2:$E$300,0)),"Found",IF(ISNUMBER(MATCH(D32,'June 22'!$F$2:$F$300,0)),"Found","Not Found")))</f>
        <v>Found</v>
      </c>
      <c r="AB32" s="5" t="str">
        <f>IF(ISNUMBER(MATCH(C32,'June 23'!$D$2:$D$300,0)),"Found",IF(ISNUMBER(MATCH(E32,'June 23'!$E$2:$E$300,0)),"Found",IF(ISNUMBER(MATCH(D32,'June 23'!$F$2:$F$300,0)),"Found","Not Found")))</f>
        <v>Found</v>
      </c>
      <c r="AC32" s="5" t="str">
        <f>IF(ISNUMBER(MATCH(C32,'June 24'!$D$2:$D$300,0)),"Found",IF(ISNUMBER(MATCH(E32,'June 24'!$E$2:$E$300,0)),"Found",IF(ISNUMBER(MATCH(D32,'June 24'!$F$2:$F$300,0)),"Found","Not Found")))</f>
        <v>Found</v>
      </c>
      <c r="AD32" s="5" t="str">
        <f>IF(ISNUMBER(MATCH(C32,'June 25'!$D$2:$D$300,0)),"Found",IF(ISNUMBER(MATCH(E32,'June 25'!$E$2:$E$300,0)),"Found",IF(ISNUMBER(MATCH(D32,'June 25'!$F$2:$F$300,0)),"Found","Not Found")))</f>
        <v>Found</v>
      </c>
      <c r="AE32" s="5" t="str">
        <f>IF(ISNUMBER(MATCH(C32,'June 26'!$D$2:$D$300,0)),"Found",IF(ISNUMBER(MATCH(E32,'June 26'!$E$2:$E$300,0)),"Found",IF(ISNUMBER(MATCH(D32,'June 26'!$F$2:$F$300,0)),"Found","Not Found")))</f>
        <v>Found</v>
      </c>
      <c r="AF32" s="5" t="str">
        <f>IF(ISNUMBER(MATCH(C32,'June 27'!$D$2:$D$300,0)),"Found",IF(ISNUMBER(MATCH(E32,'June 27'!$E$2:$E$300,0)),"Found",IF(ISNUMBER(MATCH(D32,'June 27'!$F$2:$F$300,0)),"Found","Not Found")))</f>
        <v>Not Found</v>
      </c>
      <c r="AG32" s="5" t="str">
        <f>IF(ISNUMBER(MATCH(C32,'June 28'!$D$2:$D$300,0)),"Found",IF(ISNUMBER(MATCH(E32,'June 28'!$E$2:$E$300,0)),"Found",IF(ISNUMBER(MATCH(D32,'June 28'!$F$2:$F$300,0)),"Found","Not Found")))</f>
        <v>Not Found</v>
      </c>
      <c r="AH32" s="5" t="str">
        <f>IF(ISNUMBER(MATCH(C32,'June 29'!$D$2:$D$300,0)),"Found",IF(ISNUMBER(MATCH(E32,'June 29'!$E$2:$E$300,0)),"Found",IF(ISNUMBER(MATCH(D32,'June 29'!$F$2:$F$300,0)),"Found","Not Found")))</f>
        <v>Found</v>
      </c>
      <c r="AI32" s="4" t="str">
        <f>IF(ISNUMBER(MATCH(C32,'June 30'!$D$2:$D$300,0)),"Found",IF(ISNUMBER(MATCH(E32,'June 30'!$E$2:$E$300,0)),"Found",IF(ISNUMBER(MATCH(D32,'June 30'!$F$2:$F$300,0)),"Found","Not Found")))</f>
        <v>Found</v>
      </c>
      <c r="AJ32" s="5"/>
      <c r="AK32">
        <f t="shared" si="0"/>
        <v>20</v>
      </c>
    </row>
    <row r="33" spans="1:37" x14ac:dyDescent="0.25">
      <c r="A33" s="5" t="s">
        <v>513</v>
      </c>
      <c r="B33" s="9" t="s">
        <v>512</v>
      </c>
      <c r="C33" s="8">
        <f>VLOOKUP(B33,'PKII Employee Details'!$A$2:$F$474,3,FALSE)</f>
        <v>768</v>
      </c>
      <c r="D33" s="7" t="str">
        <f>VLOOKUP(B33,'PKII Employee Details'!$A$2:$F$474,4,FALSE)</f>
        <v>Dizon</v>
      </c>
      <c r="E33" s="7" t="str">
        <f>VLOOKUP(B33,'PKII Employee Details'!$A$2:$F$474,5,FALSE)</f>
        <v>Steffany Mae</v>
      </c>
      <c r="F33" s="4" t="str">
        <f>IF(ISNUMBER(MATCH(C33,'June 1'!$C$2:$C$300,0)),"Found",IF(ISNUMBER(MATCH(E33,'June 1'!$D$2:$D$300,0)),"Found",IF(ISNUMBER(MATCH(D33,'June 1'!$E$2:$E$300,0)),"Found","Not Found")))</f>
        <v>Found</v>
      </c>
      <c r="G33" s="4" t="str">
        <f>IF(ISNUMBER(MATCH(C33,'June 2'!$C$2:$C$300,0)),"Found",IF(ISNUMBER(MATCH(E33,'June 2'!$D$2:$D$300,0)),"Found",IF(ISNUMBER(MATCH(D33,'June 2'!$E$2:$E$300,0)),"Found","Not Found")))</f>
        <v>Found</v>
      </c>
      <c r="H33" s="4" t="str">
        <f>IF(ISNUMBER(MATCH(C33,'June 3'!$C$2:$C$300,0)),"Found",IF(ISNUMBER(MATCH(E33,'June 3'!$D$2:$D$300,0)),"Found",IF(ISNUMBER(MATCH(D33,'June 3'!$E$2:$E$300,0)),"Found","Not Found")))</f>
        <v>Found</v>
      </c>
      <c r="I33" s="5" t="str">
        <f>IF(ISNUMBER(MATCH(C33,'June 4'!$C$2:$C$300,0)),"Found",IF(ISNUMBER(MATCH(E33,'June 4'!$D$2:$D$300,0)),"Found",IF(ISNUMBER(MATCH(D33,'June 4'!$E$2:$E$300,0)),"Found","Not Found")))</f>
        <v>Found</v>
      </c>
      <c r="J33" s="5" t="str">
        <f>IF(ISNUMBER(MATCH(C33,'June 6'!$C$2:$C$300,0)),"Found",IF(ISNUMBER(MATCH(E33,'June 6'!$D$2:$D$300,0)),"Found",IF(ISNUMBER(MATCH(D33,'June 6'!$E$2:$E$300,0)),"Found","Not Found")))</f>
        <v>Found</v>
      </c>
      <c r="K33" s="5" t="str">
        <f>IF(ISNUMBER(MATCH(C33,'June 7'!$C$2:$C$300,0)),"Found",IF(ISNUMBER(MATCH(E33,'June 7'!$D$2:$D$300,0)),"Found",IF(ISNUMBER(MATCH(D33,'June 7'!$E$2:$E$300,0)),"Found","Not Found")))</f>
        <v>Not Found</v>
      </c>
      <c r="L33" s="5" t="str">
        <f>IF(ISNUMBER(MATCH(C33,'June 7'!$C$2:$C$300,0)),"Found",IF(ISNUMBER(MATCH(E33,'June 7'!$D$2:$D$300,0)),"Found",IF(ISNUMBER(MATCH(D33,'June 7'!$E$2:$E$300,0)),"Found","Not Found")))</f>
        <v>Not Found</v>
      </c>
      <c r="M33" s="5" t="str">
        <f>IF(ISNUMBER(MATCH(C33,'June 8'!$C$2:$C$300,0)),"Found",IF(ISNUMBER(MATCH(E33,'June 8'!$D$2:$D$300,0)),"Found",IF(ISNUMBER(MATCH(D33,'June 8'!$E$2:$E$300,0)),"Found","Not Found")))</f>
        <v>Found</v>
      </c>
      <c r="N33" s="5" t="str">
        <f>IF(ISNUMBER(MATCH(C33,'June 9'!$C$2:$C$300,0)),"Found",IF(ISNUMBER(MATCH(E33,'June 9'!$D$2:$D$300,0)),"Found",IF(ISNUMBER(MATCH(D33,'June 9'!$E$2:$E$300,0)),"Found","Not Found")))</f>
        <v>Found</v>
      </c>
      <c r="O33" s="5" t="str">
        <f>IF(ISNUMBER(MATCH(C33,'June 10'!$C$2:$C$300,0)),"Found",IF(ISNUMBER(MATCH(E33,'June 10'!$D$2:$D$300,0)),"Found",IF(ISNUMBER(MATCH(D33,'June 10'!$E$2:$E$300,0)),"Found","Not Found")))</f>
        <v>Not Found</v>
      </c>
      <c r="P33" s="5" t="str">
        <f>IF(ISNUMBER(MATCH(C33,'June 11'!$C$2:$C$300,0)),"Found",IF(ISNUMBER(MATCH(E33,'June 11'!$D$2:$D$300,0)),"Found",IF(ISNUMBER(MATCH(D33,'June 11'!$E$2:$E$300,0)),"Found","Not Found")))</f>
        <v>Found</v>
      </c>
      <c r="Q33" s="5" t="str">
        <f>IF(ISNUMBER(MATCH(C33,'June 12'!$C$2:$C$300,0)),"Found",IF(ISNUMBER(MATCH(E33,'June 12'!$D$2:$D$300,0)),"Found",IF(ISNUMBER(MATCH(D33,'June 12'!$E$2:$E$300,0)),"Found","Not Found")))</f>
        <v>Not Found</v>
      </c>
      <c r="R33" s="5" t="str">
        <f>IF(ISNUMBER(MATCH(C33,'June 13'!$D$2:$D$300,0)),"Found",IF(ISNUMBER(MATCH(E33,'June 13'!$E$2:$E$300,0)),"Found",IF(ISNUMBER(MATCH(D33,'June 13'!$F$2:$F$300,0)),"Found","Not Found")))</f>
        <v>Found</v>
      </c>
      <c r="S33" s="5" t="str">
        <f>IF(ISNUMBER(MATCH(C33,'June 14'!$D$2:$D$300,0)),"Found",IF(ISNUMBER(MATCH(E33,'June 14'!$E$2:$E$300,0)),"Found",IF(ISNUMBER(MATCH(D33,'June 14'!$F$2:$F$300,0)),"Found","Not Found")))</f>
        <v>Not Found</v>
      </c>
      <c r="T33" s="5" t="str">
        <f>IF(ISNUMBER(MATCH(C33,'June 15'!$C$2:$C$300,0)),"Found",IF(ISNUMBER(MATCH(E33,'June 15'!$D$2:$D$300,0)),"Found",IF(ISNUMBER(MATCH(D33,'June 15'!$E$2:$E$300,0)),"Found","Not Found")))</f>
        <v>Not Found</v>
      </c>
      <c r="U33" s="5" t="str">
        <f>IF(ISNUMBER(MATCH(C33,'June 13'!$D$2:$D$300,0)),"Found",IF(ISNUMBER(MATCH(E33,'June 13'!$E$2:$E$300,0)),"Found",IF(ISNUMBER(MATCH(D33,'June 13'!$F$2:$F$300,0)),"Found","Not Found")))</f>
        <v>Found</v>
      </c>
      <c r="V33" s="5" t="str">
        <f>IF(ISNUMBER(MATCH(C33,'June 17'!$D$2:$D$300,0)),"Found",IF(ISNUMBER(MATCH(E33,'June 17'!$E$2:$E$300,0)),"Found",IF(ISNUMBER(MATCH(D33,'June 17'!$F$2:$F$300,0)),"Found","Not Found")))</f>
        <v>Found</v>
      </c>
      <c r="W33" s="5" t="str">
        <f>IF(ISNUMBER(MATCH(C33,'June 18'!$D$2:$D$300,0)),"Found",IF(ISNUMBER(MATCH(E33,'June 18'!$E$2:$E$300,0)),"Found",IF(ISNUMBER(MATCH(D33,'June 18'!$F$2:$F$300,0)),"Found","Not Found")))</f>
        <v>Found</v>
      </c>
      <c r="X33" s="5" t="str">
        <f>IF(ISNUMBER(MATCH(C33,'June 19'!$D$2:$D$300,0)),"Found",IF(ISNUMBER(MATCH(E33,'June 19'!$E$2:$E$300,0)),"Found",IF(ISNUMBER(MATCH(D33,'June 19'!$F$2:$F$300,0)),"Found","Not Found")))</f>
        <v>Found</v>
      </c>
      <c r="Y33" s="5" t="str">
        <f>IF(ISNUMBER(MATCH(C33,'June 20'!$D$2:$D$300,0)),"Found",IF(ISNUMBER(MATCH(E33,'June 20'!$E$2:$E$300,0)),"Found",IF(ISNUMBER(MATCH(D33,'June 20'!$F$2:$F$300,0)),"Found","Not Found")))</f>
        <v>Not Found</v>
      </c>
      <c r="Z33" s="5" t="str">
        <f>IF(ISNUMBER(MATCH(C33,'June 21'!$D$2:$D$300,0)),"Found",IF(ISNUMBER(MATCH(E33,'June 21'!$E$2:$E$300,0)),"Found",IF(ISNUMBER(MATCH(D33,'June 21'!$F$2:$F$300,0)),"Found","Not Found")))</f>
        <v>Not Found</v>
      </c>
      <c r="AA33" s="5" t="str">
        <f>IF(ISNUMBER(MATCH(C33,'June 22'!$D$2:$D$300,0)),"Found",IF(ISNUMBER(MATCH(E33,'June 22'!$E$2:$E$300,0)),"Found",IF(ISNUMBER(MATCH(D33,'June 22'!$F$2:$F$300,0)),"Found","Not Found")))</f>
        <v>Not Found</v>
      </c>
      <c r="AB33" s="5" t="str">
        <f>IF(ISNUMBER(MATCH(C33,'June 23'!$D$2:$D$300,0)),"Found",IF(ISNUMBER(MATCH(E33,'June 23'!$E$2:$E$300,0)),"Found",IF(ISNUMBER(MATCH(D33,'June 23'!$F$2:$F$300,0)),"Found","Not Found")))</f>
        <v>Not Found</v>
      </c>
      <c r="AC33" s="5" t="str">
        <f>IF(ISNUMBER(MATCH(C33,'June 24'!$D$2:$D$300,0)),"Found",IF(ISNUMBER(MATCH(E33,'June 24'!$E$2:$E$300,0)),"Found",IF(ISNUMBER(MATCH(D33,'June 24'!$F$2:$F$300,0)),"Found","Not Found")))</f>
        <v>Not Found</v>
      </c>
      <c r="AD33" s="5" t="str">
        <f>IF(ISNUMBER(MATCH(C33,'June 25'!$D$2:$D$300,0)),"Found",IF(ISNUMBER(MATCH(E33,'June 25'!$E$2:$E$300,0)),"Found",IF(ISNUMBER(MATCH(D33,'June 25'!$F$2:$F$300,0)),"Found","Not Found")))</f>
        <v>Found</v>
      </c>
      <c r="AE33" s="5" t="str">
        <f>IF(ISNUMBER(MATCH(C33,'June 26'!$D$2:$D$300,0)),"Found",IF(ISNUMBER(MATCH(E33,'June 26'!$E$2:$E$300,0)),"Found",IF(ISNUMBER(MATCH(D33,'June 26'!$F$2:$F$300,0)),"Found","Not Found")))</f>
        <v>Found</v>
      </c>
      <c r="AF33" s="5" t="str">
        <f>IF(ISNUMBER(MATCH(C33,'June 27'!$D$2:$D$300,0)),"Found",IF(ISNUMBER(MATCH(E33,'June 27'!$E$2:$E$300,0)),"Found",IF(ISNUMBER(MATCH(D33,'June 27'!$F$2:$F$300,0)),"Found","Not Found")))</f>
        <v>Not Found</v>
      </c>
      <c r="AG33" s="5" t="str">
        <f>IF(ISNUMBER(MATCH(C33,'June 28'!$D$2:$D$300,0)),"Found",IF(ISNUMBER(MATCH(E33,'June 28'!$E$2:$E$300,0)),"Found",IF(ISNUMBER(MATCH(D33,'June 28'!$F$2:$F$300,0)),"Found","Not Found")))</f>
        <v>Not Found</v>
      </c>
      <c r="AH33" s="5" t="str">
        <f>IF(ISNUMBER(MATCH(C33,'June 29'!$D$2:$D$300,0)),"Found",IF(ISNUMBER(MATCH(E33,'June 29'!$E$2:$E$300,0)),"Found",IF(ISNUMBER(MATCH(D33,'June 29'!$F$2:$F$300,0)),"Found","Not Found")))</f>
        <v>Not Found</v>
      </c>
      <c r="AI33" s="4" t="str">
        <f>IF(ISNUMBER(MATCH(C33,'June 30'!$D$2:$D$300,0)),"Found",IF(ISNUMBER(MATCH(E33,'June 30'!$E$2:$E$300,0)),"Found",IF(ISNUMBER(MATCH(D33,'June 30'!$F$2:$F$300,0)),"Found","Not Found")))</f>
        <v>Found</v>
      </c>
      <c r="AJ33" s="5"/>
      <c r="AK33">
        <f t="shared" si="0"/>
        <v>16</v>
      </c>
    </row>
    <row r="34" spans="1:37" x14ac:dyDescent="0.25">
      <c r="A34" s="5" t="s">
        <v>511</v>
      </c>
      <c r="B34" s="9" t="s">
        <v>510</v>
      </c>
      <c r="C34" s="8">
        <f>VLOOKUP(B34,'PKII Employee Details'!$A$2:$F$474,3,FALSE)</f>
        <v>311</v>
      </c>
      <c r="D34" s="7" t="str">
        <f>VLOOKUP(B34,'PKII Employee Details'!$A$2:$F$474,4,FALSE)</f>
        <v>Dungca</v>
      </c>
      <c r="E34" s="7" t="str">
        <f>VLOOKUP(B34,'PKII Employee Details'!$A$2:$F$474,5,FALSE)</f>
        <v>Teresita</v>
      </c>
      <c r="F34" s="4" t="str">
        <f>IF(ISNUMBER(MATCH(C34,'June 1'!$C$2:$C$300,0)),"Found",IF(ISNUMBER(MATCH(E34,'June 1'!$D$2:$D$300,0)),"Found",IF(ISNUMBER(MATCH(D34,'June 1'!$E$2:$E$300,0)),"Found","Not Found")))</f>
        <v>Found</v>
      </c>
      <c r="G34" s="4" t="str">
        <f>IF(ISNUMBER(MATCH(C34,'June 2'!$C$2:$C$300,0)),"Found",IF(ISNUMBER(MATCH(E34,'June 2'!$D$2:$D$300,0)),"Found",IF(ISNUMBER(MATCH(D34,'June 2'!$E$2:$E$300,0)),"Found","Not Found")))</f>
        <v>Found</v>
      </c>
      <c r="H34" s="4" t="str">
        <f>IF(ISNUMBER(MATCH(C34,'June 3'!$C$2:$C$300,0)),"Found",IF(ISNUMBER(MATCH(E34,'June 3'!$D$2:$D$300,0)),"Found",IF(ISNUMBER(MATCH(D34,'June 3'!$E$2:$E$300,0)),"Found","Not Found")))</f>
        <v>Found</v>
      </c>
      <c r="I34" s="5" t="str">
        <f>IF(ISNUMBER(MATCH(C34,'June 4'!$C$2:$C$300,0)),"Found",IF(ISNUMBER(MATCH(E34,'June 4'!$D$2:$D$300,0)),"Found",IF(ISNUMBER(MATCH(D34,'June 4'!$E$2:$E$300,0)),"Found","Not Found")))</f>
        <v>Found</v>
      </c>
      <c r="J34" s="5" t="str">
        <f>IF(ISNUMBER(MATCH(C34,'June 6'!$C$2:$C$300,0)),"Found",IF(ISNUMBER(MATCH(E34,'June 6'!$D$2:$D$300,0)),"Found",IF(ISNUMBER(MATCH(D34,'June 6'!$E$2:$E$300,0)),"Found","Not Found")))</f>
        <v>Not Found</v>
      </c>
      <c r="K34" s="5" t="str">
        <f>IF(ISNUMBER(MATCH(C34,'June 7'!$C$2:$C$300,0)),"Found",IF(ISNUMBER(MATCH(E34,'June 7'!$D$2:$D$300,0)),"Found",IF(ISNUMBER(MATCH(D34,'June 7'!$E$2:$E$300,0)),"Found","Not Found")))</f>
        <v>Not Found</v>
      </c>
      <c r="L34" s="5" t="str">
        <f>IF(ISNUMBER(MATCH(C34,'June 7'!$C$2:$C$300,0)),"Found",IF(ISNUMBER(MATCH(E34,'June 7'!$D$2:$D$300,0)),"Found",IF(ISNUMBER(MATCH(D34,'June 7'!$E$2:$E$300,0)),"Found","Not Found")))</f>
        <v>Not Found</v>
      </c>
      <c r="M34" s="5" t="str">
        <f>IF(ISNUMBER(MATCH(C34,'June 8'!$C$2:$C$300,0)),"Found",IF(ISNUMBER(MATCH(E34,'June 8'!$D$2:$D$300,0)),"Found",IF(ISNUMBER(MATCH(D34,'June 8'!$E$2:$E$300,0)),"Found","Not Found")))</f>
        <v>Not Found</v>
      </c>
      <c r="N34" s="5" t="str">
        <f>IF(ISNUMBER(MATCH(C34,'June 9'!$C$2:$C$300,0)),"Found",IF(ISNUMBER(MATCH(E34,'June 9'!$D$2:$D$300,0)),"Found",IF(ISNUMBER(MATCH(D34,'June 9'!$E$2:$E$300,0)),"Found","Not Found")))</f>
        <v>Not Found</v>
      </c>
      <c r="O34" s="5" t="str">
        <f>IF(ISNUMBER(MATCH(C34,'June 10'!$C$2:$C$300,0)),"Found",IF(ISNUMBER(MATCH(E34,'June 10'!$D$2:$D$300,0)),"Found",IF(ISNUMBER(MATCH(D34,'June 10'!$E$2:$E$300,0)),"Found","Not Found")))</f>
        <v>Found</v>
      </c>
      <c r="P34" s="5" t="str">
        <f>IF(ISNUMBER(MATCH(C34,'June 11'!$C$2:$C$300,0)),"Found",IF(ISNUMBER(MATCH(E34,'June 11'!$D$2:$D$300,0)),"Found",IF(ISNUMBER(MATCH(D34,'June 11'!$E$2:$E$300,0)),"Found","Not Found")))</f>
        <v>Found</v>
      </c>
      <c r="Q34" s="5" t="str">
        <f>IF(ISNUMBER(MATCH(C34,'June 12'!$C$2:$C$300,0)),"Found",IF(ISNUMBER(MATCH(E34,'June 12'!$D$2:$D$300,0)),"Found",IF(ISNUMBER(MATCH(D34,'June 12'!$E$2:$E$300,0)),"Found","Not Found")))</f>
        <v>Not Found</v>
      </c>
      <c r="R34" s="5" t="str">
        <f>IF(ISNUMBER(MATCH(C34,'June 13'!$D$2:$D$300,0)),"Found",IF(ISNUMBER(MATCH(E34,'June 13'!$E$2:$E$300,0)),"Found",IF(ISNUMBER(MATCH(D34,'June 13'!$F$2:$F$300,0)),"Found","Not Found")))</f>
        <v>Not Found</v>
      </c>
      <c r="S34" s="5" t="str">
        <f>IF(ISNUMBER(MATCH(C34,'June 14'!$D$2:$D$300,0)),"Found",IF(ISNUMBER(MATCH(E34,'June 14'!$E$2:$E$300,0)),"Found",IF(ISNUMBER(MATCH(D34,'June 14'!$F$2:$F$300,0)),"Found","Not Found")))</f>
        <v>Not Found</v>
      </c>
      <c r="T34" s="5" t="str">
        <f>IF(ISNUMBER(MATCH(C34,'June 15'!$C$2:$C$300,0)),"Found",IF(ISNUMBER(MATCH(E34,'June 15'!$D$2:$D$300,0)),"Found",IF(ISNUMBER(MATCH(D34,'June 15'!$E$2:$E$300,0)),"Found","Not Found")))</f>
        <v>Not Found</v>
      </c>
      <c r="U34" s="5" t="str">
        <f>IF(ISNUMBER(MATCH(C34,'June 13'!$D$2:$D$300,0)),"Found",IF(ISNUMBER(MATCH(E34,'June 13'!$E$2:$E$300,0)),"Found",IF(ISNUMBER(MATCH(D34,'June 13'!$F$2:$F$300,0)),"Found","Not Found")))</f>
        <v>Not Found</v>
      </c>
      <c r="V34" s="5" t="str">
        <f>IF(ISNUMBER(MATCH(C34,'June 17'!$D$2:$D$300,0)),"Found",IF(ISNUMBER(MATCH(E34,'June 17'!$E$2:$E$300,0)),"Found",IF(ISNUMBER(MATCH(D34,'June 17'!$F$2:$F$300,0)),"Found","Not Found")))</f>
        <v>Not Found</v>
      </c>
      <c r="W34" s="5" t="str">
        <f>IF(ISNUMBER(MATCH(C34,'June 18'!$D$2:$D$300,0)),"Found",IF(ISNUMBER(MATCH(E34,'June 18'!$E$2:$E$300,0)),"Found",IF(ISNUMBER(MATCH(D34,'June 18'!$F$2:$F$300,0)),"Found","Not Found")))</f>
        <v>Found</v>
      </c>
      <c r="X34" s="5" t="str">
        <f>IF(ISNUMBER(MATCH(C34,'June 19'!$D$2:$D$300,0)),"Found",IF(ISNUMBER(MATCH(E34,'June 19'!$E$2:$E$300,0)),"Found",IF(ISNUMBER(MATCH(D34,'June 19'!$F$2:$F$300,0)),"Found","Not Found")))</f>
        <v>Found</v>
      </c>
      <c r="Y34" s="5" t="str">
        <f>IF(ISNUMBER(MATCH(C34,'June 20'!$D$2:$D$300,0)),"Found",IF(ISNUMBER(MATCH(E34,'June 20'!$E$2:$E$300,0)),"Found",IF(ISNUMBER(MATCH(D34,'June 20'!$F$2:$F$300,0)),"Found","Not Found")))</f>
        <v>Not Found</v>
      </c>
      <c r="Z34" s="5" t="str">
        <f>IF(ISNUMBER(MATCH(C34,'June 21'!$D$2:$D$300,0)),"Found",IF(ISNUMBER(MATCH(E34,'June 21'!$E$2:$E$300,0)),"Found",IF(ISNUMBER(MATCH(D34,'June 21'!$F$2:$F$300,0)),"Found","Not Found")))</f>
        <v>Not Found</v>
      </c>
      <c r="AA34" s="5" t="str">
        <f>IF(ISNUMBER(MATCH(C34,'June 22'!$D$2:$D$300,0)),"Found",IF(ISNUMBER(MATCH(E34,'June 22'!$E$2:$E$300,0)),"Found",IF(ISNUMBER(MATCH(D34,'June 22'!$F$2:$F$300,0)),"Found","Not Found")))</f>
        <v>Not Found</v>
      </c>
      <c r="AB34" s="5" t="str">
        <f>IF(ISNUMBER(MATCH(C34,'June 23'!$D$2:$D$300,0)),"Found",IF(ISNUMBER(MATCH(E34,'June 23'!$E$2:$E$300,0)),"Found",IF(ISNUMBER(MATCH(D34,'June 23'!$F$2:$F$300,0)),"Found","Not Found")))</f>
        <v>Not Found</v>
      </c>
      <c r="AC34" s="5" t="str">
        <f>IF(ISNUMBER(MATCH(C34,'June 24'!$D$2:$D$300,0)),"Found",IF(ISNUMBER(MATCH(E34,'June 24'!$E$2:$E$300,0)),"Found",IF(ISNUMBER(MATCH(D34,'June 24'!$F$2:$F$300,0)),"Found","Not Found")))</f>
        <v>Found</v>
      </c>
      <c r="AD34" s="5" t="str">
        <f>IF(ISNUMBER(MATCH(C34,'June 25'!$D$2:$D$300,0)),"Found",IF(ISNUMBER(MATCH(E34,'June 25'!$E$2:$E$300,0)),"Found",IF(ISNUMBER(MATCH(D34,'June 25'!$F$2:$F$300,0)),"Found","Not Found")))</f>
        <v>Not Found</v>
      </c>
      <c r="AE34" s="5" t="str">
        <f>IF(ISNUMBER(MATCH(C34,'June 26'!$D$2:$D$300,0)),"Found",IF(ISNUMBER(MATCH(E34,'June 26'!$E$2:$E$300,0)),"Found",IF(ISNUMBER(MATCH(D34,'June 26'!$F$2:$F$300,0)),"Found","Not Found")))</f>
        <v>Not Found</v>
      </c>
      <c r="AF34" s="5" t="str">
        <f>IF(ISNUMBER(MATCH(C34,'June 27'!$D$2:$D$300,0)),"Found",IF(ISNUMBER(MATCH(E34,'June 27'!$E$2:$E$300,0)),"Found",IF(ISNUMBER(MATCH(D34,'June 27'!$F$2:$F$300,0)),"Found","Not Found")))</f>
        <v>Not Found</v>
      </c>
      <c r="AG34" s="5" t="str">
        <f>IF(ISNUMBER(MATCH(C34,'June 28'!$D$2:$D$300,0)),"Found",IF(ISNUMBER(MATCH(E34,'June 28'!$E$2:$E$300,0)),"Found",IF(ISNUMBER(MATCH(D34,'June 28'!$F$2:$F$300,0)),"Found","Not Found")))</f>
        <v>Not Found</v>
      </c>
      <c r="AH34" s="5" t="str">
        <f>IF(ISNUMBER(MATCH(C34,'June 29'!$D$2:$D$300,0)),"Found",IF(ISNUMBER(MATCH(E34,'June 29'!$E$2:$E$300,0)),"Found",IF(ISNUMBER(MATCH(D34,'June 29'!$F$2:$F$300,0)),"Found","Not Found")))</f>
        <v>Not Found</v>
      </c>
      <c r="AI34" s="4" t="str">
        <f>IF(ISNUMBER(MATCH(C34,'June 30'!$D$2:$D$300,0)),"Found",IF(ISNUMBER(MATCH(E34,'June 30'!$E$2:$E$300,0)),"Found",IF(ISNUMBER(MATCH(D34,'June 30'!$F$2:$F$300,0)),"Found","Not Found")))</f>
        <v>Not Found</v>
      </c>
      <c r="AJ34" s="5"/>
      <c r="AK34">
        <f t="shared" si="0"/>
        <v>9</v>
      </c>
    </row>
    <row r="35" spans="1:37" x14ac:dyDescent="0.25">
      <c r="A35" s="5" t="s">
        <v>509</v>
      </c>
      <c r="B35" s="9" t="s">
        <v>508</v>
      </c>
      <c r="C35" s="8">
        <v>750</v>
      </c>
      <c r="D35" s="7" t="s">
        <v>507</v>
      </c>
      <c r="E35" s="7" t="s">
        <v>506</v>
      </c>
      <c r="F35" s="4" t="str">
        <f>IF(ISNUMBER(MATCH(C35,'June 1'!$C$2:$C$300,0)),"Found",IF(ISNUMBER(MATCH(E35,'June 1'!$D$2:$D$300,0)),"Found",IF(ISNUMBER(MATCH(D35,'June 1'!$E$2:$E$300,0)),"Found","Not Found")))</f>
        <v>Found</v>
      </c>
      <c r="G35" s="4" t="str">
        <f>IF(ISNUMBER(MATCH(C35,'June 2'!$C$2:$C$300,0)),"Found",IF(ISNUMBER(MATCH(E35,'June 2'!$D$2:$D$300,0)),"Found",IF(ISNUMBER(MATCH(D35,'June 2'!$E$2:$E$300,0)),"Found","Not Found")))</f>
        <v>Found</v>
      </c>
      <c r="H35" s="4" t="str">
        <f>IF(ISNUMBER(MATCH(C35,'June 3'!$C$2:$C$300,0)),"Found",IF(ISNUMBER(MATCH(E35,'June 3'!$D$2:$D$300,0)),"Found",IF(ISNUMBER(MATCH(D35,'June 3'!$E$2:$E$300,0)),"Found","Not Found")))</f>
        <v>Found</v>
      </c>
      <c r="I35" s="5" t="str">
        <f>IF(ISNUMBER(MATCH(C35,'June 4'!$C$2:$C$300,0)),"Found",IF(ISNUMBER(MATCH(E35,'June 4'!$D$2:$D$300,0)),"Found",IF(ISNUMBER(MATCH(D35,'June 4'!$E$2:$E$300,0)),"Found","Not Found")))</f>
        <v>Found</v>
      </c>
      <c r="J35" s="5" t="str">
        <f>IF(ISNUMBER(MATCH(C35,'June 6'!$C$2:$C$300,0)),"Found",IF(ISNUMBER(MATCH(E35,'June 6'!$D$2:$D$300,0)),"Found",IF(ISNUMBER(MATCH(D35,'June 6'!$E$2:$E$300,0)),"Found","Not Found")))</f>
        <v>Not Found</v>
      </c>
      <c r="K35" s="5" t="str">
        <f>IF(ISNUMBER(MATCH(C35,'June 7'!$C$2:$C$300,0)),"Found",IF(ISNUMBER(MATCH(E35,'June 7'!$D$2:$D$300,0)),"Found",IF(ISNUMBER(MATCH(D35,'June 7'!$E$2:$E$300,0)),"Found","Not Found")))</f>
        <v>Not Found</v>
      </c>
      <c r="L35" s="5" t="str">
        <f>IF(ISNUMBER(MATCH(C35,'June 7'!$C$2:$C$300,0)),"Found",IF(ISNUMBER(MATCH(E35,'June 7'!$D$2:$D$300,0)),"Found",IF(ISNUMBER(MATCH(D35,'June 7'!$E$2:$E$300,0)),"Found","Not Found")))</f>
        <v>Not Found</v>
      </c>
      <c r="M35" s="5" t="str">
        <f>IF(ISNUMBER(MATCH(C35,'June 8'!$C$2:$C$300,0)),"Found",IF(ISNUMBER(MATCH(E35,'June 8'!$D$2:$D$300,0)),"Found",IF(ISNUMBER(MATCH(D35,'June 8'!$E$2:$E$300,0)),"Found","Not Found")))</f>
        <v>Found</v>
      </c>
      <c r="N35" s="5" t="str">
        <f>IF(ISNUMBER(MATCH(C35,'June 9'!$C$2:$C$300,0)),"Found",IF(ISNUMBER(MATCH(E35,'June 9'!$D$2:$D$300,0)),"Found",IF(ISNUMBER(MATCH(D35,'June 9'!$E$2:$E$300,0)),"Found","Not Found")))</f>
        <v>Found</v>
      </c>
      <c r="O35" s="5" t="str">
        <f>IF(ISNUMBER(MATCH(C35,'June 10'!$C$2:$C$300,0)),"Found",IF(ISNUMBER(MATCH(E35,'June 10'!$D$2:$D$300,0)),"Found",IF(ISNUMBER(MATCH(D35,'June 10'!$E$2:$E$300,0)),"Found","Not Found")))</f>
        <v>Found</v>
      </c>
      <c r="P35" s="5" t="str">
        <f>IF(ISNUMBER(MATCH(C35,'June 11'!$C$2:$C$300,0)),"Found",IF(ISNUMBER(MATCH(E35,'June 11'!$D$2:$D$300,0)),"Found",IF(ISNUMBER(MATCH(D35,'June 11'!$E$2:$E$300,0)),"Found","Not Found")))</f>
        <v>Found</v>
      </c>
      <c r="Q35" s="5" t="str">
        <f>IF(ISNUMBER(MATCH(C35,'June 12'!$C$2:$C$300,0)),"Found",IF(ISNUMBER(MATCH(E35,'June 12'!$D$2:$D$300,0)),"Found",IF(ISNUMBER(MATCH(D35,'June 12'!$E$2:$E$300,0)),"Found","Not Found")))</f>
        <v>Not Found</v>
      </c>
      <c r="R35" s="5" t="str">
        <f>IF(ISNUMBER(MATCH(C35,'June 13'!$D$2:$D$300,0)),"Found",IF(ISNUMBER(MATCH(E35,'June 13'!$E$2:$E$300,0)),"Found",IF(ISNUMBER(MATCH(D35,'June 13'!$F$2:$F$300,0)),"Found","Not Found")))</f>
        <v>Not Found</v>
      </c>
      <c r="S35" s="5" t="str">
        <f>IF(ISNUMBER(MATCH(C35,'June 14'!$D$2:$D$300,0)),"Found",IF(ISNUMBER(MATCH(E35,'June 14'!$E$2:$E$300,0)),"Found",IF(ISNUMBER(MATCH(D35,'June 14'!$F$2:$F$300,0)),"Found","Not Found")))</f>
        <v>Not Found</v>
      </c>
      <c r="T35" s="5" t="str">
        <f>IF(ISNUMBER(MATCH(C35,'June 15'!$C$2:$C$300,0)),"Found",IF(ISNUMBER(MATCH(E35,'June 15'!$D$2:$D$300,0)),"Found",IF(ISNUMBER(MATCH(D35,'June 15'!$E$2:$E$300,0)),"Found","Not Found")))</f>
        <v>Not Found</v>
      </c>
      <c r="U35" s="5" t="str">
        <f>IF(ISNUMBER(MATCH(C35,'June 13'!$D$2:$D$300,0)),"Found",IF(ISNUMBER(MATCH(E35,'June 13'!$E$2:$E$300,0)),"Found",IF(ISNUMBER(MATCH(D35,'June 13'!$F$2:$F$300,0)),"Found","Not Found")))</f>
        <v>Not Found</v>
      </c>
      <c r="V35" s="5" t="str">
        <f>IF(ISNUMBER(MATCH(C35,'June 17'!$D$2:$D$300,0)),"Found",IF(ISNUMBER(MATCH(E35,'June 17'!$E$2:$E$300,0)),"Found",IF(ISNUMBER(MATCH(D35,'June 17'!$F$2:$F$300,0)),"Found","Not Found")))</f>
        <v>Not Found</v>
      </c>
      <c r="W35" s="5" t="str">
        <f>IF(ISNUMBER(MATCH(C35,'June 18'!$D$2:$D$300,0)),"Found",IF(ISNUMBER(MATCH(E35,'June 18'!$E$2:$E$300,0)),"Found",IF(ISNUMBER(MATCH(D35,'June 18'!$F$2:$F$300,0)),"Found","Not Found")))</f>
        <v>Not Found</v>
      </c>
      <c r="X35" s="5" t="str">
        <f>IF(ISNUMBER(MATCH(C35,'June 19'!$D$2:$D$300,0)),"Found",IF(ISNUMBER(MATCH(E35,'June 19'!$E$2:$E$300,0)),"Found",IF(ISNUMBER(MATCH(D35,'June 19'!$F$2:$F$300,0)),"Found","Not Found")))</f>
        <v>Not Found</v>
      </c>
      <c r="Y35" s="5" t="str">
        <f>IF(ISNUMBER(MATCH(C35,'June 20'!$D$2:$D$300,0)),"Found",IF(ISNUMBER(MATCH(E35,'June 20'!$E$2:$E$300,0)),"Found",IF(ISNUMBER(MATCH(D35,'June 20'!$F$2:$F$300,0)),"Found","Not Found")))</f>
        <v>Not Found</v>
      </c>
      <c r="Z35" s="5" t="str">
        <f>IF(ISNUMBER(MATCH(C35,'June 21'!$D$2:$D$300,0)),"Found",IF(ISNUMBER(MATCH(E35,'June 21'!$E$2:$E$300,0)),"Found",IF(ISNUMBER(MATCH(D35,'June 21'!$F$2:$F$300,0)),"Found","Not Found")))</f>
        <v>Not Found</v>
      </c>
      <c r="AA35" s="5" t="str">
        <f>IF(ISNUMBER(MATCH(C35,'June 22'!$D$2:$D$300,0)),"Found",IF(ISNUMBER(MATCH(E35,'June 22'!$E$2:$E$300,0)),"Found",IF(ISNUMBER(MATCH(D35,'June 22'!$F$2:$F$300,0)),"Found","Not Found")))</f>
        <v>Found</v>
      </c>
      <c r="AB35" s="5" t="str">
        <f>IF(ISNUMBER(MATCH(C35,'June 23'!$D$2:$D$300,0)),"Found",IF(ISNUMBER(MATCH(E35,'June 23'!$E$2:$E$300,0)),"Found",IF(ISNUMBER(MATCH(D35,'June 23'!$F$2:$F$300,0)),"Found","Not Found")))</f>
        <v>Found</v>
      </c>
      <c r="AC35" s="5" t="str">
        <f>IF(ISNUMBER(MATCH(C35,'June 24'!$D$2:$D$300,0)),"Found",IF(ISNUMBER(MATCH(E35,'June 24'!$E$2:$E$300,0)),"Found",IF(ISNUMBER(MATCH(D35,'June 24'!$F$2:$F$300,0)),"Found","Not Found")))</f>
        <v>Found</v>
      </c>
      <c r="AD35" s="5" t="str">
        <f>IF(ISNUMBER(MATCH(C35,'June 25'!$D$2:$D$300,0)),"Found",IF(ISNUMBER(MATCH(E35,'June 25'!$E$2:$E$300,0)),"Found",IF(ISNUMBER(MATCH(D35,'June 25'!$F$2:$F$300,0)),"Found","Not Found")))</f>
        <v>Found</v>
      </c>
      <c r="AE35" s="5" t="str">
        <f>IF(ISNUMBER(MATCH(C35,'June 26'!$D$2:$D$300,0)),"Found",IF(ISNUMBER(MATCH(E35,'June 26'!$E$2:$E$300,0)),"Found",IF(ISNUMBER(MATCH(D35,'June 26'!$F$2:$F$300,0)),"Found","Not Found")))</f>
        <v>Found</v>
      </c>
      <c r="AF35" s="5" t="str">
        <f>IF(ISNUMBER(MATCH(C35,'June 27'!$D$2:$D$300,0)),"Found",IF(ISNUMBER(MATCH(E35,'June 27'!$E$2:$E$300,0)),"Found",IF(ISNUMBER(MATCH(D35,'June 27'!$F$2:$F$300,0)),"Found","Not Found")))</f>
        <v>Not Found</v>
      </c>
      <c r="AG35" s="5" t="str">
        <f>IF(ISNUMBER(MATCH(C35,'June 28'!$D$2:$D$300,0)),"Found",IF(ISNUMBER(MATCH(E35,'June 28'!$E$2:$E$300,0)),"Found",IF(ISNUMBER(MATCH(D35,'June 28'!$F$2:$F$300,0)),"Found","Not Found")))</f>
        <v>Not Found</v>
      </c>
      <c r="AH35" s="5" t="str">
        <f>IF(ISNUMBER(MATCH(C35,'June 29'!$D$2:$D$300,0)),"Found",IF(ISNUMBER(MATCH(E35,'June 29'!$E$2:$E$300,0)),"Found",IF(ISNUMBER(MATCH(D35,'June 29'!$F$2:$F$300,0)),"Found","Not Found")))</f>
        <v>Not Found</v>
      </c>
      <c r="AI35" s="4" t="str">
        <f>IF(ISNUMBER(MATCH(C35,'June 30'!$D$2:$D$300,0)),"Found",IF(ISNUMBER(MATCH(E35,'June 30'!$E$2:$E$300,0)),"Found",IF(ISNUMBER(MATCH(D35,'June 30'!$F$2:$F$300,0)),"Found","Not Found")))</f>
        <v>Found</v>
      </c>
      <c r="AJ35" s="5"/>
      <c r="AK35">
        <f t="shared" si="0"/>
        <v>14</v>
      </c>
    </row>
    <row r="36" spans="1:37" x14ac:dyDescent="0.25">
      <c r="A36" s="5" t="s">
        <v>505</v>
      </c>
      <c r="B36" s="9" t="s">
        <v>504</v>
      </c>
      <c r="C36" s="8">
        <f>VLOOKUP(B36,'PKII Employee Details'!$A$2:$F$474,3,FALSE)</f>
        <v>734</v>
      </c>
      <c r="D36" s="7" t="str">
        <f>VLOOKUP(B36,'PKII Employee Details'!$A$2:$F$474,4,FALSE)</f>
        <v>Estrada</v>
      </c>
      <c r="E36" s="7" t="str">
        <f>VLOOKUP(B36,'PKII Employee Details'!$A$2:$F$474,5,FALSE)</f>
        <v>Rosalie</v>
      </c>
      <c r="F36" s="4" t="str">
        <f>IF(ISNUMBER(MATCH(C36,'June 1'!$C$2:$C$300,0)),"Found",IF(ISNUMBER(MATCH(E36,'June 1'!$D$2:$D$300,0)),"Found",IF(ISNUMBER(MATCH(D36,'June 1'!$E$2:$E$300,0)),"Found","Not Found")))</f>
        <v>Found</v>
      </c>
      <c r="G36" s="4" t="str">
        <f>IF(ISNUMBER(MATCH(C36,'June 2'!$C$2:$C$300,0)),"Found",IF(ISNUMBER(MATCH(E36,'June 2'!$D$2:$D$300,0)),"Found",IF(ISNUMBER(MATCH(D36,'June 2'!$E$2:$E$300,0)),"Found","Not Found")))</f>
        <v>Found</v>
      </c>
      <c r="H36" s="4" t="str">
        <f>IF(ISNUMBER(MATCH(C36,'June 3'!$C$2:$C$300,0)),"Found",IF(ISNUMBER(MATCH(E36,'June 3'!$D$2:$D$300,0)),"Found",IF(ISNUMBER(MATCH(D36,'June 3'!$E$2:$E$300,0)),"Found","Not Found")))</f>
        <v>Found</v>
      </c>
      <c r="I36" s="5" t="str">
        <f>IF(ISNUMBER(MATCH(C36,'June 4'!$C$2:$C$300,0)),"Found",IF(ISNUMBER(MATCH(E36,'June 4'!$D$2:$D$300,0)),"Found",IF(ISNUMBER(MATCH(D36,'June 4'!$E$2:$E$300,0)),"Found","Not Found")))</f>
        <v>Found</v>
      </c>
      <c r="J36" s="5" t="str">
        <f>IF(ISNUMBER(MATCH(C36,'June 6'!$C$2:$C$300,0)),"Found",IF(ISNUMBER(MATCH(E36,'June 6'!$D$2:$D$300,0)),"Found",IF(ISNUMBER(MATCH(D36,'June 6'!$E$2:$E$300,0)),"Found","Not Found")))</f>
        <v>Not Found</v>
      </c>
      <c r="K36" s="5" t="str">
        <f>IF(ISNUMBER(MATCH(C36,'June 7'!$C$2:$C$300,0)),"Found",IF(ISNUMBER(MATCH(E36,'June 7'!$D$2:$D$300,0)),"Found",IF(ISNUMBER(MATCH(D36,'June 7'!$E$2:$E$300,0)),"Found","Not Found")))</f>
        <v>Not Found</v>
      </c>
      <c r="L36" s="5" t="str">
        <f>IF(ISNUMBER(MATCH(C36,'June 7'!$C$2:$C$300,0)),"Found",IF(ISNUMBER(MATCH(E36,'June 7'!$D$2:$D$300,0)),"Found",IF(ISNUMBER(MATCH(D36,'June 7'!$E$2:$E$300,0)),"Found","Not Found")))</f>
        <v>Not Found</v>
      </c>
      <c r="M36" s="5" t="str">
        <f>IF(ISNUMBER(MATCH(C36,'June 8'!$C$2:$C$300,0)),"Found",IF(ISNUMBER(MATCH(E36,'June 8'!$D$2:$D$300,0)),"Found",IF(ISNUMBER(MATCH(D36,'June 8'!$E$2:$E$300,0)),"Found","Not Found")))</f>
        <v>Found</v>
      </c>
      <c r="N36" s="5" t="str">
        <f>IF(ISNUMBER(MATCH(C36,'June 9'!$C$2:$C$300,0)),"Found",IF(ISNUMBER(MATCH(E36,'June 9'!$D$2:$D$300,0)),"Found",IF(ISNUMBER(MATCH(D36,'June 9'!$E$2:$E$300,0)),"Found","Not Found")))</f>
        <v>Found</v>
      </c>
      <c r="O36" s="5" t="str">
        <f>IF(ISNUMBER(MATCH(C36,'June 10'!$C$2:$C$300,0)),"Found",IF(ISNUMBER(MATCH(E36,'June 10'!$D$2:$D$300,0)),"Found",IF(ISNUMBER(MATCH(D36,'June 10'!$E$2:$E$300,0)),"Found","Not Found")))</f>
        <v>Found</v>
      </c>
      <c r="P36" s="5" t="str">
        <f>IF(ISNUMBER(MATCH(C36,'June 11'!$C$2:$C$300,0)),"Found",IF(ISNUMBER(MATCH(E36,'June 11'!$D$2:$D$300,0)),"Found",IF(ISNUMBER(MATCH(D36,'June 11'!$E$2:$E$300,0)),"Found","Not Found")))</f>
        <v>Found</v>
      </c>
      <c r="Q36" s="5" t="str">
        <f>IF(ISNUMBER(MATCH(C36,'June 12'!$C$2:$C$300,0)),"Found",IF(ISNUMBER(MATCH(E36,'June 12'!$D$2:$D$300,0)),"Found",IF(ISNUMBER(MATCH(D36,'June 12'!$E$2:$E$300,0)),"Found","Not Found")))</f>
        <v>Found</v>
      </c>
      <c r="R36" s="5" t="str">
        <f>IF(ISNUMBER(MATCH(C36,'June 13'!$D$2:$D$300,0)),"Found",IF(ISNUMBER(MATCH(E36,'June 13'!$E$2:$E$300,0)),"Found",IF(ISNUMBER(MATCH(D36,'June 13'!$F$2:$F$300,0)),"Found","Not Found")))</f>
        <v>Not Found</v>
      </c>
      <c r="S36" s="5" t="str">
        <f>IF(ISNUMBER(MATCH(C36,'June 14'!$D$2:$D$300,0)),"Found",IF(ISNUMBER(MATCH(E36,'June 14'!$E$2:$E$300,0)),"Found",IF(ISNUMBER(MATCH(D36,'June 14'!$F$2:$F$300,0)),"Found","Not Found")))</f>
        <v>Not Found</v>
      </c>
      <c r="T36" s="5" t="str">
        <f>IF(ISNUMBER(MATCH(C36,'June 15'!$C$2:$C$300,0)),"Found",IF(ISNUMBER(MATCH(E36,'June 15'!$D$2:$D$300,0)),"Found",IF(ISNUMBER(MATCH(D36,'June 15'!$E$2:$E$300,0)),"Found","Not Found")))</f>
        <v>Found</v>
      </c>
      <c r="U36" s="5" t="str">
        <f>IF(ISNUMBER(MATCH(C36,'June 13'!$D$2:$D$300,0)),"Found",IF(ISNUMBER(MATCH(E36,'June 13'!$E$2:$E$300,0)),"Found",IF(ISNUMBER(MATCH(D36,'June 13'!$F$2:$F$300,0)),"Found","Not Found")))</f>
        <v>Not Found</v>
      </c>
      <c r="V36" s="5" t="str">
        <f>IF(ISNUMBER(MATCH(C36,'June 17'!$D$2:$D$300,0)),"Found",IF(ISNUMBER(MATCH(E36,'June 17'!$E$2:$E$300,0)),"Found",IF(ISNUMBER(MATCH(D36,'June 17'!$F$2:$F$300,0)),"Found","Not Found")))</f>
        <v>Found</v>
      </c>
      <c r="W36" s="5" t="str">
        <f>IF(ISNUMBER(MATCH(C36,'June 18'!$D$2:$D$300,0)),"Found",IF(ISNUMBER(MATCH(E36,'June 18'!$E$2:$E$300,0)),"Found",IF(ISNUMBER(MATCH(D36,'June 18'!$F$2:$F$300,0)),"Found","Not Found")))</f>
        <v>Found</v>
      </c>
      <c r="X36" s="5" t="str">
        <f>IF(ISNUMBER(MATCH(C36,'June 19'!$D$2:$D$300,0)),"Found",IF(ISNUMBER(MATCH(E36,'June 19'!$E$2:$E$300,0)),"Found",IF(ISNUMBER(MATCH(D36,'June 19'!$F$2:$F$300,0)),"Found","Not Found")))</f>
        <v>Found</v>
      </c>
      <c r="Y36" s="5" t="str">
        <f>IF(ISNUMBER(MATCH(C36,'June 20'!$D$2:$D$300,0)),"Found",IF(ISNUMBER(MATCH(E36,'June 20'!$E$2:$E$300,0)),"Found",IF(ISNUMBER(MATCH(D36,'June 20'!$F$2:$F$300,0)),"Found","Not Found")))</f>
        <v>Not Found</v>
      </c>
      <c r="Z36" s="5" t="str">
        <f>IF(ISNUMBER(MATCH(C36,'June 21'!$D$2:$D$300,0)),"Found",IF(ISNUMBER(MATCH(E36,'June 21'!$E$2:$E$300,0)),"Found",IF(ISNUMBER(MATCH(D36,'June 21'!$F$2:$F$300,0)),"Found","Not Found")))</f>
        <v>Found</v>
      </c>
      <c r="AA36" s="5" t="str">
        <f>IF(ISNUMBER(MATCH(C36,'June 22'!$D$2:$D$300,0)),"Found",IF(ISNUMBER(MATCH(E36,'June 22'!$E$2:$E$300,0)),"Found",IF(ISNUMBER(MATCH(D36,'June 22'!$F$2:$F$300,0)),"Found","Not Found")))</f>
        <v>Found</v>
      </c>
      <c r="AB36" s="5" t="str">
        <f>IF(ISNUMBER(MATCH(C36,'June 23'!$D$2:$D$300,0)),"Found",IF(ISNUMBER(MATCH(E36,'June 23'!$E$2:$E$300,0)),"Found",IF(ISNUMBER(MATCH(D36,'June 23'!$F$2:$F$300,0)),"Found","Not Found")))</f>
        <v>Found</v>
      </c>
      <c r="AC36" s="5" t="str">
        <f>IF(ISNUMBER(MATCH(C36,'June 24'!$D$2:$D$300,0)),"Found",IF(ISNUMBER(MATCH(E36,'June 24'!$E$2:$E$300,0)),"Found",IF(ISNUMBER(MATCH(D36,'June 24'!$F$2:$F$300,0)),"Found","Not Found")))</f>
        <v>Found</v>
      </c>
      <c r="AD36" s="5" t="str">
        <f>IF(ISNUMBER(MATCH(C36,'June 25'!$D$2:$D$300,0)),"Found",IF(ISNUMBER(MATCH(E36,'June 25'!$E$2:$E$300,0)),"Found",IF(ISNUMBER(MATCH(D36,'June 25'!$F$2:$F$300,0)),"Found","Not Found")))</f>
        <v>Found</v>
      </c>
      <c r="AE36" s="5" t="str">
        <f>IF(ISNUMBER(MATCH(C36,'June 26'!$D$2:$D$300,0)),"Found",IF(ISNUMBER(MATCH(E36,'June 26'!$E$2:$E$300,0)),"Found",IF(ISNUMBER(MATCH(D36,'June 26'!$F$2:$F$300,0)),"Found","Not Found")))</f>
        <v>Found</v>
      </c>
      <c r="AF36" s="5" t="str">
        <f>IF(ISNUMBER(MATCH(C36,'June 27'!$D$2:$D$300,0)),"Found",IF(ISNUMBER(MATCH(E36,'June 27'!$E$2:$E$300,0)),"Found",IF(ISNUMBER(MATCH(D36,'June 27'!$F$2:$F$300,0)),"Found","Not Found")))</f>
        <v>Not Found</v>
      </c>
      <c r="AG36" s="5" t="str">
        <f>IF(ISNUMBER(MATCH(C36,'June 28'!$D$2:$D$300,0)),"Found",IF(ISNUMBER(MATCH(E36,'June 28'!$E$2:$E$300,0)),"Found",IF(ISNUMBER(MATCH(D36,'June 28'!$F$2:$F$300,0)),"Found","Not Found")))</f>
        <v>Not Found</v>
      </c>
      <c r="AH36" s="5" t="str">
        <f>IF(ISNUMBER(MATCH(C36,'June 29'!$D$2:$D$300,0)),"Found",IF(ISNUMBER(MATCH(E36,'June 29'!$E$2:$E$300,0)),"Found",IF(ISNUMBER(MATCH(D36,'June 29'!$F$2:$F$300,0)),"Found","Not Found")))</f>
        <v>Found</v>
      </c>
      <c r="AI36" s="4" t="str">
        <f>IF(ISNUMBER(MATCH(C36,'June 30'!$D$2:$D$300,0)),"Found",IF(ISNUMBER(MATCH(E36,'June 30'!$E$2:$E$300,0)),"Found",IF(ISNUMBER(MATCH(D36,'June 30'!$F$2:$F$300,0)),"Found","Not Found")))</f>
        <v>Found</v>
      </c>
      <c r="AJ36" s="5"/>
      <c r="AK36">
        <f t="shared" si="0"/>
        <v>21</v>
      </c>
    </row>
    <row r="37" spans="1:37" x14ac:dyDescent="0.25">
      <c r="A37" s="5" t="s">
        <v>503</v>
      </c>
      <c r="B37" s="9" t="s">
        <v>502</v>
      </c>
      <c r="C37" s="8">
        <f>VLOOKUP(B37,'PKII Employee Details'!$A$2:$F$474,3,FALSE)</f>
        <v>552</v>
      </c>
      <c r="D37" s="7" t="str">
        <f>VLOOKUP(B37,'PKII Employee Details'!$A$2:$F$474,4,FALSE)</f>
        <v>Ferrer</v>
      </c>
      <c r="E37" s="7" t="str">
        <f>VLOOKUP(B37,'PKII Employee Details'!$A$2:$F$474,5,FALSE)</f>
        <v>Arlene</v>
      </c>
      <c r="F37" s="4" t="str">
        <f>IF(ISNUMBER(MATCH(C37,'June 1'!$C$2:$C$300,0)),"Found",IF(ISNUMBER(MATCH(E37,'June 1'!$D$2:$D$300,0)),"Found",IF(ISNUMBER(MATCH(D37,'June 1'!$E$2:$E$300,0)),"Found","Not Found")))</f>
        <v>Found</v>
      </c>
      <c r="G37" s="4" t="str">
        <f>IF(ISNUMBER(MATCH(C37,'June 2'!$C$2:$C$300,0)),"Found",IF(ISNUMBER(MATCH(E37,'June 2'!$D$2:$D$300,0)),"Found",IF(ISNUMBER(MATCH(D37,'June 2'!$E$2:$E$300,0)),"Found","Not Found")))</f>
        <v>Found</v>
      </c>
      <c r="H37" s="4" t="str">
        <f>IF(ISNUMBER(MATCH(C37,'June 3'!$C$2:$C$300,0)),"Found",IF(ISNUMBER(MATCH(E37,'June 3'!$D$2:$D$300,0)),"Found",IF(ISNUMBER(MATCH(D37,'June 3'!$E$2:$E$300,0)),"Found","Not Found")))</f>
        <v>Found</v>
      </c>
      <c r="I37" s="5" t="str">
        <f>IF(ISNUMBER(MATCH(C37,'June 4'!$C$2:$C$300,0)),"Found",IF(ISNUMBER(MATCH(E37,'June 4'!$D$2:$D$300,0)),"Found",IF(ISNUMBER(MATCH(D37,'June 4'!$E$2:$E$300,0)),"Found","Not Found")))</f>
        <v>Found</v>
      </c>
      <c r="J37" s="5" t="str">
        <f>IF(ISNUMBER(MATCH(C37,'June 6'!$C$2:$C$300,0)),"Found",IF(ISNUMBER(MATCH(E37,'June 6'!$D$2:$D$300,0)),"Found",IF(ISNUMBER(MATCH(D37,'June 6'!$E$2:$E$300,0)),"Found","Not Found")))</f>
        <v>Found</v>
      </c>
      <c r="K37" s="5" t="str">
        <f>IF(ISNUMBER(MATCH(C37,'June 7'!$C$2:$C$300,0)),"Found",IF(ISNUMBER(MATCH(E37,'June 7'!$D$2:$D$300,0)),"Found",IF(ISNUMBER(MATCH(D37,'June 7'!$E$2:$E$300,0)),"Found","Not Found")))</f>
        <v>Found</v>
      </c>
      <c r="L37" s="5" t="str">
        <f>IF(ISNUMBER(MATCH(C37,'June 7'!$C$2:$C$300,0)),"Found",IF(ISNUMBER(MATCH(E37,'June 7'!$D$2:$D$300,0)),"Found",IF(ISNUMBER(MATCH(D37,'June 7'!$E$2:$E$300,0)),"Found","Not Found")))</f>
        <v>Found</v>
      </c>
      <c r="M37" s="5" t="str">
        <f>IF(ISNUMBER(MATCH(C37,'June 8'!$C$2:$C$300,0)),"Found",IF(ISNUMBER(MATCH(E37,'June 8'!$D$2:$D$300,0)),"Found",IF(ISNUMBER(MATCH(D37,'June 8'!$E$2:$E$300,0)),"Found","Not Found")))</f>
        <v>Found</v>
      </c>
      <c r="N37" s="5" t="str">
        <f>IF(ISNUMBER(MATCH(C37,'June 9'!$C$2:$C$300,0)),"Found",IF(ISNUMBER(MATCH(E37,'June 9'!$D$2:$D$300,0)),"Found",IF(ISNUMBER(MATCH(D37,'June 9'!$E$2:$E$300,0)),"Found","Not Found")))</f>
        <v>Found</v>
      </c>
      <c r="O37" s="5" t="str">
        <f>IF(ISNUMBER(MATCH(C37,'June 10'!$C$2:$C$300,0)),"Found",IF(ISNUMBER(MATCH(E37,'June 10'!$D$2:$D$300,0)),"Found",IF(ISNUMBER(MATCH(D37,'June 10'!$E$2:$E$300,0)),"Found","Not Found")))</f>
        <v>Found</v>
      </c>
      <c r="P37" s="5" t="str">
        <f>IF(ISNUMBER(MATCH(C37,'June 11'!$C$2:$C$300,0)),"Found",IF(ISNUMBER(MATCH(E37,'June 11'!$D$2:$D$300,0)),"Found",IF(ISNUMBER(MATCH(D37,'June 11'!$E$2:$E$300,0)),"Found","Not Found")))</f>
        <v>Found</v>
      </c>
      <c r="Q37" s="5" t="str">
        <f>IF(ISNUMBER(MATCH(C37,'June 12'!$C$2:$C$300,0)),"Found",IF(ISNUMBER(MATCH(E37,'June 12'!$D$2:$D$300,0)),"Found",IF(ISNUMBER(MATCH(D37,'June 12'!$E$2:$E$300,0)),"Found","Not Found")))</f>
        <v>Found</v>
      </c>
      <c r="R37" s="5" t="str">
        <f>IF(ISNUMBER(MATCH(C37,'June 13'!$D$2:$D$300,0)),"Found",IF(ISNUMBER(MATCH(E37,'June 13'!$E$2:$E$300,0)),"Found",IF(ISNUMBER(MATCH(D37,'June 13'!$F$2:$F$300,0)),"Found","Not Found")))</f>
        <v>Found</v>
      </c>
      <c r="S37" s="5" t="str">
        <f>IF(ISNUMBER(MATCH(C37,'June 14'!$D$2:$D$300,0)),"Found",IF(ISNUMBER(MATCH(E37,'June 14'!$E$2:$E$300,0)),"Found",IF(ISNUMBER(MATCH(D37,'June 14'!$F$2:$F$300,0)),"Found","Not Found")))</f>
        <v>Found</v>
      </c>
      <c r="T37" s="5" t="str">
        <f>IF(ISNUMBER(MATCH(C37,'June 15'!$C$2:$C$300,0)),"Found",IF(ISNUMBER(MATCH(E37,'June 15'!$D$2:$D$300,0)),"Found",IF(ISNUMBER(MATCH(D37,'June 15'!$E$2:$E$300,0)),"Found","Not Found")))</f>
        <v>Found</v>
      </c>
      <c r="U37" s="5" t="str">
        <f>IF(ISNUMBER(MATCH(C37,'June 13'!$D$2:$D$300,0)),"Found",IF(ISNUMBER(MATCH(E37,'June 13'!$E$2:$E$300,0)),"Found",IF(ISNUMBER(MATCH(D37,'June 13'!$F$2:$F$300,0)),"Found","Not Found")))</f>
        <v>Found</v>
      </c>
      <c r="V37" s="5" t="str">
        <f>IF(ISNUMBER(MATCH(C37,'June 17'!$D$2:$D$300,0)),"Found",IF(ISNUMBER(MATCH(E37,'June 17'!$E$2:$E$300,0)),"Found",IF(ISNUMBER(MATCH(D37,'June 17'!$F$2:$F$300,0)),"Found","Not Found")))</f>
        <v>Found</v>
      </c>
      <c r="W37" s="5" t="str">
        <f>IF(ISNUMBER(MATCH(C37,'June 18'!$D$2:$D$300,0)),"Found",IF(ISNUMBER(MATCH(E37,'June 18'!$E$2:$E$300,0)),"Found",IF(ISNUMBER(MATCH(D37,'June 18'!$F$2:$F$300,0)),"Found","Not Found")))</f>
        <v>Found</v>
      </c>
      <c r="X37" s="5" t="str">
        <f>IF(ISNUMBER(MATCH(C37,'June 19'!$D$2:$D$300,0)),"Found",IF(ISNUMBER(MATCH(E37,'June 19'!$E$2:$E$300,0)),"Found",IF(ISNUMBER(MATCH(D37,'June 19'!$F$2:$F$300,0)),"Found","Not Found")))</f>
        <v>Found</v>
      </c>
      <c r="Y37" s="5" t="str">
        <f>IF(ISNUMBER(MATCH(C37,'June 20'!$D$2:$D$300,0)),"Found",IF(ISNUMBER(MATCH(E37,'June 20'!$E$2:$E$300,0)),"Found",IF(ISNUMBER(MATCH(D37,'June 20'!$F$2:$F$300,0)),"Found","Not Found")))</f>
        <v>Found</v>
      </c>
      <c r="Z37" s="5" t="str">
        <f>IF(ISNUMBER(MATCH(C37,'June 21'!$D$2:$D$300,0)),"Found",IF(ISNUMBER(MATCH(E37,'June 21'!$E$2:$E$300,0)),"Found",IF(ISNUMBER(MATCH(D37,'June 21'!$F$2:$F$300,0)),"Found","Not Found")))</f>
        <v>Found</v>
      </c>
      <c r="AA37" s="5" t="str">
        <f>IF(ISNUMBER(MATCH(C37,'June 22'!$D$2:$D$300,0)),"Found",IF(ISNUMBER(MATCH(E37,'June 22'!$E$2:$E$300,0)),"Found",IF(ISNUMBER(MATCH(D37,'June 22'!$F$2:$F$300,0)),"Found","Not Found")))</f>
        <v>Found</v>
      </c>
      <c r="AB37" s="5" t="str">
        <f>IF(ISNUMBER(MATCH(C37,'June 23'!$D$2:$D$300,0)),"Found",IF(ISNUMBER(MATCH(E37,'June 23'!$E$2:$E$300,0)),"Found",IF(ISNUMBER(MATCH(D37,'June 23'!$F$2:$F$300,0)),"Found","Not Found")))</f>
        <v>Found</v>
      </c>
      <c r="AC37" s="5" t="str">
        <f>IF(ISNUMBER(MATCH(C37,'June 24'!$D$2:$D$300,0)),"Found",IF(ISNUMBER(MATCH(E37,'June 24'!$E$2:$E$300,0)),"Found",IF(ISNUMBER(MATCH(D37,'June 24'!$F$2:$F$300,0)),"Found","Not Found")))</f>
        <v>Found</v>
      </c>
      <c r="AD37" s="5" t="str">
        <f>IF(ISNUMBER(MATCH(C37,'June 25'!$D$2:$D$300,0)),"Found",IF(ISNUMBER(MATCH(E37,'June 25'!$E$2:$E$300,0)),"Found",IF(ISNUMBER(MATCH(D37,'June 25'!$F$2:$F$300,0)),"Found","Not Found")))</f>
        <v>Found</v>
      </c>
      <c r="AE37" s="5" t="str">
        <f>IF(ISNUMBER(MATCH(C37,'June 26'!$D$2:$D$300,0)),"Found",IF(ISNUMBER(MATCH(E37,'June 26'!$E$2:$E$300,0)),"Found",IF(ISNUMBER(MATCH(D37,'June 26'!$F$2:$F$300,0)),"Found","Not Found")))</f>
        <v>Found</v>
      </c>
      <c r="AF37" s="5" t="str">
        <f>IF(ISNUMBER(MATCH(C37,'June 27'!$D$2:$D$300,0)),"Found",IF(ISNUMBER(MATCH(E37,'June 27'!$E$2:$E$300,0)),"Found",IF(ISNUMBER(MATCH(D37,'June 27'!$F$2:$F$300,0)),"Found","Not Found")))</f>
        <v>Found</v>
      </c>
      <c r="AG37" s="5" t="str">
        <f>IF(ISNUMBER(MATCH(C37,'June 28'!$D$2:$D$300,0)),"Found",IF(ISNUMBER(MATCH(E37,'June 28'!$E$2:$E$300,0)),"Found",IF(ISNUMBER(MATCH(D37,'June 28'!$F$2:$F$300,0)),"Found","Not Found")))</f>
        <v>Found</v>
      </c>
      <c r="AH37" s="5" t="str">
        <f>IF(ISNUMBER(MATCH(C37,'June 29'!$D$2:$D$300,0)),"Found",IF(ISNUMBER(MATCH(E37,'June 29'!$E$2:$E$300,0)),"Found",IF(ISNUMBER(MATCH(D37,'June 29'!$F$2:$F$300,0)),"Found","Not Found")))</f>
        <v>Found</v>
      </c>
      <c r="AI37" s="4" t="str">
        <f>IF(ISNUMBER(MATCH(C37,'June 30'!$D$2:$D$300,0)),"Found",IF(ISNUMBER(MATCH(E37,'June 30'!$E$2:$E$300,0)),"Found",IF(ISNUMBER(MATCH(D37,'June 30'!$F$2:$F$300,0)),"Found","Not Found")))</f>
        <v>Found</v>
      </c>
      <c r="AJ37" s="5"/>
      <c r="AK37">
        <f t="shared" si="0"/>
        <v>30</v>
      </c>
    </row>
    <row r="38" spans="1:37" x14ac:dyDescent="0.25">
      <c r="A38" s="5" t="s">
        <v>501</v>
      </c>
      <c r="B38" s="9" t="s">
        <v>500</v>
      </c>
      <c r="C38" s="8">
        <f>VLOOKUP(B38,'PKII Employee Details'!$A$2:$F$474,3,FALSE)</f>
        <v>422</v>
      </c>
      <c r="D38" s="7" t="str">
        <f>VLOOKUP(B38,'PKII Employee Details'!$A$2:$F$474,4,FALSE)</f>
        <v>Flores</v>
      </c>
      <c r="E38" s="7" t="str">
        <f>VLOOKUP(B38,'PKII Employee Details'!$A$2:$F$474,5,FALSE)</f>
        <v>Anna Liza</v>
      </c>
      <c r="F38" s="4" t="str">
        <f>IF(ISNUMBER(MATCH(C38,'June 1'!$C$2:$C$300,0)),"Found",IF(ISNUMBER(MATCH(E38,'June 1'!$D$2:$D$300,0)),"Found",IF(ISNUMBER(MATCH(D38,'June 1'!$E$2:$E$300,0)),"Found","Not Found")))</f>
        <v>Found</v>
      </c>
      <c r="G38" s="4" t="str">
        <f>IF(ISNUMBER(MATCH(C38,'June 2'!$C$2:$C$300,0)),"Found",IF(ISNUMBER(MATCH(E38,'June 2'!$D$2:$D$300,0)),"Found",IF(ISNUMBER(MATCH(D38,'June 2'!$E$2:$E$300,0)),"Found","Not Found")))</f>
        <v>Found</v>
      </c>
      <c r="H38" s="4" t="str">
        <f>IF(ISNUMBER(MATCH(C38,'June 3'!$C$2:$C$300,0)),"Found",IF(ISNUMBER(MATCH(E38,'June 3'!$D$2:$D$300,0)),"Found",IF(ISNUMBER(MATCH(D38,'June 3'!$E$2:$E$300,0)),"Found","Not Found")))</f>
        <v>Found</v>
      </c>
      <c r="I38" s="5" t="str">
        <f>IF(ISNUMBER(MATCH(C38,'June 4'!$C$2:$C$300,0)),"Found",IF(ISNUMBER(MATCH(E38,'June 4'!$D$2:$D$300,0)),"Found",IF(ISNUMBER(MATCH(D38,'June 4'!$E$2:$E$300,0)),"Found","Not Found")))</f>
        <v>Found</v>
      </c>
      <c r="J38" s="5" t="str">
        <f>IF(ISNUMBER(MATCH(C38,'June 6'!$C$2:$C$300,0)),"Found",IF(ISNUMBER(MATCH(E38,'June 6'!$D$2:$D$300,0)),"Found",IF(ISNUMBER(MATCH(D38,'June 6'!$E$2:$E$300,0)),"Found","Not Found")))</f>
        <v>Not Found</v>
      </c>
      <c r="K38" s="5" t="str">
        <f>IF(ISNUMBER(MATCH(C38,'June 7'!$C$2:$C$300,0)),"Found",IF(ISNUMBER(MATCH(E38,'June 7'!$D$2:$D$300,0)),"Found",IF(ISNUMBER(MATCH(D38,'June 7'!$E$2:$E$300,0)),"Found","Not Found")))</f>
        <v>Not Found</v>
      </c>
      <c r="L38" s="5" t="str">
        <f>IF(ISNUMBER(MATCH(C38,'June 7'!$C$2:$C$300,0)),"Found",IF(ISNUMBER(MATCH(E38,'June 7'!$D$2:$D$300,0)),"Found",IF(ISNUMBER(MATCH(D38,'June 7'!$E$2:$E$300,0)),"Found","Not Found")))</f>
        <v>Not Found</v>
      </c>
      <c r="M38" s="5" t="str">
        <f>IF(ISNUMBER(MATCH(C38,'June 8'!$C$2:$C$300,0)),"Found",IF(ISNUMBER(MATCH(E38,'June 8'!$D$2:$D$300,0)),"Found",IF(ISNUMBER(MATCH(D38,'June 8'!$E$2:$E$300,0)),"Found","Not Found")))</f>
        <v>Found</v>
      </c>
      <c r="N38" s="5" t="str">
        <f>IF(ISNUMBER(MATCH(C38,'June 9'!$C$2:$C$300,0)),"Found",IF(ISNUMBER(MATCH(E38,'June 9'!$D$2:$D$300,0)),"Found",IF(ISNUMBER(MATCH(D38,'June 9'!$E$2:$E$300,0)),"Found","Not Found")))</f>
        <v>Not Found</v>
      </c>
      <c r="O38" s="5" t="str">
        <f>IF(ISNUMBER(MATCH(C38,'June 10'!$C$2:$C$300,0)),"Found",IF(ISNUMBER(MATCH(E38,'June 10'!$D$2:$D$300,0)),"Found",IF(ISNUMBER(MATCH(D38,'June 10'!$E$2:$E$300,0)),"Found","Not Found")))</f>
        <v>Not Found</v>
      </c>
      <c r="P38" s="5" t="str">
        <f>IF(ISNUMBER(MATCH(C38,'June 11'!$C$2:$C$300,0)),"Found",IF(ISNUMBER(MATCH(E38,'June 11'!$D$2:$D$300,0)),"Found",IF(ISNUMBER(MATCH(D38,'June 11'!$E$2:$E$300,0)),"Found","Not Found")))</f>
        <v>Not Found</v>
      </c>
      <c r="Q38" s="5" t="str">
        <f>IF(ISNUMBER(MATCH(C38,'June 12'!$C$2:$C$300,0)),"Found",IF(ISNUMBER(MATCH(E38,'June 12'!$D$2:$D$300,0)),"Found",IF(ISNUMBER(MATCH(D38,'June 12'!$E$2:$E$300,0)),"Found","Not Found")))</f>
        <v>Found</v>
      </c>
      <c r="R38" s="5" t="str">
        <f>IF(ISNUMBER(MATCH(C38,'June 13'!$D$2:$D$300,0)),"Found",IF(ISNUMBER(MATCH(E38,'June 13'!$E$2:$E$300,0)),"Found",IF(ISNUMBER(MATCH(D38,'June 13'!$F$2:$F$300,0)),"Found","Not Found")))</f>
        <v>Found</v>
      </c>
      <c r="S38" s="5" t="str">
        <f>IF(ISNUMBER(MATCH(C38,'June 14'!$D$2:$D$300,0)),"Found",IF(ISNUMBER(MATCH(E38,'June 14'!$E$2:$E$300,0)),"Found",IF(ISNUMBER(MATCH(D38,'June 14'!$F$2:$F$300,0)),"Found","Not Found")))</f>
        <v>Not Found</v>
      </c>
      <c r="T38" s="5" t="str">
        <f>IF(ISNUMBER(MATCH(C38,'June 15'!$C$2:$C$300,0)),"Found",IF(ISNUMBER(MATCH(E38,'June 15'!$D$2:$D$300,0)),"Found",IF(ISNUMBER(MATCH(D38,'June 15'!$E$2:$E$300,0)),"Found","Not Found")))</f>
        <v>Found</v>
      </c>
      <c r="U38" s="5" t="str">
        <f>IF(ISNUMBER(MATCH(C38,'June 13'!$D$2:$D$300,0)),"Found",IF(ISNUMBER(MATCH(E38,'June 13'!$E$2:$E$300,0)),"Found",IF(ISNUMBER(MATCH(D38,'June 13'!$F$2:$F$300,0)),"Found","Not Found")))</f>
        <v>Found</v>
      </c>
      <c r="V38" s="5" t="str">
        <f>IF(ISNUMBER(MATCH(C38,'June 17'!$D$2:$D$300,0)),"Found",IF(ISNUMBER(MATCH(E38,'June 17'!$E$2:$E$300,0)),"Found",IF(ISNUMBER(MATCH(D38,'June 17'!$F$2:$F$300,0)),"Found","Not Found")))</f>
        <v>Not Found</v>
      </c>
      <c r="W38" s="5" t="str">
        <f>IF(ISNUMBER(MATCH(C38,'June 18'!$D$2:$D$300,0)),"Found",IF(ISNUMBER(MATCH(E38,'June 18'!$E$2:$E$300,0)),"Found",IF(ISNUMBER(MATCH(D38,'June 18'!$F$2:$F$300,0)),"Found","Not Found")))</f>
        <v>Found</v>
      </c>
      <c r="X38" s="5" t="str">
        <f>IF(ISNUMBER(MATCH(C38,'June 19'!$D$2:$D$300,0)),"Found",IF(ISNUMBER(MATCH(E38,'June 19'!$E$2:$E$300,0)),"Found",IF(ISNUMBER(MATCH(D38,'June 19'!$F$2:$F$300,0)),"Found","Not Found")))</f>
        <v>Found</v>
      </c>
      <c r="Y38" s="5" t="str">
        <f>IF(ISNUMBER(MATCH(C38,'June 20'!$D$2:$D$300,0)),"Found",IF(ISNUMBER(MATCH(E38,'June 20'!$E$2:$E$300,0)),"Found",IF(ISNUMBER(MATCH(D38,'June 20'!$F$2:$F$300,0)),"Found","Not Found")))</f>
        <v>Not Found</v>
      </c>
      <c r="Z38" s="5" t="str">
        <f>IF(ISNUMBER(MATCH(C38,'June 21'!$D$2:$D$300,0)),"Found",IF(ISNUMBER(MATCH(E38,'June 21'!$E$2:$E$300,0)),"Found",IF(ISNUMBER(MATCH(D38,'June 21'!$F$2:$F$300,0)),"Found","Not Found")))</f>
        <v>Found</v>
      </c>
      <c r="AA38" s="5" t="str">
        <f>IF(ISNUMBER(MATCH(C38,'June 22'!$D$2:$D$300,0)),"Found",IF(ISNUMBER(MATCH(E38,'June 22'!$E$2:$E$300,0)),"Found",IF(ISNUMBER(MATCH(D38,'June 22'!$F$2:$F$300,0)),"Found","Not Found")))</f>
        <v>Found</v>
      </c>
      <c r="AB38" s="5" t="str">
        <f>IF(ISNUMBER(MATCH(C38,'June 23'!$D$2:$D$300,0)),"Found",IF(ISNUMBER(MATCH(E38,'June 23'!$E$2:$E$300,0)),"Found",IF(ISNUMBER(MATCH(D38,'June 23'!$F$2:$F$300,0)),"Found","Not Found")))</f>
        <v>Found</v>
      </c>
      <c r="AC38" s="5" t="str">
        <f>IF(ISNUMBER(MATCH(C38,'June 24'!$D$2:$D$300,0)),"Found",IF(ISNUMBER(MATCH(E38,'June 24'!$E$2:$E$300,0)),"Found",IF(ISNUMBER(MATCH(D38,'June 24'!$F$2:$F$300,0)),"Found","Not Found")))</f>
        <v>Found</v>
      </c>
      <c r="AD38" s="5" t="str">
        <f>IF(ISNUMBER(MATCH(C38,'June 25'!$D$2:$D$300,0)),"Found",IF(ISNUMBER(MATCH(E38,'June 25'!$E$2:$E$300,0)),"Found",IF(ISNUMBER(MATCH(D38,'June 25'!$F$2:$F$300,0)),"Found","Not Found")))</f>
        <v>Found</v>
      </c>
      <c r="AE38" s="5" t="str">
        <f>IF(ISNUMBER(MATCH(C38,'June 26'!$D$2:$D$300,0)),"Found",IF(ISNUMBER(MATCH(E38,'June 26'!$E$2:$E$300,0)),"Found",IF(ISNUMBER(MATCH(D38,'June 26'!$F$2:$F$300,0)),"Found","Not Found")))</f>
        <v>Found</v>
      </c>
      <c r="AF38" s="5" t="str">
        <f>IF(ISNUMBER(MATCH(C38,'June 27'!$D$2:$D$300,0)),"Found",IF(ISNUMBER(MATCH(E38,'June 27'!$E$2:$E$300,0)),"Found",IF(ISNUMBER(MATCH(D38,'June 27'!$F$2:$F$300,0)),"Found","Not Found")))</f>
        <v>Found</v>
      </c>
      <c r="AG38" s="5" t="str">
        <f>IF(ISNUMBER(MATCH(C38,'June 28'!$D$2:$D$300,0)),"Found",IF(ISNUMBER(MATCH(E38,'June 28'!$E$2:$E$300,0)),"Found",IF(ISNUMBER(MATCH(D38,'June 28'!$F$2:$F$300,0)),"Found","Not Found")))</f>
        <v>Found</v>
      </c>
      <c r="AH38" s="5" t="str">
        <f>IF(ISNUMBER(MATCH(C38,'June 29'!$D$2:$D$300,0)),"Found",IF(ISNUMBER(MATCH(E38,'June 29'!$E$2:$E$300,0)),"Found",IF(ISNUMBER(MATCH(D38,'June 29'!$F$2:$F$300,0)),"Found","Not Found")))</f>
        <v>Found</v>
      </c>
      <c r="AI38" s="4" t="str">
        <f>IF(ISNUMBER(MATCH(C38,'June 30'!$D$2:$D$300,0)),"Found",IF(ISNUMBER(MATCH(E38,'June 30'!$E$2:$E$300,0)),"Found",IF(ISNUMBER(MATCH(D38,'June 30'!$F$2:$F$300,0)),"Found","Not Found")))</f>
        <v>Found</v>
      </c>
      <c r="AJ38" s="5"/>
      <c r="AK38">
        <f t="shared" si="0"/>
        <v>21</v>
      </c>
    </row>
    <row r="39" spans="1:37" x14ac:dyDescent="0.25">
      <c r="A39" s="5" t="s">
        <v>499</v>
      </c>
      <c r="B39" s="9" t="s">
        <v>498</v>
      </c>
      <c r="C39" s="8">
        <v>678</v>
      </c>
      <c r="D39" s="7" t="s">
        <v>497</v>
      </c>
      <c r="E39" s="7" t="s">
        <v>496</v>
      </c>
      <c r="F39" s="4" t="str">
        <f>IF(ISNUMBER(MATCH(C39,'June 1'!$C$2:$C$300,0)),"Found",IF(ISNUMBER(MATCH(E39,'June 1'!$D$2:$D$300,0)),"Found",IF(ISNUMBER(MATCH(D39,'June 1'!$E$2:$E$300,0)),"Found","Not Found")))</f>
        <v>Found</v>
      </c>
      <c r="G39" s="4" t="str">
        <f>IF(ISNUMBER(MATCH(C39,'June 2'!$C$2:$C$300,0)),"Found",IF(ISNUMBER(MATCH(E39,'June 2'!$D$2:$D$300,0)),"Found",IF(ISNUMBER(MATCH(D39,'June 2'!$E$2:$E$300,0)),"Found","Not Found")))</f>
        <v>Found</v>
      </c>
      <c r="H39" s="4" t="str">
        <f>IF(ISNUMBER(MATCH(C39,'June 3'!$C$2:$C$300,0)),"Found",IF(ISNUMBER(MATCH(E39,'June 3'!$D$2:$D$300,0)),"Found",IF(ISNUMBER(MATCH(D39,'June 3'!$E$2:$E$300,0)),"Found","Not Found")))</f>
        <v>Found</v>
      </c>
      <c r="I39" s="5" t="str">
        <f>IF(ISNUMBER(MATCH(C39,'June 4'!$C$2:$C$300,0)),"Found",IF(ISNUMBER(MATCH(E39,'June 4'!$D$2:$D$300,0)),"Found",IF(ISNUMBER(MATCH(D39,'June 4'!$E$2:$E$300,0)),"Found","Not Found")))</f>
        <v>Found</v>
      </c>
      <c r="J39" s="5" t="str">
        <f>IF(ISNUMBER(MATCH(C39,'June 6'!$C$2:$C$300,0)),"Found",IF(ISNUMBER(MATCH(E39,'June 6'!$D$2:$D$300,0)),"Found",IF(ISNUMBER(MATCH(D39,'June 6'!$E$2:$E$300,0)),"Found","Not Found")))</f>
        <v>Not Found</v>
      </c>
      <c r="K39" s="5" t="str">
        <f>IF(ISNUMBER(MATCH(C39,'June 7'!$C$2:$C$300,0)),"Found",IF(ISNUMBER(MATCH(E39,'June 7'!$D$2:$D$300,0)),"Found",IF(ISNUMBER(MATCH(D39,'June 7'!$E$2:$E$300,0)),"Found","Not Found")))</f>
        <v>Not Found</v>
      </c>
      <c r="L39" s="5" t="str">
        <f>IF(ISNUMBER(MATCH(C39,'June 7'!$C$2:$C$300,0)),"Found",IF(ISNUMBER(MATCH(E39,'June 7'!$D$2:$D$300,0)),"Found",IF(ISNUMBER(MATCH(D39,'June 7'!$E$2:$E$300,0)),"Found","Not Found")))</f>
        <v>Not Found</v>
      </c>
      <c r="M39" s="5" t="str">
        <f>IF(ISNUMBER(MATCH(C39,'June 8'!$C$2:$C$300,0)),"Found",IF(ISNUMBER(MATCH(E39,'June 8'!$D$2:$D$300,0)),"Found",IF(ISNUMBER(MATCH(D39,'June 8'!$E$2:$E$300,0)),"Found","Not Found")))</f>
        <v>Not Found</v>
      </c>
      <c r="N39" s="5" t="str">
        <f>IF(ISNUMBER(MATCH(C39,'June 9'!$C$2:$C$300,0)),"Found",IF(ISNUMBER(MATCH(E39,'June 9'!$D$2:$D$300,0)),"Found",IF(ISNUMBER(MATCH(D39,'June 9'!$E$2:$E$300,0)),"Found","Not Found")))</f>
        <v>Found</v>
      </c>
      <c r="O39" s="5" t="str">
        <f>IF(ISNUMBER(MATCH(C39,'June 10'!$C$2:$C$300,0)),"Found",IF(ISNUMBER(MATCH(E39,'June 10'!$D$2:$D$300,0)),"Found",IF(ISNUMBER(MATCH(D39,'June 10'!$E$2:$E$300,0)),"Found","Not Found")))</f>
        <v>Found</v>
      </c>
      <c r="P39" s="5" t="str">
        <f>IF(ISNUMBER(MATCH(C39,'June 11'!$C$2:$C$300,0)),"Found",IF(ISNUMBER(MATCH(E39,'June 11'!$D$2:$D$300,0)),"Found",IF(ISNUMBER(MATCH(D39,'June 11'!$E$2:$E$300,0)),"Found","Not Found")))</f>
        <v>Found</v>
      </c>
      <c r="Q39" s="5" t="str">
        <f>IF(ISNUMBER(MATCH(C39,'June 12'!$C$2:$C$300,0)),"Found",IF(ISNUMBER(MATCH(E39,'June 12'!$D$2:$D$300,0)),"Found",IF(ISNUMBER(MATCH(D39,'June 12'!$E$2:$E$300,0)),"Found","Not Found")))</f>
        <v>Not Found</v>
      </c>
      <c r="R39" s="5" t="str">
        <f>IF(ISNUMBER(MATCH(C39,'June 13'!$D$2:$D$300,0)),"Found",IF(ISNUMBER(MATCH(E39,'June 13'!$E$2:$E$300,0)),"Found",IF(ISNUMBER(MATCH(D39,'June 13'!$F$2:$F$300,0)),"Found","Not Found")))</f>
        <v>Not Found</v>
      </c>
      <c r="S39" s="5" t="str">
        <f>IF(ISNUMBER(MATCH(C39,'June 14'!$D$2:$D$300,0)),"Found",IF(ISNUMBER(MATCH(E39,'June 14'!$E$2:$E$300,0)),"Found",IF(ISNUMBER(MATCH(D39,'June 14'!$F$2:$F$300,0)),"Found","Not Found")))</f>
        <v>Not Found</v>
      </c>
      <c r="T39" s="5" t="str">
        <f>IF(ISNUMBER(MATCH(C39,'June 15'!$C$2:$C$300,0)),"Found",IF(ISNUMBER(MATCH(E39,'June 15'!$D$2:$D$300,0)),"Found",IF(ISNUMBER(MATCH(D39,'June 15'!$E$2:$E$300,0)),"Found","Not Found")))</f>
        <v>Not Found</v>
      </c>
      <c r="U39" s="5" t="str">
        <f>IF(ISNUMBER(MATCH(C39,'June 13'!$D$2:$D$300,0)),"Found",IF(ISNUMBER(MATCH(E39,'June 13'!$E$2:$E$300,0)),"Found",IF(ISNUMBER(MATCH(D39,'June 13'!$F$2:$F$300,0)),"Found","Not Found")))</f>
        <v>Not Found</v>
      </c>
      <c r="V39" s="5" t="str">
        <f>IF(ISNUMBER(MATCH(C39,'June 17'!$D$2:$D$300,0)),"Found",IF(ISNUMBER(MATCH(E39,'June 17'!$E$2:$E$300,0)),"Found",IF(ISNUMBER(MATCH(D39,'June 17'!$F$2:$F$300,0)),"Found","Not Found")))</f>
        <v>Not Found</v>
      </c>
      <c r="W39" s="5" t="str">
        <f>IF(ISNUMBER(MATCH(C39,'June 18'!$D$2:$D$300,0)),"Found",IF(ISNUMBER(MATCH(E39,'June 18'!$E$2:$E$300,0)),"Found",IF(ISNUMBER(MATCH(D39,'June 18'!$F$2:$F$300,0)),"Found","Not Found")))</f>
        <v>Not Found</v>
      </c>
      <c r="X39" s="5" t="str">
        <f>IF(ISNUMBER(MATCH(C39,'June 19'!$D$2:$D$300,0)),"Found",IF(ISNUMBER(MATCH(E39,'June 19'!$E$2:$E$300,0)),"Found",IF(ISNUMBER(MATCH(D39,'June 19'!$F$2:$F$300,0)),"Found","Not Found")))</f>
        <v>Not Found</v>
      </c>
      <c r="Y39" s="5" t="str">
        <f>IF(ISNUMBER(MATCH(C39,'June 20'!$D$2:$D$300,0)),"Found",IF(ISNUMBER(MATCH(E39,'June 20'!$E$2:$E$300,0)),"Found",IF(ISNUMBER(MATCH(D39,'June 20'!$F$2:$F$300,0)),"Found","Not Found")))</f>
        <v>Not Found</v>
      </c>
      <c r="Z39" s="5" t="str">
        <f>IF(ISNUMBER(MATCH(C39,'June 21'!$D$2:$D$300,0)),"Found",IF(ISNUMBER(MATCH(E39,'June 21'!$E$2:$E$300,0)),"Found",IF(ISNUMBER(MATCH(D39,'June 21'!$F$2:$F$300,0)),"Found","Not Found")))</f>
        <v>Not Found</v>
      </c>
      <c r="AA39" s="5" t="str">
        <f>IF(ISNUMBER(MATCH(C39,'June 22'!$D$2:$D$300,0)),"Found",IF(ISNUMBER(MATCH(E39,'June 22'!$E$2:$E$300,0)),"Found",IF(ISNUMBER(MATCH(D39,'June 22'!$F$2:$F$300,0)),"Found","Not Found")))</f>
        <v>Not Found</v>
      </c>
      <c r="AB39" s="5" t="str">
        <f>IF(ISNUMBER(MATCH(C39,'June 23'!$D$2:$D$300,0)),"Found",IF(ISNUMBER(MATCH(E39,'June 23'!$E$2:$E$300,0)),"Found",IF(ISNUMBER(MATCH(D39,'June 23'!$F$2:$F$300,0)),"Found","Not Found")))</f>
        <v>Found</v>
      </c>
      <c r="AC39" s="5" t="str">
        <f>IF(ISNUMBER(MATCH(C39,'June 24'!$D$2:$D$300,0)),"Found",IF(ISNUMBER(MATCH(E39,'June 24'!$E$2:$E$300,0)),"Found",IF(ISNUMBER(MATCH(D39,'June 24'!$F$2:$F$300,0)),"Found","Not Found")))</f>
        <v>Not Found</v>
      </c>
      <c r="AD39" s="5" t="str">
        <f>IF(ISNUMBER(MATCH(C39,'June 25'!$D$2:$D$300,0)),"Found",IF(ISNUMBER(MATCH(E39,'June 25'!$E$2:$E$300,0)),"Found",IF(ISNUMBER(MATCH(D39,'June 25'!$F$2:$F$300,0)),"Found","Not Found")))</f>
        <v>Found</v>
      </c>
      <c r="AE39" s="5" t="str">
        <f>IF(ISNUMBER(MATCH(C39,'June 26'!$D$2:$D$300,0)),"Found",IF(ISNUMBER(MATCH(E39,'June 26'!$E$2:$E$300,0)),"Found",IF(ISNUMBER(MATCH(D39,'June 26'!$F$2:$F$300,0)),"Found","Not Found")))</f>
        <v>Found</v>
      </c>
      <c r="AF39" s="5" t="str">
        <f>IF(ISNUMBER(MATCH(C39,'June 27'!$D$2:$D$300,0)),"Found",IF(ISNUMBER(MATCH(E39,'June 27'!$E$2:$E$300,0)),"Found",IF(ISNUMBER(MATCH(D39,'June 27'!$F$2:$F$300,0)),"Found","Not Found")))</f>
        <v>Not Found</v>
      </c>
      <c r="AG39" s="5" t="str">
        <f>IF(ISNUMBER(MATCH(C39,'June 28'!$D$2:$D$300,0)),"Found",IF(ISNUMBER(MATCH(E39,'June 28'!$E$2:$E$300,0)),"Found",IF(ISNUMBER(MATCH(D39,'June 28'!$F$2:$F$300,0)),"Found","Not Found")))</f>
        <v>Not Found</v>
      </c>
      <c r="AH39" s="5" t="str">
        <f>IF(ISNUMBER(MATCH(C39,'June 29'!$D$2:$D$300,0)),"Found",IF(ISNUMBER(MATCH(E39,'June 29'!$E$2:$E$300,0)),"Found",IF(ISNUMBER(MATCH(D39,'June 29'!$F$2:$F$300,0)),"Found","Not Found")))</f>
        <v>Found</v>
      </c>
      <c r="AI39" s="4" t="str">
        <f>IF(ISNUMBER(MATCH(C39,'June 30'!$D$2:$D$300,0)),"Found",IF(ISNUMBER(MATCH(E39,'June 30'!$E$2:$E$300,0)),"Found",IF(ISNUMBER(MATCH(D39,'June 30'!$F$2:$F$300,0)),"Found","Not Found")))</f>
        <v>Not Found</v>
      </c>
      <c r="AJ39" s="5"/>
      <c r="AK39">
        <f t="shared" si="0"/>
        <v>11</v>
      </c>
    </row>
    <row r="40" spans="1:37" x14ac:dyDescent="0.25">
      <c r="A40" s="5" t="s">
        <v>495</v>
      </c>
      <c r="B40" s="9" t="s">
        <v>494</v>
      </c>
      <c r="C40" s="8">
        <f>VLOOKUP(B40,'PKII Employee Details'!$A$2:$F$474,3,FALSE)</f>
        <v>668</v>
      </c>
      <c r="D40" s="7" t="str">
        <f>VLOOKUP(B40,'PKII Employee Details'!$A$2:$F$474,4,FALSE)</f>
        <v>Gallemit</v>
      </c>
      <c r="E40" s="7" t="str">
        <f>VLOOKUP(B40,'PKII Employee Details'!$A$2:$F$474,5,FALSE)</f>
        <v>Ronila</v>
      </c>
      <c r="F40" s="4" t="str">
        <f>IF(ISNUMBER(MATCH(C40,'June 1'!$C$2:$C$300,0)),"Found",IF(ISNUMBER(MATCH(E40,'June 1'!$D$2:$D$300,0)),"Found",IF(ISNUMBER(MATCH(D40,'June 1'!$E$2:$E$300,0)),"Found","Not Found")))</f>
        <v>Found</v>
      </c>
      <c r="G40" s="4" t="str">
        <f>IF(ISNUMBER(MATCH(C40,'June 2'!$C$2:$C$300,0)),"Found",IF(ISNUMBER(MATCH(E40,'June 2'!$D$2:$D$300,0)),"Found",IF(ISNUMBER(MATCH(D40,'June 2'!$E$2:$E$300,0)),"Found","Not Found")))</f>
        <v>Found</v>
      </c>
      <c r="H40" s="4" t="str">
        <f>IF(ISNUMBER(MATCH(C40,'June 3'!$C$2:$C$300,0)),"Found",IF(ISNUMBER(MATCH(E40,'June 3'!$D$2:$D$300,0)),"Found",IF(ISNUMBER(MATCH(D40,'June 3'!$E$2:$E$300,0)),"Found","Not Found")))</f>
        <v>Not Found</v>
      </c>
      <c r="I40" s="5" t="str">
        <f>IF(ISNUMBER(MATCH(C40,'June 4'!$C$2:$C$300,0)),"Found",IF(ISNUMBER(MATCH(E40,'June 4'!$D$2:$D$300,0)),"Found",IF(ISNUMBER(MATCH(D40,'June 4'!$E$2:$E$300,0)),"Found","Not Found")))</f>
        <v>Found</v>
      </c>
      <c r="J40" s="5" t="str">
        <f>IF(ISNUMBER(MATCH(C40,'June 6'!$C$2:$C$300,0)),"Found",IF(ISNUMBER(MATCH(E40,'June 6'!$D$2:$D$300,0)),"Found",IF(ISNUMBER(MATCH(D40,'June 6'!$E$2:$E$300,0)),"Found","Not Found")))</f>
        <v>Not Found</v>
      </c>
      <c r="K40" s="5" t="str">
        <f>IF(ISNUMBER(MATCH(C40,'June 7'!$C$2:$C$300,0)),"Found",IF(ISNUMBER(MATCH(E40,'June 7'!$D$2:$D$300,0)),"Found",IF(ISNUMBER(MATCH(D40,'June 7'!$E$2:$E$300,0)),"Found","Not Found")))</f>
        <v>Found</v>
      </c>
      <c r="L40" s="5" t="str">
        <f>IF(ISNUMBER(MATCH(C40,'June 7'!$C$2:$C$300,0)),"Found",IF(ISNUMBER(MATCH(E40,'June 7'!$D$2:$D$300,0)),"Found",IF(ISNUMBER(MATCH(D40,'June 7'!$E$2:$E$300,0)),"Found","Not Found")))</f>
        <v>Found</v>
      </c>
      <c r="M40" s="5" t="str">
        <f>IF(ISNUMBER(MATCH(C40,'June 8'!$C$2:$C$300,0)),"Found",IF(ISNUMBER(MATCH(E40,'June 8'!$D$2:$D$300,0)),"Found",IF(ISNUMBER(MATCH(D40,'June 8'!$E$2:$E$300,0)),"Found","Not Found")))</f>
        <v>Found</v>
      </c>
      <c r="N40" s="5" t="str">
        <f>IF(ISNUMBER(MATCH(C40,'June 9'!$C$2:$C$300,0)),"Found",IF(ISNUMBER(MATCH(E40,'June 9'!$D$2:$D$300,0)),"Found",IF(ISNUMBER(MATCH(D40,'June 9'!$E$2:$E$300,0)),"Found","Not Found")))</f>
        <v>Found</v>
      </c>
      <c r="O40" s="5" t="str">
        <f>IF(ISNUMBER(MATCH(C40,'June 10'!$C$2:$C$300,0)),"Found",IF(ISNUMBER(MATCH(E40,'June 10'!$D$2:$D$300,0)),"Found",IF(ISNUMBER(MATCH(D40,'June 10'!$E$2:$E$300,0)),"Found","Not Found")))</f>
        <v>Found</v>
      </c>
      <c r="P40" s="5" t="str">
        <f>IF(ISNUMBER(MATCH(C40,'June 11'!$C$2:$C$300,0)),"Found",IF(ISNUMBER(MATCH(E40,'June 11'!$D$2:$D$300,0)),"Found",IF(ISNUMBER(MATCH(D40,'June 11'!$E$2:$E$300,0)),"Found","Not Found")))</f>
        <v>Found</v>
      </c>
      <c r="Q40" s="5" t="str">
        <f>IF(ISNUMBER(MATCH(C40,'June 12'!$C$2:$C$300,0)),"Found",IF(ISNUMBER(MATCH(E40,'June 12'!$D$2:$D$300,0)),"Found",IF(ISNUMBER(MATCH(D40,'June 12'!$E$2:$E$300,0)),"Found","Not Found")))</f>
        <v>Found</v>
      </c>
      <c r="R40" s="5" t="str">
        <f>IF(ISNUMBER(MATCH(C40,'June 13'!$D$2:$D$300,0)),"Found",IF(ISNUMBER(MATCH(E40,'June 13'!$E$2:$E$300,0)),"Found",IF(ISNUMBER(MATCH(D40,'June 13'!$F$2:$F$300,0)),"Found","Not Found")))</f>
        <v>Found</v>
      </c>
      <c r="S40" s="5" t="str">
        <f>IF(ISNUMBER(MATCH(C40,'June 14'!$D$2:$D$300,0)),"Found",IF(ISNUMBER(MATCH(E40,'June 14'!$E$2:$E$300,0)),"Found",IF(ISNUMBER(MATCH(D40,'June 14'!$F$2:$F$300,0)),"Found","Not Found")))</f>
        <v>Found</v>
      </c>
      <c r="T40" s="5" t="str">
        <f>IF(ISNUMBER(MATCH(C40,'June 15'!$C$2:$C$300,0)),"Found",IF(ISNUMBER(MATCH(E40,'June 15'!$D$2:$D$300,0)),"Found",IF(ISNUMBER(MATCH(D40,'June 15'!$E$2:$E$300,0)),"Found","Not Found")))</f>
        <v>Found</v>
      </c>
      <c r="U40" s="5" t="str">
        <f>IF(ISNUMBER(MATCH(C40,'June 13'!$D$2:$D$300,0)),"Found",IF(ISNUMBER(MATCH(E40,'June 13'!$E$2:$E$300,0)),"Found",IF(ISNUMBER(MATCH(D40,'June 13'!$F$2:$F$300,0)),"Found","Not Found")))</f>
        <v>Found</v>
      </c>
      <c r="V40" s="5" t="str">
        <f>IF(ISNUMBER(MATCH(C40,'June 17'!$D$2:$D$300,0)),"Found",IF(ISNUMBER(MATCH(E40,'June 17'!$E$2:$E$300,0)),"Found",IF(ISNUMBER(MATCH(D40,'June 17'!$F$2:$F$300,0)),"Found","Not Found")))</f>
        <v>Not Found</v>
      </c>
      <c r="W40" s="5" t="str">
        <f>IF(ISNUMBER(MATCH(C40,'June 18'!$D$2:$D$300,0)),"Found",IF(ISNUMBER(MATCH(E40,'June 18'!$E$2:$E$300,0)),"Found",IF(ISNUMBER(MATCH(D40,'June 18'!$F$2:$F$300,0)),"Found","Not Found")))</f>
        <v>Found</v>
      </c>
      <c r="X40" s="5" t="str">
        <f>IF(ISNUMBER(MATCH(C40,'June 19'!$D$2:$D$300,0)),"Found",IF(ISNUMBER(MATCH(E40,'June 19'!$E$2:$E$300,0)),"Found",IF(ISNUMBER(MATCH(D40,'June 19'!$F$2:$F$300,0)),"Found","Not Found")))</f>
        <v>Not Found</v>
      </c>
      <c r="Y40" s="5" t="str">
        <f>IF(ISNUMBER(MATCH(C40,'June 20'!$D$2:$D$300,0)),"Found",IF(ISNUMBER(MATCH(E40,'June 20'!$E$2:$E$300,0)),"Found",IF(ISNUMBER(MATCH(D40,'June 20'!$F$2:$F$300,0)),"Found","Not Found")))</f>
        <v>Not Found</v>
      </c>
      <c r="Z40" s="5" t="str">
        <f>IF(ISNUMBER(MATCH(C40,'June 21'!$D$2:$D$300,0)),"Found",IF(ISNUMBER(MATCH(E40,'June 21'!$E$2:$E$300,0)),"Found",IF(ISNUMBER(MATCH(D40,'June 21'!$F$2:$F$300,0)),"Found","Not Found")))</f>
        <v>Found</v>
      </c>
      <c r="AA40" s="5" t="str">
        <f>IF(ISNUMBER(MATCH(C40,'June 22'!$D$2:$D$300,0)),"Found",IF(ISNUMBER(MATCH(E40,'June 22'!$E$2:$E$300,0)),"Found",IF(ISNUMBER(MATCH(D40,'June 22'!$F$2:$F$300,0)),"Found","Not Found")))</f>
        <v>Found</v>
      </c>
      <c r="AB40" s="5" t="str">
        <f>IF(ISNUMBER(MATCH(C40,'June 23'!$D$2:$D$300,0)),"Found",IF(ISNUMBER(MATCH(E40,'June 23'!$E$2:$E$300,0)),"Found",IF(ISNUMBER(MATCH(D40,'June 23'!$F$2:$F$300,0)),"Found","Not Found")))</f>
        <v>Found</v>
      </c>
      <c r="AC40" s="5" t="str">
        <f>IF(ISNUMBER(MATCH(C40,'June 24'!$D$2:$D$300,0)),"Found",IF(ISNUMBER(MATCH(E40,'June 24'!$E$2:$E$300,0)),"Found",IF(ISNUMBER(MATCH(D40,'June 24'!$F$2:$F$300,0)),"Found","Not Found")))</f>
        <v>Found</v>
      </c>
      <c r="AD40" s="5" t="str">
        <f>IF(ISNUMBER(MATCH(C40,'June 25'!$D$2:$D$300,0)),"Found",IF(ISNUMBER(MATCH(E40,'June 25'!$E$2:$E$300,0)),"Found",IF(ISNUMBER(MATCH(D40,'June 25'!$F$2:$F$300,0)),"Found","Not Found")))</f>
        <v>Found</v>
      </c>
      <c r="AE40" s="5" t="str">
        <f>IF(ISNUMBER(MATCH(C40,'June 26'!$D$2:$D$300,0)),"Found",IF(ISNUMBER(MATCH(E40,'June 26'!$E$2:$E$300,0)),"Found",IF(ISNUMBER(MATCH(D40,'June 26'!$F$2:$F$300,0)),"Found","Not Found")))</f>
        <v>Not Found</v>
      </c>
      <c r="AF40" s="5" t="str">
        <f>IF(ISNUMBER(MATCH(C40,'June 27'!$D$2:$D$300,0)),"Found",IF(ISNUMBER(MATCH(E40,'June 27'!$E$2:$E$300,0)),"Found",IF(ISNUMBER(MATCH(D40,'June 27'!$F$2:$F$300,0)),"Found","Not Found")))</f>
        <v>Found</v>
      </c>
      <c r="AG40" s="5" t="str">
        <f>IF(ISNUMBER(MATCH(C40,'June 28'!$D$2:$D$300,0)),"Found",IF(ISNUMBER(MATCH(E40,'June 28'!$E$2:$E$300,0)),"Found",IF(ISNUMBER(MATCH(D40,'June 28'!$F$2:$F$300,0)),"Found","Not Found")))</f>
        <v>Not Found</v>
      </c>
      <c r="AH40" s="5" t="str">
        <f>IF(ISNUMBER(MATCH(C40,'June 29'!$D$2:$D$300,0)),"Found",IF(ISNUMBER(MATCH(E40,'June 29'!$E$2:$E$300,0)),"Found",IF(ISNUMBER(MATCH(D40,'June 29'!$F$2:$F$300,0)),"Found","Not Found")))</f>
        <v>Not Found</v>
      </c>
      <c r="AI40" s="4" t="str">
        <f>IF(ISNUMBER(MATCH(C40,'June 30'!$D$2:$D$300,0)),"Found",IF(ISNUMBER(MATCH(E40,'June 30'!$E$2:$E$300,0)),"Found",IF(ISNUMBER(MATCH(D40,'June 30'!$F$2:$F$300,0)),"Found","Not Found")))</f>
        <v>Not Found</v>
      </c>
      <c r="AJ40" s="5"/>
      <c r="AK40">
        <f t="shared" si="0"/>
        <v>21</v>
      </c>
    </row>
    <row r="41" spans="1:37" x14ac:dyDescent="0.25">
      <c r="A41" s="5" t="s">
        <v>493</v>
      </c>
      <c r="B41" s="9" t="s">
        <v>492</v>
      </c>
      <c r="C41" s="8">
        <f>VLOOKUP(B41,'PKII Employee Details'!$A$2:$F$474,3,FALSE)</f>
        <v>759</v>
      </c>
      <c r="D41" s="7" t="str">
        <f>VLOOKUP(B41,'PKII Employee Details'!$A$2:$F$474,4,FALSE)</f>
        <v>Giray</v>
      </c>
      <c r="E41" s="7" t="str">
        <f>VLOOKUP(B41,'PKII Employee Details'!$A$2:$F$474,5,FALSE)</f>
        <v>Dzewyn Keinth</v>
      </c>
      <c r="F41" s="4" t="str">
        <f>IF(ISNUMBER(MATCH(C41,'June 1'!$C$2:$C$300,0)),"Found",IF(ISNUMBER(MATCH(E41,'June 1'!$D$2:$D$300,0)),"Found",IF(ISNUMBER(MATCH(D41,'June 1'!$E$2:$E$300,0)),"Found","Not Found")))</f>
        <v>Found</v>
      </c>
      <c r="G41" s="4" t="str">
        <f>IF(ISNUMBER(MATCH(C41,'June 2'!$C$2:$C$300,0)),"Found",IF(ISNUMBER(MATCH(E41,'June 2'!$D$2:$D$300,0)),"Found",IF(ISNUMBER(MATCH(D41,'June 2'!$E$2:$E$300,0)),"Found","Not Found")))</f>
        <v>Not Found</v>
      </c>
      <c r="H41" s="4" t="str">
        <f>IF(ISNUMBER(MATCH(C41,'June 3'!$C$2:$C$300,0)),"Found",IF(ISNUMBER(MATCH(E41,'June 3'!$D$2:$D$300,0)),"Found",IF(ISNUMBER(MATCH(D41,'June 3'!$E$2:$E$300,0)),"Found","Not Found")))</f>
        <v>Found</v>
      </c>
      <c r="I41" s="5" t="str">
        <f>IF(ISNUMBER(MATCH(C41,'June 4'!$C$2:$C$300,0)),"Found",IF(ISNUMBER(MATCH(E41,'June 4'!$D$2:$D$300,0)),"Found",IF(ISNUMBER(MATCH(D41,'June 4'!$E$2:$E$300,0)),"Found","Not Found")))</f>
        <v>Not Found</v>
      </c>
      <c r="J41" s="5" t="str">
        <f>IF(ISNUMBER(MATCH(C41,'June 6'!$C$2:$C$300,0)),"Found",IF(ISNUMBER(MATCH(E41,'June 6'!$D$2:$D$300,0)),"Found",IF(ISNUMBER(MATCH(D41,'June 6'!$E$2:$E$300,0)),"Found","Not Found")))</f>
        <v>Not Found</v>
      </c>
      <c r="K41" s="5" t="str">
        <f>IF(ISNUMBER(MATCH(C41,'June 7'!$C$2:$C$300,0)),"Found",IF(ISNUMBER(MATCH(E41,'June 7'!$D$2:$D$300,0)),"Found",IF(ISNUMBER(MATCH(D41,'June 7'!$E$2:$E$300,0)),"Found","Not Found")))</f>
        <v>Not Found</v>
      </c>
      <c r="L41" s="5" t="str">
        <f>IF(ISNUMBER(MATCH(C41,'June 7'!$C$2:$C$300,0)),"Found",IF(ISNUMBER(MATCH(E41,'June 7'!$D$2:$D$300,0)),"Found",IF(ISNUMBER(MATCH(D41,'June 7'!$E$2:$E$300,0)),"Found","Not Found")))</f>
        <v>Not Found</v>
      </c>
      <c r="M41" s="5" t="str">
        <f>IF(ISNUMBER(MATCH(C41,'June 8'!$C$2:$C$300,0)),"Found",IF(ISNUMBER(MATCH(E41,'June 8'!$D$2:$D$300,0)),"Found",IF(ISNUMBER(MATCH(D41,'June 8'!$E$2:$E$300,0)),"Found","Not Found")))</f>
        <v>Not Found</v>
      </c>
      <c r="N41" s="5" t="str">
        <f>IF(ISNUMBER(MATCH(C41,'June 9'!$C$2:$C$300,0)),"Found",IF(ISNUMBER(MATCH(E41,'June 9'!$D$2:$D$300,0)),"Found",IF(ISNUMBER(MATCH(D41,'June 9'!$E$2:$E$300,0)),"Found","Not Found")))</f>
        <v>Not Found</v>
      </c>
      <c r="O41" s="5" t="str">
        <f>IF(ISNUMBER(MATCH(C41,'June 10'!$C$2:$C$300,0)),"Found",IF(ISNUMBER(MATCH(E41,'June 10'!$D$2:$D$300,0)),"Found",IF(ISNUMBER(MATCH(D41,'June 10'!$E$2:$E$300,0)),"Found","Not Found")))</f>
        <v>Not Found</v>
      </c>
      <c r="P41" s="5" t="str">
        <f>IF(ISNUMBER(MATCH(C41,'June 11'!$C$2:$C$300,0)),"Found",IF(ISNUMBER(MATCH(E41,'June 11'!$D$2:$D$300,0)),"Found",IF(ISNUMBER(MATCH(D41,'June 11'!$E$2:$E$300,0)),"Found","Not Found")))</f>
        <v>Not Found</v>
      </c>
      <c r="Q41" s="5" t="str">
        <f>IF(ISNUMBER(MATCH(C41,'June 12'!$C$2:$C$300,0)),"Found",IF(ISNUMBER(MATCH(E41,'June 12'!$D$2:$D$300,0)),"Found",IF(ISNUMBER(MATCH(D41,'June 12'!$E$2:$E$300,0)),"Found","Not Found")))</f>
        <v>Not Found</v>
      </c>
      <c r="R41" s="5" t="str">
        <f>IF(ISNUMBER(MATCH(C41,'June 13'!$D$2:$D$300,0)),"Found",IF(ISNUMBER(MATCH(E41,'June 13'!$E$2:$E$300,0)),"Found",IF(ISNUMBER(MATCH(D41,'June 13'!$F$2:$F$300,0)),"Found","Not Found")))</f>
        <v>Not Found</v>
      </c>
      <c r="S41" s="5" t="str">
        <f>IF(ISNUMBER(MATCH(C41,'June 14'!$D$2:$D$300,0)),"Found",IF(ISNUMBER(MATCH(E41,'June 14'!$E$2:$E$300,0)),"Found",IF(ISNUMBER(MATCH(D41,'June 14'!$F$2:$F$300,0)),"Found","Not Found")))</f>
        <v>Not Found</v>
      </c>
      <c r="T41" s="5" t="str">
        <f>IF(ISNUMBER(MATCH(C41,'June 15'!$C$2:$C$300,0)),"Found",IF(ISNUMBER(MATCH(E41,'June 15'!$D$2:$D$300,0)),"Found",IF(ISNUMBER(MATCH(D41,'June 15'!$E$2:$E$300,0)),"Found","Not Found")))</f>
        <v>Found</v>
      </c>
      <c r="U41" s="5" t="str">
        <f>IF(ISNUMBER(MATCH(C41,'June 13'!$D$2:$D$300,0)),"Found",IF(ISNUMBER(MATCH(E41,'June 13'!$E$2:$E$300,0)),"Found",IF(ISNUMBER(MATCH(D41,'June 13'!$F$2:$F$300,0)),"Found","Not Found")))</f>
        <v>Not Found</v>
      </c>
      <c r="V41" s="5" t="str">
        <f>IF(ISNUMBER(MATCH(C41,'June 17'!$D$2:$D$300,0)),"Found",IF(ISNUMBER(MATCH(E41,'June 17'!$E$2:$E$300,0)),"Found",IF(ISNUMBER(MATCH(D41,'June 17'!$F$2:$F$300,0)),"Found","Not Found")))</f>
        <v>Not Found</v>
      </c>
      <c r="W41" s="5" t="str">
        <f>IF(ISNUMBER(MATCH(C41,'June 18'!$D$2:$D$300,0)),"Found",IF(ISNUMBER(MATCH(E41,'June 18'!$E$2:$E$300,0)),"Found",IF(ISNUMBER(MATCH(D41,'June 18'!$F$2:$F$300,0)),"Found","Not Found")))</f>
        <v>Not Found</v>
      </c>
      <c r="X41" s="5" t="str">
        <f>IF(ISNUMBER(MATCH(C41,'June 19'!$D$2:$D$300,0)),"Found",IF(ISNUMBER(MATCH(E41,'June 19'!$E$2:$E$300,0)),"Found",IF(ISNUMBER(MATCH(D41,'June 19'!$F$2:$F$300,0)),"Found","Not Found")))</f>
        <v>Not Found</v>
      </c>
      <c r="Y41" s="5" t="str">
        <f>IF(ISNUMBER(MATCH(C41,'June 20'!$D$2:$D$300,0)),"Found",IF(ISNUMBER(MATCH(E41,'June 20'!$E$2:$E$300,0)),"Found",IF(ISNUMBER(MATCH(D41,'June 20'!$F$2:$F$300,0)),"Found","Not Found")))</f>
        <v>Not Found</v>
      </c>
      <c r="Z41" s="5" t="str">
        <f>IF(ISNUMBER(MATCH(C41,'June 21'!$D$2:$D$300,0)),"Found",IF(ISNUMBER(MATCH(E41,'June 21'!$E$2:$E$300,0)),"Found",IF(ISNUMBER(MATCH(D41,'June 21'!$F$2:$F$300,0)),"Found","Not Found")))</f>
        <v>Not Found</v>
      </c>
      <c r="AA41" s="5" t="str">
        <f>IF(ISNUMBER(MATCH(C41,'June 22'!$D$2:$D$300,0)),"Found",IF(ISNUMBER(MATCH(E41,'June 22'!$E$2:$E$300,0)),"Found",IF(ISNUMBER(MATCH(D41,'June 22'!$F$2:$F$300,0)),"Found","Not Found")))</f>
        <v>Not Found</v>
      </c>
      <c r="AB41" s="5" t="str">
        <f>IF(ISNUMBER(MATCH(C41,'June 23'!$D$2:$D$300,0)),"Found",IF(ISNUMBER(MATCH(E41,'June 23'!$E$2:$E$300,0)),"Found",IF(ISNUMBER(MATCH(D41,'June 23'!$F$2:$F$300,0)),"Found","Not Found")))</f>
        <v>Not Found</v>
      </c>
      <c r="AC41" s="5" t="str">
        <f>IF(ISNUMBER(MATCH(C41,'June 24'!$D$2:$D$300,0)),"Found",IF(ISNUMBER(MATCH(E41,'June 24'!$E$2:$E$300,0)),"Found",IF(ISNUMBER(MATCH(D41,'June 24'!$F$2:$F$300,0)),"Found","Not Found")))</f>
        <v>Not Found</v>
      </c>
      <c r="AD41" s="5" t="str">
        <f>IF(ISNUMBER(MATCH(C41,'June 25'!$D$2:$D$300,0)),"Found",IF(ISNUMBER(MATCH(E41,'June 25'!$E$2:$E$300,0)),"Found",IF(ISNUMBER(MATCH(D41,'June 25'!$F$2:$F$300,0)),"Found","Not Found")))</f>
        <v>Not Found</v>
      </c>
      <c r="AE41" s="5" t="str">
        <f>IF(ISNUMBER(MATCH(C41,'June 26'!$D$2:$D$300,0)),"Found",IF(ISNUMBER(MATCH(E41,'June 26'!$E$2:$E$300,0)),"Found",IF(ISNUMBER(MATCH(D41,'June 26'!$F$2:$F$300,0)),"Found","Not Found")))</f>
        <v>Not Found</v>
      </c>
      <c r="AF41" s="5" t="str">
        <f>IF(ISNUMBER(MATCH(C41,'June 27'!$D$2:$D$300,0)),"Found",IF(ISNUMBER(MATCH(E41,'June 27'!$E$2:$E$300,0)),"Found",IF(ISNUMBER(MATCH(D41,'June 27'!$F$2:$F$300,0)),"Found","Not Found")))</f>
        <v>Not Found</v>
      </c>
      <c r="AG41" s="5" t="str">
        <f>IF(ISNUMBER(MATCH(C41,'June 28'!$D$2:$D$300,0)),"Found",IF(ISNUMBER(MATCH(E41,'June 28'!$E$2:$E$300,0)),"Found",IF(ISNUMBER(MATCH(D41,'June 28'!$F$2:$F$300,0)),"Found","Not Found")))</f>
        <v>Not Found</v>
      </c>
      <c r="AH41" s="5" t="str">
        <f>IF(ISNUMBER(MATCH(C41,'June 29'!$D$2:$D$300,0)),"Found",IF(ISNUMBER(MATCH(E41,'June 29'!$E$2:$E$300,0)),"Found",IF(ISNUMBER(MATCH(D41,'June 29'!$F$2:$F$300,0)),"Found","Not Found")))</f>
        <v>Not Found</v>
      </c>
      <c r="AI41" s="4" t="str">
        <f>IF(ISNUMBER(MATCH(C41,'June 30'!$D$2:$D$300,0)),"Found",IF(ISNUMBER(MATCH(E41,'June 30'!$E$2:$E$300,0)),"Found",IF(ISNUMBER(MATCH(D41,'June 30'!$F$2:$F$300,0)),"Found","Not Found")))</f>
        <v>Not Found</v>
      </c>
      <c r="AJ41" s="5"/>
      <c r="AK41">
        <f t="shared" si="0"/>
        <v>3</v>
      </c>
    </row>
    <row r="42" spans="1:37" x14ac:dyDescent="0.25">
      <c r="A42" s="5" t="s">
        <v>491</v>
      </c>
      <c r="B42" s="9" t="s">
        <v>490</v>
      </c>
      <c r="C42" s="8">
        <f>VLOOKUP(B42,'PKII Employee Details'!$A$2:$F$474,3,FALSE)</f>
        <v>762</v>
      </c>
      <c r="D42" s="7" t="str">
        <f>VLOOKUP(B42,'PKII Employee Details'!$A$2:$F$474,4,FALSE)</f>
        <v>Gueco</v>
      </c>
      <c r="E42" s="7" t="str">
        <f>VLOOKUP(B42,'PKII Employee Details'!$A$2:$F$474,5,FALSE)</f>
        <v>Jamaica Rose</v>
      </c>
      <c r="F42" s="4" t="str">
        <f>IF(ISNUMBER(MATCH(C42,'June 1'!$C$2:$C$300,0)),"Found",IF(ISNUMBER(MATCH(E42,'June 1'!$D$2:$D$300,0)),"Found",IF(ISNUMBER(MATCH(D42,'June 1'!$E$2:$E$300,0)),"Found","Not Found")))</f>
        <v>Not Found</v>
      </c>
      <c r="G42" s="4" t="str">
        <f>IF(ISNUMBER(MATCH(C42,'June 2'!$C$2:$C$300,0)),"Found",IF(ISNUMBER(MATCH(E42,'June 2'!$D$2:$D$300,0)),"Found",IF(ISNUMBER(MATCH(D42,'June 2'!$E$2:$E$300,0)),"Found","Not Found")))</f>
        <v>Found</v>
      </c>
      <c r="H42" s="4" t="str">
        <f>IF(ISNUMBER(MATCH(C42,'June 3'!$C$2:$C$300,0)),"Found",IF(ISNUMBER(MATCH(E42,'June 3'!$D$2:$D$300,0)),"Found",IF(ISNUMBER(MATCH(D42,'June 3'!$E$2:$E$300,0)),"Found","Not Found")))</f>
        <v>Found</v>
      </c>
      <c r="I42" s="5" t="str">
        <f>IF(ISNUMBER(MATCH(C42,'June 4'!$C$2:$C$300,0)),"Found",IF(ISNUMBER(MATCH(E42,'June 4'!$D$2:$D$300,0)),"Found",IF(ISNUMBER(MATCH(D42,'June 4'!$E$2:$E$300,0)),"Found","Not Found")))</f>
        <v>Found</v>
      </c>
      <c r="J42" s="5" t="str">
        <f>IF(ISNUMBER(MATCH(C42,'June 6'!$C$2:$C$300,0)),"Found",IF(ISNUMBER(MATCH(E42,'June 6'!$D$2:$D$300,0)),"Found",IF(ISNUMBER(MATCH(D42,'June 6'!$E$2:$E$300,0)),"Found","Not Found")))</f>
        <v>Not Found</v>
      </c>
      <c r="K42" s="5" t="str">
        <f>IF(ISNUMBER(MATCH(C42,'June 7'!$C$2:$C$300,0)),"Found",IF(ISNUMBER(MATCH(E42,'June 7'!$D$2:$D$300,0)),"Found",IF(ISNUMBER(MATCH(D42,'June 7'!$E$2:$E$300,0)),"Found","Not Found")))</f>
        <v>Not Found</v>
      </c>
      <c r="L42" s="5" t="str">
        <f>IF(ISNUMBER(MATCH(C42,'June 7'!$C$2:$C$300,0)),"Found",IF(ISNUMBER(MATCH(E42,'June 7'!$D$2:$D$300,0)),"Found",IF(ISNUMBER(MATCH(D42,'June 7'!$E$2:$E$300,0)),"Found","Not Found")))</f>
        <v>Not Found</v>
      </c>
      <c r="M42" s="5" t="str">
        <f>IF(ISNUMBER(MATCH(C42,'June 8'!$C$2:$C$300,0)),"Found",IF(ISNUMBER(MATCH(E42,'June 8'!$D$2:$D$300,0)),"Found",IF(ISNUMBER(MATCH(D42,'June 8'!$E$2:$E$300,0)),"Found","Not Found")))</f>
        <v>Found</v>
      </c>
      <c r="N42" s="5" t="str">
        <f>IF(ISNUMBER(MATCH(C42,'June 9'!$C$2:$C$300,0)),"Found",IF(ISNUMBER(MATCH(E42,'June 9'!$D$2:$D$300,0)),"Found",IF(ISNUMBER(MATCH(D42,'June 9'!$E$2:$E$300,0)),"Found","Not Found")))</f>
        <v>Found</v>
      </c>
      <c r="O42" s="5" t="str">
        <f>IF(ISNUMBER(MATCH(C42,'June 10'!$C$2:$C$300,0)),"Found",IF(ISNUMBER(MATCH(E42,'June 10'!$D$2:$D$300,0)),"Found",IF(ISNUMBER(MATCH(D42,'June 10'!$E$2:$E$300,0)),"Found","Not Found")))</f>
        <v>Found</v>
      </c>
      <c r="P42" s="5" t="str">
        <f>IF(ISNUMBER(MATCH(C42,'June 11'!$C$2:$C$300,0)),"Found",IF(ISNUMBER(MATCH(E42,'June 11'!$D$2:$D$300,0)),"Found",IF(ISNUMBER(MATCH(D42,'June 11'!$E$2:$E$300,0)),"Found","Not Found")))</f>
        <v>Found</v>
      </c>
      <c r="Q42" s="5" t="str">
        <f>IF(ISNUMBER(MATCH(C42,'June 12'!$C$2:$C$300,0)),"Found",IF(ISNUMBER(MATCH(E42,'June 12'!$D$2:$D$300,0)),"Found",IF(ISNUMBER(MATCH(D42,'June 12'!$E$2:$E$300,0)),"Found","Not Found")))</f>
        <v>Not Found</v>
      </c>
      <c r="R42" s="5" t="str">
        <f>IF(ISNUMBER(MATCH(C42,'June 13'!$D$2:$D$300,0)),"Found",IF(ISNUMBER(MATCH(E42,'June 13'!$E$2:$E$300,0)),"Found",IF(ISNUMBER(MATCH(D42,'June 13'!$F$2:$F$300,0)),"Found","Not Found")))</f>
        <v>Not Found</v>
      </c>
      <c r="S42" s="5" t="str">
        <f>IF(ISNUMBER(MATCH(C42,'June 14'!$D$2:$D$300,0)),"Found",IF(ISNUMBER(MATCH(E42,'June 14'!$E$2:$E$300,0)),"Found",IF(ISNUMBER(MATCH(D42,'June 14'!$F$2:$F$300,0)),"Found","Not Found")))</f>
        <v>Not Found</v>
      </c>
      <c r="T42" s="5" t="str">
        <f>IF(ISNUMBER(MATCH(C42,'June 15'!$C$2:$C$300,0)),"Found",IF(ISNUMBER(MATCH(E42,'June 15'!$D$2:$D$300,0)),"Found",IF(ISNUMBER(MATCH(D42,'June 15'!$E$2:$E$300,0)),"Found","Not Found")))</f>
        <v>Found</v>
      </c>
      <c r="U42" s="5" t="str">
        <f>IF(ISNUMBER(MATCH(C42,'June 13'!$D$2:$D$300,0)),"Found",IF(ISNUMBER(MATCH(E42,'June 13'!$E$2:$E$300,0)),"Found",IF(ISNUMBER(MATCH(D42,'June 13'!$F$2:$F$300,0)),"Found","Not Found")))</f>
        <v>Not Found</v>
      </c>
      <c r="V42" s="5" t="str">
        <f>IF(ISNUMBER(MATCH(C42,'June 17'!$D$2:$D$300,0)),"Found",IF(ISNUMBER(MATCH(E42,'June 17'!$E$2:$E$300,0)),"Found",IF(ISNUMBER(MATCH(D42,'June 17'!$F$2:$F$300,0)),"Found","Not Found")))</f>
        <v>Found</v>
      </c>
      <c r="W42" s="5" t="str">
        <f>IF(ISNUMBER(MATCH(C42,'June 18'!$D$2:$D$300,0)),"Found",IF(ISNUMBER(MATCH(E42,'June 18'!$E$2:$E$300,0)),"Found",IF(ISNUMBER(MATCH(D42,'June 18'!$F$2:$F$300,0)),"Found","Not Found")))</f>
        <v>Found</v>
      </c>
      <c r="X42" s="5" t="str">
        <f>IF(ISNUMBER(MATCH(C42,'June 19'!$D$2:$D$300,0)),"Found",IF(ISNUMBER(MATCH(E42,'June 19'!$E$2:$E$300,0)),"Found",IF(ISNUMBER(MATCH(D42,'June 19'!$F$2:$F$300,0)),"Found","Not Found")))</f>
        <v>Found</v>
      </c>
      <c r="Y42" s="5" t="str">
        <f>IF(ISNUMBER(MATCH(C42,'June 20'!$D$2:$D$300,0)),"Found",IF(ISNUMBER(MATCH(E42,'June 20'!$E$2:$E$300,0)),"Found",IF(ISNUMBER(MATCH(D42,'June 20'!$F$2:$F$300,0)),"Found","Not Found")))</f>
        <v>Not Found</v>
      </c>
      <c r="Z42" s="5" t="str">
        <f>IF(ISNUMBER(MATCH(C42,'June 21'!$D$2:$D$300,0)),"Found",IF(ISNUMBER(MATCH(E42,'June 21'!$E$2:$E$300,0)),"Found",IF(ISNUMBER(MATCH(D42,'June 21'!$F$2:$F$300,0)),"Found","Not Found")))</f>
        <v>Not Found</v>
      </c>
      <c r="AA42" s="5" t="str">
        <f>IF(ISNUMBER(MATCH(C42,'June 22'!$D$2:$D$300,0)),"Found",IF(ISNUMBER(MATCH(E42,'June 22'!$E$2:$E$300,0)),"Found",IF(ISNUMBER(MATCH(D42,'June 22'!$F$2:$F$300,0)),"Found","Not Found")))</f>
        <v>Found</v>
      </c>
      <c r="AB42" s="5" t="str">
        <f>IF(ISNUMBER(MATCH(C42,'June 23'!$D$2:$D$300,0)),"Found",IF(ISNUMBER(MATCH(E42,'June 23'!$E$2:$E$300,0)),"Found",IF(ISNUMBER(MATCH(D42,'June 23'!$F$2:$F$300,0)),"Found","Not Found")))</f>
        <v>Found</v>
      </c>
      <c r="AC42" s="5" t="str">
        <f>IF(ISNUMBER(MATCH(C42,'June 24'!$D$2:$D$300,0)),"Found",IF(ISNUMBER(MATCH(E42,'June 24'!$E$2:$E$300,0)),"Found",IF(ISNUMBER(MATCH(D42,'June 24'!$F$2:$F$300,0)),"Found","Not Found")))</f>
        <v>Found</v>
      </c>
      <c r="AD42" s="5" t="str">
        <f>IF(ISNUMBER(MATCH(C42,'June 25'!$D$2:$D$300,0)),"Found",IF(ISNUMBER(MATCH(E42,'June 25'!$E$2:$E$300,0)),"Found",IF(ISNUMBER(MATCH(D42,'June 25'!$F$2:$F$300,0)),"Found","Not Found")))</f>
        <v>Found</v>
      </c>
      <c r="AE42" s="5" t="str">
        <f>IF(ISNUMBER(MATCH(C42,'June 26'!$D$2:$D$300,0)),"Found",IF(ISNUMBER(MATCH(E42,'June 26'!$E$2:$E$300,0)),"Found",IF(ISNUMBER(MATCH(D42,'June 26'!$F$2:$F$300,0)),"Found","Not Found")))</f>
        <v>Found</v>
      </c>
      <c r="AF42" s="5" t="str">
        <f>IF(ISNUMBER(MATCH(C42,'June 27'!$D$2:$D$300,0)),"Found",IF(ISNUMBER(MATCH(E42,'June 27'!$E$2:$E$300,0)),"Found",IF(ISNUMBER(MATCH(D42,'June 27'!$F$2:$F$300,0)),"Found","Not Found")))</f>
        <v>Not Found</v>
      </c>
      <c r="AG42" s="5" t="str">
        <f>IF(ISNUMBER(MATCH(C42,'June 28'!$D$2:$D$300,0)),"Found",IF(ISNUMBER(MATCH(E42,'June 28'!$E$2:$E$300,0)),"Found",IF(ISNUMBER(MATCH(D42,'June 28'!$F$2:$F$300,0)),"Found","Not Found")))</f>
        <v>Not Found</v>
      </c>
      <c r="AH42" s="5" t="str">
        <f>IF(ISNUMBER(MATCH(C42,'June 29'!$D$2:$D$300,0)),"Found",IF(ISNUMBER(MATCH(E42,'June 29'!$E$2:$E$300,0)),"Found",IF(ISNUMBER(MATCH(D42,'June 29'!$F$2:$F$300,0)),"Found","Not Found")))</f>
        <v>Found</v>
      </c>
      <c r="AI42" s="4" t="str">
        <f>IF(ISNUMBER(MATCH(C42,'June 30'!$D$2:$D$300,0)),"Found",IF(ISNUMBER(MATCH(E42,'June 30'!$E$2:$E$300,0)),"Found",IF(ISNUMBER(MATCH(D42,'June 30'!$F$2:$F$300,0)),"Found","Not Found")))</f>
        <v>Found</v>
      </c>
      <c r="AJ42" s="5"/>
      <c r="AK42">
        <f t="shared" si="0"/>
        <v>18</v>
      </c>
    </row>
    <row r="43" spans="1:37" x14ac:dyDescent="0.25">
      <c r="A43" s="5" t="s">
        <v>489</v>
      </c>
      <c r="B43" s="9" t="s">
        <v>488</v>
      </c>
      <c r="C43" s="8">
        <f>VLOOKUP(B43,'PKII Employee Details'!$A$2:$F$474,3,FALSE)</f>
        <v>764</v>
      </c>
      <c r="D43" s="7" t="str">
        <f>VLOOKUP(B43,'PKII Employee Details'!$A$2:$F$474,4,FALSE)</f>
        <v>Hinolan</v>
      </c>
      <c r="E43" s="7" t="str">
        <f>VLOOKUP(B43,'PKII Employee Details'!$A$2:$F$474,5,FALSE)</f>
        <v>Annamaria</v>
      </c>
      <c r="F43" s="4" t="str">
        <f>IF(ISNUMBER(MATCH(C43,'June 1'!$C$2:$C$300,0)),"Found",IF(ISNUMBER(MATCH(E43,'June 1'!$D$2:$D$300,0)),"Found",IF(ISNUMBER(MATCH(D43,'June 1'!$E$2:$E$300,0)),"Found","Not Found")))</f>
        <v>Found</v>
      </c>
      <c r="G43" s="4" t="str">
        <f>IF(ISNUMBER(MATCH(C43,'June 2'!$C$2:$C$300,0)),"Found",IF(ISNUMBER(MATCH(E43,'June 2'!$D$2:$D$300,0)),"Found",IF(ISNUMBER(MATCH(D43,'June 2'!$E$2:$E$300,0)),"Found","Not Found")))</f>
        <v>Not Found</v>
      </c>
      <c r="H43" s="4" t="str">
        <f>IF(ISNUMBER(MATCH(C43,'June 3'!$C$2:$C$300,0)),"Found",IF(ISNUMBER(MATCH(E43,'June 3'!$D$2:$D$300,0)),"Found",IF(ISNUMBER(MATCH(D43,'June 3'!$E$2:$E$300,0)),"Found","Not Found")))</f>
        <v>Not Found</v>
      </c>
      <c r="I43" s="5" t="str">
        <f>IF(ISNUMBER(MATCH(C43,'June 4'!$C$2:$C$300,0)),"Found",IF(ISNUMBER(MATCH(E43,'June 4'!$D$2:$D$300,0)),"Found",IF(ISNUMBER(MATCH(D43,'June 4'!$E$2:$E$300,0)),"Found","Not Found")))</f>
        <v>Not Found</v>
      </c>
      <c r="J43" s="5" t="str">
        <f>IF(ISNUMBER(MATCH(C43,'June 6'!$C$2:$C$300,0)),"Found",IF(ISNUMBER(MATCH(E43,'June 6'!$D$2:$D$300,0)),"Found",IF(ISNUMBER(MATCH(D43,'June 6'!$E$2:$E$300,0)),"Found","Not Found")))</f>
        <v>Not Found</v>
      </c>
      <c r="K43" s="5" t="str">
        <f>IF(ISNUMBER(MATCH(C43,'June 7'!$C$2:$C$300,0)),"Found",IF(ISNUMBER(MATCH(E43,'June 7'!$D$2:$D$300,0)),"Found",IF(ISNUMBER(MATCH(D43,'June 7'!$E$2:$E$300,0)),"Found","Not Found")))</f>
        <v>Not Found</v>
      </c>
      <c r="L43" s="5" t="str">
        <f>IF(ISNUMBER(MATCH(C43,'June 7'!$C$2:$C$300,0)),"Found",IF(ISNUMBER(MATCH(E43,'June 7'!$D$2:$D$300,0)),"Found",IF(ISNUMBER(MATCH(D43,'June 7'!$E$2:$E$300,0)),"Found","Not Found")))</f>
        <v>Not Found</v>
      </c>
      <c r="M43" s="5" t="str">
        <f>IF(ISNUMBER(MATCH(C43,'June 8'!$C$2:$C$300,0)),"Found",IF(ISNUMBER(MATCH(E43,'June 8'!$D$2:$D$300,0)),"Found",IF(ISNUMBER(MATCH(D43,'June 8'!$E$2:$E$300,0)),"Found","Not Found")))</f>
        <v>Found</v>
      </c>
      <c r="N43" s="5" t="str">
        <f>IF(ISNUMBER(MATCH(C43,'June 9'!$C$2:$C$300,0)),"Found",IF(ISNUMBER(MATCH(E43,'June 9'!$D$2:$D$300,0)),"Found",IF(ISNUMBER(MATCH(D43,'June 9'!$E$2:$E$300,0)),"Found","Not Found")))</f>
        <v>Found</v>
      </c>
      <c r="O43" s="5" t="str">
        <f>IF(ISNUMBER(MATCH(C43,'June 10'!$C$2:$C$300,0)),"Found",IF(ISNUMBER(MATCH(E43,'June 10'!$D$2:$D$300,0)),"Found",IF(ISNUMBER(MATCH(D43,'June 10'!$E$2:$E$300,0)),"Found","Not Found")))</f>
        <v>Found</v>
      </c>
      <c r="P43" s="5" t="str">
        <f>IF(ISNUMBER(MATCH(C43,'June 11'!$C$2:$C$300,0)),"Found",IF(ISNUMBER(MATCH(E43,'June 11'!$D$2:$D$300,0)),"Found",IF(ISNUMBER(MATCH(D43,'June 11'!$E$2:$E$300,0)),"Found","Not Found")))</f>
        <v>Found</v>
      </c>
      <c r="Q43" s="5" t="str">
        <f>IF(ISNUMBER(MATCH(C43,'June 12'!$C$2:$C$300,0)),"Found",IF(ISNUMBER(MATCH(E43,'June 12'!$D$2:$D$300,0)),"Found",IF(ISNUMBER(MATCH(D43,'June 12'!$E$2:$E$300,0)),"Found","Not Found")))</f>
        <v>Found</v>
      </c>
      <c r="R43" s="5" t="str">
        <f>IF(ISNUMBER(MATCH(C43,'June 13'!$D$2:$D$300,0)),"Found",IF(ISNUMBER(MATCH(E43,'June 13'!$E$2:$E$300,0)),"Found",IF(ISNUMBER(MATCH(D43,'June 13'!$F$2:$F$300,0)),"Found","Not Found")))</f>
        <v>Not Found</v>
      </c>
      <c r="S43" s="5" t="str">
        <f>IF(ISNUMBER(MATCH(C43,'June 14'!$D$2:$D$300,0)),"Found",IF(ISNUMBER(MATCH(E43,'June 14'!$E$2:$E$300,0)),"Found",IF(ISNUMBER(MATCH(D43,'June 14'!$F$2:$F$300,0)),"Found","Not Found")))</f>
        <v>Not Found</v>
      </c>
      <c r="T43" s="5" t="str">
        <f>IF(ISNUMBER(MATCH(C43,'June 15'!$C$2:$C$300,0)),"Found",IF(ISNUMBER(MATCH(E43,'June 15'!$D$2:$D$300,0)),"Found",IF(ISNUMBER(MATCH(D43,'June 15'!$E$2:$E$300,0)),"Found","Not Found")))</f>
        <v>Found</v>
      </c>
      <c r="U43" s="5" t="str">
        <f>IF(ISNUMBER(MATCH(C43,'June 13'!$D$2:$D$300,0)),"Found",IF(ISNUMBER(MATCH(E43,'June 13'!$E$2:$E$300,0)),"Found",IF(ISNUMBER(MATCH(D43,'June 13'!$F$2:$F$300,0)),"Found","Not Found")))</f>
        <v>Not Found</v>
      </c>
      <c r="V43" s="5" t="str">
        <f>IF(ISNUMBER(MATCH(C43,'June 17'!$D$2:$D$300,0)),"Found",IF(ISNUMBER(MATCH(E43,'June 17'!$E$2:$E$300,0)),"Found",IF(ISNUMBER(MATCH(D43,'June 17'!$F$2:$F$300,0)),"Found","Not Found")))</f>
        <v>Not Found</v>
      </c>
      <c r="W43" s="5" t="str">
        <f>IF(ISNUMBER(MATCH(C43,'June 18'!$D$2:$D$300,0)),"Found",IF(ISNUMBER(MATCH(E43,'June 18'!$E$2:$E$300,0)),"Found",IF(ISNUMBER(MATCH(D43,'June 18'!$F$2:$F$300,0)),"Found","Not Found")))</f>
        <v>Not Found</v>
      </c>
      <c r="X43" s="5" t="str">
        <f>IF(ISNUMBER(MATCH(C43,'June 19'!$D$2:$D$300,0)),"Found",IF(ISNUMBER(MATCH(E43,'June 19'!$E$2:$E$300,0)),"Found",IF(ISNUMBER(MATCH(D43,'June 19'!$F$2:$F$300,0)),"Found","Not Found")))</f>
        <v>Not Found</v>
      </c>
      <c r="Y43" s="5" t="str">
        <f>IF(ISNUMBER(MATCH(C43,'June 20'!$D$2:$D$300,0)),"Found",IF(ISNUMBER(MATCH(E43,'June 20'!$E$2:$E$300,0)),"Found",IF(ISNUMBER(MATCH(D43,'June 20'!$F$2:$F$300,0)),"Found","Not Found")))</f>
        <v>Not Found</v>
      </c>
      <c r="Z43" s="5" t="str">
        <f>IF(ISNUMBER(MATCH(C43,'June 21'!$D$2:$D$300,0)),"Found",IF(ISNUMBER(MATCH(E43,'June 21'!$E$2:$E$300,0)),"Found",IF(ISNUMBER(MATCH(D43,'June 21'!$F$2:$F$300,0)),"Found","Not Found")))</f>
        <v>Not Found</v>
      </c>
      <c r="AA43" s="5" t="str">
        <f>IF(ISNUMBER(MATCH(C43,'June 22'!$D$2:$D$300,0)),"Found",IF(ISNUMBER(MATCH(E43,'June 22'!$E$2:$E$300,0)),"Found",IF(ISNUMBER(MATCH(D43,'June 22'!$F$2:$F$300,0)),"Found","Not Found")))</f>
        <v>Found</v>
      </c>
      <c r="AB43" s="5" t="str">
        <f>IF(ISNUMBER(MATCH(C43,'June 23'!$D$2:$D$300,0)),"Found",IF(ISNUMBER(MATCH(E43,'June 23'!$E$2:$E$300,0)),"Found",IF(ISNUMBER(MATCH(D43,'June 23'!$F$2:$F$300,0)),"Found","Not Found")))</f>
        <v>Found</v>
      </c>
      <c r="AC43" s="5" t="str">
        <f>IF(ISNUMBER(MATCH(C43,'June 24'!$D$2:$D$300,0)),"Found",IF(ISNUMBER(MATCH(E43,'June 24'!$E$2:$E$300,0)),"Found",IF(ISNUMBER(MATCH(D43,'June 24'!$F$2:$F$300,0)),"Found","Not Found")))</f>
        <v>Found</v>
      </c>
      <c r="AD43" s="5" t="str">
        <f>IF(ISNUMBER(MATCH(C43,'June 25'!$D$2:$D$300,0)),"Found",IF(ISNUMBER(MATCH(E43,'June 25'!$E$2:$E$300,0)),"Found",IF(ISNUMBER(MATCH(D43,'June 25'!$F$2:$F$300,0)),"Found","Not Found")))</f>
        <v>Found</v>
      </c>
      <c r="AE43" s="5" t="str">
        <f>IF(ISNUMBER(MATCH(C43,'June 26'!$D$2:$D$300,0)),"Found",IF(ISNUMBER(MATCH(E43,'June 26'!$E$2:$E$300,0)),"Found",IF(ISNUMBER(MATCH(D43,'June 26'!$F$2:$F$300,0)),"Found","Not Found")))</f>
        <v>Found</v>
      </c>
      <c r="AF43" s="5" t="str">
        <f>IF(ISNUMBER(MATCH(C43,'June 27'!$D$2:$D$300,0)),"Found",IF(ISNUMBER(MATCH(E43,'June 27'!$E$2:$E$300,0)),"Found",IF(ISNUMBER(MATCH(D43,'June 27'!$F$2:$F$300,0)),"Found","Not Found")))</f>
        <v>Not Found</v>
      </c>
      <c r="AG43" s="5" t="str">
        <f>IF(ISNUMBER(MATCH(C43,'June 28'!$D$2:$D$300,0)),"Found",IF(ISNUMBER(MATCH(E43,'June 28'!$E$2:$E$300,0)),"Found",IF(ISNUMBER(MATCH(D43,'June 28'!$F$2:$F$300,0)),"Found","Not Found")))</f>
        <v>Not Found</v>
      </c>
      <c r="AH43" s="5" t="str">
        <f>IF(ISNUMBER(MATCH(C43,'June 29'!$D$2:$D$300,0)),"Found",IF(ISNUMBER(MATCH(E43,'June 29'!$E$2:$E$300,0)),"Found",IF(ISNUMBER(MATCH(D43,'June 29'!$F$2:$F$300,0)),"Found","Not Found")))</f>
        <v>Found</v>
      </c>
      <c r="AI43" s="4" t="str">
        <f>IF(ISNUMBER(MATCH(C43,'June 30'!$D$2:$D$300,0)),"Found",IF(ISNUMBER(MATCH(E43,'June 30'!$E$2:$E$300,0)),"Found",IF(ISNUMBER(MATCH(D43,'June 30'!$F$2:$F$300,0)),"Found","Not Found")))</f>
        <v>Found</v>
      </c>
      <c r="AJ43" s="5"/>
      <c r="AK43">
        <f t="shared" si="0"/>
        <v>14</v>
      </c>
    </row>
    <row r="44" spans="1:37" x14ac:dyDescent="0.25">
      <c r="A44" s="5" t="s">
        <v>487</v>
      </c>
      <c r="B44" s="9" t="s">
        <v>486</v>
      </c>
      <c r="C44" s="8">
        <f>VLOOKUP(B44,'PKII Employee Details'!$A$2:$F$474,3,FALSE)</f>
        <v>676</v>
      </c>
      <c r="D44" s="7" t="str">
        <f>VLOOKUP(B44,'PKII Employee Details'!$A$2:$F$474,4,FALSE)</f>
        <v>Ignacio</v>
      </c>
      <c r="E44" s="7" t="str">
        <f>VLOOKUP(B44,'PKII Employee Details'!$A$2:$F$474,5,FALSE)</f>
        <v>Jennilyn</v>
      </c>
      <c r="F44" s="4" t="str">
        <f>IF(ISNUMBER(MATCH(C44,'June 1'!$C$2:$C$300,0)),"Found",IF(ISNUMBER(MATCH(E44,'June 1'!$D$2:$D$300,0)),"Found",IF(ISNUMBER(MATCH(D44,'June 1'!$E$2:$E$300,0)),"Found","Not Found")))</f>
        <v>Found</v>
      </c>
      <c r="G44" s="4" t="str">
        <f>IF(ISNUMBER(MATCH(C44,'June 2'!$C$2:$C$300,0)),"Found",IF(ISNUMBER(MATCH(E44,'June 2'!$D$2:$D$300,0)),"Found",IF(ISNUMBER(MATCH(D44,'June 2'!$E$2:$E$300,0)),"Found","Not Found")))</f>
        <v>Found</v>
      </c>
      <c r="H44" s="4" t="str">
        <f>IF(ISNUMBER(MATCH(C44,'June 3'!$C$2:$C$300,0)),"Found",IF(ISNUMBER(MATCH(E44,'June 3'!$D$2:$D$300,0)),"Found",IF(ISNUMBER(MATCH(D44,'June 3'!$E$2:$E$300,0)),"Found","Not Found")))</f>
        <v>Found</v>
      </c>
      <c r="I44" s="5" t="str">
        <f>IF(ISNUMBER(MATCH(C44,'June 4'!$C$2:$C$300,0)),"Found",IF(ISNUMBER(MATCH(E44,'June 4'!$D$2:$D$300,0)),"Found",IF(ISNUMBER(MATCH(D44,'June 4'!$E$2:$E$300,0)),"Found","Not Found")))</f>
        <v>Found</v>
      </c>
      <c r="J44" s="5" t="str">
        <f>IF(ISNUMBER(MATCH(C44,'June 6'!$C$2:$C$300,0)),"Found",IF(ISNUMBER(MATCH(E44,'June 6'!$D$2:$D$300,0)),"Found",IF(ISNUMBER(MATCH(D44,'June 6'!$E$2:$E$300,0)),"Found","Not Found")))</f>
        <v>Not Found</v>
      </c>
      <c r="K44" s="5" t="str">
        <f>IF(ISNUMBER(MATCH(C44,'June 7'!$C$2:$C$300,0)),"Found",IF(ISNUMBER(MATCH(E44,'June 7'!$D$2:$D$300,0)),"Found",IF(ISNUMBER(MATCH(D44,'June 7'!$E$2:$E$300,0)),"Found","Not Found")))</f>
        <v>Found</v>
      </c>
      <c r="L44" s="5" t="str">
        <f>IF(ISNUMBER(MATCH(C44,'June 7'!$C$2:$C$300,0)),"Found",IF(ISNUMBER(MATCH(E44,'June 7'!$D$2:$D$300,0)),"Found",IF(ISNUMBER(MATCH(D44,'June 7'!$E$2:$E$300,0)),"Found","Not Found")))</f>
        <v>Found</v>
      </c>
      <c r="M44" s="5" t="str">
        <f>IF(ISNUMBER(MATCH(C44,'June 8'!$C$2:$C$300,0)),"Found",IF(ISNUMBER(MATCH(E44,'June 8'!$D$2:$D$300,0)),"Found",IF(ISNUMBER(MATCH(D44,'June 8'!$E$2:$E$300,0)),"Found","Not Found")))</f>
        <v>Found</v>
      </c>
      <c r="N44" s="5" t="str">
        <f>IF(ISNUMBER(MATCH(C44,'June 9'!$C$2:$C$300,0)),"Found",IF(ISNUMBER(MATCH(E44,'June 9'!$D$2:$D$300,0)),"Found",IF(ISNUMBER(MATCH(D44,'June 9'!$E$2:$E$300,0)),"Found","Not Found")))</f>
        <v>Found</v>
      </c>
      <c r="O44" s="5" t="str">
        <f>IF(ISNUMBER(MATCH(C44,'June 10'!$C$2:$C$300,0)),"Found",IF(ISNUMBER(MATCH(E44,'June 10'!$D$2:$D$300,0)),"Found",IF(ISNUMBER(MATCH(D44,'June 10'!$E$2:$E$300,0)),"Found","Not Found")))</f>
        <v>Not Found</v>
      </c>
      <c r="P44" s="5" t="str">
        <f>IF(ISNUMBER(MATCH(C44,'June 11'!$C$2:$C$300,0)),"Found",IF(ISNUMBER(MATCH(E44,'June 11'!$D$2:$D$300,0)),"Found",IF(ISNUMBER(MATCH(D44,'June 11'!$E$2:$E$300,0)),"Found","Not Found")))</f>
        <v>Found</v>
      </c>
      <c r="Q44" s="5" t="str">
        <f>IF(ISNUMBER(MATCH(C44,'June 12'!$C$2:$C$300,0)),"Found",IF(ISNUMBER(MATCH(E44,'June 12'!$D$2:$D$300,0)),"Found",IF(ISNUMBER(MATCH(D44,'June 12'!$E$2:$E$300,0)),"Found","Not Found")))</f>
        <v>Found</v>
      </c>
      <c r="R44" s="5" t="str">
        <f>IF(ISNUMBER(MATCH(C44,'June 13'!$D$2:$D$300,0)),"Found",IF(ISNUMBER(MATCH(E44,'June 13'!$E$2:$E$300,0)),"Found",IF(ISNUMBER(MATCH(D44,'June 13'!$F$2:$F$300,0)),"Found","Not Found")))</f>
        <v>Found</v>
      </c>
      <c r="S44" s="5" t="str">
        <f>IF(ISNUMBER(MATCH(C44,'June 14'!$D$2:$D$300,0)),"Found",IF(ISNUMBER(MATCH(E44,'June 14'!$E$2:$E$300,0)),"Found",IF(ISNUMBER(MATCH(D44,'June 14'!$F$2:$F$300,0)),"Found","Not Found")))</f>
        <v>Not Found</v>
      </c>
      <c r="T44" s="5" t="str">
        <f>IF(ISNUMBER(MATCH(C44,'June 15'!$C$2:$C$300,0)),"Found",IF(ISNUMBER(MATCH(E44,'June 15'!$D$2:$D$300,0)),"Found",IF(ISNUMBER(MATCH(D44,'June 15'!$E$2:$E$300,0)),"Found","Not Found")))</f>
        <v>Found</v>
      </c>
      <c r="U44" s="5" t="str">
        <f>IF(ISNUMBER(MATCH(C44,'June 13'!$D$2:$D$300,0)),"Found",IF(ISNUMBER(MATCH(E44,'June 13'!$E$2:$E$300,0)),"Found",IF(ISNUMBER(MATCH(D44,'June 13'!$F$2:$F$300,0)),"Found","Not Found")))</f>
        <v>Found</v>
      </c>
      <c r="V44" s="5" t="str">
        <f>IF(ISNUMBER(MATCH(C44,'June 17'!$D$2:$D$300,0)),"Found",IF(ISNUMBER(MATCH(E44,'June 17'!$E$2:$E$300,0)),"Found",IF(ISNUMBER(MATCH(D44,'June 17'!$F$2:$F$300,0)),"Found","Not Found")))</f>
        <v>Found</v>
      </c>
      <c r="W44" s="5" t="str">
        <f>IF(ISNUMBER(MATCH(C44,'June 18'!$D$2:$D$300,0)),"Found",IF(ISNUMBER(MATCH(E44,'June 18'!$E$2:$E$300,0)),"Found",IF(ISNUMBER(MATCH(D44,'June 18'!$F$2:$F$300,0)),"Found","Not Found")))</f>
        <v>Found</v>
      </c>
      <c r="X44" s="5" t="str">
        <f>IF(ISNUMBER(MATCH(C44,'June 19'!$D$2:$D$300,0)),"Found",IF(ISNUMBER(MATCH(E44,'June 19'!$E$2:$E$300,0)),"Found",IF(ISNUMBER(MATCH(D44,'June 19'!$F$2:$F$300,0)),"Found","Not Found")))</f>
        <v>Found</v>
      </c>
      <c r="Y44" s="5" t="str">
        <f>IF(ISNUMBER(MATCH(C44,'June 20'!$D$2:$D$300,0)),"Found",IF(ISNUMBER(MATCH(E44,'June 20'!$E$2:$E$300,0)),"Found",IF(ISNUMBER(MATCH(D44,'June 20'!$F$2:$F$300,0)),"Found","Not Found")))</f>
        <v>Not Found</v>
      </c>
      <c r="Z44" s="5" t="str">
        <f>IF(ISNUMBER(MATCH(C44,'June 21'!$D$2:$D$300,0)),"Found",IF(ISNUMBER(MATCH(E44,'June 21'!$E$2:$E$300,0)),"Found",IF(ISNUMBER(MATCH(D44,'June 21'!$F$2:$F$300,0)),"Found","Not Found")))</f>
        <v>Found</v>
      </c>
      <c r="AA44" s="5" t="str">
        <f>IF(ISNUMBER(MATCH(C44,'June 22'!$D$2:$D$300,0)),"Found",IF(ISNUMBER(MATCH(E44,'June 22'!$E$2:$E$300,0)),"Found",IF(ISNUMBER(MATCH(D44,'June 22'!$F$2:$F$300,0)),"Found","Not Found")))</f>
        <v>Found</v>
      </c>
      <c r="AB44" s="5" t="str">
        <f>IF(ISNUMBER(MATCH(C44,'June 23'!$D$2:$D$300,0)),"Found",IF(ISNUMBER(MATCH(E44,'June 23'!$E$2:$E$300,0)),"Found",IF(ISNUMBER(MATCH(D44,'June 23'!$F$2:$F$300,0)),"Found","Not Found")))</f>
        <v>Not Found</v>
      </c>
      <c r="AC44" s="5" t="str">
        <f>IF(ISNUMBER(MATCH(C44,'June 24'!$D$2:$D$300,0)),"Found",IF(ISNUMBER(MATCH(E44,'June 24'!$E$2:$E$300,0)),"Found",IF(ISNUMBER(MATCH(D44,'June 24'!$F$2:$F$300,0)),"Found","Not Found")))</f>
        <v>Not Found</v>
      </c>
      <c r="AD44" s="5" t="str">
        <f>IF(ISNUMBER(MATCH(C44,'June 25'!$D$2:$D$300,0)),"Found",IF(ISNUMBER(MATCH(E44,'June 25'!$E$2:$E$300,0)),"Found",IF(ISNUMBER(MATCH(D44,'June 25'!$F$2:$F$300,0)),"Found","Not Found")))</f>
        <v>Found</v>
      </c>
      <c r="AE44" s="5" t="str">
        <f>IF(ISNUMBER(MATCH(C44,'June 26'!$D$2:$D$300,0)),"Found",IF(ISNUMBER(MATCH(E44,'June 26'!$E$2:$E$300,0)),"Found",IF(ISNUMBER(MATCH(D44,'June 26'!$F$2:$F$300,0)),"Found","Not Found")))</f>
        <v>Found</v>
      </c>
      <c r="AF44" s="5" t="str">
        <f>IF(ISNUMBER(MATCH(C44,'June 27'!$D$2:$D$300,0)),"Found",IF(ISNUMBER(MATCH(E44,'June 27'!$E$2:$E$300,0)),"Found",IF(ISNUMBER(MATCH(D44,'June 27'!$F$2:$F$300,0)),"Found","Not Found")))</f>
        <v>Found</v>
      </c>
      <c r="AG44" s="5" t="str">
        <f>IF(ISNUMBER(MATCH(C44,'June 28'!$D$2:$D$300,0)),"Found",IF(ISNUMBER(MATCH(E44,'June 28'!$E$2:$E$300,0)),"Found",IF(ISNUMBER(MATCH(D44,'June 28'!$F$2:$F$300,0)),"Found","Not Found")))</f>
        <v>Not Found</v>
      </c>
      <c r="AH44" s="5" t="str">
        <f>IF(ISNUMBER(MATCH(C44,'June 29'!$D$2:$D$300,0)),"Found",IF(ISNUMBER(MATCH(E44,'June 29'!$E$2:$E$300,0)),"Found",IF(ISNUMBER(MATCH(D44,'June 29'!$F$2:$F$300,0)),"Found","Not Found")))</f>
        <v>Found</v>
      </c>
      <c r="AI44" s="4" t="str">
        <f>IF(ISNUMBER(MATCH(C44,'June 30'!$D$2:$D$300,0)),"Found",IF(ISNUMBER(MATCH(E44,'June 30'!$E$2:$E$300,0)),"Found",IF(ISNUMBER(MATCH(D44,'June 30'!$F$2:$F$300,0)),"Found","Not Found")))</f>
        <v>Not Found</v>
      </c>
      <c r="AJ44" s="5"/>
      <c r="AK44">
        <f t="shared" si="0"/>
        <v>22</v>
      </c>
    </row>
    <row r="45" spans="1:37" x14ac:dyDescent="0.25">
      <c r="A45" s="5" t="s">
        <v>485</v>
      </c>
      <c r="B45" s="9" t="s">
        <v>484</v>
      </c>
      <c r="C45" s="8">
        <v>571</v>
      </c>
      <c r="D45" s="7" t="s">
        <v>483</v>
      </c>
      <c r="E45" s="7" t="s">
        <v>482</v>
      </c>
      <c r="F45" s="4" t="str">
        <f>IF(ISNUMBER(MATCH(C45,'June 1'!$C$2:$C$300,0)),"Found",IF(ISNUMBER(MATCH(E45,'June 1'!$D$2:$D$300,0)),"Found",IF(ISNUMBER(MATCH(D45,'June 1'!$E$2:$E$300,0)),"Found","Not Found")))</f>
        <v>Found</v>
      </c>
      <c r="G45" s="4" t="str">
        <f>IF(ISNUMBER(MATCH(C45,'June 2'!$C$2:$C$300,0)),"Found",IF(ISNUMBER(MATCH(E45,'June 2'!$D$2:$D$300,0)),"Found",IF(ISNUMBER(MATCH(D45,'June 2'!$E$2:$E$300,0)),"Found","Not Found")))</f>
        <v>Found</v>
      </c>
      <c r="H45" s="4" t="str">
        <f>IF(ISNUMBER(MATCH(C45,'June 3'!$C$2:$C$300,0)),"Found",IF(ISNUMBER(MATCH(E45,'June 3'!$D$2:$D$300,0)),"Found",IF(ISNUMBER(MATCH(D45,'June 3'!$E$2:$E$300,0)),"Found","Not Found")))</f>
        <v>Found</v>
      </c>
      <c r="I45" s="5" t="str">
        <f>IF(ISNUMBER(MATCH(C45,'June 4'!$C$2:$C$300,0)),"Found",IF(ISNUMBER(MATCH(E45,'June 4'!$D$2:$D$300,0)),"Found",IF(ISNUMBER(MATCH(D45,'June 4'!$E$2:$E$300,0)),"Found","Not Found")))</f>
        <v>Found</v>
      </c>
      <c r="J45" s="5" t="str">
        <f>IF(ISNUMBER(MATCH(C45,'June 6'!$C$2:$C$300,0)),"Found",IF(ISNUMBER(MATCH(E45,'June 6'!$D$2:$D$300,0)),"Found",IF(ISNUMBER(MATCH(D45,'June 6'!$E$2:$E$300,0)),"Found","Not Found")))</f>
        <v>Found</v>
      </c>
      <c r="K45" s="5" t="str">
        <f>IF(ISNUMBER(MATCH(C45,'June 7'!$C$2:$C$300,0)),"Found",IF(ISNUMBER(MATCH(E45,'June 7'!$D$2:$D$300,0)),"Found",IF(ISNUMBER(MATCH(D45,'June 7'!$E$2:$E$300,0)),"Found","Not Found")))</f>
        <v>Found</v>
      </c>
      <c r="L45" s="5" t="str">
        <f>IF(ISNUMBER(MATCH(C45,'June 7'!$C$2:$C$300,0)),"Found",IF(ISNUMBER(MATCH(E45,'June 7'!$D$2:$D$300,0)),"Found",IF(ISNUMBER(MATCH(D45,'June 7'!$E$2:$E$300,0)),"Found","Not Found")))</f>
        <v>Found</v>
      </c>
      <c r="M45" s="5" t="str">
        <f>IF(ISNUMBER(MATCH(C45,'June 8'!$C$2:$C$300,0)),"Found",IF(ISNUMBER(MATCH(E45,'June 8'!$D$2:$D$300,0)),"Found",IF(ISNUMBER(MATCH(D45,'June 8'!$E$2:$E$300,0)),"Found","Not Found")))</f>
        <v>Found</v>
      </c>
      <c r="N45" s="5" t="str">
        <f>IF(ISNUMBER(MATCH(C45,'June 9'!$C$2:$C$300,0)),"Found",IF(ISNUMBER(MATCH(E45,'June 9'!$D$2:$D$300,0)),"Found",IF(ISNUMBER(MATCH(D45,'June 9'!$E$2:$E$300,0)),"Found","Not Found")))</f>
        <v>Found</v>
      </c>
      <c r="O45" s="5" t="str">
        <f>IF(ISNUMBER(MATCH(C45,'June 10'!$C$2:$C$300,0)),"Found",IF(ISNUMBER(MATCH(E45,'June 10'!$D$2:$D$300,0)),"Found",IF(ISNUMBER(MATCH(D45,'June 10'!$E$2:$E$300,0)),"Found","Not Found")))</f>
        <v>Found</v>
      </c>
      <c r="P45" s="5" t="str">
        <f>IF(ISNUMBER(MATCH(C45,'June 11'!$C$2:$C$300,0)),"Found",IF(ISNUMBER(MATCH(E45,'June 11'!$D$2:$D$300,0)),"Found",IF(ISNUMBER(MATCH(D45,'June 11'!$E$2:$E$300,0)),"Found","Not Found")))</f>
        <v>Found</v>
      </c>
      <c r="Q45" s="5" t="str">
        <f>IF(ISNUMBER(MATCH(C45,'June 12'!$C$2:$C$300,0)),"Found",IF(ISNUMBER(MATCH(E45,'June 12'!$D$2:$D$300,0)),"Found",IF(ISNUMBER(MATCH(D45,'June 12'!$E$2:$E$300,0)),"Found","Not Found")))</f>
        <v>Found</v>
      </c>
      <c r="R45" s="5" t="str">
        <f>IF(ISNUMBER(MATCH(C45,'June 13'!$D$2:$D$300,0)),"Found",IF(ISNUMBER(MATCH(E45,'June 13'!$E$2:$E$300,0)),"Found",IF(ISNUMBER(MATCH(D45,'June 13'!$F$2:$F$300,0)),"Found","Not Found")))</f>
        <v>Found</v>
      </c>
      <c r="S45" s="5" t="str">
        <f>IF(ISNUMBER(MATCH(C45,'June 14'!$D$2:$D$300,0)),"Found",IF(ISNUMBER(MATCH(E45,'June 14'!$E$2:$E$300,0)),"Found",IF(ISNUMBER(MATCH(D45,'June 14'!$F$2:$F$300,0)),"Found","Not Found")))</f>
        <v>Found</v>
      </c>
      <c r="T45" s="5" t="str">
        <f>IF(ISNUMBER(MATCH(C45,'June 15'!$C$2:$C$300,0)),"Found",IF(ISNUMBER(MATCH(E45,'June 15'!$D$2:$D$300,0)),"Found",IF(ISNUMBER(MATCH(D45,'June 15'!$E$2:$E$300,0)),"Found","Not Found")))</f>
        <v>Found</v>
      </c>
      <c r="U45" s="5" t="str">
        <f>IF(ISNUMBER(MATCH(C45,'June 13'!$D$2:$D$300,0)),"Found",IF(ISNUMBER(MATCH(E45,'June 13'!$E$2:$E$300,0)),"Found",IF(ISNUMBER(MATCH(D45,'June 13'!$F$2:$F$300,0)),"Found","Not Found")))</f>
        <v>Found</v>
      </c>
      <c r="V45" s="5" t="str">
        <f>IF(ISNUMBER(MATCH(C45,'June 17'!$D$2:$D$300,0)),"Found",IF(ISNUMBER(MATCH(E45,'June 17'!$E$2:$E$300,0)),"Found",IF(ISNUMBER(MATCH(D45,'June 17'!$F$2:$F$300,0)),"Found","Not Found")))</f>
        <v>Found</v>
      </c>
      <c r="W45" s="5" t="str">
        <f>IF(ISNUMBER(MATCH(C45,'June 18'!$D$2:$D$300,0)),"Found",IF(ISNUMBER(MATCH(E45,'June 18'!$E$2:$E$300,0)),"Found",IF(ISNUMBER(MATCH(D45,'June 18'!$F$2:$F$300,0)),"Found","Not Found")))</f>
        <v>Found</v>
      </c>
      <c r="X45" s="5" t="str">
        <f>IF(ISNUMBER(MATCH(C45,'June 19'!$D$2:$D$300,0)),"Found",IF(ISNUMBER(MATCH(E45,'June 19'!$E$2:$E$300,0)),"Found",IF(ISNUMBER(MATCH(D45,'June 19'!$F$2:$F$300,0)),"Found","Not Found")))</f>
        <v>Found</v>
      </c>
      <c r="Y45" s="5" t="str">
        <f>IF(ISNUMBER(MATCH(C45,'June 20'!$D$2:$D$300,0)),"Found",IF(ISNUMBER(MATCH(E45,'June 20'!$E$2:$E$300,0)),"Found",IF(ISNUMBER(MATCH(D45,'June 20'!$F$2:$F$300,0)),"Found","Not Found")))</f>
        <v>Found</v>
      </c>
      <c r="Z45" s="5" t="str">
        <f>IF(ISNUMBER(MATCH(C45,'June 21'!$D$2:$D$300,0)),"Found",IF(ISNUMBER(MATCH(E45,'June 21'!$E$2:$E$300,0)),"Found",IF(ISNUMBER(MATCH(D45,'June 21'!$F$2:$F$300,0)),"Found","Not Found")))</f>
        <v>Found</v>
      </c>
      <c r="AA45" s="5" t="str">
        <f>IF(ISNUMBER(MATCH(C45,'June 22'!$D$2:$D$300,0)),"Found",IF(ISNUMBER(MATCH(E45,'June 22'!$E$2:$E$300,0)),"Found",IF(ISNUMBER(MATCH(D45,'June 22'!$F$2:$F$300,0)),"Found","Not Found")))</f>
        <v>Found</v>
      </c>
      <c r="AB45" s="5" t="str">
        <f>IF(ISNUMBER(MATCH(C45,'June 23'!$D$2:$D$300,0)),"Found",IF(ISNUMBER(MATCH(E45,'June 23'!$E$2:$E$300,0)),"Found",IF(ISNUMBER(MATCH(D45,'June 23'!$F$2:$F$300,0)),"Found","Not Found")))</f>
        <v>Found</v>
      </c>
      <c r="AC45" s="5" t="str">
        <f>IF(ISNUMBER(MATCH(C45,'June 24'!$D$2:$D$300,0)),"Found",IF(ISNUMBER(MATCH(E45,'June 24'!$E$2:$E$300,0)),"Found",IF(ISNUMBER(MATCH(D45,'June 24'!$F$2:$F$300,0)),"Found","Not Found")))</f>
        <v>Found</v>
      </c>
      <c r="AD45" s="5" t="str">
        <f>IF(ISNUMBER(MATCH(C45,'June 25'!$D$2:$D$300,0)),"Found",IF(ISNUMBER(MATCH(E45,'June 25'!$E$2:$E$300,0)),"Found",IF(ISNUMBER(MATCH(D45,'June 25'!$F$2:$F$300,0)),"Found","Not Found")))</f>
        <v>Found</v>
      </c>
      <c r="AE45" s="5" t="str">
        <f>IF(ISNUMBER(MATCH(C45,'June 26'!$D$2:$D$300,0)),"Found",IF(ISNUMBER(MATCH(E45,'June 26'!$E$2:$E$300,0)),"Found",IF(ISNUMBER(MATCH(D45,'June 26'!$F$2:$F$300,0)),"Found","Not Found")))</f>
        <v>Found</v>
      </c>
      <c r="AF45" s="5" t="str">
        <f>IF(ISNUMBER(MATCH(C45,'June 27'!$D$2:$D$300,0)),"Found",IF(ISNUMBER(MATCH(E45,'June 27'!$E$2:$E$300,0)),"Found",IF(ISNUMBER(MATCH(D45,'June 27'!$F$2:$F$300,0)),"Found","Not Found")))</f>
        <v>Found</v>
      </c>
      <c r="AG45" s="5" t="str">
        <f>IF(ISNUMBER(MATCH(C45,'June 28'!$D$2:$D$300,0)),"Found",IF(ISNUMBER(MATCH(E45,'June 28'!$E$2:$E$300,0)),"Found",IF(ISNUMBER(MATCH(D45,'June 28'!$F$2:$F$300,0)),"Found","Not Found")))</f>
        <v>Found</v>
      </c>
      <c r="AH45" s="5" t="str">
        <f>IF(ISNUMBER(MATCH(C45,'June 29'!$D$2:$D$300,0)),"Found",IF(ISNUMBER(MATCH(E45,'June 29'!$E$2:$E$300,0)),"Found",IF(ISNUMBER(MATCH(D45,'June 29'!$F$2:$F$300,0)),"Found","Not Found")))</f>
        <v>Found</v>
      </c>
      <c r="AI45" s="4" t="str">
        <f>IF(ISNUMBER(MATCH(C45,'June 30'!$D$2:$D$300,0)),"Found",IF(ISNUMBER(MATCH(E45,'June 30'!$E$2:$E$300,0)),"Found",IF(ISNUMBER(MATCH(D45,'June 30'!$F$2:$F$300,0)),"Found","Not Found")))</f>
        <v>Found</v>
      </c>
      <c r="AJ45" s="5"/>
      <c r="AK45">
        <f t="shared" si="0"/>
        <v>30</v>
      </c>
    </row>
    <row r="46" spans="1:37" x14ac:dyDescent="0.25">
      <c r="A46" s="5" t="s">
        <v>481</v>
      </c>
      <c r="B46" s="9" t="s">
        <v>480</v>
      </c>
      <c r="C46" s="8">
        <v>619</v>
      </c>
      <c r="D46" s="7" t="s">
        <v>479</v>
      </c>
      <c r="E46" s="7" t="s">
        <v>478</v>
      </c>
      <c r="F46" s="4" t="str">
        <f>IF(ISNUMBER(MATCH(C46,'June 1'!$C$2:$C$300,0)),"Found",IF(ISNUMBER(MATCH(E46,'June 1'!$D$2:$D$300,0)),"Found",IF(ISNUMBER(MATCH(D46,'June 1'!$E$2:$E$300,0)),"Found","Not Found")))</f>
        <v>Found</v>
      </c>
      <c r="G46" s="4" t="str">
        <f>IF(ISNUMBER(MATCH(C46,'June 2'!$C$2:$C$300,0)),"Found",IF(ISNUMBER(MATCH(E46,'June 2'!$D$2:$D$300,0)),"Found",IF(ISNUMBER(MATCH(D46,'June 2'!$E$2:$E$300,0)),"Found","Not Found")))</f>
        <v>Found</v>
      </c>
      <c r="H46" s="4" t="str">
        <f>IF(ISNUMBER(MATCH(C46,'June 3'!$C$2:$C$300,0)),"Found",IF(ISNUMBER(MATCH(E46,'June 3'!$D$2:$D$300,0)),"Found",IF(ISNUMBER(MATCH(D46,'June 3'!$E$2:$E$300,0)),"Found","Not Found")))</f>
        <v>Found</v>
      </c>
      <c r="I46" s="5" t="str">
        <f>IF(ISNUMBER(MATCH(C46,'June 4'!$C$2:$C$300,0)),"Found",IF(ISNUMBER(MATCH(E46,'June 4'!$D$2:$D$300,0)),"Found",IF(ISNUMBER(MATCH(D46,'June 4'!$E$2:$E$300,0)),"Found","Not Found")))</f>
        <v>Found</v>
      </c>
      <c r="J46" s="5" t="str">
        <f>IF(ISNUMBER(MATCH(C46,'June 6'!$C$2:$C$300,0)),"Found",IF(ISNUMBER(MATCH(E46,'June 6'!$D$2:$D$300,0)),"Found",IF(ISNUMBER(MATCH(D46,'June 6'!$E$2:$E$300,0)),"Found","Not Found")))</f>
        <v>Found</v>
      </c>
      <c r="K46" s="5" t="str">
        <f>IF(ISNUMBER(MATCH(C46,'June 7'!$C$2:$C$300,0)),"Found",IF(ISNUMBER(MATCH(E46,'June 7'!$D$2:$D$300,0)),"Found",IF(ISNUMBER(MATCH(D46,'June 7'!$E$2:$E$300,0)),"Found","Not Found")))</f>
        <v>Found</v>
      </c>
      <c r="L46" s="5" t="str">
        <f>IF(ISNUMBER(MATCH(C46,'June 7'!$C$2:$C$300,0)),"Found",IF(ISNUMBER(MATCH(E46,'June 7'!$D$2:$D$300,0)),"Found",IF(ISNUMBER(MATCH(D46,'June 7'!$E$2:$E$300,0)),"Found","Not Found")))</f>
        <v>Found</v>
      </c>
      <c r="M46" s="5" t="str">
        <f>IF(ISNUMBER(MATCH(C46,'June 8'!$C$2:$C$300,0)),"Found",IF(ISNUMBER(MATCH(E46,'June 8'!$D$2:$D$300,0)),"Found",IF(ISNUMBER(MATCH(D46,'June 8'!$E$2:$E$300,0)),"Found","Not Found")))</f>
        <v>Not Found</v>
      </c>
      <c r="N46" s="5" t="str">
        <f>IF(ISNUMBER(MATCH(C46,'June 9'!$C$2:$C$300,0)),"Found",IF(ISNUMBER(MATCH(E46,'June 9'!$D$2:$D$300,0)),"Found",IF(ISNUMBER(MATCH(D46,'June 9'!$E$2:$E$300,0)),"Found","Not Found")))</f>
        <v>Not Found</v>
      </c>
      <c r="O46" s="5" t="str">
        <f>IF(ISNUMBER(MATCH(C46,'June 10'!$C$2:$C$300,0)),"Found",IF(ISNUMBER(MATCH(E46,'June 10'!$D$2:$D$300,0)),"Found",IF(ISNUMBER(MATCH(D46,'June 10'!$E$2:$E$300,0)),"Found","Not Found")))</f>
        <v>Not Found</v>
      </c>
      <c r="P46" s="5" t="str">
        <f>IF(ISNUMBER(MATCH(C46,'June 11'!$C$2:$C$300,0)),"Found",IF(ISNUMBER(MATCH(E46,'June 11'!$D$2:$D$300,0)),"Found",IF(ISNUMBER(MATCH(D46,'June 11'!$E$2:$E$300,0)),"Found","Not Found")))</f>
        <v>Not Found</v>
      </c>
      <c r="Q46" s="5" t="str">
        <f>IF(ISNUMBER(MATCH(C46,'June 12'!$C$2:$C$300,0)),"Found",IF(ISNUMBER(MATCH(E46,'June 12'!$D$2:$D$300,0)),"Found",IF(ISNUMBER(MATCH(D46,'June 12'!$E$2:$E$300,0)),"Found","Not Found")))</f>
        <v>Not Found</v>
      </c>
      <c r="R46" s="5" t="str">
        <f>IF(ISNUMBER(MATCH(C46,'June 13'!$D$2:$D$300,0)),"Found",IF(ISNUMBER(MATCH(E46,'June 13'!$E$2:$E$300,0)),"Found",IF(ISNUMBER(MATCH(D46,'June 13'!$F$2:$F$300,0)),"Found","Not Found")))</f>
        <v>Not Found</v>
      </c>
      <c r="S46" s="5" t="str">
        <f>IF(ISNUMBER(MATCH(C46,'June 14'!$D$2:$D$300,0)),"Found",IF(ISNUMBER(MATCH(E46,'June 14'!$E$2:$E$300,0)),"Found",IF(ISNUMBER(MATCH(D46,'June 14'!$F$2:$F$300,0)),"Found","Not Found")))</f>
        <v>Not Found</v>
      </c>
      <c r="T46" s="5" t="str">
        <f>IF(ISNUMBER(MATCH(C46,'June 15'!$C$2:$C$300,0)),"Found",IF(ISNUMBER(MATCH(E46,'June 15'!$D$2:$D$300,0)),"Found",IF(ISNUMBER(MATCH(D46,'June 15'!$E$2:$E$300,0)),"Found","Not Found")))</f>
        <v>Not Found</v>
      </c>
      <c r="U46" s="5" t="str">
        <f>IF(ISNUMBER(MATCH(C46,'June 13'!$D$2:$D$300,0)),"Found",IF(ISNUMBER(MATCH(E46,'June 13'!$E$2:$E$300,0)),"Found",IF(ISNUMBER(MATCH(D46,'June 13'!$F$2:$F$300,0)),"Found","Not Found")))</f>
        <v>Not Found</v>
      </c>
      <c r="V46" s="5" t="str">
        <f>IF(ISNUMBER(MATCH(C46,'June 17'!$D$2:$D$300,0)),"Found",IF(ISNUMBER(MATCH(E46,'June 17'!$E$2:$E$300,0)),"Found",IF(ISNUMBER(MATCH(D46,'June 17'!$F$2:$F$300,0)),"Found","Not Found")))</f>
        <v>Not Found</v>
      </c>
      <c r="W46" s="5" t="str">
        <f>IF(ISNUMBER(MATCH(C46,'June 18'!$D$2:$D$300,0)),"Found",IF(ISNUMBER(MATCH(E46,'June 18'!$E$2:$E$300,0)),"Found",IF(ISNUMBER(MATCH(D46,'June 18'!$F$2:$F$300,0)),"Found","Not Found")))</f>
        <v>Not Found</v>
      </c>
      <c r="X46" s="5" t="str">
        <f>IF(ISNUMBER(MATCH(C46,'June 19'!$D$2:$D$300,0)),"Found",IF(ISNUMBER(MATCH(E46,'June 19'!$E$2:$E$300,0)),"Found",IF(ISNUMBER(MATCH(D46,'June 19'!$F$2:$F$300,0)),"Found","Not Found")))</f>
        <v>Not Found</v>
      </c>
      <c r="Y46" s="5" t="str">
        <f>IF(ISNUMBER(MATCH(C46,'June 20'!$D$2:$D$300,0)),"Found",IF(ISNUMBER(MATCH(E46,'June 20'!$E$2:$E$300,0)),"Found",IF(ISNUMBER(MATCH(D46,'June 20'!$F$2:$F$300,0)),"Found","Not Found")))</f>
        <v>Not Found</v>
      </c>
      <c r="Z46" s="5" t="str">
        <f>IF(ISNUMBER(MATCH(C46,'June 21'!$D$2:$D$300,0)),"Found",IF(ISNUMBER(MATCH(E46,'June 21'!$E$2:$E$300,0)),"Found",IF(ISNUMBER(MATCH(D46,'June 21'!$F$2:$F$300,0)),"Found","Not Found")))</f>
        <v>Not Found</v>
      </c>
      <c r="AA46" s="5" t="str">
        <f>IF(ISNUMBER(MATCH(C46,'June 22'!$D$2:$D$300,0)),"Found",IF(ISNUMBER(MATCH(E46,'June 22'!$E$2:$E$300,0)),"Found",IF(ISNUMBER(MATCH(D46,'June 22'!$F$2:$F$300,0)),"Found","Not Found")))</f>
        <v>Not Found</v>
      </c>
      <c r="AB46" s="5" t="str">
        <f>IF(ISNUMBER(MATCH(C46,'June 23'!$D$2:$D$300,0)),"Found",IF(ISNUMBER(MATCH(E46,'June 23'!$E$2:$E$300,0)),"Found",IF(ISNUMBER(MATCH(D46,'June 23'!$F$2:$F$300,0)),"Found","Not Found")))</f>
        <v>Not Found</v>
      </c>
      <c r="AC46" s="5" t="str">
        <f>IF(ISNUMBER(MATCH(C46,'June 24'!$D$2:$D$300,0)),"Found",IF(ISNUMBER(MATCH(E46,'June 24'!$E$2:$E$300,0)),"Found",IF(ISNUMBER(MATCH(D46,'June 24'!$F$2:$F$300,0)),"Found","Not Found")))</f>
        <v>Not Found</v>
      </c>
      <c r="AD46" s="5" t="str">
        <f>IF(ISNUMBER(MATCH(C46,'June 25'!$D$2:$D$300,0)),"Found",IF(ISNUMBER(MATCH(E46,'June 25'!$E$2:$E$300,0)),"Found",IF(ISNUMBER(MATCH(D46,'June 25'!$F$2:$F$300,0)),"Found","Not Found")))</f>
        <v>Not Found</v>
      </c>
      <c r="AE46" s="5" t="str">
        <f>IF(ISNUMBER(MATCH(C46,'June 26'!$D$2:$D$300,0)),"Found",IF(ISNUMBER(MATCH(E46,'June 26'!$E$2:$E$300,0)),"Found",IF(ISNUMBER(MATCH(D46,'June 26'!$F$2:$F$300,0)),"Found","Not Found")))</f>
        <v>Not Found</v>
      </c>
      <c r="AF46" s="5" t="str">
        <f>IF(ISNUMBER(MATCH(C46,'June 27'!$D$2:$D$300,0)),"Found",IF(ISNUMBER(MATCH(E46,'June 27'!$E$2:$E$300,0)),"Found",IF(ISNUMBER(MATCH(D46,'June 27'!$F$2:$F$300,0)),"Found","Not Found")))</f>
        <v>Not Found</v>
      </c>
      <c r="AG46" s="5" t="str">
        <f>IF(ISNUMBER(MATCH(C46,'June 28'!$D$2:$D$300,0)),"Found",IF(ISNUMBER(MATCH(E46,'June 28'!$E$2:$E$300,0)),"Found",IF(ISNUMBER(MATCH(D46,'June 28'!$F$2:$F$300,0)),"Found","Not Found")))</f>
        <v>Not Found</v>
      </c>
      <c r="AH46" s="5" t="str">
        <f>IF(ISNUMBER(MATCH(C46,'June 29'!$D$2:$D$300,0)),"Found",IF(ISNUMBER(MATCH(E46,'June 29'!$E$2:$E$300,0)),"Found",IF(ISNUMBER(MATCH(D46,'June 29'!$F$2:$F$300,0)),"Found","Not Found")))</f>
        <v>Not Found</v>
      </c>
      <c r="AI46" s="4" t="str">
        <f>IF(ISNUMBER(MATCH(C46,'June 30'!$D$2:$D$300,0)),"Found",IF(ISNUMBER(MATCH(E46,'June 30'!$E$2:$E$300,0)),"Found",IF(ISNUMBER(MATCH(D46,'June 30'!$F$2:$F$300,0)),"Found","Not Found")))</f>
        <v>Not Found</v>
      </c>
      <c r="AJ46" s="5"/>
      <c r="AK46">
        <f t="shared" si="0"/>
        <v>7</v>
      </c>
    </row>
    <row r="47" spans="1:37" x14ac:dyDescent="0.25">
      <c r="A47" s="5" t="s">
        <v>477</v>
      </c>
      <c r="B47" s="9" t="s">
        <v>476</v>
      </c>
      <c r="C47" s="8">
        <f>VLOOKUP(B47,'PKII Employee Details'!$A$2:$F$474,3,FALSE)</f>
        <v>325</v>
      </c>
      <c r="D47" s="7" t="str">
        <f>VLOOKUP(B47,'PKII Employee Details'!$A$2:$F$474,4,FALSE)</f>
        <v>Kojima</v>
      </c>
      <c r="E47" s="7" t="str">
        <f>VLOOKUP(B47,'PKII Employee Details'!$A$2:$F$474,5,FALSE)</f>
        <v>Alma Teresa</v>
      </c>
      <c r="F47" s="4" t="str">
        <f>IF(ISNUMBER(MATCH(C47,'June 1'!$C$2:$C$300,0)),"Found",IF(ISNUMBER(MATCH(E47,'June 1'!$D$2:$D$300,0)),"Found",IF(ISNUMBER(MATCH(D47,'June 1'!$E$2:$E$300,0)),"Found","Not Found")))</f>
        <v>Found</v>
      </c>
      <c r="G47" s="4" t="str">
        <f>IF(ISNUMBER(MATCH(C47,'June 2'!$C$2:$C$300,0)),"Found",IF(ISNUMBER(MATCH(E47,'June 2'!$D$2:$D$300,0)),"Found",IF(ISNUMBER(MATCH(D47,'June 2'!$E$2:$E$300,0)),"Found","Not Found")))</f>
        <v>Found</v>
      </c>
      <c r="H47" s="4" t="str">
        <f>IF(ISNUMBER(MATCH(C47,'June 3'!$C$2:$C$300,0)),"Found",IF(ISNUMBER(MATCH(E47,'June 3'!$D$2:$D$300,0)),"Found",IF(ISNUMBER(MATCH(D47,'June 3'!$E$2:$E$300,0)),"Found","Not Found")))</f>
        <v>Found</v>
      </c>
      <c r="I47" s="5" t="str">
        <f>IF(ISNUMBER(MATCH(C47,'June 4'!$C$2:$C$300,0)),"Found",IF(ISNUMBER(MATCH(E47,'June 4'!$D$2:$D$300,0)),"Found",IF(ISNUMBER(MATCH(D47,'June 4'!$E$2:$E$300,0)),"Found","Not Found")))</f>
        <v>Found</v>
      </c>
      <c r="J47" s="5" t="str">
        <f>IF(ISNUMBER(MATCH(C47,'June 6'!$C$2:$C$300,0)),"Found",IF(ISNUMBER(MATCH(E47,'June 6'!$D$2:$D$300,0)),"Found",IF(ISNUMBER(MATCH(D47,'June 6'!$E$2:$E$300,0)),"Found","Not Found")))</f>
        <v>Found</v>
      </c>
      <c r="K47" s="5" t="str">
        <f>IF(ISNUMBER(MATCH(C47,'June 7'!$C$2:$C$300,0)),"Found",IF(ISNUMBER(MATCH(E47,'June 7'!$D$2:$D$300,0)),"Found",IF(ISNUMBER(MATCH(D47,'June 7'!$E$2:$E$300,0)),"Found","Not Found")))</f>
        <v>Found</v>
      </c>
      <c r="L47" s="5" t="str">
        <f>IF(ISNUMBER(MATCH(C47,'June 7'!$C$2:$C$300,0)),"Found",IF(ISNUMBER(MATCH(E47,'June 7'!$D$2:$D$300,0)),"Found",IF(ISNUMBER(MATCH(D47,'June 7'!$E$2:$E$300,0)),"Found","Not Found")))</f>
        <v>Found</v>
      </c>
      <c r="M47" s="5" t="str">
        <f>IF(ISNUMBER(MATCH(C47,'June 8'!$C$2:$C$300,0)),"Found",IF(ISNUMBER(MATCH(E47,'June 8'!$D$2:$D$300,0)),"Found",IF(ISNUMBER(MATCH(D47,'June 8'!$E$2:$E$300,0)),"Found","Not Found")))</f>
        <v>Found</v>
      </c>
      <c r="N47" s="5" t="str">
        <f>IF(ISNUMBER(MATCH(C47,'June 9'!$C$2:$C$300,0)),"Found",IF(ISNUMBER(MATCH(E47,'June 9'!$D$2:$D$300,0)),"Found",IF(ISNUMBER(MATCH(D47,'June 9'!$E$2:$E$300,0)),"Found","Not Found")))</f>
        <v>Found</v>
      </c>
      <c r="O47" s="5" t="str">
        <f>IF(ISNUMBER(MATCH(C47,'June 10'!$C$2:$C$300,0)),"Found",IF(ISNUMBER(MATCH(E47,'June 10'!$D$2:$D$300,0)),"Found",IF(ISNUMBER(MATCH(D47,'June 10'!$E$2:$E$300,0)),"Found","Not Found")))</f>
        <v>Found</v>
      </c>
      <c r="P47" s="5" t="str">
        <f>IF(ISNUMBER(MATCH(C47,'June 11'!$C$2:$C$300,0)),"Found",IF(ISNUMBER(MATCH(E47,'June 11'!$D$2:$D$300,0)),"Found",IF(ISNUMBER(MATCH(D47,'June 11'!$E$2:$E$300,0)),"Found","Not Found")))</f>
        <v>Found</v>
      </c>
      <c r="Q47" s="5" t="str">
        <f>IF(ISNUMBER(MATCH(C47,'June 12'!$C$2:$C$300,0)),"Found",IF(ISNUMBER(MATCH(E47,'June 12'!$D$2:$D$300,0)),"Found",IF(ISNUMBER(MATCH(D47,'June 12'!$E$2:$E$300,0)),"Found","Not Found")))</f>
        <v>Found</v>
      </c>
      <c r="R47" s="5" t="str">
        <f>IF(ISNUMBER(MATCH(C47,'June 13'!$D$2:$D$300,0)),"Found",IF(ISNUMBER(MATCH(E47,'June 13'!$E$2:$E$300,0)),"Found",IF(ISNUMBER(MATCH(D47,'June 13'!$F$2:$F$300,0)),"Found","Not Found")))</f>
        <v>Found</v>
      </c>
      <c r="S47" s="5" t="str">
        <f>IF(ISNUMBER(MATCH(C47,'June 14'!$D$2:$D$300,0)),"Found",IF(ISNUMBER(MATCH(E47,'June 14'!$E$2:$E$300,0)),"Found",IF(ISNUMBER(MATCH(D47,'June 14'!$F$2:$F$300,0)),"Found","Not Found")))</f>
        <v>Found</v>
      </c>
      <c r="T47" s="5" t="str">
        <f>IF(ISNUMBER(MATCH(C47,'June 15'!$C$2:$C$300,0)),"Found",IF(ISNUMBER(MATCH(E47,'June 15'!$D$2:$D$300,0)),"Found",IF(ISNUMBER(MATCH(D47,'June 15'!$E$2:$E$300,0)),"Found","Not Found")))</f>
        <v>Found</v>
      </c>
      <c r="U47" s="5" t="str">
        <f>IF(ISNUMBER(MATCH(C47,'June 13'!$D$2:$D$300,0)),"Found",IF(ISNUMBER(MATCH(E47,'June 13'!$E$2:$E$300,0)),"Found",IF(ISNUMBER(MATCH(D47,'June 13'!$F$2:$F$300,0)),"Found","Not Found")))</f>
        <v>Found</v>
      </c>
      <c r="V47" s="5" t="str">
        <f>IF(ISNUMBER(MATCH(C47,'June 17'!$D$2:$D$300,0)),"Found",IF(ISNUMBER(MATCH(E47,'June 17'!$E$2:$E$300,0)),"Found",IF(ISNUMBER(MATCH(D47,'June 17'!$F$2:$F$300,0)),"Found","Not Found")))</f>
        <v>Found</v>
      </c>
      <c r="W47" s="5" t="str">
        <f>IF(ISNUMBER(MATCH(C47,'June 18'!$D$2:$D$300,0)),"Found",IF(ISNUMBER(MATCH(E47,'June 18'!$E$2:$E$300,0)),"Found",IF(ISNUMBER(MATCH(D47,'June 18'!$F$2:$F$300,0)),"Found","Not Found")))</f>
        <v>Found</v>
      </c>
      <c r="X47" s="5" t="str">
        <f>IF(ISNUMBER(MATCH(C47,'June 19'!$D$2:$D$300,0)),"Found",IF(ISNUMBER(MATCH(E47,'June 19'!$E$2:$E$300,0)),"Found",IF(ISNUMBER(MATCH(D47,'June 19'!$F$2:$F$300,0)),"Found","Not Found")))</f>
        <v>Found</v>
      </c>
      <c r="Y47" s="5" t="str">
        <f>IF(ISNUMBER(MATCH(C47,'June 20'!$D$2:$D$300,0)),"Found",IF(ISNUMBER(MATCH(E47,'June 20'!$E$2:$E$300,0)),"Found",IF(ISNUMBER(MATCH(D47,'June 20'!$F$2:$F$300,0)),"Found","Not Found")))</f>
        <v>Found</v>
      </c>
      <c r="Z47" s="5" t="str">
        <f>IF(ISNUMBER(MATCH(C47,'June 21'!$D$2:$D$300,0)),"Found",IF(ISNUMBER(MATCH(E47,'June 21'!$E$2:$E$300,0)),"Found",IF(ISNUMBER(MATCH(D47,'June 21'!$F$2:$F$300,0)),"Found","Not Found")))</f>
        <v>Found</v>
      </c>
      <c r="AA47" s="5" t="str">
        <f>IF(ISNUMBER(MATCH(C47,'June 22'!$D$2:$D$300,0)),"Found",IF(ISNUMBER(MATCH(E47,'June 22'!$E$2:$E$300,0)),"Found",IF(ISNUMBER(MATCH(D47,'June 22'!$F$2:$F$300,0)),"Found","Not Found")))</f>
        <v>Found</v>
      </c>
      <c r="AB47" s="5" t="str">
        <f>IF(ISNUMBER(MATCH(C47,'June 23'!$D$2:$D$300,0)),"Found",IF(ISNUMBER(MATCH(E47,'June 23'!$E$2:$E$300,0)),"Found",IF(ISNUMBER(MATCH(D47,'June 23'!$F$2:$F$300,0)),"Found","Not Found")))</f>
        <v>Found</v>
      </c>
      <c r="AC47" s="5" t="str">
        <f>IF(ISNUMBER(MATCH(C47,'June 24'!$D$2:$D$300,0)),"Found",IF(ISNUMBER(MATCH(E47,'June 24'!$E$2:$E$300,0)),"Found",IF(ISNUMBER(MATCH(D47,'June 24'!$F$2:$F$300,0)),"Found","Not Found")))</f>
        <v>Found</v>
      </c>
      <c r="AD47" s="5" t="str">
        <f>IF(ISNUMBER(MATCH(C47,'June 25'!$D$2:$D$300,0)),"Found",IF(ISNUMBER(MATCH(E47,'June 25'!$E$2:$E$300,0)),"Found",IF(ISNUMBER(MATCH(D47,'June 25'!$F$2:$F$300,0)),"Found","Not Found")))</f>
        <v>Found</v>
      </c>
      <c r="AE47" s="5" t="str">
        <f>IF(ISNUMBER(MATCH(C47,'June 26'!$D$2:$D$300,0)),"Found",IF(ISNUMBER(MATCH(E47,'June 26'!$E$2:$E$300,0)),"Found",IF(ISNUMBER(MATCH(D47,'June 26'!$F$2:$F$300,0)),"Found","Not Found")))</f>
        <v>Found</v>
      </c>
      <c r="AF47" s="5" t="str">
        <f>IF(ISNUMBER(MATCH(C47,'June 27'!$D$2:$D$300,0)),"Found",IF(ISNUMBER(MATCH(E47,'June 27'!$E$2:$E$300,0)),"Found",IF(ISNUMBER(MATCH(D47,'June 27'!$F$2:$F$300,0)),"Found","Not Found")))</f>
        <v>Found</v>
      </c>
      <c r="AG47" s="5" t="str">
        <f>IF(ISNUMBER(MATCH(C47,'June 28'!$D$2:$D$300,0)),"Found",IF(ISNUMBER(MATCH(E47,'June 28'!$E$2:$E$300,0)),"Found",IF(ISNUMBER(MATCH(D47,'June 28'!$F$2:$F$300,0)),"Found","Not Found")))</f>
        <v>Found</v>
      </c>
      <c r="AH47" s="5" t="str">
        <f>IF(ISNUMBER(MATCH(C47,'June 29'!$D$2:$D$300,0)),"Found",IF(ISNUMBER(MATCH(E47,'June 29'!$E$2:$E$300,0)),"Found",IF(ISNUMBER(MATCH(D47,'June 29'!$F$2:$F$300,0)),"Found","Not Found")))</f>
        <v>Found</v>
      </c>
      <c r="AI47" s="4" t="str">
        <f>IF(ISNUMBER(MATCH(C47,'June 30'!$D$2:$D$300,0)),"Found",IF(ISNUMBER(MATCH(E47,'June 30'!$E$2:$E$300,0)),"Found",IF(ISNUMBER(MATCH(D47,'June 30'!$F$2:$F$300,0)),"Found","Not Found")))</f>
        <v>Found</v>
      </c>
      <c r="AJ47" s="5"/>
      <c r="AK47">
        <f t="shared" si="0"/>
        <v>30</v>
      </c>
    </row>
    <row r="48" spans="1:37" x14ac:dyDescent="0.25">
      <c r="A48" s="5" t="s">
        <v>475</v>
      </c>
      <c r="B48" s="9" t="s">
        <v>474</v>
      </c>
      <c r="C48" s="8">
        <f>VLOOKUP(B48,'PKII Employee Details'!$A$2:$F$474,3,FALSE)</f>
        <v>657</v>
      </c>
      <c r="D48" s="7" t="str">
        <f>VLOOKUP(B48,'PKII Employee Details'!$A$2:$F$474,4,FALSE)</f>
        <v>Libo-on</v>
      </c>
      <c r="E48" s="7" t="str">
        <f>VLOOKUP(B48,'PKII Employee Details'!$A$2:$F$474,5,FALSE)</f>
        <v>Jennard</v>
      </c>
      <c r="F48" s="4" t="str">
        <f>IF(ISNUMBER(MATCH(C48,'June 1'!$C$2:$C$300,0)),"Found",IF(ISNUMBER(MATCH(E48,'June 1'!$D$2:$D$300,0)),"Found",IF(ISNUMBER(MATCH(D48,'June 1'!$E$2:$E$300,0)),"Found","Not Found")))</f>
        <v>Not Found</v>
      </c>
      <c r="G48" s="4" t="str">
        <f>IF(ISNUMBER(MATCH(C48,'June 2'!$C$2:$C$300,0)),"Found",IF(ISNUMBER(MATCH(E48,'June 2'!$D$2:$D$300,0)),"Found",IF(ISNUMBER(MATCH(D48,'June 2'!$E$2:$E$300,0)),"Found","Not Found")))</f>
        <v>Not Found</v>
      </c>
      <c r="H48" s="4" t="str">
        <f>IF(ISNUMBER(MATCH(C48,'June 3'!$C$2:$C$300,0)),"Found",IF(ISNUMBER(MATCH(E48,'June 3'!$D$2:$D$300,0)),"Found",IF(ISNUMBER(MATCH(D48,'June 3'!$E$2:$E$300,0)),"Found","Not Found")))</f>
        <v>Not Found</v>
      </c>
      <c r="I48" s="5" t="str">
        <f>IF(ISNUMBER(MATCH(C48,'June 4'!$C$2:$C$300,0)),"Found",IF(ISNUMBER(MATCH(E48,'June 4'!$D$2:$D$300,0)),"Found",IF(ISNUMBER(MATCH(D48,'June 4'!$E$2:$E$300,0)),"Found","Not Found")))</f>
        <v>Not Found</v>
      </c>
      <c r="J48" s="5" t="str">
        <f>IF(ISNUMBER(MATCH(C48,'June 6'!$C$2:$C$300,0)),"Found",IF(ISNUMBER(MATCH(E48,'June 6'!$D$2:$D$300,0)),"Found",IF(ISNUMBER(MATCH(D48,'June 6'!$E$2:$E$300,0)),"Found","Not Found")))</f>
        <v>Not Found</v>
      </c>
      <c r="K48" s="5" t="str">
        <f>IF(ISNUMBER(MATCH(C48,'June 7'!$C$2:$C$300,0)),"Found",IF(ISNUMBER(MATCH(E48,'June 7'!$D$2:$D$300,0)),"Found",IF(ISNUMBER(MATCH(D48,'June 7'!$E$2:$E$300,0)),"Found","Not Found")))</f>
        <v>Not Found</v>
      </c>
      <c r="L48" s="5" t="str">
        <f>IF(ISNUMBER(MATCH(C48,'June 7'!$C$2:$C$300,0)),"Found",IF(ISNUMBER(MATCH(E48,'June 7'!$D$2:$D$300,0)),"Found",IF(ISNUMBER(MATCH(D48,'June 7'!$E$2:$E$300,0)),"Found","Not Found")))</f>
        <v>Not Found</v>
      </c>
      <c r="M48" s="5" t="str">
        <f>IF(ISNUMBER(MATCH(C48,'June 8'!$C$2:$C$300,0)),"Found",IF(ISNUMBER(MATCH(E48,'June 8'!$D$2:$D$300,0)),"Found",IF(ISNUMBER(MATCH(D48,'June 8'!$E$2:$E$300,0)),"Found","Not Found")))</f>
        <v>Not Found</v>
      </c>
      <c r="N48" s="5" t="str">
        <f>IF(ISNUMBER(MATCH(C48,'June 9'!$C$2:$C$300,0)),"Found",IF(ISNUMBER(MATCH(E48,'June 9'!$D$2:$D$300,0)),"Found",IF(ISNUMBER(MATCH(D48,'June 9'!$E$2:$E$300,0)),"Found","Not Found")))</f>
        <v>Not Found</v>
      </c>
      <c r="O48" s="5" t="str">
        <f>IF(ISNUMBER(MATCH(C48,'June 10'!$C$2:$C$300,0)),"Found",IF(ISNUMBER(MATCH(E48,'June 10'!$D$2:$D$300,0)),"Found",IF(ISNUMBER(MATCH(D48,'June 10'!$E$2:$E$300,0)),"Found","Not Found")))</f>
        <v>Not Found</v>
      </c>
      <c r="P48" s="5" t="str">
        <f>IF(ISNUMBER(MATCH(C48,'June 11'!$C$2:$C$300,0)),"Found",IF(ISNUMBER(MATCH(E48,'June 11'!$D$2:$D$300,0)),"Found",IF(ISNUMBER(MATCH(D48,'June 11'!$E$2:$E$300,0)),"Found","Not Found")))</f>
        <v>Not Found</v>
      </c>
      <c r="Q48" s="5" t="str">
        <f>IF(ISNUMBER(MATCH(C48,'June 12'!$C$2:$C$300,0)),"Found",IF(ISNUMBER(MATCH(E48,'June 12'!$D$2:$D$300,0)),"Found",IF(ISNUMBER(MATCH(D48,'June 12'!$E$2:$E$300,0)),"Found","Not Found")))</f>
        <v>Not Found</v>
      </c>
      <c r="R48" s="5" t="str">
        <f>IF(ISNUMBER(MATCH(C48,'June 13'!$D$2:$D$300,0)),"Found",IF(ISNUMBER(MATCH(E48,'June 13'!$E$2:$E$300,0)),"Found",IF(ISNUMBER(MATCH(D48,'June 13'!$F$2:$F$300,0)),"Found","Not Found")))</f>
        <v>Not Found</v>
      </c>
      <c r="S48" s="5" t="str">
        <f>IF(ISNUMBER(MATCH(C48,'June 14'!$D$2:$D$300,0)),"Found",IF(ISNUMBER(MATCH(E48,'June 14'!$E$2:$E$300,0)),"Found",IF(ISNUMBER(MATCH(D48,'June 14'!$F$2:$F$300,0)),"Found","Not Found")))</f>
        <v>Not Found</v>
      </c>
      <c r="T48" s="5" t="str">
        <f>IF(ISNUMBER(MATCH(C48,'June 15'!$C$2:$C$300,0)),"Found",IF(ISNUMBER(MATCH(E48,'June 15'!$D$2:$D$300,0)),"Found",IF(ISNUMBER(MATCH(D48,'June 15'!$E$2:$E$300,0)),"Found","Not Found")))</f>
        <v>Not Found</v>
      </c>
      <c r="U48" s="5" t="str">
        <f>IF(ISNUMBER(MATCH(C48,'June 13'!$D$2:$D$300,0)),"Found",IF(ISNUMBER(MATCH(E48,'June 13'!$E$2:$E$300,0)),"Found",IF(ISNUMBER(MATCH(D48,'June 13'!$F$2:$F$300,0)),"Found","Not Found")))</f>
        <v>Not Found</v>
      </c>
      <c r="V48" s="5" t="str">
        <f>IF(ISNUMBER(MATCH(C48,'June 17'!$D$2:$D$300,0)),"Found",IF(ISNUMBER(MATCH(E48,'June 17'!$E$2:$E$300,0)),"Found",IF(ISNUMBER(MATCH(D48,'June 17'!$F$2:$F$300,0)),"Found","Not Found")))</f>
        <v>Not Found</v>
      </c>
      <c r="W48" s="5" t="str">
        <f>IF(ISNUMBER(MATCH(C48,'June 18'!$D$2:$D$300,0)),"Found",IF(ISNUMBER(MATCH(E48,'June 18'!$E$2:$E$300,0)),"Found",IF(ISNUMBER(MATCH(D48,'June 18'!$F$2:$F$300,0)),"Found","Not Found")))</f>
        <v>Not Found</v>
      </c>
      <c r="X48" s="5" t="str">
        <f>IF(ISNUMBER(MATCH(C48,'June 19'!$D$2:$D$300,0)),"Found",IF(ISNUMBER(MATCH(E48,'June 19'!$E$2:$E$300,0)),"Found",IF(ISNUMBER(MATCH(D48,'June 19'!$F$2:$F$300,0)),"Found","Not Found")))</f>
        <v>Not Found</v>
      </c>
      <c r="Y48" s="5" t="str">
        <f>IF(ISNUMBER(MATCH(C48,'June 20'!$D$2:$D$300,0)),"Found",IF(ISNUMBER(MATCH(E48,'June 20'!$E$2:$E$300,0)),"Found",IF(ISNUMBER(MATCH(D48,'June 20'!$F$2:$F$300,0)),"Found","Not Found")))</f>
        <v>Not Found</v>
      </c>
      <c r="Z48" s="5" t="str">
        <f>IF(ISNUMBER(MATCH(C48,'June 21'!$D$2:$D$300,0)),"Found",IF(ISNUMBER(MATCH(E48,'June 21'!$E$2:$E$300,0)),"Found",IF(ISNUMBER(MATCH(D48,'June 21'!$F$2:$F$300,0)),"Found","Not Found")))</f>
        <v>Not Found</v>
      </c>
      <c r="AA48" s="5" t="str">
        <f>IF(ISNUMBER(MATCH(C48,'June 22'!$D$2:$D$300,0)),"Found",IF(ISNUMBER(MATCH(E48,'June 22'!$E$2:$E$300,0)),"Found",IF(ISNUMBER(MATCH(D48,'June 22'!$F$2:$F$300,0)),"Found","Not Found")))</f>
        <v>Found</v>
      </c>
      <c r="AB48" s="5" t="str">
        <f>IF(ISNUMBER(MATCH(C48,'June 23'!$D$2:$D$300,0)),"Found",IF(ISNUMBER(MATCH(E48,'June 23'!$E$2:$E$300,0)),"Found",IF(ISNUMBER(MATCH(D48,'June 23'!$F$2:$F$300,0)),"Found","Not Found")))</f>
        <v>Found</v>
      </c>
      <c r="AC48" s="5" t="str">
        <f>IF(ISNUMBER(MATCH(C48,'June 24'!$D$2:$D$300,0)),"Found",IF(ISNUMBER(MATCH(E48,'June 24'!$E$2:$E$300,0)),"Found",IF(ISNUMBER(MATCH(D48,'June 24'!$F$2:$F$300,0)),"Found","Not Found")))</f>
        <v>Found</v>
      </c>
      <c r="AD48" s="5" t="str">
        <f>IF(ISNUMBER(MATCH(C48,'June 25'!$D$2:$D$300,0)),"Found",IF(ISNUMBER(MATCH(E48,'June 25'!$E$2:$E$300,0)),"Found",IF(ISNUMBER(MATCH(D48,'June 25'!$F$2:$F$300,0)),"Found","Not Found")))</f>
        <v>Found</v>
      </c>
      <c r="AE48" s="5" t="str">
        <f>IF(ISNUMBER(MATCH(C48,'June 26'!$D$2:$D$300,0)),"Found",IF(ISNUMBER(MATCH(E48,'June 26'!$E$2:$E$300,0)),"Found",IF(ISNUMBER(MATCH(D48,'June 26'!$F$2:$F$300,0)),"Found","Not Found")))</f>
        <v>Not Found</v>
      </c>
      <c r="AF48" s="5" t="str">
        <f>IF(ISNUMBER(MATCH(C48,'June 27'!$D$2:$D$300,0)),"Found",IF(ISNUMBER(MATCH(E48,'June 27'!$E$2:$E$300,0)),"Found",IF(ISNUMBER(MATCH(D48,'June 27'!$F$2:$F$300,0)),"Found","Not Found")))</f>
        <v>Not Found</v>
      </c>
      <c r="AG48" s="5" t="str">
        <f>IF(ISNUMBER(MATCH(C48,'June 28'!$D$2:$D$300,0)),"Found",IF(ISNUMBER(MATCH(E48,'June 28'!$E$2:$E$300,0)),"Found",IF(ISNUMBER(MATCH(D48,'June 28'!$F$2:$F$300,0)),"Found","Not Found")))</f>
        <v>Not Found</v>
      </c>
      <c r="AH48" s="5" t="str">
        <f>IF(ISNUMBER(MATCH(C48,'June 29'!$D$2:$D$300,0)),"Found",IF(ISNUMBER(MATCH(E48,'June 29'!$E$2:$E$300,0)),"Found",IF(ISNUMBER(MATCH(D48,'June 29'!$F$2:$F$300,0)),"Found","Not Found")))</f>
        <v>Not Found</v>
      </c>
      <c r="AI48" s="4" t="str">
        <f>IF(ISNUMBER(MATCH(C48,'June 30'!$D$2:$D$300,0)),"Found",IF(ISNUMBER(MATCH(E48,'June 30'!$E$2:$E$300,0)),"Found",IF(ISNUMBER(MATCH(D48,'June 30'!$F$2:$F$300,0)),"Found","Not Found")))</f>
        <v>Not Found</v>
      </c>
      <c r="AJ48" s="5"/>
      <c r="AK48">
        <f t="shared" si="0"/>
        <v>4</v>
      </c>
    </row>
    <row r="49" spans="1:37" x14ac:dyDescent="0.25">
      <c r="A49" s="5" t="s">
        <v>473</v>
      </c>
      <c r="B49" s="9" t="s">
        <v>472</v>
      </c>
      <c r="C49" s="8">
        <f>VLOOKUP(B49,'PKII Employee Details'!$A$2:$F$474,3,FALSE)</f>
        <v>578</v>
      </c>
      <c r="D49" s="7" t="str">
        <f>VLOOKUP(B49,'PKII Employee Details'!$A$2:$F$474,4,FALSE)</f>
        <v>Lita</v>
      </c>
      <c r="E49" s="7" t="str">
        <f>VLOOKUP(B49,'PKII Employee Details'!$A$2:$F$474,5,FALSE)</f>
        <v>Sonny</v>
      </c>
      <c r="F49" s="4" t="str">
        <f>IF(ISNUMBER(MATCH(C49,'June 1'!$C$2:$C$300,0)),"Found",IF(ISNUMBER(MATCH(E49,'June 1'!$D$2:$D$300,0)),"Found",IF(ISNUMBER(MATCH(D49,'June 1'!$E$2:$E$300,0)),"Found","Not Found")))</f>
        <v>Found</v>
      </c>
      <c r="G49" s="4" t="str">
        <f>IF(ISNUMBER(MATCH(C49,'June 2'!$C$2:$C$300,0)),"Found",IF(ISNUMBER(MATCH(E49,'June 2'!$D$2:$D$300,0)),"Found",IF(ISNUMBER(MATCH(D49,'June 2'!$E$2:$E$300,0)),"Found","Not Found")))</f>
        <v>Found</v>
      </c>
      <c r="H49" s="4" t="str">
        <f>IF(ISNUMBER(MATCH(C49,'June 3'!$C$2:$C$300,0)),"Found",IF(ISNUMBER(MATCH(E49,'June 3'!$D$2:$D$300,0)),"Found",IF(ISNUMBER(MATCH(D49,'June 3'!$E$2:$E$300,0)),"Found","Not Found")))</f>
        <v>Found</v>
      </c>
      <c r="I49" s="5" t="str">
        <f>IF(ISNUMBER(MATCH(C49,'June 4'!$C$2:$C$300,0)),"Found",IF(ISNUMBER(MATCH(E49,'June 4'!$D$2:$D$300,0)),"Found",IF(ISNUMBER(MATCH(D49,'June 4'!$E$2:$E$300,0)),"Found","Not Found")))</f>
        <v>Found</v>
      </c>
      <c r="J49" s="5" t="str">
        <f>IF(ISNUMBER(MATCH(C49,'June 6'!$C$2:$C$300,0)),"Found",IF(ISNUMBER(MATCH(E49,'June 6'!$D$2:$D$300,0)),"Found",IF(ISNUMBER(MATCH(D49,'June 6'!$E$2:$E$300,0)),"Found","Not Found")))</f>
        <v>Not Found</v>
      </c>
      <c r="K49" s="5" t="str">
        <f>IF(ISNUMBER(MATCH(C49,'June 7'!$C$2:$C$300,0)),"Found",IF(ISNUMBER(MATCH(E49,'June 7'!$D$2:$D$300,0)),"Found",IF(ISNUMBER(MATCH(D49,'June 7'!$E$2:$E$300,0)),"Found","Not Found")))</f>
        <v>Not Found</v>
      </c>
      <c r="L49" s="5" t="str">
        <f>IF(ISNUMBER(MATCH(C49,'June 7'!$C$2:$C$300,0)),"Found",IF(ISNUMBER(MATCH(E49,'June 7'!$D$2:$D$300,0)),"Found",IF(ISNUMBER(MATCH(D49,'June 7'!$E$2:$E$300,0)),"Found","Not Found")))</f>
        <v>Not Found</v>
      </c>
      <c r="M49" s="5" t="str">
        <f>IF(ISNUMBER(MATCH(C49,'June 8'!$C$2:$C$300,0)),"Found",IF(ISNUMBER(MATCH(E49,'June 8'!$D$2:$D$300,0)),"Found",IF(ISNUMBER(MATCH(D49,'June 8'!$E$2:$E$300,0)),"Found","Not Found")))</f>
        <v>Found</v>
      </c>
      <c r="N49" s="5" t="str">
        <f>IF(ISNUMBER(MATCH(C49,'June 9'!$C$2:$C$300,0)),"Found",IF(ISNUMBER(MATCH(E49,'June 9'!$D$2:$D$300,0)),"Found",IF(ISNUMBER(MATCH(D49,'June 9'!$E$2:$E$300,0)),"Found","Not Found")))</f>
        <v>Found</v>
      </c>
      <c r="O49" s="5" t="str">
        <f>IF(ISNUMBER(MATCH(C49,'June 10'!$C$2:$C$300,0)),"Found",IF(ISNUMBER(MATCH(E49,'June 10'!$D$2:$D$300,0)),"Found",IF(ISNUMBER(MATCH(D49,'June 10'!$E$2:$E$300,0)),"Found","Not Found")))</f>
        <v>Found</v>
      </c>
      <c r="P49" s="5" t="str">
        <f>IF(ISNUMBER(MATCH(C49,'June 11'!$C$2:$C$300,0)),"Found",IF(ISNUMBER(MATCH(E49,'June 11'!$D$2:$D$300,0)),"Found",IF(ISNUMBER(MATCH(D49,'June 11'!$E$2:$E$300,0)),"Found","Not Found")))</f>
        <v>Found</v>
      </c>
      <c r="Q49" s="5" t="str">
        <f>IF(ISNUMBER(MATCH(C49,'June 12'!$C$2:$C$300,0)),"Found",IF(ISNUMBER(MATCH(E49,'June 12'!$D$2:$D$300,0)),"Found",IF(ISNUMBER(MATCH(D49,'June 12'!$E$2:$E$300,0)),"Found","Not Found")))</f>
        <v>Not Found</v>
      </c>
      <c r="R49" s="5" t="str">
        <f>IF(ISNUMBER(MATCH(C49,'June 13'!$D$2:$D$300,0)),"Found",IF(ISNUMBER(MATCH(E49,'June 13'!$E$2:$E$300,0)),"Found",IF(ISNUMBER(MATCH(D49,'June 13'!$F$2:$F$300,0)),"Found","Not Found")))</f>
        <v>Not Found</v>
      </c>
      <c r="S49" s="5" t="str">
        <f>IF(ISNUMBER(MATCH(C49,'June 14'!$D$2:$D$300,0)),"Found",IF(ISNUMBER(MATCH(E49,'June 14'!$E$2:$E$300,0)),"Found",IF(ISNUMBER(MATCH(D49,'June 14'!$F$2:$F$300,0)),"Found","Not Found")))</f>
        <v>Not Found</v>
      </c>
      <c r="T49" s="5" t="str">
        <f>IF(ISNUMBER(MATCH(C49,'June 15'!$C$2:$C$300,0)),"Found",IF(ISNUMBER(MATCH(E49,'June 15'!$D$2:$D$300,0)),"Found",IF(ISNUMBER(MATCH(D49,'June 15'!$E$2:$E$300,0)),"Found","Not Found")))</f>
        <v>Found</v>
      </c>
      <c r="U49" s="5" t="str">
        <f>IF(ISNUMBER(MATCH(C49,'June 13'!$D$2:$D$300,0)),"Found",IF(ISNUMBER(MATCH(E49,'June 13'!$E$2:$E$300,0)),"Found",IF(ISNUMBER(MATCH(D49,'June 13'!$F$2:$F$300,0)),"Found","Not Found")))</f>
        <v>Not Found</v>
      </c>
      <c r="V49" s="5" t="str">
        <f>IF(ISNUMBER(MATCH(C49,'June 17'!$D$2:$D$300,0)),"Found",IF(ISNUMBER(MATCH(E49,'June 17'!$E$2:$E$300,0)),"Found",IF(ISNUMBER(MATCH(D49,'June 17'!$F$2:$F$300,0)),"Found","Not Found")))</f>
        <v>Found</v>
      </c>
      <c r="W49" s="5" t="str">
        <f>IF(ISNUMBER(MATCH(C49,'June 18'!$D$2:$D$300,0)),"Found",IF(ISNUMBER(MATCH(E49,'June 18'!$E$2:$E$300,0)),"Found",IF(ISNUMBER(MATCH(D49,'June 18'!$F$2:$F$300,0)),"Found","Not Found")))</f>
        <v>Found</v>
      </c>
      <c r="X49" s="5" t="str">
        <f>IF(ISNUMBER(MATCH(C49,'June 19'!$D$2:$D$300,0)),"Found",IF(ISNUMBER(MATCH(E49,'June 19'!$E$2:$E$300,0)),"Found",IF(ISNUMBER(MATCH(D49,'June 19'!$F$2:$F$300,0)),"Found","Not Found")))</f>
        <v>Found</v>
      </c>
      <c r="Y49" s="5" t="str">
        <f>IF(ISNUMBER(MATCH(C49,'June 20'!$D$2:$D$300,0)),"Found",IF(ISNUMBER(MATCH(E49,'June 20'!$E$2:$E$300,0)),"Found",IF(ISNUMBER(MATCH(D49,'June 20'!$F$2:$F$300,0)),"Found","Not Found")))</f>
        <v>Not Found</v>
      </c>
      <c r="Z49" s="5" t="str">
        <f>IF(ISNUMBER(MATCH(C49,'June 21'!$D$2:$D$300,0)),"Found",IF(ISNUMBER(MATCH(E49,'June 21'!$E$2:$E$300,0)),"Found",IF(ISNUMBER(MATCH(D49,'June 21'!$F$2:$F$300,0)),"Found","Not Found")))</f>
        <v>Not Found</v>
      </c>
      <c r="AA49" s="5" t="str">
        <f>IF(ISNUMBER(MATCH(C49,'June 22'!$D$2:$D$300,0)),"Found",IF(ISNUMBER(MATCH(E49,'June 22'!$E$2:$E$300,0)),"Found",IF(ISNUMBER(MATCH(D49,'June 22'!$F$2:$F$300,0)),"Found","Not Found")))</f>
        <v>Found</v>
      </c>
      <c r="AB49" s="5" t="str">
        <f>IF(ISNUMBER(MATCH(C49,'June 23'!$D$2:$D$300,0)),"Found",IF(ISNUMBER(MATCH(E49,'June 23'!$E$2:$E$300,0)),"Found",IF(ISNUMBER(MATCH(D49,'June 23'!$F$2:$F$300,0)),"Found","Not Found")))</f>
        <v>Found</v>
      </c>
      <c r="AC49" s="5" t="str">
        <f>IF(ISNUMBER(MATCH(C49,'June 24'!$D$2:$D$300,0)),"Found",IF(ISNUMBER(MATCH(E49,'June 24'!$E$2:$E$300,0)),"Found",IF(ISNUMBER(MATCH(D49,'June 24'!$F$2:$F$300,0)),"Found","Not Found")))</f>
        <v>Found</v>
      </c>
      <c r="AD49" s="5" t="str">
        <f>IF(ISNUMBER(MATCH(C49,'June 25'!$D$2:$D$300,0)),"Found",IF(ISNUMBER(MATCH(E49,'June 25'!$E$2:$E$300,0)),"Found",IF(ISNUMBER(MATCH(D49,'June 25'!$F$2:$F$300,0)),"Found","Not Found")))</f>
        <v>Found</v>
      </c>
      <c r="AE49" s="5" t="str">
        <f>IF(ISNUMBER(MATCH(C49,'June 26'!$D$2:$D$300,0)),"Found",IF(ISNUMBER(MATCH(E49,'June 26'!$E$2:$E$300,0)),"Found",IF(ISNUMBER(MATCH(D49,'June 26'!$F$2:$F$300,0)),"Found","Not Found")))</f>
        <v>Found</v>
      </c>
      <c r="AF49" s="5" t="str">
        <f>IF(ISNUMBER(MATCH(C49,'June 27'!$D$2:$D$300,0)),"Found",IF(ISNUMBER(MATCH(E49,'June 27'!$E$2:$E$300,0)),"Found",IF(ISNUMBER(MATCH(D49,'June 27'!$F$2:$F$300,0)),"Found","Not Found")))</f>
        <v>Not Found</v>
      </c>
      <c r="AG49" s="5" t="str">
        <f>IF(ISNUMBER(MATCH(C49,'June 28'!$D$2:$D$300,0)),"Found",IF(ISNUMBER(MATCH(E49,'June 28'!$E$2:$E$300,0)),"Found",IF(ISNUMBER(MATCH(D49,'June 28'!$F$2:$F$300,0)),"Found","Not Found")))</f>
        <v>Not Found</v>
      </c>
      <c r="AH49" s="5" t="str">
        <f>IF(ISNUMBER(MATCH(C49,'June 29'!$D$2:$D$300,0)),"Found",IF(ISNUMBER(MATCH(E49,'June 29'!$E$2:$E$300,0)),"Found",IF(ISNUMBER(MATCH(D49,'June 29'!$F$2:$F$300,0)),"Found","Not Found")))</f>
        <v>Found</v>
      </c>
      <c r="AI49" s="4" t="str">
        <f>IF(ISNUMBER(MATCH(C49,'June 30'!$D$2:$D$300,0)),"Found",IF(ISNUMBER(MATCH(E49,'June 30'!$E$2:$E$300,0)),"Found",IF(ISNUMBER(MATCH(D49,'June 30'!$F$2:$F$300,0)),"Found","Not Found")))</f>
        <v>Found</v>
      </c>
      <c r="AJ49" s="5"/>
      <c r="AK49">
        <f t="shared" si="0"/>
        <v>19</v>
      </c>
    </row>
    <row r="50" spans="1:37" x14ac:dyDescent="0.25">
      <c r="A50" s="5" t="s">
        <v>471</v>
      </c>
      <c r="B50" s="9" t="s">
        <v>470</v>
      </c>
      <c r="C50" s="8">
        <f>VLOOKUP(B50,'PKII Employee Details'!$A$2:$F$474,3,FALSE)</f>
        <v>711</v>
      </c>
      <c r="D50" s="7" t="str">
        <f>VLOOKUP(B50,'PKII Employee Details'!$A$2:$F$474,4,FALSE)</f>
        <v>Lontoc</v>
      </c>
      <c r="E50" s="7" t="str">
        <f>VLOOKUP(B50,'PKII Employee Details'!$A$2:$F$474,5,FALSE)</f>
        <v>Jamie Anne</v>
      </c>
      <c r="F50" s="4" t="str">
        <f>IF(ISNUMBER(MATCH(C50,'June 1'!$C$2:$C$300,0)),"Found",IF(ISNUMBER(MATCH(E50,'June 1'!$D$2:$D$300,0)),"Found",IF(ISNUMBER(MATCH(D50,'June 1'!$E$2:$E$300,0)),"Found","Not Found")))</f>
        <v>Found</v>
      </c>
      <c r="G50" s="4" t="str">
        <f>IF(ISNUMBER(MATCH(C50,'June 2'!$C$2:$C$300,0)),"Found",IF(ISNUMBER(MATCH(E50,'June 2'!$D$2:$D$300,0)),"Found",IF(ISNUMBER(MATCH(D50,'June 2'!$E$2:$E$300,0)),"Found","Not Found")))</f>
        <v>Found</v>
      </c>
      <c r="H50" s="4" t="str">
        <f>IF(ISNUMBER(MATCH(C50,'June 3'!$C$2:$C$300,0)),"Found",IF(ISNUMBER(MATCH(E50,'June 3'!$D$2:$D$300,0)),"Found",IF(ISNUMBER(MATCH(D50,'June 3'!$E$2:$E$300,0)),"Found","Not Found")))</f>
        <v>Found</v>
      </c>
      <c r="I50" s="5" t="str">
        <f>IF(ISNUMBER(MATCH(C50,'June 4'!$C$2:$C$300,0)),"Found",IF(ISNUMBER(MATCH(E50,'June 4'!$D$2:$D$300,0)),"Found",IF(ISNUMBER(MATCH(D50,'June 4'!$E$2:$E$300,0)),"Found","Not Found")))</f>
        <v>Found</v>
      </c>
      <c r="J50" s="5" t="str">
        <f>IF(ISNUMBER(MATCH(C50,'June 6'!$C$2:$C$300,0)),"Found",IF(ISNUMBER(MATCH(E50,'June 6'!$D$2:$D$300,0)),"Found",IF(ISNUMBER(MATCH(D50,'June 6'!$E$2:$E$300,0)),"Found","Not Found")))</f>
        <v>Found</v>
      </c>
      <c r="K50" s="5" t="str">
        <f>IF(ISNUMBER(MATCH(C50,'June 7'!$C$2:$C$300,0)),"Found",IF(ISNUMBER(MATCH(E50,'June 7'!$D$2:$D$300,0)),"Found",IF(ISNUMBER(MATCH(D50,'June 7'!$E$2:$E$300,0)),"Found","Not Found")))</f>
        <v>Found</v>
      </c>
      <c r="L50" s="5" t="str">
        <f>IF(ISNUMBER(MATCH(C50,'June 7'!$C$2:$C$300,0)),"Found",IF(ISNUMBER(MATCH(E50,'June 7'!$D$2:$D$300,0)),"Found",IF(ISNUMBER(MATCH(D50,'June 7'!$E$2:$E$300,0)),"Found","Not Found")))</f>
        <v>Found</v>
      </c>
      <c r="M50" s="5" t="str">
        <f>IF(ISNUMBER(MATCH(C50,'June 8'!$C$2:$C$300,0)),"Found",IF(ISNUMBER(MATCH(E50,'June 8'!$D$2:$D$300,0)),"Found",IF(ISNUMBER(MATCH(D50,'June 8'!$E$2:$E$300,0)),"Found","Not Found")))</f>
        <v>Found</v>
      </c>
      <c r="N50" s="5" t="str">
        <f>IF(ISNUMBER(MATCH(C50,'June 9'!$C$2:$C$300,0)),"Found",IF(ISNUMBER(MATCH(E50,'June 9'!$D$2:$D$300,0)),"Found",IF(ISNUMBER(MATCH(D50,'June 9'!$E$2:$E$300,0)),"Found","Not Found")))</f>
        <v>Not Found</v>
      </c>
      <c r="O50" s="5" t="str">
        <f>IF(ISNUMBER(MATCH(C50,'June 10'!$C$2:$C$300,0)),"Found",IF(ISNUMBER(MATCH(E50,'June 10'!$D$2:$D$300,0)),"Found",IF(ISNUMBER(MATCH(D50,'June 10'!$E$2:$E$300,0)),"Found","Not Found")))</f>
        <v>Found</v>
      </c>
      <c r="P50" s="5" t="str">
        <f>IF(ISNUMBER(MATCH(C50,'June 11'!$C$2:$C$300,0)),"Found",IF(ISNUMBER(MATCH(E50,'June 11'!$D$2:$D$300,0)),"Found",IF(ISNUMBER(MATCH(D50,'June 11'!$E$2:$E$300,0)),"Found","Not Found")))</f>
        <v>Found</v>
      </c>
      <c r="Q50" s="5" t="str">
        <f>IF(ISNUMBER(MATCH(C50,'June 12'!$C$2:$C$300,0)),"Found",IF(ISNUMBER(MATCH(E50,'June 12'!$D$2:$D$300,0)),"Found",IF(ISNUMBER(MATCH(D50,'June 12'!$E$2:$E$300,0)),"Found","Not Found")))</f>
        <v>Not Found</v>
      </c>
      <c r="R50" s="5" t="str">
        <f>IF(ISNUMBER(MATCH(C50,'June 13'!$D$2:$D$300,0)),"Found",IF(ISNUMBER(MATCH(E50,'June 13'!$E$2:$E$300,0)),"Found",IF(ISNUMBER(MATCH(D50,'June 13'!$F$2:$F$300,0)),"Found","Not Found")))</f>
        <v>Found</v>
      </c>
      <c r="S50" s="5" t="str">
        <f>IF(ISNUMBER(MATCH(C50,'June 14'!$D$2:$D$300,0)),"Found",IF(ISNUMBER(MATCH(E50,'June 14'!$E$2:$E$300,0)),"Found",IF(ISNUMBER(MATCH(D50,'June 14'!$F$2:$F$300,0)),"Found","Not Found")))</f>
        <v>Found</v>
      </c>
      <c r="T50" s="5" t="str">
        <f>IF(ISNUMBER(MATCH(C50,'June 15'!$C$2:$C$300,0)),"Found",IF(ISNUMBER(MATCH(E50,'June 15'!$D$2:$D$300,0)),"Found",IF(ISNUMBER(MATCH(D50,'June 15'!$E$2:$E$300,0)),"Found","Not Found")))</f>
        <v>Found</v>
      </c>
      <c r="U50" s="5" t="str">
        <f>IF(ISNUMBER(MATCH(C50,'June 13'!$D$2:$D$300,0)),"Found",IF(ISNUMBER(MATCH(E50,'June 13'!$E$2:$E$300,0)),"Found",IF(ISNUMBER(MATCH(D50,'June 13'!$F$2:$F$300,0)),"Found","Not Found")))</f>
        <v>Found</v>
      </c>
      <c r="V50" s="5" t="str">
        <f>IF(ISNUMBER(MATCH(C50,'June 17'!$D$2:$D$300,0)),"Found",IF(ISNUMBER(MATCH(E50,'June 17'!$E$2:$E$300,0)),"Found",IF(ISNUMBER(MATCH(D50,'June 17'!$F$2:$F$300,0)),"Found","Not Found")))</f>
        <v>Found</v>
      </c>
      <c r="W50" s="5" t="str">
        <f>IF(ISNUMBER(MATCH(C50,'June 18'!$D$2:$D$300,0)),"Found",IF(ISNUMBER(MATCH(E50,'June 18'!$E$2:$E$300,0)),"Found",IF(ISNUMBER(MATCH(D50,'June 18'!$F$2:$F$300,0)),"Found","Not Found")))</f>
        <v>Found</v>
      </c>
      <c r="X50" s="5" t="str">
        <f>IF(ISNUMBER(MATCH(C50,'June 19'!$D$2:$D$300,0)),"Found",IF(ISNUMBER(MATCH(E50,'June 19'!$E$2:$E$300,0)),"Found",IF(ISNUMBER(MATCH(D50,'June 19'!$F$2:$F$300,0)),"Found","Not Found")))</f>
        <v>Found</v>
      </c>
      <c r="Y50" s="5" t="str">
        <f>IF(ISNUMBER(MATCH(C50,'June 20'!$D$2:$D$300,0)),"Found",IF(ISNUMBER(MATCH(E50,'June 20'!$E$2:$E$300,0)),"Found",IF(ISNUMBER(MATCH(D50,'June 20'!$F$2:$F$300,0)),"Found","Not Found")))</f>
        <v>Found</v>
      </c>
      <c r="Z50" s="5" t="str">
        <f>IF(ISNUMBER(MATCH(C50,'June 21'!$D$2:$D$300,0)),"Found",IF(ISNUMBER(MATCH(E50,'June 21'!$E$2:$E$300,0)),"Found",IF(ISNUMBER(MATCH(D50,'June 21'!$F$2:$F$300,0)),"Found","Not Found")))</f>
        <v>Found</v>
      </c>
      <c r="AA50" s="5" t="str">
        <f>IF(ISNUMBER(MATCH(C50,'June 22'!$D$2:$D$300,0)),"Found",IF(ISNUMBER(MATCH(E50,'June 22'!$E$2:$E$300,0)),"Found",IF(ISNUMBER(MATCH(D50,'June 22'!$F$2:$F$300,0)),"Found","Not Found")))</f>
        <v>Found</v>
      </c>
      <c r="AB50" s="5" t="str">
        <f>IF(ISNUMBER(MATCH(C50,'June 23'!$D$2:$D$300,0)),"Found",IF(ISNUMBER(MATCH(E50,'June 23'!$E$2:$E$300,0)),"Found",IF(ISNUMBER(MATCH(D50,'June 23'!$F$2:$F$300,0)),"Found","Not Found")))</f>
        <v>Found</v>
      </c>
      <c r="AC50" s="5" t="str">
        <f>IF(ISNUMBER(MATCH(C50,'June 24'!$D$2:$D$300,0)),"Found",IF(ISNUMBER(MATCH(E50,'June 24'!$E$2:$E$300,0)),"Found",IF(ISNUMBER(MATCH(D50,'June 24'!$F$2:$F$300,0)),"Found","Not Found")))</f>
        <v>Found</v>
      </c>
      <c r="AD50" s="5" t="str">
        <f>IF(ISNUMBER(MATCH(C50,'June 25'!$D$2:$D$300,0)),"Found",IF(ISNUMBER(MATCH(E50,'June 25'!$E$2:$E$300,0)),"Found",IF(ISNUMBER(MATCH(D50,'June 25'!$F$2:$F$300,0)),"Found","Not Found")))</f>
        <v>Not Found</v>
      </c>
      <c r="AE50" s="5" t="str">
        <f>IF(ISNUMBER(MATCH(C50,'June 26'!$D$2:$D$300,0)),"Found",IF(ISNUMBER(MATCH(E50,'June 26'!$E$2:$E$300,0)),"Found",IF(ISNUMBER(MATCH(D50,'June 26'!$F$2:$F$300,0)),"Found","Not Found")))</f>
        <v>Found</v>
      </c>
      <c r="AF50" s="5" t="str">
        <f>IF(ISNUMBER(MATCH(C50,'June 27'!$D$2:$D$300,0)),"Found",IF(ISNUMBER(MATCH(E50,'June 27'!$E$2:$E$300,0)),"Found",IF(ISNUMBER(MATCH(D50,'June 27'!$F$2:$F$300,0)),"Found","Not Found")))</f>
        <v>Found</v>
      </c>
      <c r="AG50" s="5" t="str">
        <f>IF(ISNUMBER(MATCH(C50,'June 28'!$D$2:$D$300,0)),"Found",IF(ISNUMBER(MATCH(E50,'June 28'!$E$2:$E$300,0)),"Found",IF(ISNUMBER(MATCH(D50,'June 28'!$F$2:$F$300,0)),"Found","Not Found")))</f>
        <v>Found</v>
      </c>
      <c r="AH50" s="5" t="str">
        <f>IF(ISNUMBER(MATCH(C50,'June 29'!$D$2:$D$300,0)),"Found",IF(ISNUMBER(MATCH(E50,'June 29'!$E$2:$E$300,0)),"Found",IF(ISNUMBER(MATCH(D50,'June 29'!$F$2:$F$300,0)),"Found","Not Found")))</f>
        <v>Found</v>
      </c>
      <c r="AI50" s="4" t="str">
        <f>IF(ISNUMBER(MATCH(C50,'June 30'!$D$2:$D$300,0)),"Found",IF(ISNUMBER(MATCH(E50,'June 30'!$E$2:$E$300,0)),"Found",IF(ISNUMBER(MATCH(D50,'June 30'!$F$2:$F$300,0)),"Found","Not Found")))</f>
        <v>Found</v>
      </c>
      <c r="AJ50" s="5"/>
      <c r="AK50">
        <f t="shared" si="0"/>
        <v>27</v>
      </c>
    </row>
    <row r="51" spans="1:37" x14ac:dyDescent="0.25">
      <c r="A51" s="5" t="s">
        <v>469</v>
      </c>
      <c r="B51" s="9" t="s">
        <v>468</v>
      </c>
      <c r="C51" s="8">
        <f>VLOOKUP(B51,'PKII Employee Details'!$A$2:$F$474,3,FALSE)</f>
        <v>407</v>
      </c>
      <c r="D51" s="7" t="str">
        <f>VLOOKUP(B51,'PKII Employee Details'!$A$2:$F$474,4,FALSE)</f>
        <v>Lorica</v>
      </c>
      <c r="E51" s="7" t="str">
        <f>VLOOKUP(B51,'PKII Employee Details'!$A$2:$F$474,5,FALSE)</f>
        <v>Reynante</v>
      </c>
      <c r="F51" s="4" t="str">
        <f>IF(ISNUMBER(MATCH(C51,'June 1'!$C$2:$C$300,0)),"Found",IF(ISNUMBER(MATCH(E51,'June 1'!$D$2:$D$300,0)),"Found",IF(ISNUMBER(MATCH(D51,'June 1'!$E$2:$E$300,0)),"Found","Not Found")))</f>
        <v>Found</v>
      </c>
      <c r="G51" s="4" t="str">
        <f>IF(ISNUMBER(MATCH(C51,'June 2'!$C$2:$C$300,0)),"Found",IF(ISNUMBER(MATCH(E51,'June 2'!$D$2:$D$300,0)),"Found",IF(ISNUMBER(MATCH(D51,'June 2'!$E$2:$E$300,0)),"Found","Not Found")))</f>
        <v>Found</v>
      </c>
      <c r="H51" s="4" t="str">
        <f>IF(ISNUMBER(MATCH(C51,'June 3'!$C$2:$C$300,0)),"Found",IF(ISNUMBER(MATCH(E51,'June 3'!$D$2:$D$300,0)),"Found",IF(ISNUMBER(MATCH(D51,'June 3'!$E$2:$E$300,0)),"Found","Not Found")))</f>
        <v>Found</v>
      </c>
      <c r="I51" s="5" t="str">
        <f>IF(ISNUMBER(MATCH(C51,'June 4'!$C$2:$C$300,0)),"Found",IF(ISNUMBER(MATCH(E51,'June 4'!$D$2:$D$300,0)),"Found",IF(ISNUMBER(MATCH(D51,'June 4'!$E$2:$E$300,0)),"Found","Not Found")))</f>
        <v>Found</v>
      </c>
      <c r="J51" s="5" t="str">
        <f>IF(ISNUMBER(MATCH(C51,'June 6'!$C$2:$C$300,0)),"Found",IF(ISNUMBER(MATCH(E51,'June 6'!$D$2:$D$300,0)),"Found",IF(ISNUMBER(MATCH(D51,'June 6'!$E$2:$E$300,0)),"Found","Not Found")))</f>
        <v>Not Found</v>
      </c>
      <c r="K51" s="5" t="str">
        <f>IF(ISNUMBER(MATCH(C51,'June 7'!$C$2:$C$300,0)),"Found",IF(ISNUMBER(MATCH(E51,'June 7'!$D$2:$D$300,0)),"Found",IF(ISNUMBER(MATCH(D51,'June 7'!$E$2:$E$300,0)),"Found","Not Found")))</f>
        <v>Not Found</v>
      </c>
      <c r="L51" s="5" t="str">
        <f>IF(ISNUMBER(MATCH(C51,'June 7'!$C$2:$C$300,0)),"Found",IF(ISNUMBER(MATCH(E51,'June 7'!$D$2:$D$300,0)),"Found",IF(ISNUMBER(MATCH(D51,'June 7'!$E$2:$E$300,0)),"Found","Not Found")))</f>
        <v>Not Found</v>
      </c>
      <c r="M51" s="5" t="str">
        <f>IF(ISNUMBER(MATCH(C51,'June 8'!$C$2:$C$300,0)),"Found",IF(ISNUMBER(MATCH(E51,'June 8'!$D$2:$D$300,0)),"Found",IF(ISNUMBER(MATCH(D51,'June 8'!$E$2:$E$300,0)),"Found","Not Found")))</f>
        <v>Found</v>
      </c>
      <c r="N51" s="5" t="str">
        <f>IF(ISNUMBER(MATCH(C51,'June 9'!$C$2:$C$300,0)),"Found",IF(ISNUMBER(MATCH(E51,'June 9'!$D$2:$D$300,0)),"Found",IF(ISNUMBER(MATCH(D51,'June 9'!$E$2:$E$300,0)),"Found","Not Found")))</f>
        <v>Found</v>
      </c>
      <c r="O51" s="5" t="str">
        <f>IF(ISNUMBER(MATCH(C51,'June 10'!$C$2:$C$300,0)),"Found",IF(ISNUMBER(MATCH(E51,'June 10'!$D$2:$D$300,0)),"Found",IF(ISNUMBER(MATCH(D51,'June 10'!$E$2:$E$300,0)),"Found","Not Found")))</f>
        <v>Found</v>
      </c>
      <c r="P51" s="5" t="str">
        <f>IF(ISNUMBER(MATCH(C51,'June 11'!$C$2:$C$300,0)),"Found",IF(ISNUMBER(MATCH(E51,'June 11'!$D$2:$D$300,0)),"Found",IF(ISNUMBER(MATCH(D51,'June 11'!$E$2:$E$300,0)),"Found","Not Found")))</f>
        <v>Found</v>
      </c>
      <c r="Q51" s="5" t="str">
        <f>IF(ISNUMBER(MATCH(C51,'June 12'!$C$2:$C$300,0)),"Found",IF(ISNUMBER(MATCH(E51,'June 12'!$D$2:$D$300,0)),"Found",IF(ISNUMBER(MATCH(D51,'June 12'!$E$2:$E$300,0)),"Found","Not Found")))</f>
        <v>Found</v>
      </c>
      <c r="R51" s="5" t="str">
        <f>IF(ISNUMBER(MATCH(C51,'June 13'!$D$2:$D$300,0)),"Found",IF(ISNUMBER(MATCH(E51,'June 13'!$E$2:$E$300,0)),"Found",IF(ISNUMBER(MATCH(D51,'June 13'!$F$2:$F$300,0)),"Found","Not Found")))</f>
        <v>Found</v>
      </c>
      <c r="S51" s="5" t="str">
        <f>IF(ISNUMBER(MATCH(C51,'June 14'!$D$2:$D$300,0)),"Found",IF(ISNUMBER(MATCH(E51,'June 14'!$E$2:$E$300,0)),"Found",IF(ISNUMBER(MATCH(D51,'June 14'!$F$2:$F$300,0)),"Found","Not Found")))</f>
        <v>Found</v>
      </c>
      <c r="T51" s="5" t="str">
        <f>IF(ISNUMBER(MATCH(C51,'June 15'!$C$2:$C$300,0)),"Found",IF(ISNUMBER(MATCH(E51,'June 15'!$D$2:$D$300,0)),"Found",IF(ISNUMBER(MATCH(D51,'June 15'!$E$2:$E$300,0)),"Found","Not Found")))</f>
        <v>Found</v>
      </c>
      <c r="U51" s="5" t="str">
        <f>IF(ISNUMBER(MATCH(C51,'June 13'!$D$2:$D$300,0)),"Found",IF(ISNUMBER(MATCH(E51,'June 13'!$E$2:$E$300,0)),"Found",IF(ISNUMBER(MATCH(D51,'June 13'!$F$2:$F$300,0)),"Found","Not Found")))</f>
        <v>Found</v>
      </c>
      <c r="V51" s="5" t="str">
        <f>IF(ISNUMBER(MATCH(C51,'June 17'!$D$2:$D$300,0)),"Found",IF(ISNUMBER(MATCH(E51,'June 17'!$E$2:$E$300,0)),"Found",IF(ISNUMBER(MATCH(D51,'June 17'!$F$2:$F$300,0)),"Found","Not Found")))</f>
        <v>Found</v>
      </c>
      <c r="W51" s="5" t="str">
        <f>IF(ISNUMBER(MATCH(C51,'June 18'!$D$2:$D$300,0)),"Found",IF(ISNUMBER(MATCH(E51,'June 18'!$E$2:$E$300,0)),"Found",IF(ISNUMBER(MATCH(D51,'June 18'!$F$2:$F$300,0)),"Found","Not Found")))</f>
        <v>Found</v>
      </c>
      <c r="X51" s="5" t="str">
        <f>IF(ISNUMBER(MATCH(C51,'June 19'!$D$2:$D$300,0)),"Found",IF(ISNUMBER(MATCH(E51,'June 19'!$E$2:$E$300,0)),"Found",IF(ISNUMBER(MATCH(D51,'June 19'!$F$2:$F$300,0)),"Found","Not Found")))</f>
        <v>Found</v>
      </c>
      <c r="Y51" s="5" t="str">
        <f>IF(ISNUMBER(MATCH(C51,'June 20'!$D$2:$D$300,0)),"Found",IF(ISNUMBER(MATCH(E51,'June 20'!$E$2:$E$300,0)),"Found",IF(ISNUMBER(MATCH(D51,'June 20'!$F$2:$F$300,0)),"Found","Not Found")))</f>
        <v>Not Found</v>
      </c>
      <c r="Z51" s="5" t="str">
        <f>IF(ISNUMBER(MATCH(C51,'June 21'!$D$2:$D$300,0)),"Found",IF(ISNUMBER(MATCH(E51,'June 21'!$E$2:$E$300,0)),"Found",IF(ISNUMBER(MATCH(D51,'June 21'!$F$2:$F$300,0)),"Found","Not Found")))</f>
        <v>Not Found</v>
      </c>
      <c r="AA51" s="5" t="str">
        <f>IF(ISNUMBER(MATCH(C51,'June 22'!$D$2:$D$300,0)),"Found",IF(ISNUMBER(MATCH(E51,'June 22'!$E$2:$E$300,0)),"Found",IF(ISNUMBER(MATCH(D51,'June 22'!$F$2:$F$300,0)),"Found","Not Found")))</f>
        <v>Found</v>
      </c>
      <c r="AB51" s="5" t="str">
        <f>IF(ISNUMBER(MATCH(C51,'June 23'!$D$2:$D$300,0)),"Found",IF(ISNUMBER(MATCH(E51,'June 23'!$E$2:$E$300,0)),"Found",IF(ISNUMBER(MATCH(D51,'June 23'!$F$2:$F$300,0)),"Found","Not Found")))</f>
        <v>Found</v>
      </c>
      <c r="AC51" s="5" t="str">
        <f>IF(ISNUMBER(MATCH(C51,'June 24'!$D$2:$D$300,0)),"Found",IF(ISNUMBER(MATCH(E51,'June 24'!$E$2:$E$300,0)),"Found",IF(ISNUMBER(MATCH(D51,'June 24'!$F$2:$F$300,0)),"Found","Not Found")))</f>
        <v>Found</v>
      </c>
      <c r="AD51" s="5" t="str">
        <f>IF(ISNUMBER(MATCH(C51,'June 25'!$D$2:$D$300,0)),"Found",IF(ISNUMBER(MATCH(E51,'June 25'!$E$2:$E$300,0)),"Found",IF(ISNUMBER(MATCH(D51,'June 25'!$F$2:$F$300,0)),"Found","Not Found")))</f>
        <v>Found</v>
      </c>
      <c r="AE51" s="5" t="str">
        <f>IF(ISNUMBER(MATCH(C51,'June 26'!$D$2:$D$300,0)),"Found",IF(ISNUMBER(MATCH(E51,'June 26'!$E$2:$E$300,0)),"Found",IF(ISNUMBER(MATCH(D51,'June 26'!$F$2:$F$300,0)),"Found","Not Found")))</f>
        <v>Found</v>
      </c>
      <c r="AF51" s="5" t="str">
        <f>IF(ISNUMBER(MATCH(C51,'June 27'!$D$2:$D$300,0)),"Found",IF(ISNUMBER(MATCH(E51,'June 27'!$E$2:$E$300,0)),"Found",IF(ISNUMBER(MATCH(D51,'June 27'!$F$2:$F$300,0)),"Found","Not Found")))</f>
        <v>Found</v>
      </c>
      <c r="AG51" s="5" t="str">
        <f>IF(ISNUMBER(MATCH(C51,'June 28'!$D$2:$D$300,0)),"Found",IF(ISNUMBER(MATCH(E51,'June 28'!$E$2:$E$300,0)),"Found",IF(ISNUMBER(MATCH(D51,'June 28'!$F$2:$F$300,0)),"Found","Not Found")))</f>
        <v>Found</v>
      </c>
      <c r="AH51" s="5" t="str">
        <f>IF(ISNUMBER(MATCH(C51,'June 29'!$D$2:$D$300,0)),"Found",IF(ISNUMBER(MATCH(E51,'June 29'!$E$2:$E$300,0)),"Found",IF(ISNUMBER(MATCH(D51,'June 29'!$F$2:$F$300,0)),"Found","Not Found")))</f>
        <v>Found</v>
      </c>
      <c r="AI51" s="4" t="str">
        <f>IF(ISNUMBER(MATCH(C51,'June 30'!$D$2:$D$300,0)),"Found",IF(ISNUMBER(MATCH(E51,'June 30'!$E$2:$E$300,0)),"Found",IF(ISNUMBER(MATCH(D51,'June 30'!$F$2:$F$300,0)),"Found","Not Found")))</f>
        <v>Not Found</v>
      </c>
      <c r="AJ51" s="5"/>
      <c r="AK51">
        <f t="shared" si="0"/>
        <v>24</v>
      </c>
    </row>
    <row r="52" spans="1:37" x14ac:dyDescent="0.25">
      <c r="A52" s="5" t="s">
        <v>467</v>
      </c>
      <c r="B52" s="9" t="s">
        <v>466</v>
      </c>
      <c r="C52" s="8">
        <f>VLOOKUP(B52,'PKII Employee Details'!$A$2:$F$474,3,FALSE)</f>
        <v>597</v>
      </c>
      <c r="D52" s="7" t="str">
        <f>VLOOKUP(B52,'PKII Employee Details'!$A$2:$F$474,4,FALSE)</f>
        <v>Lorica</v>
      </c>
      <c r="E52" s="7" t="str">
        <f>VLOOKUP(B52,'PKII Employee Details'!$A$2:$F$474,5,FALSE)</f>
        <v>Mark Joseph</v>
      </c>
      <c r="F52" s="4" t="str">
        <f>IF(ISNUMBER(MATCH(C52,'June 1'!$C$2:$C$300,0)),"Found",IF(ISNUMBER(MATCH(E52,'June 1'!$D$2:$D$300,0)),"Found",IF(ISNUMBER(MATCH(D52,'June 1'!$E$2:$E$300,0)),"Found","Not Found")))</f>
        <v>Not Found</v>
      </c>
      <c r="G52" s="4" t="str">
        <f>IF(ISNUMBER(MATCH(C52,'June 2'!$C$2:$C$300,0)),"Found",IF(ISNUMBER(MATCH(E52,'June 2'!$D$2:$D$300,0)),"Found",IF(ISNUMBER(MATCH(D52,'June 2'!$E$2:$E$300,0)),"Found","Not Found")))</f>
        <v>Not Found</v>
      </c>
      <c r="H52" s="4" t="str">
        <f>IF(ISNUMBER(MATCH(C52,'June 3'!$C$2:$C$300,0)),"Found",IF(ISNUMBER(MATCH(E52,'June 3'!$D$2:$D$300,0)),"Found",IF(ISNUMBER(MATCH(D52,'June 3'!$E$2:$E$300,0)),"Found","Not Found")))</f>
        <v>Not Found</v>
      </c>
      <c r="I52" s="5" t="str">
        <f>IF(ISNUMBER(MATCH(C52,'June 4'!$C$2:$C$300,0)),"Found",IF(ISNUMBER(MATCH(E52,'June 4'!$D$2:$D$300,0)),"Found",IF(ISNUMBER(MATCH(D52,'June 4'!$E$2:$E$300,0)),"Found","Not Found")))</f>
        <v>Not Found</v>
      </c>
      <c r="J52" s="5" t="str">
        <f>IF(ISNUMBER(MATCH(C52,'June 6'!$C$2:$C$300,0)),"Found",IF(ISNUMBER(MATCH(E52,'June 6'!$D$2:$D$300,0)),"Found",IF(ISNUMBER(MATCH(D52,'June 6'!$E$2:$E$300,0)),"Found","Not Found")))</f>
        <v>Not Found</v>
      </c>
      <c r="K52" s="5" t="str">
        <f>IF(ISNUMBER(MATCH(C52,'June 7'!$C$2:$C$300,0)),"Found",IF(ISNUMBER(MATCH(E52,'June 7'!$D$2:$D$300,0)),"Found",IF(ISNUMBER(MATCH(D52,'June 7'!$E$2:$E$300,0)),"Found","Not Found")))</f>
        <v>Not Found</v>
      </c>
      <c r="L52" s="5" t="str">
        <f>IF(ISNUMBER(MATCH(C52,'June 7'!$C$2:$C$300,0)),"Found",IF(ISNUMBER(MATCH(E52,'June 7'!$D$2:$D$300,0)),"Found",IF(ISNUMBER(MATCH(D52,'June 7'!$E$2:$E$300,0)),"Found","Not Found")))</f>
        <v>Not Found</v>
      </c>
      <c r="M52" s="5" t="str">
        <f>IF(ISNUMBER(MATCH(C52,'June 8'!$C$2:$C$300,0)),"Found",IF(ISNUMBER(MATCH(E52,'June 8'!$D$2:$D$300,0)),"Found",IF(ISNUMBER(MATCH(D52,'June 8'!$E$2:$E$300,0)),"Found","Not Found")))</f>
        <v>Not Found</v>
      </c>
      <c r="N52" s="5" t="str">
        <f>IF(ISNUMBER(MATCH(C52,'June 9'!$C$2:$C$300,0)),"Found",IF(ISNUMBER(MATCH(E52,'June 9'!$D$2:$D$300,0)),"Found",IF(ISNUMBER(MATCH(D52,'June 9'!$E$2:$E$300,0)),"Found","Not Found")))</f>
        <v>Not Found</v>
      </c>
      <c r="O52" s="5" t="str">
        <f>IF(ISNUMBER(MATCH(C52,'June 10'!$C$2:$C$300,0)),"Found",IF(ISNUMBER(MATCH(E52,'June 10'!$D$2:$D$300,0)),"Found",IF(ISNUMBER(MATCH(D52,'June 10'!$E$2:$E$300,0)),"Found","Not Found")))</f>
        <v>Not Found</v>
      </c>
      <c r="P52" s="5" t="str">
        <f>IF(ISNUMBER(MATCH(C52,'June 11'!$C$2:$C$300,0)),"Found",IF(ISNUMBER(MATCH(E52,'June 11'!$D$2:$D$300,0)),"Found",IF(ISNUMBER(MATCH(D52,'June 11'!$E$2:$E$300,0)),"Found","Not Found")))</f>
        <v>Not Found</v>
      </c>
      <c r="Q52" s="5" t="str">
        <f>IF(ISNUMBER(MATCH(C52,'June 12'!$C$2:$C$300,0)),"Found",IF(ISNUMBER(MATCH(E52,'June 12'!$D$2:$D$300,0)),"Found",IF(ISNUMBER(MATCH(D52,'June 12'!$E$2:$E$300,0)),"Found","Not Found")))</f>
        <v>Not Found</v>
      </c>
      <c r="R52" s="5" t="str">
        <f>IF(ISNUMBER(MATCH(C52,'June 13'!$D$2:$D$300,0)),"Found",IF(ISNUMBER(MATCH(E52,'June 13'!$E$2:$E$300,0)),"Found",IF(ISNUMBER(MATCH(D52,'June 13'!$F$2:$F$300,0)),"Found","Not Found")))</f>
        <v>Not Found</v>
      </c>
      <c r="S52" s="5" t="str">
        <f>IF(ISNUMBER(MATCH(C52,'June 14'!$D$2:$D$300,0)),"Found",IF(ISNUMBER(MATCH(E52,'June 14'!$E$2:$E$300,0)),"Found",IF(ISNUMBER(MATCH(D52,'June 14'!$F$2:$F$300,0)),"Found","Not Found")))</f>
        <v>Not Found</v>
      </c>
      <c r="T52" s="5" t="str">
        <f>IF(ISNUMBER(MATCH(C52,'June 15'!$C$2:$C$300,0)),"Found",IF(ISNUMBER(MATCH(E52,'June 15'!$D$2:$D$300,0)),"Found",IF(ISNUMBER(MATCH(D52,'June 15'!$E$2:$E$300,0)),"Found","Not Found")))</f>
        <v>Not Found</v>
      </c>
      <c r="U52" s="5" t="str">
        <f>IF(ISNUMBER(MATCH(C52,'June 13'!$D$2:$D$300,0)),"Found",IF(ISNUMBER(MATCH(E52,'June 13'!$E$2:$E$300,0)),"Found",IF(ISNUMBER(MATCH(D52,'June 13'!$F$2:$F$300,0)),"Found","Not Found")))</f>
        <v>Not Found</v>
      </c>
      <c r="V52" s="5" t="str">
        <f>IF(ISNUMBER(MATCH(C52,'June 17'!$D$2:$D$300,0)),"Found",IF(ISNUMBER(MATCH(E52,'June 17'!$E$2:$E$300,0)),"Found",IF(ISNUMBER(MATCH(D52,'June 17'!$F$2:$F$300,0)),"Found","Not Found")))</f>
        <v>Not Found</v>
      </c>
      <c r="W52" s="5" t="str">
        <f>IF(ISNUMBER(MATCH(C52,'June 18'!$D$2:$D$300,0)),"Found",IF(ISNUMBER(MATCH(E52,'June 18'!$E$2:$E$300,0)),"Found",IF(ISNUMBER(MATCH(D52,'June 18'!$F$2:$F$300,0)),"Found","Not Found")))</f>
        <v>Not Found</v>
      </c>
      <c r="X52" s="5" t="str">
        <f>IF(ISNUMBER(MATCH(C52,'June 19'!$D$2:$D$300,0)),"Found",IF(ISNUMBER(MATCH(E52,'June 19'!$E$2:$E$300,0)),"Found",IF(ISNUMBER(MATCH(D52,'June 19'!$F$2:$F$300,0)),"Found","Not Found")))</f>
        <v>Not Found</v>
      </c>
      <c r="Y52" s="5" t="str">
        <f>IF(ISNUMBER(MATCH(C52,'June 20'!$D$2:$D$300,0)),"Found",IF(ISNUMBER(MATCH(E52,'June 20'!$E$2:$E$300,0)),"Found",IF(ISNUMBER(MATCH(D52,'June 20'!$F$2:$F$300,0)),"Found","Not Found")))</f>
        <v>Not Found</v>
      </c>
      <c r="Z52" s="5" t="str">
        <f>IF(ISNUMBER(MATCH(C52,'June 21'!$D$2:$D$300,0)),"Found",IF(ISNUMBER(MATCH(E52,'June 21'!$E$2:$E$300,0)),"Found",IF(ISNUMBER(MATCH(D52,'June 21'!$F$2:$F$300,0)),"Found","Not Found")))</f>
        <v>Not Found</v>
      </c>
      <c r="AA52" s="5" t="str">
        <f>IF(ISNUMBER(MATCH(C52,'June 22'!$D$2:$D$300,0)),"Found",IF(ISNUMBER(MATCH(E52,'June 22'!$E$2:$E$300,0)),"Found",IF(ISNUMBER(MATCH(D52,'June 22'!$F$2:$F$300,0)),"Found","Not Found")))</f>
        <v>Not Found</v>
      </c>
      <c r="AB52" s="5" t="str">
        <f>IF(ISNUMBER(MATCH(C52,'June 23'!$D$2:$D$300,0)),"Found",IF(ISNUMBER(MATCH(E52,'June 23'!$E$2:$E$300,0)),"Found",IF(ISNUMBER(MATCH(D52,'June 23'!$F$2:$F$300,0)),"Found","Not Found")))</f>
        <v>Not Found</v>
      </c>
      <c r="AC52" s="5" t="str">
        <f>IF(ISNUMBER(MATCH(C52,'June 24'!$D$2:$D$300,0)),"Found",IF(ISNUMBER(MATCH(E52,'June 24'!$E$2:$E$300,0)),"Found",IF(ISNUMBER(MATCH(D52,'June 24'!$F$2:$F$300,0)),"Found","Not Found")))</f>
        <v>Not Found</v>
      </c>
      <c r="AD52" s="5" t="str">
        <f>IF(ISNUMBER(MATCH(C52,'June 25'!$D$2:$D$300,0)),"Found",IF(ISNUMBER(MATCH(E52,'June 25'!$E$2:$E$300,0)),"Found",IF(ISNUMBER(MATCH(D52,'June 25'!$F$2:$F$300,0)),"Found","Not Found")))</f>
        <v>Not Found</v>
      </c>
      <c r="AE52" s="5" t="str">
        <f>IF(ISNUMBER(MATCH(C52,'June 26'!$D$2:$D$300,0)),"Found",IF(ISNUMBER(MATCH(E52,'June 26'!$E$2:$E$300,0)),"Found",IF(ISNUMBER(MATCH(D52,'June 26'!$F$2:$F$300,0)),"Found","Not Found")))</f>
        <v>Not Found</v>
      </c>
      <c r="AF52" s="5" t="str">
        <f>IF(ISNUMBER(MATCH(C52,'June 27'!$D$2:$D$300,0)),"Found",IF(ISNUMBER(MATCH(E52,'June 27'!$E$2:$E$300,0)),"Found",IF(ISNUMBER(MATCH(D52,'June 27'!$F$2:$F$300,0)),"Found","Not Found")))</f>
        <v>Not Found</v>
      </c>
      <c r="AG52" s="5" t="str">
        <f>IF(ISNUMBER(MATCH(C52,'June 28'!$D$2:$D$300,0)),"Found",IF(ISNUMBER(MATCH(E52,'June 28'!$E$2:$E$300,0)),"Found",IF(ISNUMBER(MATCH(D52,'June 28'!$F$2:$F$300,0)),"Found","Not Found")))</f>
        <v>Not Found</v>
      </c>
      <c r="AH52" s="5" t="str">
        <f>IF(ISNUMBER(MATCH(C52,'June 29'!$D$2:$D$300,0)),"Found",IF(ISNUMBER(MATCH(E52,'June 29'!$E$2:$E$300,0)),"Found",IF(ISNUMBER(MATCH(D52,'June 29'!$F$2:$F$300,0)),"Found","Not Found")))</f>
        <v>Not Found</v>
      </c>
      <c r="AI52" s="4" t="str">
        <f>IF(ISNUMBER(MATCH(C52,'June 30'!$D$2:$D$300,0)),"Found",IF(ISNUMBER(MATCH(E52,'June 30'!$E$2:$E$300,0)),"Found",IF(ISNUMBER(MATCH(D52,'June 30'!$F$2:$F$300,0)),"Found","Not Found")))</f>
        <v>Not Found</v>
      </c>
      <c r="AJ52" s="5"/>
      <c r="AK52">
        <f t="shared" si="0"/>
        <v>0</v>
      </c>
    </row>
    <row r="53" spans="1:37" x14ac:dyDescent="0.25">
      <c r="A53" s="5" t="s">
        <v>465</v>
      </c>
      <c r="B53" s="9" t="s">
        <v>464</v>
      </c>
      <c r="C53" s="8">
        <f>VLOOKUP(B53,'PKII Employee Details'!$A$2:$F$474,3,FALSE)</f>
        <v>443</v>
      </c>
      <c r="D53" s="7" t="str">
        <f>VLOOKUP(B53,'PKII Employee Details'!$A$2:$F$474,4,FALSE)</f>
        <v>Lucasia</v>
      </c>
      <c r="E53" s="7" t="str">
        <f>VLOOKUP(B53,'PKII Employee Details'!$A$2:$F$474,5,FALSE)</f>
        <v>Ma. Victoria</v>
      </c>
      <c r="F53" s="4" t="str">
        <f>IF(ISNUMBER(MATCH(C53,'June 1'!$C$2:$C$300,0)),"Found",IF(ISNUMBER(MATCH(E53,'June 1'!$D$2:$D$300,0)),"Found",IF(ISNUMBER(MATCH(D53,'June 1'!$E$2:$E$300,0)),"Found","Not Found")))</f>
        <v>Not Found</v>
      </c>
      <c r="G53" s="4" t="str">
        <f>IF(ISNUMBER(MATCH(C53,'June 2'!$C$2:$C$300,0)),"Found",IF(ISNUMBER(MATCH(E53,'June 2'!$D$2:$D$300,0)),"Found",IF(ISNUMBER(MATCH(D53,'June 2'!$E$2:$E$300,0)),"Found","Not Found")))</f>
        <v>Not Found</v>
      </c>
      <c r="H53" s="4" t="str">
        <f>IF(ISNUMBER(MATCH(C53,'June 3'!$C$2:$C$300,0)),"Found",IF(ISNUMBER(MATCH(E53,'June 3'!$D$2:$D$300,0)),"Found",IF(ISNUMBER(MATCH(D53,'June 3'!$E$2:$E$300,0)),"Found","Not Found")))</f>
        <v>Not Found</v>
      </c>
      <c r="I53" s="5" t="str">
        <f>IF(ISNUMBER(MATCH(C53,'June 4'!$C$2:$C$300,0)),"Found",IF(ISNUMBER(MATCH(E53,'June 4'!$D$2:$D$300,0)),"Found",IF(ISNUMBER(MATCH(D53,'June 4'!$E$2:$E$300,0)),"Found","Not Found")))</f>
        <v>Not Found</v>
      </c>
      <c r="J53" s="5" t="str">
        <f>IF(ISNUMBER(MATCH(C53,'June 6'!$C$2:$C$300,0)),"Found",IF(ISNUMBER(MATCH(E53,'June 6'!$D$2:$D$300,0)),"Found",IF(ISNUMBER(MATCH(D53,'June 6'!$E$2:$E$300,0)),"Found","Not Found")))</f>
        <v>Not Found</v>
      </c>
      <c r="K53" s="5" t="str">
        <f>IF(ISNUMBER(MATCH(C53,'June 7'!$C$2:$C$300,0)),"Found",IF(ISNUMBER(MATCH(E53,'June 7'!$D$2:$D$300,0)),"Found",IF(ISNUMBER(MATCH(D53,'June 7'!$E$2:$E$300,0)),"Found","Not Found")))</f>
        <v>Not Found</v>
      </c>
      <c r="L53" s="5" t="str">
        <f>IF(ISNUMBER(MATCH(C53,'June 7'!$C$2:$C$300,0)),"Found",IF(ISNUMBER(MATCH(E53,'June 7'!$D$2:$D$300,0)),"Found",IF(ISNUMBER(MATCH(D53,'June 7'!$E$2:$E$300,0)),"Found","Not Found")))</f>
        <v>Not Found</v>
      </c>
      <c r="M53" s="5" t="str">
        <f>IF(ISNUMBER(MATCH(C53,'June 8'!$C$2:$C$300,0)),"Found",IF(ISNUMBER(MATCH(E53,'June 8'!$D$2:$D$300,0)),"Found",IF(ISNUMBER(MATCH(D53,'June 8'!$E$2:$E$300,0)),"Found","Not Found")))</f>
        <v>Found</v>
      </c>
      <c r="N53" s="5" t="str">
        <f>IF(ISNUMBER(MATCH(C53,'June 9'!$C$2:$C$300,0)),"Found",IF(ISNUMBER(MATCH(E53,'June 9'!$D$2:$D$300,0)),"Found",IF(ISNUMBER(MATCH(D53,'June 9'!$E$2:$E$300,0)),"Found","Not Found")))</f>
        <v>Found</v>
      </c>
      <c r="O53" s="5" t="str">
        <f>IF(ISNUMBER(MATCH(C53,'June 10'!$C$2:$C$300,0)),"Found",IF(ISNUMBER(MATCH(E53,'June 10'!$D$2:$D$300,0)),"Found",IF(ISNUMBER(MATCH(D53,'June 10'!$E$2:$E$300,0)),"Found","Not Found")))</f>
        <v>Found</v>
      </c>
      <c r="P53" s="5" t="str">
        <f>IF(ISNUMBER(MATCH(C53,'June 11'!$C$2:$C$300,0)),"Found",IF(ISNUMBER(MATCH(E53,'June 11'!$D$2:$D$300,0)),"Found",IF(ISNUMBER(MATCH(D53,'June 11'!$E$2:$E$300,0)),"Found","Not Found")))</f>
        <v>Found</v>
      </c>
      <c r="Q53" s="5" t="str">
        <f>IF(ISNUMBER(MATCH(C53,'June 12'!$C$2:$C$300,0)),"Found",IF(ISNUMBER(MATCH(E53,'June 12'!$D$2:$D$300,0)),"Found",IF(ISNUMBER(MATCH(D53,'June 12'!$E$2:$E$300,0)),"Found","Not Found")))</f>
        <v>Found</v>
      </c>
      <c r="R53" s="5" t="str">
        <f>IF(ISNUMBER(MATCH(C53,'June 13'!$D$2:$D$300,0)),"Found",IF(ISNUMBER(MATCH(E53,'June 13'!$E$2:$E$300,0)),"Found",IF(ISNUMBER(MATCH(D53,'June 13'!$F$2:$F$300,0)),"Found","Not Found")))</f>
        <v>Found</v>
      </c>
      <c r="S53" s="5" t="str">
        <f>IF(ISNUMBER(MATCH(C53,'June 14'!$D$2:$D$300,0)),"Found",IF(ISNUMBER(MATCH(E53,'June 14'!$E$2:$E$300,0)),"Found",IF(ISNUMBER(MATCH(D53,'June 14'!$F$2:$F$300,0)),"Found","Not Found")))</f>
        <v>Found</v>
      </c>
      <c r="T53" s="5" t="str">
        <f>IF(ISNUMBER(MATCH(C53,'June 15'!$C$2:$C$300,0)),"Found",IF(ISNUMBER(MATCH(E53,'June 15'!$D$2:$D$300,0)),"Found",IF(ISNUMBER(MATCH(D53,'June 15'!$E$2:$E$300,0)),"Found","Not Found")))</f>
        <v>Found</v>
      </c>
      <c r="U53" s="5" t="str">
        <f>IF(ISNUMBER(MATCH(C53,'June 13'!$D$2:$D$300,0)),"Found",IF(ISNUMBER(MATCH(E53,'June 13'!$E$2:$E$300,0)),"Found",IF(ISNUMBER(MATCH(D53,'June 13'!$F$2:$F$300,0)),"Found","Not Found")))</f>
        <v>Found</v>
      </c>
      <c r="V53" s="5" t="str">
        <f>IF(ISNUMBER(MATCH(C53,'June 17'!$D$2:$D$300,0)),"Found",IF(ISNUMBER(MATCH(E53,'June 17'!$E$2:$E$300,0)),"Found",IF(ISNUMBER(MATCH(D53,'June 17'!$F$2:$F$300,0)),"Found","Not Found")))</f>
        <v>Found</v>
      </c>
      <c r="W53" s="5" t="str">
        <f>IF(ISNUMBER(MATCH(C53,'June 18'!$D$2:$D$300,0)),"Found",IF(ISNUMBER(MATCH(E53,'June 18'!$E$2:$E$300,0)),"Found",IF(ISNUMBER(MATCH(D53,'June 18'!$F$2:$F$300,0)),"Found","Not Found")))</f>
        <v>Found</v>
      </c>
      <c r="X53" s="5" t="str">
        <f>IF(ISNUMBER(MATCH(C53,'June 19'!$D$2:$D$300,0)),"Found",IF(ISNUMBER(MATCH(E53,'June 19'!$E$2:$E$300,0)),"Found",IF(ISNUMBER(MATCH(D53,'June 19'!$F$2:$F$300,0)),"Found","Not Found")))</f>
        <v>Found</v>
      </c>
      <c r="Y53" s="5" t="str">
        <f>IF(ISNUMBER(MATCH(C53,'June 20'!$D$2:$D$300,0)),"Found",IF(ISNUMBER(MATCH(E53,'June 20'!$E$2:$E$300,0)),"Found",IF(ISNUMBER(MATCH(D53,'June 20'!$F$2:$F$300,0)),"Found","Not Found")))</f>
        <v>Found</v>
      </c>
      <c r="Z53" s="5" t="str">
        <f>IF(ISNUMBER(MATCH(C53,'June 21'!$D$2:$D$300,0)),"Found",IF(ISNUMBER(MATCH(E53,'June 21'!$E$2:$E$300,0)),"Found",IF(ISNUMBER(MATCH(D53,'June 21'!$F$2:$F$300,0)),"Found","Not Found")))</f>
        <v>Found</v>
      </c>
      <c r="AA53" s="5" t="str">
        <f>IF(ISNUMBER(MATCH(C53,'June 22'!$D$2:$D$300,0)),"Found",IF(ISNUMBER(MATCH(E53,'June 22'!$E$2:$E$300,0)),"Found",IF(ISNUMBER(MATCH(D53,'June 22'!$F$2:$F$300,0)),"Found","Not Found")))</f>
        <v>Found</v>
      </c>
      <c r="AB53" s="5" t="str">
        <f>IF(ISNUMBER(MATCH(C53,'June 23'!$D$2:$D$300,0)),"Found",IF(ISNUMBER(MATCH(E53,'June 23'!$E$2:$E$300,0)),"Found",IF(ISNUMBER(MATCH(D53,'June 23'!$F$2:$F$300,0)),"Found","Not Found")))</f>
        <v>Found</v>
      </c>
      <c r="AC53" s="5" t="str">
        <f>IF(ISNUMBER(MATCH(C53,'June 24'!$D$2:$D$300,0)),"Found",IF(ISNUMBER(MATCH(E53,'June 24'!$E$2:$E$300,0)),"Found",IF(ISNUMBER(MATCH(D53,'June 24'!$F$2:$F$300,0)),"Found","Not Found")))</f>
        <v>Found</v>
      </c>
      <c r="AD53" s="5" t="str">
        <f>IF(ISNUMBER(MATCH(C53,'June 25'!$D$2:$D$300,0)),"Found",IF(ISNUMBER(MATCH(E53,'June 25'!$E$2:$E$300,0)),"Found",IF(ISNUMBER(MATCH(D53,'June 25'!$F$2:$F$300,0)),"Found","Not Found")))</f>
        <v>Found</v>
      </c>
      <c r="AE53" s="5" t="str">
        <f>IF(ISNUMBER(MATCH(C53,'June 26'!$D$2:$D$300,0)),"Found",IF(ISNUMBER(MATCH(E53,'June 26'!$E$2:$E$300,0)),"Found",IF(ISNUMBER(MATCH(D53,'June 26'!$F$2:$F$300,0)),"Found","Not Found")))</f>
        <v>Not Found</v>
      </c>
      <c r="AF53" s="5" t="str">
        <f>IF(ISNUMBER(MATCH(C53,'June 27'!$D$2:$D$300,0)),"Found",IF(ISNUMBER(MATCH(E53,'June 27'!$E$2:$E$300,0)),"Found",IF(ISNUMBER(MATCH(D53,'June 27'!$F$2:$F$300,0)),"Found","Not Found")))</f>
        <v>Found</v>
      </c>
      <c r="AG53" s="5" t="str">
        <f>IF(ISNUMBER(MATCH(C53,'June 28'!$D$2:$D$300,0)),"Found",IF(ISNUMBER(MATCH(E53,'June 28'!$E$2:$E$300,0)),"Found",IF(ISNUMBER(MATCH(D53,'June 28'!$F$2:$F$300,0)),"Found","Not Found")))</f>
        <v>Found</v>
      </c>
      <c r="AH53" s="5" t="str">
        <f>IF(ISNUMBER(MATCH(C53,'June 29'!$D$2:$D$300,0)),"Found",IF(ISNUMBER(MATCH(E53,'June 29'!$E$2:$E$300,0)),"Found",IF(ISNUMBER(MATCH(D53,'June 29'!$F$2:$F$300,0)),"Found","Not Found")))</f>
        <v>Found</v>
      </c>
      <c r="AI53" s="4" t="str">
        <f>IF(ISNUMBER(MATCH(C53,'June 30'!$D$2:$D$300,0)),"Found",IF(ISNUMBER(MATCH(E53,'June 30'!$E$2:$E$300,0)),"Found",IF(ISNUMBER(MATCH(D53,'June 30'!$F$2:$F$300,0)),"Found","Not Found")))</f>
        <v>Found</v>
      </c>
      <c r="AJ53" s="5"/>
      <c r="AK53">
        <f t="shared" si="0"/>
        <v>22</v>
      </c>
    </row>
    <row r="54" spans="1:37" x14ac:dyDescent="0.25">
      <c r="A54" s="5" t="s">
        <v>463</v>
      </c>
      <c r="B54" s="9" t="s">
        <v>462</v>
      </c>
      <c r="C54" s="8">
        <f>VLOOKUP(B54,'PKII Employee Details'!$A$2:$F$474,3,FALSE)</f>
        <v>612</v>
      </c>
      <c r="D54" s="7" t="str">
        <f>VLOOKUP(B54,'PKII Employee Details'!$A$2:$F$474,4,FALSE)</f>
        <v>Luzon</v>
      </c>
      <c r="E54" s="7" t="str">
        <f>VLOOKUP(B54,'PKII Employee Details'!$A$2:$F$474,5,FALSE)</f>
        <v>Donnie</v>
      </c>
      <c r="F54" s="4" t="str">
        <f>IF(ISNUMBER(MATCH(C54,'June 1'!$C$2:$C$300,0)),"Found",IF(ISNUMBER(MATCH(E54,'June 1'!$D$2:$D$300,0)),"Found",IF(ISNUMBER(MATCH(D54,'June 1'!$E$2:$E$300,0)),"Found","Not Found")))</f>
        <v>Found</v>
      </c>
      <c r="G54" s="4" t="str">
        <f>IF(ISNUMBER(MATCH(C54,'June 2'!$C$2:$C$300,0)),"Found",IF(ISNUMBER(MATCH(E54,'June 2'!$D$2:$D$300,0)),"Found",IF(ISNUMBER(MATCH(D54,'June 2'!$E$2:$E$300,0)),"Found","Not Found")))</f>
        <v>Found</v>
      </c>
      <c r="H54" s="4" t="str">
        <f>IF(ISNUMBER(MATCH(C54,'June 3'!$C$2:$C$300,0)),"Found",IF(ISNUMBER(MATCH(E54,'June 3'!$D$2:$D$300,0)),"Found",IF(ISNUMBER(MATCH(D54,'June 3'!$E$2:$E$300,0)),"Found","Not Found")))</f>
        <v>Found</v>
      </c>
      <c r="I54" s="5" t="str">
        <f>IF(ISNUMBER(MATCH(C54,'June 4'!$C$2:$C$300,0)),"Found",IF(ISNUMBER(MATCH(E54,'June 4'!$D$2:$D$300,0)),"Found",IF(ISNUMBER(MATCH(D54,'June 4'!$E$2:$E$300,0)),"Found","Not Found")))</f>
        <v>Found</v>
      </c>
      <c r="J54" s="5" t="str">
        <f>IF(ISNUMBER(MATCH(C54,'June 6'!$C$2:$C$300,0)),"Found",IF(ISNUMBER(MATCH(E54,'June 6'!$D$2:$D$300,0)),"Found",IF(ISNUMBER(MATCH(D54,'June 6'!$E$2:$E$300,0)),"Found","Not Found")))</f>
        <v>Not Found</v>
      </c>
      <c r="K54" s="5" t="str">
        <f>IF(ISNUMBER(MATCH(C54,'June 7'!$C$2:$C$300,0)),"Found",IF(ISNUMBER(MATCH(E54,'June 7'!$D$2:$D$300,0)),"Found",IF(ISNUMBER(MATCH(D54,'June 7'!$E$2:$E$300,0)),"Found","Not Found")))</f>
        <v>Not Found</v>
      </c>
      <c r="L54" s="5" t="str">
        <f>IF(ISNUMBER(MATCH(C54,'June 7'!$C$2:$C$300,0)),"Found",IF(ISNUMBER(MATCH(E54,'June 7'!$D$2:$D$300,0)),"Found",IF(ISNUMBER(MATCH(D54,'June 7'!$E$2:$E$300,0)),"Found","Not Found")))</f>
        <v>Not Found</v>
      </c>
      <c r="M54" s="5" t="str">
        <f>IF(ISNUMBER(MATCH(C54,'June 8'!$C$2:$C$300,0)),"Found",IF(ISNUMBER(MATCH(E54,'June 8'!$D$2:$D$300,0)),"Found",IF(ISNUMBER(MATCH(D54,'June 8'!$E$2:$E$300,0)),"Found","Not Found")))</f>
        <v>Not Found</v>
      </c>
      <c r="N54" s="5" t="str">
        <f>IF(ISNUMBER(MATCH(C54,'June 9'!$C$2:$C$300,0)),"Found",IF(ISNUMBER(MATCH(E54,'June 9'!$D$2:$D$300,0)),"Found",IF(ISNUMBER(MATCH(D54,'June 9'!$E$2:$E$300,0)),"Found","Not Found")))</f>
        <v>Not Found</v>
      </c>
      <c r="O54" s="5" t="str">
        <f>IF(ISNUMBER(MATCH(C54,'June 10'!$C$2:$C$300,0)),"Found",IF(ISNUMBER(MATCH(E54,'June 10'!$D$2:$D$300,0)),"Found",IF(ISNUMBER(MATCH(D54,'June 10'!$E$2:$E$300,0)),"Found","Not Found")))</f>
        <v>Found</v>
      </c>
      <c r="P54" s="5" t="str">
        <f>IF(ISNUMBER(MATCH(C54,'June 11'!$C$2:$C$300,0)),"Found",IF(ISNUMBER(MATCH(E54,'June 11'!$D$2:$D$300,0)),"Found",IF(ISNUMBER(MATCH(D54,'June 11'!$E$2:$E$300,0)),"Found","Not Found")))</f>
        <v>Found</v>
      </c>
      <c r="Q54" s="5" t="str">
        <f>IF(ISNUMBER(MATCH(C54,'June 12'!$C$2:$C$300,0)),"Found",IF(ISNUMBER(MATCH(E54,'June 12'!$D$2:$D$300,0)),"Found",IF(ISNUMBER(MATCH(D54,'June 12'!$E$2:$E$300,0)),"Found","Not Found")))</f>
        <v>Not Found</v>
      </c>
      <c r="R54" s="5" t="str">
        <f>IF(ISNUMBER(MATCH(C54,'June 13'!$D$2:$D$300,0)),"Found",IF(ISNUMBER(MATCH(E54,'June 13'!$E$2:$E$300,0)),"Found",IF(ISNUMBER(MATCH(D54,'June 13'!$F$2:$F$300,0)),"Found","Not Found")))</f>
        <v>Not Found</v>
      </c>
      <c r="S54" s="5" t="str">
        <f>IF(ISNUMBER(MATCH(C54,'June 14'!$D$2:$D$300,0)),"Found",IF(ISNUMBER(MATCH(E54,'June 14'!$E$2:$E$300,0)),"Found",IF(ISNUMBER(MATCH(D54,'June 14'!$F$2:$F$300,0)),"Found","Not Found")))</f>
        <v>Not Found</v>
      </c>
      <c r="T54" s="5" t="str">
        <f>IF(ISNUMBER(MATCH(C54,'June 15'!$C$2:$C$300,0)),"Found",IF(ISNUMBER(MATCH(E54,'June 15'!$D$2:$D$300,0)),"Found",IF(ISNUMBER(MATCH(D54,'June 15'!$E$2:$E$300,0)),"Found","Not Found")))</f>
        <v>Found</v>
      </c>
      <c r="U54" s="5" t="str">
        <f>IF(ISNUMBER(MATCH(C54,'June 13'!$D$2:$D$300,0)),"Found",IF(ISNUMBER(MATCH(E54,'June 13'!$E$2:$E$300,0)),"Found",IF(ISNUMBER(MATCH(D54,'June 13'!$F$2:$F$300,0)),"Found","Not Found")))</f>
        <v>Not Found</v>
      </c>
      <c r="V54" s="5" t="str">
        <f>IF(ISNUMBER(MATCH(C54,'June 17'!$D$2:$D$300,0)),"Found",IF(ISNUMBER(MATCH(E54,'June 17'!$E$2:$E$300,0)),"Found",IF(ISNUMBER(MATCH(D54,'June 17'!$F$2:$F$300,0)),"Found","Not Found")))</f>
        <v>Found</v>
      </c>
      <c r="W54" s="5" t="str">
        <f>IF(ISNUMBER(MATCH(C54,'June 18'!$D$2:$D$300,0)),"Found",IF(ISNUMBER(MATCH(E54,'June 18'!$E$2:$E$300,0)),"Found",IF(ISNUMBER(MATCH(D54,'June 18'!$F$2:$F$300,0)),"Found","Not Found")))</f>
        <v>Not Found</v>
      </c>
      <c r="X54" s="5" t="str">
        <f>IF(ISNUMBER(MATCH(C54,'June 19'!$D$2:$D$300,0)),"Found",IF(ISNUMBER(MATCH(E54,'June 19'!$E$2:$E$300,0)),"Found",IF(ISNUMBER(MATCH(D54,'June 19'!$F$2:$F$300,0)),"Found","Not Found")))</f>
        <v>Found</v>
      </c>
      <c r="Y54" s="5" t="str">
        <f>IF(ISNUMBER(MATCH(C54,'June 20'!$D$2:$D$300,0)),"Found",IF(ISNUMBER(MATCH(E54,'June 20'!$E$2:$E$300,0)),"Found",IF(ISNUMBER(MATCH(D54,'June 20'!$F$2:$F$300,0)),"Found","Not Found")))</f>
        <v>Not Found</v>
      </c>
      <c r="Z54" s="5" t="str">
        <f>IF(ISNUMBER(MATCH(C54,'June 21'!$D$2:$D$300,0)),"Found",IF(ISNUMBER(MATCH(E54,'June 21'!$E$2:$E$300,0)),"Found",IF(ISNUMBER(MATCH(D54,'June 21'!$F$2:$F$300,0)),"Found","Not Found")))</f>
        <v>Not Found</v>
      </c>
      <c r="AA54" s="5" t="str">
        <f>IF(ISNUMBER(MATCH(C54,'June 22'!$D$2:$D$300,0)),"Found",IF(ISNUMBER(MATCH(E54,'June 22'!$E$2:$E$300,0)),"Found",IF(ISNUMBER(MATCH(D54,'June 22'!$F$2:$F$300,0)),"Found","Not Found")))</f>
        <v>Found</v>
      </c>
      <c r="AB54" s="5" t="str">
        <f>IF(ISNUMBER(MATCH(C54,'June 23'!$D$2:$D$300,0)),"Found",IF(ISNUMBER(MATCH(E54,'June 23'!$E$2:$E$300,0)),"Found",IF(ISNUMBER(MATCH(D54,'June 23'!$F$2:$F$300,0)),"Found","Not Found")))</f>
        <v>Found</v>
      </c>
      <c r="AC54" s="5" t="str">
        <f>IF(ISNUMBER(MATCH(C54,'June 24'!$D$2:$D$300,0)),"Found",IF(ISNUMBER(MATCH(E54,'June 24'!$E$2:$E$300,0)),"Found",IF(ISNUMBER(MATCH(D54,'June 24'!$F$2:$F$300,0)),"Found","Not Found")))</f>
        <v>Found</v>
      </c>
      <c r="AD54" s="5" t="str">
        <f>IF(ISNUMBER(MATCH(C54,'June 25'!$D$2:$D$300,0)),"Found",IF(ISNUMBER(MATCH(E54,'June 25'!$E$2:$E$300,0)),"Found",IF(ISNUMBER(MATCH(D54,'June 25'!$F$2:$F$300,0)),"Found","Not Found")))</f>
        <v>Found</v>
      </c>
      <c r="AE54" s="5" t="str">
        <f>IF(ISNUMBER(MATCH(C54,'June 26'!$D$2:$D$300,0)),"Found",IF(ISNUMBER(MATCH(E54,'June 26'!$E$2:$E$300,0)),"Found",IF(ISNUMBER(MATCH(D54,'June 26'!$F$2:$F$300,0)),"Found","Not Found")))</f>
        <v>Found</v>
      </c>
      <c r="AF54" s="5" t="str">
        <f>IF(ISNUMBER(MATCH(C54,'June 27'!$D$2:$D$300,0)),"Found",IF(ISNUMBER(MATCH(E54,'June 27'!$E$2:$E$300,0)),"Found",IF(ISNUMBER(MATCH(D54,'June 27'!$F$2:$F$300,0)),"Found","Not Found")))</f>
        <v>Not Found</v>
      </c>
      <c r="AG54" s="5" t="str">
        <f>IF(ISNUMBER(MATCH(C54,'June 28'!$D$2:$D$300,0)),"Found",IF(ISNUMBER(MATCH(E54,'June 28'!$E$2:$E$300,0)),"Found",IF(ISNUMBER(MATCH(D54,'June 28'!$F$2:$F$300,0)),"Found","Not Found")))</f>
        <v>Not Found</v>
      </c>
      <c r="AH54" s="5" t="str">
        <f>IF(ISNUMBER(MATCH(C54,'June 29'!$D$2:$D$300,0)),"Found",IF(ISNUMBER(MATCH(E54,'June 29'!$E$2:$E$300,0)),"Found",IF(ISNUMBER(MATCH(D54,'June 29'!$F$2:$F$300,0)),"Found","Not Found")))</f>
        <v>Found</v>
      </c>
      <c r="AI54" s="4" t="str">
        <f>IF(ISNUMBER(MATCH(C54,'June 30'!$D$2:$D$300,0)),"Found",IF(ISNUMBER(MATCH(E54,'June 30'!$E$2:$E$300,0)),"Found",IF(ISNUMBER(MATCH(D54,'June 30'!$F$2:$F$300,0)),"Found","Not Found")))</f>
        <v>Found</v>
      </c>
      <c r="AJ54" s="5"/>
      <c r="AK54">
        <f t="shared" si="0"/>
        <v>16</v>
      </c>
    </row>
    <row r="55" spans="1:37" x14ac:dyDescent="0.25">
      <c r="A55" s="5" t="s">
        <v>461</v>
      </c>
      <c r="B55" s="9" t="s">
        <v>460</v>
      </c>
      <c r="C55" s="8">
        <f>VLOOKUP(B55,'PKII Employee Details'!$A$2:$F$474,3,FALSE)</f>
        <v>445</v>
      </c>
      <c r="D55" s="7" t="str">
        <f>VLOOKUP(B55,'PKII Employee Details'!$A$2:$F$474,4,FALSE)</f>
        <v>Mañacop</v>
      </c>
      <c r="E55" s="7" t="str">
        <f>VLOOKUP(B55,'PKII Employee Details'!$A$2:$F$474,5,FALSE)</f>
        <v>Felita</v>
      </c>
      <c r="F55" s="4" t="str">
        <f>IF(ISNUMBER(MATCH(C55,'June 1'!$C$2:$C$300,0)),"Found",IF(ISNUMBER(MATCH(E55,'June 1'!$D$2:$D$300,0)),"Found",IF(ISNUMBER(MATCH(D55,'June 1'!$E$2:$E$300,0)),"Found","Not Found")))</f>
        <v>Found</v>
      </c>
      <c r="G55" s="4" t="str">
        <f>IF(ISNUMBER(MATCH(C55,'June 2'!$C$2:$C$300,0)),"Found",IF(ISNUMBER(MATCH(E55,'June 2'!$D$2:$D$300,0)),"Found",IF(ISNUMBER(MATCH(D55,'June 2'!$E$2:$E$300,0)),"Found","Not Found")))</f>
        <v>Found</v>
      </c>
      <c r="H55" s="4" t="str">
        <f>IF(ISNUMBER(MATCH(C55,'June 3'!$C$2:$C$300,0)),"Found",IF(ISNUMBER(MATCH(E55,'June 3'!$D$2:$D$300,0)),"Found",IF(ISNUMBER(MATCH(D55,'June 3'!$E$2:$E$300,0)),"Found","Not Found")))</f>
        <v>Found</v>
      </c>
      <c r="I55" s="5" t="str">
        <f>IF(ISNUMBER(MATCH(C55,'June 4'!$C$2:$C$300,0)),"Found",IF(ISNUMBER(MATCH(E55,'June 4'!$D$2:$D$300,0)),"Found",IF(ISNUMBER(MATCH(D55,'June 4'!$E$2:$E$300,0)),"Found","Not Found")))</f>
        <v>Found</v>
      </c>
      <c r="J55" s="5" t="str">
        <f>IF(ISNUMBER(MATCH(C55,'June 6'!$C$2:$C$300,0)),"Found",IF(ISNUMBER(MATCH(E55,'June 6'!$D$2:$D$300,0)),"Found",IF(ISNUMBER(MATCH(D55,'June 6'!$E$2:$E$300,0)),"Found","Not Found")))</f>
        <v>Found</v>
      </c>
      <c r="K55" s="5" t="str">
        <f>IF(ISNUMBER(MATCH(C55,'June 7'!$C$2:$C$300,0)),"Found",IF(ISNUMBER(MATCH(E55,'June 7'!$D$2:$D$300,0)),"Found",IF(ISNUMBER(MATCH(D55,'June 7'!$E$2:$E$300,0)),"Found","Not Found")))</f>
        <v>Found</v>
      </c>
      <c r="L55" s="5" t="str">
        <f>IF(ISNUMBER(MATCH(C55,'June 7'!$C$2:$C$300,0)),"Found",IF(ISNUMBER(MATCH(E55,'June 7'!$D$2:$D$300,0)),"Found",IF(ISNUMBER(MATCH(D55,'June 7'!$E$2:$E$300,0)),"Found","Not Found")))</f>
        <v>Found</v>
      </c>
      <c r="M55" s="5" t="str">
        <f>IF(ISNUMBER(MATCH(C55,'June 8'!$C$2:$C$300,0)),"Found",IF(ISNUMBER(MATCH(E55,'June 8'!$D$2:$D$300,0)),"Found",IF(ISNUMBER(MATCH(D55,'June 8'!$E$2:$E$300,0)),"Found","Not Found")))</f>
        <v>Found</v>
      </c>
      <c r="N55" s="5" t="str">
        <f>IF(ISNUMBER(MATCH(C55,'June 9'!$C$2:$C$300,0)),"Found",IF(ISNUMBER(MATCH(E55,'June 9'!$D$2:$D$300,0)),"Found",IF(ISNUMBER(MATCH(D55,'June 9'!$E$2:$E$300,0)),"Found","Not Found")))</f>
        <v>Found</v>
      </c>
      <c r="O55" s="5" t="str">
        <f>IF(ISNUMBER(MATCH(C55,'June 10'!$C$2:$C$300,0)),"Found",IF(ISNUMBER(MATCH(E55,'June 10'!$D$2:$D$300,0)),"Found",IF(ISNUMBER(MATCH(D55,'June 10'!$E$2:$E$300,0)),"Found","Not Found")))</f>
        <v>Found</v>
      </c>
      <c r="P55" s="5" t="str">
        <f>IF(ISNUMBER(MATCH(C55,'June 11'!$C$2:$C$300,0)),"Found",IF(ISNUMBER(MATCH(E55,'June 11'!$D$2:$D$300,0)),"Found",IF(ISNUMBER(MATCH(D55,'June 11'!$E$2:$E$300,0)),"Found","Not Found")))</f>
        <v>Found</v>
      </c>
      <c r="Q55" s="5" t="str">
        <f>IF(ISNUMBER(MATCH(C55,'June 12'!$C$2:$C$300,0)),"Found",IF(ISNUMBER(MATCH(E55,'June 12'!$D$2:$D$300,0)),"Found",IF(ISNUMBER(MATCH(D55,'June 12'!$E$2:$E$300,0)),"Found","Not Found")))</f>
        <v>Found</v>
      </c>
      <c r="R55" s="5" t="str">
        <f>IF(ISNUMBER(MATCH(C55,'June 13'!$D$2:$D$300,0)),"Found",IF(ISNUMBER(MATCH(E55,'June 13'!$E$2:$E$300,0)),"Found",IF(ISNUMBER(MATCH(D55,'June 13'!$F$2:$F$300,0)),"Found","Not Found")))</f>
        <v>Found</v>
      </c>
      <c r="S55" s="5" t="str">
        <f>IF(ISNUMBER(MATCH(C55,'June 14'!$D$2:$D$300,0)),"Found",IF(ISNUMBER(MATCH(E55,'June 14'!$E$2:$E$300,0)),"Found",IF(ISNUMBER(MATCH(D55,'June 14'!$F$2:$F$300,0)),"Found","Not Found")))</f>
        <v>Found</v>
      </c>
      <c r="T55" s="5" t="str">
        <f>IF(ISNUMBER(MATCH(C55,'June 15'!$C$2:$C$300,0)),"Found",IF(ISNUMBER(MATCH(E55,'June 15'!$D$2:$D$300,0)),"Found",IF(ISNUMBER(MATCH(D55,'June 15'!$E$2:$E$300,0)),"Found","Not Found")))</f>
        <v>Found</v>
      </c>
      <c r="U55" s="5" t="str">
        <f>IF(ISNUMBER(MATCH(C55,'June 13'!$D$2:$D$300,0)),"Found",IF(ISNUMBER(MATCH(E55,'June 13'!$E$2:$E$300,0)),"Found",IF(ISNUMBER(MATCH(D55,'June 13'!$F$2:$F$300,0)),"Found","Not Found")))</f>
        <v>Found</v>
      </c>
      <c r="V55" s="5" t="str">
        <f>IF(ISNUMBER(MATCH(C55,'June 17'!$D$2:$D$300,0)),"Found",IF(ISNUMBER(MATCH(E55,'June 17'!$E$2:$E$300,0)),"Found",IF(ISNUMBER(MATCH(D55,'June 17'!$F$2:$F$300,0)),"Found","Not Found")))</f>
        <v>Found</v>
      </c>
      <c r="W55" s="5" t="str">
        <f>IF(ISNUMBER(MATCH(C55,'June 18'!$D$2:$D$300,0)),"Found",IF(ISNUMBER(MATCH(E55,'June 18'!$E$2:$E$300,0)),"Found",IF(ISNUMBER(MATCH(D55,'June 18'!$F$2:$F$300,0)),"Found","Not Found")))</f>
        <v>Found</v>
      </c>
      <c r="X55" s="5" t="str">
        <f>IF(ISNUMBER(MATCH(C55,'June 19'!$D$2:$D$300,0)),"Found",IF(ISNUMBER(MATCH(E55,'June 19'!$E$2:$E$300,0)),"Found",IF(ISNUMBER(MATCH(D55,'June 19'!$F$2:$F$300,0)),"Found","Not Found")))</f>
        <v>Found</v>
      </c>
      <c r="Y55" s="5" t="str">
        <f>IF(ISNUMBER(MATCH(C55,'June 20'!$D$2:$D$300,0)),"Found",IF(ISNUMBER(MATCH(E55,'June 20'!$E$2:$E$300,0)),"Found",IF(ISNUMBER(MATCH(D55,'June 20'!$F$2:$F$300,0)),"Found","Not Found")))</f>
        <v>Found</v>
      </c>
      <c r="Z55" s="5" t="str">
        <f>IF(ISNUMBER(MATCH(C55,'June 21'!$D$2:$D$300,0)),"Found",IF(ISNUMBER(MATCH(E55,'June 21'!$E$2:$E$300,0)),"Found",IF(ISNUMBER(MATCH(D55,'June 21'!$F$2:$F$300,0)),"Found","Not Found")))</f>
        <v>Found</v>
      </c>
      <c r="AA55" s="5" t="str">
        <f>IF(ISNUMBER(MATCH(C55,'June 22'!$D$2:$D$300,0)),"Found",IF(ISNUMBER(MATCH(E55,'June 22'!$E$2:$E$300,0)),"Found",IF(ISNUMBER(MATCH(D55,'June 22'!$F$2:$F$300,0)),"Found","Not Found")))</f>
        <v>Found</v>
      </c>
      <c r="AB55" s="5" t="str">
        <f>IF(ISNUMBER(MATCH(C55,'June 23'!$D$2:$D$300,0)),"Found",IF(ISNUMBER(MATCH(E55,'June 23'!$E$2:$E$300,0)),"Found",IF(ISNUMBER(MATCH(D55,'June 23'!$F$2:$F$300,0)),"Found","Not Found")))</f>
        <v>Found</v>
      </c>
      <c r="AC55" s="5" t="str">
        <f>IF(ISNUMBER(MATCH(C55,'June 24'!$D$2:$D$300,0)),"Found",IF(ISNUMBER(MATCH(E55,'June 24'!$E$2:$E$300,0)),"Found",IF(ISNUMBER(MATCH(D55,'June 24'!$F$2:$F$300,0)),"Found","Not Found")))</f>
        <v>Found</v>
      </c>
      <c r="AD55" s="5" t="str">
        <f>IF(ISNUMBER(MATCH(C55,'June 25'!$D$2:$D$300,0)),"Found",IF(ISNUMBER(MATCH(E55,'June 25'!$E$2:$E$300,0)),"Found",IF(ISNUMBER(MATCH(D55,'June 25'!$F$2:$F$300,0)),"Found","Not Found")))</f>
        <v>Found</v>
      </c>
      <c r="AE55" s="5" t="str">
        <f>IF(ISNUMBER(MATCH(C55,'June 26'!$D$2:$D$300,0)),"Found",IF(ISNUMBER(MATCH(E55,'June 26'!$E$2:$E$300,0)),"Found",IF(ISNUMBER(MATCH(D55,'June 26'!$F$2:$F$300,0)),"Found","Not Found")))</f>
        <v>Found</v>
      </c>
      <c r="AF55" s="5" t="str">
        <f>IF(ISNUMBER(MATCH(C55,'June 27'!$D$2:$D$300,0)),"Found",IF(ISNUMBER(MATCH(E55,'June 27'!$E$2:$E$300,0)),"Found",IF(ISNUMBER(MATCH(D55,'June 27'!$F$2:$F$300,0)),"Found","Not Found")))</f>
        <v>Found</v>
      </c>
      <c r="AG55" s="5" t="str">
        <f>IF(ISNUMBER(MATCH(C55,'June 28'!$D$2:$D$300,0)),"Found",IF(ISNUMBER(MATCH(E55,'June 28'!$E$2:$E$300,0)),"Found",IF(ISNUMBER(MATCH(D55,'June 28'!$F$2:$F$300,0)),"Found","Not Found")))</f>
        <v>Found</v>
      </c>
      <c r="AH55" s="5" t="str">
        <f>IF(ISNUMBER(MATCH(C55,'June 29'!$D$2:$D$300,0)),"Found",IF(ISNUMBER(MATCH(E55,'June 29'!$E$2:$E$300,0)),"Found",IF(ISNUMBER(MATCH(D55,'June 29'!$F$2:$F$300,0)),"Found","Not Found")))</f>
        <v>Found</v>
      </c>
      <c r="AI55" s="4" t="str">
        <f>IF(ISNUMBER(MATCH(C55,'June 30'!$D$2:$D$300,0)),"Found",IF(ISNUMBER(MATCH(E55,'June 30'!$E$2:$E$300,0)),"Found",IF(ISNUMBER(MATCH(D55,'June 30'!$F$2:$F$300,0)),"Found","Not Found")))</f>
        <v>Found</v>
      </c>
      <c r="AJ55" s="5"/>
      <c r="AK55">
        <f t="shared" si="0"/>
        <v>30</v>
      </c>
    </row>
    <row r="56" spans="1:37" x14ac:dyDescent="0.25">
      <c r="A56" s="5" t="s">
        <v>459</v>
      </c>
      <c r="B56" s="9" t="s">
        <v>458</v>
      </c>
      <c r="C56" s="8" t="e">
        <f>VLOOKUP(B56,'PKII Employee Details'!$A$2:$F$474,3,FALSE)</f>
        <v>#N/A</v>
      </c>
      <c r="D56" s="7" t="e">
        <f>VLOOKUP(B56,'PKII Employee Details'!$A$2:$F$474,4,FALSE)</f>
        <v>#N/A</v>
      </c>
      <c r="E56" s="7" t="e">
        <f>VLOOKUP(B56,'PKII Employee Details'!$A$2:$F$474,5,FALSE)</f>
        <v>#N/A</v>
      </c>
      <c r="F56" s="4" t="str">
        <f>IF(ISNUMBER(MATCH(C56,'June 1'!$C$2:$C$300,0)),"Found",IF(ISNUMBER(MATCH(E56,'June 1'!$D$2:$D$300,0)),"Found",IF(ISNUMBER(MATCH(D56,'June 1'!$E$2:$E$300,0)),"Found","Not Found")))</f>
        <v>Not Found</v>
      </c>
      <c r="G56" s="4" t="str">
        <f>IF(ISNUMBER(MATCH(C56,'June 2'!$C$2:$C$300,0)),"Found",IF(ISNUMBER(MATCH(E56,'June 2'!$D$2:$D$300,0)),"Found",IF(ISNUMBER(MATCH(D56,'June 2'!$E$2:$E$300,0)),"Found","Not Found")))</f>
        <v>Not Found</v>
      </c>
      <c r="H56" s="4" t="str">
        <f>IF(ISNUMBER(MATCH(C56,'June 3'!$C$2:$C$300,0)),"Found",IF(ISNUMBER(MATCH(E56,'June 3'!$D$2:$D$300,0)),"Found",IF(ISNUMBER(MATCH(D56,'June 3'!$E$2:$E$300,0)),"Found","Not Found")))</f>
        <v>Not Found</v>
      </c>
      <c r="I56" s="5" t="str">
        <f>IF(ISNUMBER(MATCH(C56,'June 4'!$C$2:$C$300,0)),"Found",IF(ISNUMBER(MATCH(E56,'June 4'!$D$2:$D$300,0)),"Found",IF(ISNUMBER(MATCH(D56,'June 4'!$E$2:$E$300,0)),"Found","Not Found")))</f>
        <v>Not Found</v>
      </c>
      <c r="J56" s="5" t="str">
        <f>IF(ISNUMBER(MATCH(C56,'June 6'!$C$2:$C$300,0)),"Found",IF(ISNUMBER(MATCH(E56,'June 6'!$D$2:$D$300,0)),"Found",IF(ISNUMBER(MATCH(D56,'June 6'!$E$2:$E$300,0)),"Found","Not Found")))</f>
        <v>Not Found</v>
      </c>
      <c r="K56" s="5" t="str">
        <f>IF(ISNUMBER(MATCH(C56,'June 7'!$C$2:$C$300,0)),"Found",IF(ISNUMBER(MATCH(E56,'June 7'!$D$2:$D$300,0)),"Found",IF(ISNUMBER(MATCH(D56,'June 7'!$E$2:$E$300,0)),"Found","Not Found")))</f>
        <v>Not Found</v>
      </c>
      <c r="L56" s="5" t="str">
        <f>IF(ISNUMBER(MATCH(C56,'June 7'!$C$2:$C$300,0)),"Found",IF(ISNUMBER(MATCH(E56,'June 7'!$D$2:$D$300,0)),"Found",IF(ISNUMBER(MATCH(D56,'June 7'!$E$2:$E$300,0)),"Found","Not Found")))</f>
        <v>Not Found</v>
      </c>
      <c r="M56" s="5" t="str">
        <f>IF(ISNUMBER(MATCH(C56,'June 8'!$C$2:$C$300,0)),"Found",IF(ISNUMBER(MATCH(E56,'June 8'!$D$2:$D$300,0)),"Found",IF(ISNUMBER(MATCH(D56,'June 8'!$E$2:$E$300,0)),"Found","Not Found")))</f>
        <v>Not Found</v>
      </c>
      <c r="N56" s="5" t="str">
        <f>IF(ISNUMBER(MATCH(C56,'June 9'!$C$2:$C$300,0)),"Found",IF(ISNUMBER(MATCH(E56,'June 9'!$D$2:$D$300,0)),"Found",IF(ISNUMBER(MATCH(D56,'June 9'!$E$2:$E$300,0)),"Found","Not Found")))</f>
        <v>Not Found</v>
      </c>
      <c r="O56" s="5" t="str">
        <f>IF(ISNUMBER(MATCH(C56,'June 10'!$C$2:$C$300,0)),"Found",IF(ISNUMBER(MATCH(E56,'June 10'!$D$2:$D$300,0)),"Found",IF(ISNUMBER(MATCH(D56,'June 10'!$E$2:$E$300,0)),"Found","Not Found")))</f>
        <v>Not Found</v>
      </c>
      <c r="P56" s="5" t="str">
        <f>IF(ISNUMBER(MATCH(C56,'June 11'!$C$2:$C$300,0)),"Found",IF(ISNUMBER(MATCH(E56,'June 11'!$D$2:$D$300,0)),"Found",IF(ISNUMBER(MATCH(D56,'June 11'!$E$2:$E$300,0)),"Found","Not Found")))</f>
        <v>Not Found</v>
      </c>
      <c r="Q56" s="5" t="str">
        <f>IF(ISNUMBER(MATCH(C56,'June 12'!$C$2:$C$300,0)),"Found",IF(ISNUMBER(MATCH(E56,'June 12'!$D$2:$D$300,0)),"Found",IF(ISNUMBER(MATCH(D56,'June 12'!$E$2:$E$300,0)),"Found","Not Found")))</f>
        <v>Not Found</v>
      </c>
      <c r="R56" s="5" t="str">
        <f>IF(ISNUMBER(MATCH(C56,'June 13'!$D$2:$D$300,0)),"Found",IF(ISNUMBER(MATCH(E56,'June 13'!$E$2:$E$300,0)),"Found",IF(ISNUMBER(MATCH(D56,'June 13'!$F$2:$F$300,0)),"Found","Not Found")))</f>
        <v>Not Found</v>
      </c>
      <c r="S56" s="5" t="str">
        <f>IF(ISNUMBER(MATCH(C56,'June 14'!$D$2:$D$300,0)),"Found",IF(ISNUMBER(MATCH(E56,'June 14'!$E$2:$E$300,0)),"Found",IF(ISNUMBER(MATCH(D56,'June 14'!$F$2:$F$300,0)),"Found","Not Found")))</f>
        <v>Not Found</v>
      </c>
      <c r="T56" s="5" t="str">
        <f>IF(ISNUMBER(MATCH(C56,'June 15'!$C$2:$C$300,0)),"Found",IF(ISNUMBER(MATCH(E56,'June 15'!$D$2:$D$300,0)),"Found",IF(ISNUMBER(MATCH(D56,'June 15'!$E$2:$E$300,0)),"Found","Not Found")))</f>
        <v>Not Found</v>
      </c>
      <c r="U56" s="5" t="str">
        <f>IF(ISNUMBER(MATCH(C56,'June 13'!$D$2:$D$300,0)),"Found",IF(ISNUMBER(MATCH(E56,'June 13'!$E$2:$E$300,0)),"Found",IF(ISNUMBER(MATCH(D56,'June 13'!$F$2:$F$300,0)),"Found","Not Found")))</f>
        <v>Not Found</v>
      </c>
      <c r="V56" s="5" t="str">
        <f>IF(ISNUMBER(MATCH(C56,'June 17'!$D$2:$D$300,0)),"Found",IF(ISNUMBER(MATCH(E56,'June 17'!$E$2:$E$300,0)),"Found",IF(ISNUMBER(MATCH(D56,'June 17'!$F$2:$F$300,0)),"Found","Not Found")))</f>
        <v>Not Found</v>
      </c>
      <c r="W56" s="5" t="str">
        <f>IF(ISNUMBER(MATCH(C56,'June 18'!$D$2:$D$300,0)),"Found",IF(ISNUMBER(MATCH(E56,'June 18'!$E$2:$E$300,0)),"Found",IF(ISNUMBER(MATCH(D56,'June 18'!$F$2:$F$300,0)),"Found","Not Found")))</f>
        <v>Not Found</v>
      </c>
      <c r="X56" s="5" t="str">
        <f>IF(ISNUMBER(MATCH(C56,'June 19'!$D$2:$D$300,0)),"Found",IF(ISNUMBER(MATCH(E56,'June 19'!$E$2:$E$300,0)),"Found",IF(ISNUMBER(MATCH(D56,'June 19'!$F$2:$F$300,0)),"Found","Not Found")))</f>
        <v>Not Found</v>
      </c>
      <c r="Y56" s="5" t="str">
        <f>IF(ISNUMBER(MATCH(C56,'June 20'!$D$2:$D$300,0)),"Found",IF(ISNUMBER(MATCH(E56,'June 20'!$E$2:$E$300,0)),"Found",IF(ISNUMBER(MATCH(D56,'June 20'!$F$2:$F$300,0)),"Found","Not Found")))</f>
        <v>Not Found</v>
      </c>
      <c r="Z56" s="5" t="str">
        <f>IF(ISNUMBER(MATCH(C56,'June 21'!$D$2:$D$300,0)),"Found",IF(ISNUMBER(MATCH(E56,'June 21'!$E$2:$E$300,0)),"Found",IF(ISNUMBER(MATCH(D56,'June 21'!$F$2:$F$300,0)),"Found","Not Found")))</f>
        <v>Not Found</v>
      </c>
      <c r="AA56" s="5" t="str">
        <f>IF(ISNUMBER(MATCH(C56,'June 22'!$D$2:$D$300,0)),"Found",IF(ISNUMBER(MATCH(E56,'June 22'!$E$2:$E$300,0)),"Found",IF(ISNUMBER(MATCH(D56,'June 22'!$F$2:$F$300,0)),"Found","Not Found")))</f>
        <v>Not Found</v>
      </c>
      <c r="AB56" s="5" t="str">
        <f>IF(ISNUMBER(MATCH(C56,'June 23'!$D$2:$D$300,0)),"Found",IF(ISNUMBER(MATCH(E56,'June 23'!$E$2:$E$300,0)),"Found",IF(ISNUMBER(MATCH(D56,'June 23'!$F$2:$F$300,0)),"Found","Not Found")))</f>
        <v>Not Found</v>
      </c>
      <c r="AC56" s="5" t="str">
        <f>IF(ISNUMBER(MATCH(C56,'June 24'!$D$2:$D$300,0)),"Found",IF(ISNUMBER(MATCH(E56,'June 24'!$E$2:$E$300,0)),"Found",IF(ISNUMBER(MATCH(D56,'June 24'!$F$2:$F$300,0)),"Found","Not Found")))</f>
        <v>Not Found</v>
      </c>
      <c r="AD56" s="5" t="str">
        <f>IF(ISNUMBER(MATCH(C56,'June 25'!$D$2:$D$300,0)),"Found",IF(ISNUMBER(MATCH(E56,'June 25'!$E$2:$E$300,0)),"Found",IF(ISNUMBER(MATCH(D56,'June 25'!$F$2:$F$300,0)),"Found","Not Found")))</f>
        <v>Not Found</v>
      </c>
      <c r="AE56" s="5" t="str">
        <f>IF(ISNUMBER(MATCH(C56,'June 26'!$D$2:$D$300,0)),"Found",IF(ISNUMBER(MATCH(E56,'June 26'!$E$2:$E$300,0)),"Found",IF(ISNUMBER(MATCH(D56,'June 26'!$F$2:$F$300,0)),"Found","Not Found")))</f>
        <v>Not Found</v>
      </c>
      <c r="AF56" s="5" t="str">
        <f>IF(ISNUMBER(MATCH(C56,'June 27'!$D$2:$D$300,0)),"Found",IF(ISNUMBER(MATCH(E56,'June 27'!$E$2:$E$300,0)),"Found",IF(ISNUMBER(MATCH(D56,'June 27'!$F$2:$F$300,0)),"Found","Not Found")))</f>
        <v>Not Found</v>
      </c>
      <c r="AG56" s="5" t="str">
        <f>IF(ISNUMBER(MATCH(C56,'June 28'!$D$2:$D$300,0)),"Found",IF(ISNUMBER(MATCH(E56,'June 28'!$E$2:$E$300,0)),"Found",IF(ISNUMBER(MATCH(D56,'June 28'!$F$2:$F$300,0)),"Found","Not Found")))</f>
        <v>Not Found</v>
      </c>
      <c r="AH56" s="5" t="str">
        <f>IF(ISNUMBER(MATCH(C56,'June 29'!$D$2:$D$300,0)),"Found",IF(ISNUMBER(MATCH(E56,'June 29'!$E$2:$E$300,0)),"Found",IF(ISNUMBER(MATCH(D56,'June 29'!$F$2:$F$300,0)),"Found","Not Found")))</f>
        <v>Not Found</v>
      </c>
      <c r="AI56" s="4" t="str">
        <f>IF(ISNUMBER(MATCH(C56,'June 30'!$D$2:$D$300,0)),"Found",IF(ISNUMBER(MATCH(E56,'June 30'!$E$2:$E$300,0)),"Found",IF(ISNUMBER(MATCH(D56,'June 30'!$F$2:$F$300,0)),"Found","Not Found")))</f>
        <v>Not Found</v>
      </c>
      <c r="AJ56" s="5"/>
      <c r="AK56">
        <f t="shared" si="0"/>
        <v>0</v>
      </c>
    </row>
    <row r="57" spans="1:37" x14ac:dyDescent="0.25">
      <c r="A57" s="5" t="s">
        <v>457</v>
      </c>
      <c r="B57" s="9" t="s">
        <v>456</v>
      </c>
      <c r="C57" s="8">
        <f>VLOOKUP(B57,'PKII Employee Details'!$A$2:$F$474,3,FALSE)</f>
        <v>709</v>
      </c>
      <c r="D57" s="7" t="str">
        <f>VLOOKUP(B57,'PKII Employee Details'!$A$2:$F$474,4,FALSE)</f>
        <v>Manaysay</v>
      </c>
      <c r="E57" s="7" t="str">
        <f>VLOOKUP(B57,'PKII Employee Details'!$A$2:$F$474,5,FALSE)</f>
        <v>Jeffrey</v>
      </c>
      <c r="F57" s="4" t="str">
        <f>IF(ISNUMBER(MATCH(C57,'June 1'!$C$2:$C$300,0)),"Found",IF(ISNUMBER(MATCH(E57,'June 1'!$D$2:$D$300,0)),"Found",IF(ISNUMBER(MATCH(D57,'June 1'!$E$2:$E$300,0)),"Found","Not Found")))</f>
        <v>Found</v>
      </c>
      <c r="G57" s="4" t="str">
        <f>IF(ISNUMBER(MATCH(C57,'June 2'!$C$2:$C$300,0)),"Found",IF(ISNUMBER(MATCH(E57,'June 2'!$D$2:$D$300,0)),"Found",IF(ISNUMBER(MATCH(D57,'June 2'!$E$2:$E$300,0)),"Found","Not Found")))</f>
        <v>Found</v>
      </c>
      <c r="H57" s="4" t="str">
        <f>IF(ISNUMBER(MATCH(C57,'June 3'!$C$2:$C$300,0)),"Found",IF(ISNUMBER(MATCH(E57,'June 3'!$D$2:$D$300,0)),"Found",IF(ISNUMBER(MATCH(D57,'June 3'!$E$2:$E$300,0)),"Found","Not Found")))</f>
        <v>Found</v>
      </c>
      <c r="I57" s="5" t="str">
        <f>IF(ISNUMBER(MATCH(C57,'June 4'!$C$2:$C$300,0)),"Found",IF(ISNUMBER(MATCH(E57,'June 4'!$D$2:$D$300,0)),"Found",IF(ISNUMBER(MATCH(D57,'June 4'!$E$2:$E$300,0)),"Found","Not Found")))</f>
        <v>Found</v>
      </c>
      <c r="J57" s="5" t="str">
        <f>IF(ISNUMBER(MATCH(C57,'June 6'!$C$2:$C$300,0)),"Found",IF(ISNUMBER(MATCH(E57,'June 6'!$D$2:$D$300,0)),"Found",IF(ISNUMBER(MATCH(D57,'June 6'!$E$2:$E$300,0)),"Found","Not Found")))</f>
        <v>Not Found</v>
      </c>
      <c r="K57" s="5" t="str">
        <f>IF(ISNUMBER(MATCH(C57,'June 7'!$C$2:$C$300,0)),"Found",IF(ISNUMBER(MATCH(E57,'June 7'!$D$2:$D$300,0)),"Found",IF(ISNUMBER(MATCH(D57,'June 7'!$E$2:$E$300,0)),"Found","Not Found")))</f>
        <v>Not Found</v>
      </c>
      <c r="L57" s="5" t="str">
        <f>IF(ISNUMBER(MATCH(C57,'June 7'!$C$2:$C$300,0)),"Found",IF(ISNUMBER(MATCH(E57,'June 7'!$D$2:$D$300,0)),"Found",IF(ISNUMBER(MATCH(D57,'June 7'!$E$2:$E$300,0)),"Found","Not Found")))</f>
        <v>Not Found</v>
      </c>
      <c r="M57" s="5" t="str">
        <f>IF(ISNUMBER(MATCH(C57,'June 8'!$C$2:$C$300,0)),"Found",IF(ISNUMBER(MATCH(E57,'June 8'!$D$2:$D$300,0)),"Found",IF(ISNUMBER(MATCH(D57,'June 8'!$E$2:$E$300,0)),"Found","Not Found")))</f>
        <v>Found</v>
      </c>
      <c r="N57" s="5" t="str">
        <f>IF(ISNUMBER(MATCH(C57,'June 9'!$C$2:$C$300,0)),"Found",IF(ISNUMBER(MATCH(E57,'June 9'!$D$2:$D$300,0)),"Found",IF(ISNUMBER(MATCH(D57,'June 9'!$E$2:$E$300,0)),"Found","Not Found")))</f>
        <v>Found</v>
      </c>
      <c r="O57" s="5" t="str">
        <f>IF(ISNUMBER(MATCH(C57,'June 10'!$C$2:$C$300,0)),"Found",IF(ISNUMBER(MATCH(E57,'June 10'!$D$2:$D$300,0)),"Found",IF(ISNUMBER(MATCH(D57,'June 10'!$E$2:$E$300,0)),"Found","Not Found")))</f>
        <v>Not Found</v>
      </c>
      <c r="P57" s="5" t="str">
        <f>IF(ISNUMBER(MATCH(C57,'June 11'!$C$2:$C$300,0)),"Found",IF(ISNUMBER(MATCH(E57,'June 11'!$D$2:$D$300,0)),"Found",IF(ISNUMBER(MATCH(D57,'June 11'!$E$2:$E$300,0)),"Found","Not Found")))</f>
        <v>Found</v>
      </c>
      <c r="Q57" s="5" t="str">
        <f>IF(ISNUMBER(MATCH(C57,'June 12'!$C$2:$C$300,0)),"Found",IF(ISNUMBER(MATCH(E57,'June 12'!$D$2:$D$300,0)),"Found",IF(ISNUMBER(MATCH(D57,'June 12'!$E$2:$E$300,0)),"Found","Not Found")))</f>
        <v>Not Found</v>
      </c>
      <c r="R57" s="5" t="str">
        <f>IF(ISNUMBER(MATCH(C57,'June 13'!$D$2:$D$300,0)),"Found",IF(ISNUMBER(MATCH(E57,'June 13'!$E$2:$E$300,0)),"Found",IF(ISNUMBER(MATCH(D57,'June 13'!$F$2:$F$300,0)),"Found","Not Found")))</f>
        <v>Not Found</v>
      </c>
      <c r="S57" s="5" t="str">
        <f>IF(ISNUMBER(MATCH(C57,'June 14'!$D$2:$D$300,0)),"Found",IF(ISNUMBER(MATCH(E57,'June 14'!$E$2:$E$300,0)),"Found",IF(ISNUMBER(MATCH(D57,'June 14'!$F$2:$F$300,0)),"Found","Not Found")))</f>
        <v>Not Found</v>
      </c>
      <c r="T57" s="5" t="str">
        <f>IF(ISNUMBER(MATCH(C57,'June 15'!$C$2:$C$300,0)),"Found",IF(ISNUMBER(MATCH(E57,'June 15'!$D$2:$D$300,0)),"Found",IF(ISNUMBER(MATCH(D57,'June 15'!$E$2:$E$300,0)),"Found","Not Found")))</f>
        <v>Found</v>
      </c>
      <c r="U57" s="5" t="str">
        <f>IF(ISNUMBER(MATCH(C57,'June 13'!$D$2:$D$300,0)),"Found",IF(ISNUMBER(MATCH(E57,'June 13'!$E$2:$E$300,0)),"Found",IF(ISNUMBER(MATCH(D57,'June 13'!$F$2:$F$300,0)),"Found","Not Found")))</f>
        <v>Not Found</v>
      </c>
      <c r="V57" s="5" t="str">
        <f>IF(ISNUMBER(MATCH(C57,'June 17'!$D$2:$D$300,0)),"Found",IF(ISNUMBER(MATCH(E57,'June 17'!$E$2:$E$300,0)),"Found",IF(ISNUMBER(MATCH(D57,'June 17'!$F$2:$F$300,0)),"Found","Not Found")))</f>
        <v>Found</v>
      </c>
      <c r="W57" s="5" t="str">
        <f>IF(ISNUMBER(MATCH(C57,'June 18'!$D$2:$D$300,0)),"Found",IF(ISNUMBER(MATCH(E57,'June 18'!$E$2:$E$300,0)),"Found",IF(ISNUMBER(MATCH(D57,'June 18'!$F$2:$F$300,0)),"Found","Not Found")))</f>
        <v>Found</v>
      </c>
      <c r="X57" s="5" t="str">
        <f>IF(ISNUMBER(MATCH(C57,'June 19'!$D$2:$D$300,0)),"Found",IF(ISNUMBER(MATCH(E57,'June 19'!$E$2:$E$300,0)),"Found",IF(ISNUMBER(MATCH(D57,'June 19'!$F$2:$F$300,0)),"Found","Not Found")))</f>
        <v>Found</v>
      </c>
      <c r="Y57" s="5" t="str">
        <f>IF(ISNUMBER(MATCH(C57,'June 20'!$D$2:$D$300,0)),"Found",IF(ISNUMBER(MATCH(E57,'June 20'!$E$2:$E$300,0)),"Found",IF(ISNUMBER(MATCH(D57,'June 20'!$F$2:$F$300,0)),"Found","Not Found")))</f>
        <v>Not Found</v>
      </c>
      <c r="Z57" s="5" t="str">
        <f>IF(ISNUMBER(MATCH(C57,'June 21'!$D$2:$D$300,0)),"Found",IF(ISNUMBER(MATCH(E57,'June 21'!$E$2:$E$300,0)),"Found",IF(ISNUMBER(MATCH(D57,'June 21'!$F$2:$F$300,0)),"Found","Not Found")))</f>
        <v>Not Found</v>
      </c>
      <c r="AA57" s="5" t="str">
        <f>IF(ISNUMBER(MATCH(C57,'June 22'!$D$2:$D$300,0)),"Found",IF(ISNUMBER(MATCH(E57,'June 22'!$E$2:$E$300,0)),"Found",IF(ISNUMBER(MATCH(D57,'June 22'!$F$2:$F$300,0)),"Found","Not Found")))</f>
        <v>Not Found</v>
      </c>
      <c r="AB57" s="5" t="str">
        <f>IF(ISNUMBER(MATCH(C57,'June 23'!$D$2:$D$300,0)),"Found",IF(ISNUMBER(MATCH(E57,'June 23'!$E$2:$E$300,0)),"Found",IF(ISNUMBER(MATCH(D57,'June 23'!$F$2:$F$300,0)),"Found","Not Found")))</f>
        <v>Not Found</v>
      </c>
      <c r="AC57" s="5" t="str">
        <f>IF(ISNUMBER(MATCH(C57,'June 24'!$D$2:$D$300,0)),"Found",IF(ISNUMBER(MATCH(E57,'June 24'!$E$2:$E$300,0)),"Found",IF(ISNUMBER(MATCH(D57,'June 24'!$F$2:$F$300,0)),"Found","Not Found")))</f>
        <v>Found</v>
      </c>
      <c r="AD57" s="5" t="str">
        <f>IF(ISNUMBER(MATCH(C57,'June 25'!$D$2:$D$300,0)),"Found",IF(ISNUMBER(MATCH(E57,'June 25'!$E$2:$E$300,0)),"Found",IF(ISNUMBER(MATCH(D57,'June 25'!$F$2:$F$300,0)),"Found","Not Found")))</f>
        <v>Found</v>
      </c>
      <c r="AE57" s="5" t="str">
        <f>IF(ISNUMBER(MATCH(C57,'June 26'!$D$2:$D$300,0)),"Found",IF(ISNUMBER(MATCH(E57,'June 26'!$E$2:$E$300,0)),"Found",IF(ISNUMBER(MATCH(D57,'June 26'!$F$2:$F$300,0)),"Found","Not Found")))</f>
        <v>Found</v>
      </c>
      <c r="AF57" s="5" t="str">
        <f>IF(ISNUMBER(MATCH(C57,'June 27'!$D$2:$D$300,0)),"Found",IF(ISNUMBER(MATCH(E57,'June 27'!$E$2:$E$300,0)),"Found",IF(ISNUMBER(MATCH(D57,'June 27'!$F$2:$F$300,0)),"Found","Not Found")))</f>
        <v>Not Found</v>
      </c>
      <c r="AG57" s="5" t="str">
        <f>IF(ISNUMBER(MATCH(C57,'June 28'!$D$2:$D$300,0)),"Found",IF(ISNUMBER(MATCH(E57,'June 28'!$E$2:$E$300,0)),"Found",IF(ISNUMBER(MATCH(D57,'June 28'!$F$2:$F$300,0)),"Found","Not Found")))</f>
        <v>Not Found</v>
      </c>
      <c r="AH57" s="5" t="str">
        <f>IF(ISNUMBER(MATCH(C57,'June 29'!$D$2:$D$300,0)),"Found",IF(ISNUMBER(MATCH(E57,'June 29'!$E$2:$E$300,0)),"Found",IF(ISNUMBER(MATCH(D57,'June 29'!$F$2:$F$300,0)),"Found","Not Found")))</f>
        <v>Found</v>
      </c>
      <c r="AI57" s="4" t="str">
        <f>IF(ISNUMBER(MATCH(C57,'June 30'!$D$2:$D$300,0)),"Found",IF(ISNUMBER(MATCH(E57,'June 30'!$E$2:$E$300,0)),"Found",IF(ISNUMBER(MATCH(D57,'June 30'!$F$2:$F$300,0)),"Found","Not Found")))</f>
        <v>Not Found</v>
      </c>
      <c r="AJ57" s="5"/>
      <c r="AK57">
        <f t="shared" si="0"/>
        <v>15</v>
      </c>
    </row>
    <row r="58" spans="1:37" x14ac:dyDescent="0.25">
      <c r="A58" s="5" t="s">
        <v>455</v>
      </c>
      <c r="B58" s="9" t="s">
        <v>454</v>
      </c>
      <c r="C58" s="8">
        <v>695</v>
      </c>
      <c r="D58" s="7" t="s">
        <v>453</v>
      </c>
      <c r="E58" s="7" t="s">
        <v>452</v>
      </c>
      <c r="F58" s="4" t="str">
        <f>IF(ISNUMBER(MATCH(C58,'June 1'!$C$2:$C$300,0)),"Found",IF(ISNUMBER(MATCH(E58,'June 1'!$D$2:$D$300,0)),"Found",IF(ISNUMBER(MATCH(D58,'June 1'!$E$2:$E$300,0)),"Found","Not Found")))</f>
        <v>Not Found</v>
      </c>
      <c r="G58" s="4" t="str">
        <f>IF(ISNUMBER(MATCH(C58,'June 2'!$C$2:$C$300,0)),"Found",IF(ISNUMBER(MATCH(E58,'June 2'!$D$2:$D$300,0)),"Found",IF(ISNUMBER(MATCH(D58,'June 2'!$E$2:$E$300,0)),"Found","Not Found")))</f>
        <v>Not Found</v>
      </c>
      <c r="H58" s="4" t="str">
        <f>IF(ISNUMBER(MATCH(C58,'June 3'!$C$2:$C$300,0)),"Found",IF(ISNUMBER(MATCH(E58,'June 3'!$D$2:$D$300,0)),"Found",IF(ISNUMBER(MATCH(D58,'June 3'!$E$2:$E$300,0)),"Found","Not Found")))</f>
        <v>Not Found</v>
      </c>
      <c r="I58" s="5" t="str">
        <f>IF(ISNUMBER(MATCH(C58,'June 4'!$C$2:$C$300,0)),"Found",IF(ISNUMBER(MATCH(E58,'June 4'!$D$2:$D$300,0)),"Found",IF(ISNUMBER(MATCH(D58,'June 4'!$E$2:$E$300,0)),"Found","Not Found")))</f>
        <v>Not Found</v>
      </c>
      <c r="J58" s="5" t="str">
        <f>IF(ISNUMBER(MATCH(C58,'June 6'!$C$2:$C$300,0)),"Found",IF(ISNUMBER(MATCH(E58,'June 6'!$D$2:$D$300,0)),"Found",IF(ISNUMBER(MATCH(D58,'June 6'!$E$2:$E$300,0)),"Found","Not Found")))</f>
        <v>Not Found</v>
      </c>
      <c r="K58" s="5" t="str">
        <f>IF(ISNUMBER(MATCH(C58,'June 7'!$C$2:$C$300,0)),"Found",IF(ISNUMBER(MATCH(E58,'June 7'!$D$2:$D$300,0)),"Found",IF(ISNUMBER(MATCH(D58,'June 7'!$E$2:$E$300,0)),"Found","Not Found")))</f>
        <v>Not Found</v>
      </c>
      <c r="L58" s="5" t="str">
        <f>IF(ISNUMBER(MATCH(C58,'June 7'!$C$2:$C$300,0)),"Found",IF(ISNUMBER(MATCH(E58,'June 7'!$D$2:$D$300,0)),"Found",IF(ISNUMBER(MATCH(D58,'June 7'!$E$2:$E$300,0)),"Found","Not Found")))</f>
        <v>Not Found</v>
      </c>
      <c r="M58" s="5" t="str">
        <f>IF(ISNUMBER(MATCH(C58,'June 8'!$C$2:$C$300,0)),"Found",IF(ISNUMBER(MATCH(E58,'June 8'!$D$2:$D$300,0)),"Found",IF(ISNUMBER(MATCH(D58,'June 8'!$E$2:$E$300,0)),"Found","Not Found")))</f>
        <v>Not Found</v>
      </c>
      <c r="N58" s="5" t="str">
        <f>IF(ISNUMBER(MATCH(C58,'June 9'!$C$2:$C$300,0)),"Found",IF(ISNUMBER(MATCH(E58,'June 9'!$D$2:$D$300,0)),"Found",IF(ISNUMBER(MATCH(D58,'June 9'!$E$2:$E$300,0)),"Found","Not Found")))</f>
        <v>Not Found</v>
      </c>
      <c r="O58" s="5" t="str">
        <f>IF(ISNUMBER(MATCH(C58,'June 10'!$C$2:$C$300,0)),"Found",IF(ISNUMBER(MATCH(E58,'June 10'!$D$2:$D$300,0)),"Found",IF(ISNUMBER(MATCH(D58,'June 10'!$E$2:$E$300,0)),"Found","Not Found")))</f>
        <v>Found</v>
      </c>
      <c r="P58" s="5" t="str">
        <f>IF(ISNUMBER(MATCH(C58,'June 11'!$C$2:$C$300,0)),"Found",IF(ISNUMBER(MATCH(E58,'June 11'!$D$2:$D$300,0)),"Found",IF(ISNUMBER(MATCH(D58,'June 11'!$E$2:$E$300,0)),"Found","Not Found")))</f>
        <v>Not Found</v>
      </c>
      <c r="Q58" s="5" t="str">
        <f>IF(ISNUMBER(MATCH(C58,'June 12'!$C$2:$C$300,0)),"Found",IF(ISNUMBER(MATCH(E58,'June 12'!$D$2:$D$300,0)),"Found",IF(ISNUMBER(MATCH(D58,'June 12'!$E$2:$E$300,0)),"Found","Not Found")))</f>
        <v>Found</v>
      </c>
      <c r="R58" s="5" t="str">
        <f>IF(ISNUMBER(MATCH(C58,'June 13'!$D$2:$D$300,0)),"Found",IF(ISNUMBER(MATCH(E58,'June 13'!$E$2:$E$300,0)),"Found",IF(ISNUMBER(MATCH(D58,'June 13'!$F$2:$F$300,0)),"Found","Not Found")))</f>
        <v>Found</v>
      </c>
      <c r="S58" s="5" t="str">
        <f>IF(ISNUMBER(MATCH(C58,'June 14'!$D$2:$D$300,0)),"Found",IF(ISNUMBER(MATCH(E58,'June 14'!$E$2:$E$300,0)),"Found",IF(ISNUMBER(MATCH(D58,'June 14'!$F$2:$F$300,0)),"Found","Not Found")))</f>
        <v>Not Found</v>
      </c>
      <c r="T58" s="5" t="str">
        <f>IF(ISNUMBER(MATCH(C58,'June 15'!$C$2:$C$300,0)),"Found",IF(ISNUMBER(MATCH(E58,'June 15'!$D$2:$D$300,0)),"Found",IF(ISNUMBER(MATCH(D58,'June 15'!$E$2:$E$300,0)),"Found","Not Found")))</f>
        <v>Found</v>
      </c>
      <c r="U58" s="5" t="str">
        <f>IF(ISNUMBER(MATCH(C58,'June 13'!$D$2:$D$300,0)),"Found",IF(ISNUMBER(MATCH(E58,'June 13'!$E$2:$E$300,0)),"Found",IF(ISNUMBER(MATCH(D58,'June 13'!$F$2:$F$300,0)),"Found","Not Found")))</f>
        <v>Found</v>
      </c>
      <c r="V58" s="5" t="str">
        <f>IF(ISNUMBER(MATCH(C58,'June 17'!$D$2:$D$300,0)),"Found",IF(ISNUMBER(MATCH(E58,'June 17'!$E$2:$E$300,0)),"Found",IF(ISNUMBER(MATCH(D58,'June 17'!$F$2:$F$300,0)),"Found","Not Found")))</f>
        <v>Found</v>
      </c>
      <c r="W58" s="5" t="str">
        <f>IF(ISNUMBER(MATCH(C58,'June 18'!$D$2:$D$300,0)),"Found",IF(ISNUMBER(MATCH(E58,'June 18'!$E$2:$E$300,0)),"Found",IF(ISNUMBER(MATCH(D58,'June 18'!$F$2:$F$300,0)),"Found","Not Found")))</f>
        <v>Found</v>
      </c>
      <c r="X58" s="5" t="str">
        <f>IF(ISNUMBER(MATCH(C58,'June 19'!$D$2:$D$300,0)),"Found",IF(ISNUMBER(MATCH(E58,'June 19'!$E$2:$E$300,0)),"Found",IF(ISNUMBER(MATCH(D58,'June 19'!$F$2:$F$300,0)),"Found","Not Found")))</f>
        <v>Not Found</v>
      </c>
      <c r="Y58" s="5" t="str">
        <f>IF(ISNUMBER(MATCH(C58,'June 20'!$D$2:$D$300,0)),"Found",IF(ISNUMBER(MATCH(E58,'June 20'!$E$2:$E$300,0)),"Found",IF(ISNUMBER(MATCH(D58,'June 20'!$F$2:$F$300,0)),"Found","Not Found")))</f>
        <v>Not Found</v>
      </c>
      <c r="Z58" s="5" t="str">
        <f>IF(ISNUMBER(MATCH(C58,'June 21'!$D$2:$D$300,0)),"Found",IF(ISNUMBER(MATCH(E58,'June 21'!$E$2:$E$300,0)),"Found",IF(ISNUMBER(MATCH(D58,'June 21'!$F$2:$F$300,0)),"Found","Not Found")))</f>
        <v>Not Found</v>
      </c>
      <c r="AA58" s="5" t="str">
        <f>IF(ISNUMBER(MATCH(C58,'June 22'!$D$2:$D$300,0)),"Found",IF(ISNUMBER(MATCH(E58,'June 22'!$E$2:$E$300,0)),"Found",IF(ISNUMBER(MATCH(D58,'June 22'!$F$2:$F$300,0)),"Found","Not Found")))</f>
        <v>Found</v>
      </c>
      <c r="AB58" s="5" t="str">
        <f>IF(ISNUMBER(MATCH(C58,'June 23'!$D$2:$D$300,0)),"Found",IF(ISNUMBER(MATCH(E58,'June 23'!$E$2:$E$300,0)),"Found",IF(ISNUMBER(MATCH(D58,'June 23'!$F$2:$F$300,0)),"Found","Not Found")))</f>
        <v>Not Found</v>
      </c>
      <c r="AC58" s="5" t="str">
        <f>IF(ISNUMBER(MATCH(C58,'June 24'!$D$2:$D$300,0)),"Found",IF(ISNUMBER(MATCH(E58,'June 24'!$E$2:$E$300,0)),"Found",IF(ISNUMBER(MATCH(D58,'June 24'!$F$2:$F$300,0)),"Found","Not Found")))</f>
        <v>Found</v>
      </c>
      <c r="AD58" s="5" t="str">
        <f>IF(ISNUMBER(MATCH(C58,'June 25'!$D$2:$D$300,0)),"Found",IF(ISNUMBER(MATCH(E58,'June 25'!$E$2:$E$300,0)),"Found",IF(ISNUMBER(MATCH(D58,'June 25'!$F$2:$F$300,0)),"Found","Not Found")))</f>
        <v>Found</v>
      </c>
      <c r="AE58" s="5" t="str">
        <f>IF(ISNUMBER(MATCH(C58,'June 26'!$D$2:$D$300,0)),"Found",IF(ISNUMBER(MATCH(E58,'June 26'!$E$2:$E$300,0)),"Found",IF(ISNUMBER(MATCH(D58,'June 26'!$F$2:$F$300,0)),"Found","Not Found")))</f>
        <v>Not Found</v>
      </c>
      <c r="AF58" s="5" t="str">
        <f>IF(ISNUMBER(MATCH(C58,'June 27'!$D$2:$D$300,0)),"Found",IF(ISNUMBER(MATCH(E58,'June 27'!$E$2:$E$300,0)),"Found",IF(ISNUMBER(MATCH(D58,'June 27'!$F$2:$F$300,0)),"Found","Not Found")))</f>
        <v>Not Found</v>
      </c>
      <c r="AG58" s="5" t="str">
        <f>IF(ISNUMBER(MATCH(C58,'June 28'!$D$2:$D$300,0)),"Found",IF(ISNUMBER(MATCH(E58,'June 28'!$E$2:$E$300,0)),"Found",IF(ISNUMBER(MATCH(D58,'June 28'!$F$2:$F$300,0)),"Found","Not Found")))</f>
        <v>Not Found</v>
      </c>
      <c r="AH58" s="5" t="str">
        <f>IF(ISNUMBER(MATCH(C58,'June 29'!$D$2:$D$300,0)),"Found",IF(ISNUMBER(MATCH(E58,'June 29'!$E$2:$E$300,0)),"Found",IF(ISNUMBER(MATCH(D58,'June 29'!$F$2:$F$300,0)),"Found","Not Found")))</f>
        <v>Found</v>
      </c>
      <c r="AI58" s="4" t="str">
        <f>IF(ISNUMBER(MATCH(C58,'June 30'!$D$2:$D$300,0)),"Found",IF(ISNUMBER(MATCH(E58,'June 30'!$E$2:$E$300,0)),"Found",IF(ISNUMBER(MATCH(D58,'June 30'!$F$2:$F$300,0)),"Found","Not Found")))</f>
        <v>Not Found</v>
      </c>
      <c r="AJ58" s="5"/>
      <c r="AK58">
        <f t="shared" si="0"/>
        <v>11</v>
      </c>
    </row>
    <row r="59" spans="1:37" x14ac:dyDescent="0.25">
      <c r="A59" s="5" t="s">
        <v>451</v>
      </c>
      <c r="B59" s="9" t="s">
        <v>450</v>
      </c>
      <c r="C59" s="8">
        <f>VLOOKUP(B59,'PKII Employee Details'!$A$2:$F$474,3,FALSE)</f>
        <v>596</v>
      </c>
      <c r="D59" s="7" t="str">
        <f>VLOOKUP(B59,'PKII Employee Details'!$A$2:$F$474,4,FALSE)</f>
        <v>Martin</v>
      </c>
      <c r="E59" s="7" t="str">
        <f>VLOOKUP(B59,'PKII Employee Details'!$A$2:$F$474,5,FALSE)</f>
        <v>Johanna Angela</v>
      </c>
      <c r="F59" s="4" t="str">
        <f>IF(ISNUMBER(MATCH(C59,'June 1'!$C$2:$C$300,0)),"Found",IF(ISNUMBER(MATCH(E59,'June 1'!$D$2:$D$300,0)),"Found",IF(ISNUMBER(MATCH(D59,'June 1'!$E$2:$E$300,0)),"Found","Not Found")))</f>
        <v>Not Found</v>
      </c>
      <c r="G59" s="4" t="str">
        <f>IF(ISNUMBER(MATCH(C59,'June 2'!$C$2:$C$300,0)),"Found",IF(ISNUMBER(MATCH(E59,'June 2'!$D$2:$D$300,0)),"Found",IF(ISNUMBER(MATCH(D59,'June 2'!$E$2:$E$300,0)),"Found","Not Found")))</f>
        <v>Not Found</v>
      </c>
      <c r="H59" s="4" t="str">
        <f>IF(ISNUMBER(MATCH(C59,'June 3'!$C$2:$C$300,0)),"Found",IF(ISNUMBER(MATCH(E59,'June 3'!$D$2:$D$300,0)),"Found",IF(ISNUMBER(MATCH(D59,'June 3'!$E$2:$E$300,0)),"Found","Not Found")))</f>
        <v>Not Found</v>
      </c>
      <c r="I59" s="5" t="str">
        <f>IF(ISNUMBER(MATCH(C59,'June 4'!$C$2:$C$300,0)),"Found",IF(ISNUMBER(MATCH(E59,'June 4'!$D$2:$D$300,0)),"Found",IF(ISNUMBER(MATCH(D59,'June 4'!$E$2:$E$300,0)),"Found","Not Found")))</f>
        <v>Not Found</v>
      </c>
      <c r="J59" s="5" t="str">
        <f>IF(ISNUMBER(MATCH(C59,'June 6'!$C$2:$C$300,0)),"Found",IF(ISNUMBER(MATCH(E59,'June 6'!$D$2:$D$300,0)),"Found",IF(ISNUMBER(MATCH(D59,'June 6'!$E$2:$E$300,0)),"Found","Not Found")))</f>
        <v>Not Found</v>
      </c>
      <c r="K59" s="5" t="str">
        <f>IF(ISNUMBER(MATCH(C59,'June 7'!$C$2:$C$300,0)),"Found",IF(ISNUMBER(MATCH(E59,'June 7'!$D$2:$D$300,0)),"Found",IF(ISNUMBER(MATCH(D59,'June 7'!$E$2:$E$300,0)),"Found","Not Found")))</f>
        <v>Not Found</v>
      </c>
      <c r="L59" s="5" t="str">
        <f>IF(ISNUMBER(MATCH(C59,'June 7'!$C$2:$C$300,0)),"Found",IF(ISNUMBER(MATCH(E59,'June 7'!$D$2:$D$300,0)),"Found",IF(ISNUMBER(MATCH(D59,'June 7'!$E$2:$E$300,0)),"Found","Not Found")))</f>
        <v>Not Found</v>
      </c>
      <c r="M59" s="5" t="str">
        <f>IF(ISNUMBER(MATCH(C59,'June 8'!$C$2:$C$300,0)),"Found",IF(ISNUMBER(MATCH(E59,'June 8'!$D$2:$D$300,0)),"Found",IF(ISNUMBER(MATCH(D59,'June 8'!$E$2:$E$300,0)),"Found","Not Found")))</f>
        <v>Not Found</v>
      </c>
      <c r="N59" s="5" t="str">
        <f>IF(ISNUMBER(MATCH(C59,'June 9'!$C$2:$C$300,0)),"Found",IF(ISNUMBER(MATCH(E59,'June 9'!$D$2:$D$300,0)),"Found",IF(ISNUMBER(MATCH(D59,'June 9'!$E$2:$E$300,0)),"Found","Not Found")))</f>
        <v>Found</v>
      </c>
      <c r="O59" s="5" t="str">
        <f>IF(ISNUMBER(MATCH(C59,'June 10'!$C$2:$C$300,0)),"Found",IF(ISNUMBER(MATCH(E59,'June 10'!$D$2:$D$300,0)),"Found",IF(ISNUMBER(MATCH(D59,'June 10'!$E$2:$E$300,0)),"Found","Not Found")))</f>
        <v>Not Found</v>
      </c>
      <c r="P59" s="5" t="str">
        <f>IF(ISNUMBER(MATCH(C59,'June 11'!$C$2:$C$300,0)),"Found",IF(ISNUMBER(MATCH(E59,'June 11'!$D$2:$D$300,0)),"Found",IF(ISNUMBER(MATCH(D59,'June 11'!$E$2:$E$300,0)),"Found","Not Found")))</f>
        <v>Not Found</v>
      </c>
      <c r="Q59" s="5" t="str">
        <f>IF(ISNUMBER(MATCH(C59,'June 12'!$C$2:$C$300,0)),"Found",IF(ISNUMBER(MATCH(E59,'June 12'!$D$2:$D$300,0)),"Found",IF(ISNUMBER(MATCH(D59,'June 12'!$E$2:$E$300,0)),"Found","Not Found")))</f>
        <v>Not Found</v>
      </c>
      <c r="R59" s="5" t="str">
        <f>IF(ISNUMBER(MATCH(C59,'June 13'!$D$2:$D$300,0)),"Found",IF(ISNUMBER(MATCH(E59,'June 13'!$E$2:$E$300,0)),"Found",IF(ISNUMBER(MATCH(D59,'June 13'!$F$2:$F$300,0)),"Found","Not Found")))</f>
        <v>Not Found</v>
      </c>
      <c r="S59" s="5" t="str">
        <f>IF(ISNUMBER(MATCH(C59,'June 14'!$D$2:$D$300,0)),"Found",IF(ISNUMBER(MATCH(E59,'June 14'!$E$2:$E$300,0)),"Found",IF(ISNUMBER(MATCH(D59,'June 14'!$F$2:$F$300,0)),"Found","Not Found")))</f>
        <v>Not Found</v>
      </c>
      <c r="T59" s="5" t="str">
        <f>IF(ISNUMBER(MATCH(C59,'June 15'!$C$2:$C$300,0)),"Found",IF(ISNUMBER(MATCH(E59,'June 15'!$D$2:$D$300,0)),"Found",IF(ISNUMBER(MATCH(D59,'June 15'!$E$2:$E$300,0)),"Found","Not Found")))</f>
        <v>Not Found</v>
      </c>
      <c r="U59" s="5" t="str">
        <f>IF(ISNUMBER(MATCH(C59,'June 13'!$D$2:$D$300,0)),"Found",IF(ISNUMBER(MATCH(E59,'June 13'!$E$2:$E$300,0)),"Found",IF(ISNUMBER(MATCH(D59,'June 13'!$F$2:$F$300,0)),"Found","Not Found")))</f>
        <v>Not Found</v>
      </c>
      <c r="V59" s="5" t="str">
        <f>IF(ISNUMBER(MATCH(C59,'June 17'!$D$2:$D$300,0)),"Found",IF(ISNUMBER(MATCH(E59,'June 17'!$E$2:$E$300,0)),"Found",IF(ISNUMBER(MATCH(D59,'June 17'!$F$2:$F$300,0)),"Found","Not Found")))</f>
        <v>Not Found</v>
      </c>
      <c r="W59" s="5" t="str">
        <f>IF(ISNUMBER(MATCH(C59,'June 18'!$D$2:$D$300,0)),"Found",IF(ISNUMBER(MATCH(E59,'June 18'!$E$2:$E$300,0)),"Found",IF(ISNUMBER(MATCH(D59,'June 18'!$F$2:$F$300,0)),"Found","Not Found")))</f>
        <v>Not Found</v>
      </c>
      <c r="X59" s="5" t="str">
        <f>IF(ISNUMBER(MATCH(C59,'June 19'!$D$2:$D$300,0)),"Found",IF(ISNUMBER(MATCH(E59,'June 19'!$E$2:$E$300,0)),"Found",IF(ISNUMBER(MATCH(D59,'June 19'!$F$2:$F$300,0)),"Found","Not Found")))</f>
        <v>Not Found</v>
      </c>
      <c r="Y59" s="5" t="str">
        <f>IF(ISNUMBER(MATCH(C59,'June 20'!$D$2:$D$300,0)),"Found",IF(ISNUMBER(MATCH(E59,'June 20'!$E$2:$E$300,0)),"Found",IF(ISNUMBER(MATCH(D59,'June 20'!$F$2:$F$300,0)),"Found","Not Found")))</f>
        <v>Not Found</v>
      </c>
      <c r="Z59" s="5" t="str">
        <f>IF(ISNUMBER(MATCH(C59,'June 21'!$D$2:$D$300,0)),"Found",IF(ISNUMBER(MATCH(E59,'June 21'!$E$2:$E$300,0)),"Found",IF(ISNUMBER(MATCH(D59,'June 21'!$F$2:$F$300,0)),"Found","Not Found")))</f>
        <v>Not Found</v>
      </c>
      <c r="AA59" s="5" t="str">
        <f>IF(ISNUMBER(MATCH(C59,'June 22'!$D$2:$D$300,0)),"Found",IF(ISNUMBER(MATCH(E59,'June 22'!$E$2:$E$300,0)),"Found",IF(ISNUMBER(MATCH(D59,'June 22'!$F$2:$F$300,0)),"Found","Not Found")))</f>
        <v>Found</v>
      </c>
      <c r="AB59" s="5" t="str">
        <f>IF(ISNUMBER(MATCH(C59,'June 23'!$D$2:$D$300,0)),"Found",IF(ISNUMBER(MATCH(E59,'June 23'!$E$2:$E$300,0)),"Found",IF(ISNUMBER(MATCH(D59,'June 23'!$F$2:$F$300,0)),"Found","Not Found")))</f>
        <v>Found</v>
      </c>
      <c r="AC59" s="5" t="str">
        <f>IF(ISNUMBER(MATCH(C59,'June 24'!$D$2:$D$300,0)),"Found",IF(ISNUMBER(MATCH(E59,'June 24'!$E$2:$E$300,0)),"Found",IF(ISNUMBER(MATCH(D59,'June 24'!$F$2:$F$300,0)),"Found","Not Found")))</f>
        <v>Found</v>
      </c>
      <c r="AD59" s="5" t="str">
        <f>IF(ISNUMBER(MATCH(C59,'June 25'!$D$2:$D$300,0)),"Found",IF(ISNUMBER(MATCH(E59,'June 25'!$E$2:$E$300,0)),"Found",IF(ISNUMBER(MATCH(D59,'June 25'!$F$2:$F$300,0)),"Found","Not Found")))</f>
        <v>Found</v>
      </c>
      <c r="AE59" s="5" t="str">
        <f>IF(ISNUMBER(MATCH(C59,'June 26'!$D$2:$D$300,0)),"Found",IF(ISNUMBER(MATCH(E59,'June 26'!$E$2:$E$300,0)),"Found",IF(ISNUMBER(MATCH(D59,'June 26'!$F$2:$F$300,0)),"Found","Not Found")))</f>
        <v>Found</v>
      </c>
      <c r="AF59" s="5" t="str">
        <f>IF(ISNUMBER(MATCH(C59,'June 27'!$D$2:$D$300,0)),"Found",IF(ISNUMBER(MATCH(E59,'June 27'!$E$2:$E$300,0)),"Found",IF(ISNUMBER(MATCH(D59,'June 27'!$F$2:$F$300,0)),"Found","Not Found")))</f>
        <v>Not Found</v>
      </c>
      <c r="AG59" s="5" t="str">
        <f>IF(ISNUMBER(MATCH(C59,'June 28'!$D$2:$D$300,0)),"Found",IF(ISNUMBER(MATCH(E59,'June 28'!$E$2:$E$300,0)),"Found",IF(ISNUMBER(MATCH(D59,'June 28'!$F$2:$F$300,0)),"Found","Not Found")))</f>
        <v>Not Found</v>
      </c>
      <c r="AH59" s="5" t="str">
        <f>IF(ISNUMBER(MATCH(C59,'June 29'!$D$2:$D$300,0)),"Found",IF(ISNUMBER(MATCH(E59,'June 29'!$E$2:$E$300,0)),"Found",IF(ISNUMBER(MATCH(D59,'June 29'!$F$2:$F$300,0)),"Found","Not Found")))</f>
        <v>Found</v>
      </c>
      <c r="AI59" s="4" t="str">
        <f>IF(ISNUMBER(MATCH(C59,'June 30'!$D$2:$D$300,0)),"Found",IF(ISNUMBER(MATCH(E59,'June 30'!$E$2:$E$300,0)),"Found",IF(ISNUMBER(MATCH(D59,'June 30'!$F$2:$F$300,0)),"Found","Not Found")))</f>
        <v>Found</v>
      </c>
      <c r="AJ59" s="5"/>
      <c r="AK59">
        <f t="shared" si="0"/>
        <v>8</v>
      </c>
    </row>
    <row r="60" spans="1:37" x14ac:dyDescent="0.25">
      <c r="A60" s="5" t="s">
        <v>449</v>
      </c>
      <c r="B60" s="9" t="s">
        <v>448</v>
      </c>
      <c r="C60" s="8">
        <f>VLOOKUP(B60,'PKII Employee Details'!$A$2:$F$474,3,FALSE)</f>
        <v>671</v>
      </c>
      <c r="D60" s="7" t="str">
        <f>VLOOKUP(B60,'PKII Employee Details'!$A$2:$F$474,4,FALSE)</f>
        <v>Matinao</v>
      </c>
      <c r="E60" s="7" t="str">
        <f>VLOOKUP(B60,'PKII Employee Details'!$A$2:$F$474,5,FALSE)</f>
        <v>Elwen</v>
      </c>
      <c r="F60" s="4" t="str">
        <f>IF(ISNUMBER(MATCH(C60,'June 1'!$C$2:$C$300,0)),"Found",IF(ISNUMBER(MATCH(E60,'June 1'!$D$2:$D$300,0)),"Found",IF(ISNUMBER(MATCH(D60,'June 1'!$E$2:$E$300,0)),"Found","Not Found")))</f>
        <v>Not Found</v>
      </c>
      <c r="G60" s="4" t="str">
        <f>IF(ISNUMBER(MATCH(C60,'June 2'!$C$2:$C$300,0)),"Found",IF(ISNUMBER(MATCH(E60,'June 2'!$D$2:$D$300,0)),"Found",IF(ISNUMBER(MATCH(D60,'June 2'!$E$2:$E$300,0)),"Found","Not Found")))</f>
        <v>Not Found</v>
      </c>
      <c r="H60" s="4" t="str">
        <f>IF(ISNUMBER(MATCH(C60,'June 3'!$C$2:$C$300,0)),"Found",IF(ISNUMBER(MATCH(E60,'June 3'!$D$2:$D$300,0)),"Found",IF(ISNUMBER(MATCH(D60,'June 3'!$E$2:$E$300,0)),"Found","Not Found")))</f>
        <v>Not Found</v>
      </c>
      <c r="I60" s="5" t="str">
        <f>IF(ISNUMBER(MATCH(C60,'June 4'!$C$2:$C$300,0)),"Found",IF(ISNUMBER(MATCH(E60,'June 4'!$D$2:$D$300,0)),"Found",IF(ISNUMBER(MATCH(D60,'June 4'!$E$2:$E$300,0)),"Found","Not Found")))</f>
        <v>Not Found</v>
      </c>
      <c r="J60" s="5" t="str">
        <f>IF(ISNUMBER(MATCH(C60,'June 6'!$C$2:$C$300,0)),"Found",IF(ISNUMBER(MATCH(E60,'June 6'!$D$2:$D$300,0)),"Found",IF(ISNUMBER(MATCH(D60,'June 6'!$E$2:$E$300,0)),"Found","Not Found")))</f>
        <v>Not Found</v>
      </c>
      <c r="K60" s="5" t="str">
        <f>IF(ISNUMBER(MATCH(C60,'June 7'!$C$2:$C$300,0)),"Found",IF(ISNUMBER(MATCH(E60,'June 7'!$D$2:$D$300,0)),"Found",IF(ISNUMBER(MATCH(D60,'June 7'!$E$2:$E$300,0)),"Found","Not Found")))</f>
        <v>Not Found</v>
      </c>
      <c r="L60" s="5" t="str">
        <f>IF(ISNUMBER(MATCH(C60,'June 7'!$C$2:$C$300,0)),"Found",IF(ISNUMBER(MATCH(E60,'June 7'!$D$2:$D$300,0)),"Found",IF(ISNUMBER(MATCH(D60,'June 7'!$E$2:$E$300,0)),"Found","Not Found")))</f>
        <v>Not Found</v>
      </c>
      <c r="M60" s="5" t="str">
        <f>IF(ISNUMBER(MATCH(C60,'June 8'!$C$2:$C$300,0)),"Found",IF(ISNUMBER(MATCH(E60,'June 8'!$D$2:$D$300,0)),"Found",IF(ISNUMBER(MATCH(D60,'June 8'!$E$2:$E$300,0)),"Found","Not Found")))</f>
        <v>Found</v>
      </c>
      <c r="N60" s="5" t="str">
        <f>IF(ISNUMBER(MATCH(C60,'June 9'!$C$2:$C$300,0)),"Found",IF(ISNUMBER(MATCH(E60,'June 9'!$D$2:$D$300,0)),"Found",IF(ISNUMBER(MATCH(D60,'June 9'!$E$2:$E$300,0)),"Found","Not Found")))</f>
        <v>Found</v>
      </c>
      <c r="O60" s="5" t="str">
        <f>IF(ISNUMBER(MATCH(C60,'June 10'!$C$2:$C$300,0)),"Found",IF(ISNUMBER(MATCH(E60,'June 10'!$D$2:$D$300,0)),"Found",IF(ISNUMBER(MATCH(D60,'June 10'!$E$2:$E$300,0)),"Found","Not Found")))</f>
        <v>Found</v>
      </c>
      <c r="P60" s="5" t="str">
        <f>IF(ISNUMBER(MATCH(C60,'June 11'!$C$2:$C$300,0)),"Found",IF(ISNUMBER(MATCH(E60,'June 11'!$D$2:$D$300,0)),"Found",IF(ISNUMBER(MATCH(D60,'June 11'!$E$2:$E$300,0)),"Found","Not Found")))</f>
        <v>Found</v>
      </c>
      <c r="Q60" s="5" t="str">
        <f>IF(ISNUMBER(MATCH(C60,'June 12'!$C$2:$C$300,0)),"Found",IF(ISNUMBER(MATCH(E60,'June 12'!$D$2:$D$300,0)),"Found",IF(ISNUMBER(MATCH(D60,'June 12'!$E$2:$E$300,0)),"Found","Not Found")))</f>
        <v>Not Found</v>
      </c>
      <c r="R60" s="5" t="str">
        <f>IF(ISNUMBER(MATCH(C60,'June 13'!$D$2:$D$300,0)),"Found",IF(ISNUMBER(MATCH(E60,'June 13'!$E$2:$E$300,0)),"Found",IF(ISNUMBER(MATCH(D60,'June 13'!$F$2:$F$300,0)),"Found","Not Found")))</f>
        <v>Not Found</v>
      </c>
      <c r="S60" s="5" t="str">
        <f>IF(ISNUMBER(MATCH(C60,'June 14'!$D$2:$D$300,0)),"Found",IF(ISNUMBER(MATCH(E60,'June 14'!$E$2:$E$300,0)),"Found",IF(ISNUMBER(MATCH(D60,'June 14'!$F$2:$F$300,0)),"Found","Not Found")))</f>
        <v>Not Found</v>
      </c>
      <c r="T60" s="5" t="str">
        <f>IF(ISNUMBER(MATCH(C60,'June 15'!$C$2:$C$300,0)),"Found",IF(ISNUMBER(MATCH(E60,'June 15'!$D$2:$D$300,0)),"Found",IF(ISNUMBER(MATCH(D60,'June 15'!$E$2:$E$300,0)),"Found","Not Found")))</f>
        <v>Found</v>
      </c>
      <c r="U60" s="5" t="str">
        <f>IF(ISNUMBER(MATCH(C60,'June 13'!$D$2:$D$300,0)),"Found",IF(ISNUMBER(MATCH(E60,'June 13'!$E$2:$E$300,0)),"Found",IF(ISNUMBER(MATCH(D60,'June 13'!$F$2:$F$300,0)),"Found","Not Found")))</f>
        <v>Not Found</v>
      </c>
      <c r="V60" s="5" t="str">
        <f>IF(ISNUMBER(MATCH(C60,'June 17'!$D$2:$D$300,0)),"Found",IF(ISNUMBER(MATCH(E60,'June 17'!$E$2:$E$300,0)),"Found",IF(ISNUMBER(MATCH(D60,'June 17'!$F$2:$F$300,0)),"Found","Not Found")))</f>
        <v>Found</v>
      </c>
      <c r="W60" s="5" t="str">
        <f>IF(ISNUMBER(MATCH(C60,'June 18'!$D$2:$D$300,0)),"Found",IF(ISNUMBER(MATCH(E60,'June 18'!$E$2:$E$300,0)),"Found",IF(ISNUMBER(MATCH(D60,'June 18'!$F$2:$F$300,0)),"Found","Not Found")))</f>
        <v>Found</v>
      </c>
      <c r="X60" s="5" t="str">
        <f>IF(ISNUMBER(MATCH(C60,'June 19'!$D$2:$D$300,0)),"Found",IF(ISNUMBER(MATCH(E60,'June 19'!$E$2:$E$300,0)),"Found",IF(ISNUMBER(MATCH(D60,'June 19'!$F$2:$F$300,0)),"Found","Not Found")))</f>
        <v>Found</v>
      </c>
      <c r="Y60" s="5" t="str">
        <f>IF(ISNUMBER(MATCH(C60,'June 20'!$D$2:$D$300,0)),"Found",IF(ISNUMBER(MATCH(E60,'June 20'!$E$2:$E$300,0)),"Found",IF(ISNUMBER(MATCH(D60,'June 20'!$F$2:$F$300,0)),"Found","Not Found")))</f>
        <v>Not Found</v>
      </c>
      <c r="Z60" s="5" t="str">
        <f>IF(ISNUMBER(MATCH(C60,'June 21'!$D$2:$D$300,0)),"Found",IF(ISNUMBER(MATCH(E60,'June 21'!$E$2:$E$300,0)),"Found",IF(ISNUMBER(MATCH(D60,'June 21'!$F$2:$F$300,0)),"Found","Not Found")))</f>
        <v>Not Found</v>
      </c>
      <c r="AA60" s="5" t="str">
        <f>IF(ISNUMBER(MATCH(C60,'June 22'!$D$2:$D$300,0)),"Found",IF(ISNUMBER(MATCH(E60,'June 22'!$E$2:$E$300,0)),"Found",IF(ISNUMBER(MATCH(D60,'June 22'!$F$2:$F$300,0)),"Found","Not Found")))</f>
        <v>Found</v>
      </c>
      <c r="AB60" s="5" t="str">
        <f>IF(ISNUMBER(MATCH(C60,'June 23'!$D$2:$D$300,0)),"Found",IF(ISNUMBER(MATCH(E60,'June 23'!$E$2:$E$300,0)),"Found",IF(ISNUMBER(MATCH(D60,'June 23'!$F$2:$F$300,0)),"Found","Not Found")))</f>
        <v>Not Found</v>
      </c>
      <c r="AC60" s="5" t="str">
        <f>IF(ISNUMBER(MATCH(C60,'June 24'!$D$2:$D$300,0)),"Found",IF(ISNUMBER(MATCH(E60,'June 24'!$E$2:$E$300,0)),"Found",IF(ISNUMBER(MATCH(D60,'June 24'!$F$2:$F$300,0)),"Found","Not Found")))</f>
        <v>Found</v>
      </c>
      <c r="AD60" s="5" t="str">
        <f>IF(ISNUMBER(MATCH(C60,'June 25'!$D$2:$D$300,0)),"Found",IF(ISNUMBER(MATCH(E60,'June 25'!$E$2:$E$300,0)),"Found",IF(ISNUMBER(MATCH(D60,'June 25'!$F$2:$F$300,0)),"Found","Not Found")))</f>
        <v>Found</v>
      </c>
      <c r="AE60" s="5" t="str">
        <f>IF(ISNUMBER(MATCH(C60,'June 26'!$D$2:$D$300,0)),"Found",IF(ISNUMBER(MATCH(E60,'June 26'!$E$2:$E$300,0)),"Found",IF(ISNUMBER(MATCH(D60,'June 26'!$F$2:$F$300,0)),"Found","Not Found")))</f>
        <v>Found</v>
      </c>
      <c r="AF60" s="5" t="str">
        <f>IF(ISNUMBER(MATCH(C60,'June 27'!$D$2:$D$300,0)),"Found",IF(ISNUMBER(MATCH(E60,'June 27'!$E$2:$E$300,0)),"Found",IF(ISNUMBER(MATCH(D60,'June 27'!$F$2:$F$300,0)),"Found","Not Found")))</f>
        <v>Not Found</v>
      </c>
      <c r="AG60" s="5" t="str">
        <f>IF(ISNUMBER(MATCH(C60,'June 28'!$D$2:$D$300,0)),"Found",IF(ISNUMBER(MATCH(E60,'June 28'!$E$2:$E$300,0)),"Found",IF(ISNUMBER(MATCH(D60,'June 28'!$F$2:$F$300,0)),"Found","Not Found")))</f>
        <v>Not Found</v>
      </c>
      <c r="AH60" s="5" t="str">
        <f>IF(ISNUMBER(MATCH(C60,'June 29'!$D$2:$D$300,0)),"Found",IF(ISNUMBER(MATCH(E60,'June 29'!$E$2:$E$300,0)),"Found",IF(ISNUMBER(MATCH(D60,'June 29'!$F$2:$F$300,0)),"Found","Not Found")))</f>
        <v>Found</v>
      </c>
      <c r="AI60" s="4" t="str">
        <f>IF(ISNUMBER(MATCH(C60,'June 30'!$D$2:$D$300,0)),"Found",IF(ISNUMBER(MATCH(E60,'June 30'!$E$2:$E$300,0)),"Found",IF(ISNUMBER(MATCH(D60,'June 30'!$F$2:$F$300,0)),"Found","Not Found")))</f>
        <v>Found</v>
      </c>
      <c r="AJ60" s="5"/>
      <c r="AK60">
        <f t="shared" si="0"/>
        <v>14</v>
      </c>
    </row>
    <row r="61" spans="1:37" x14ac:dyDescent="0.25">
      <c r="A61" s="5" t="s">
        <v>447</v>
      </c>
      <c r="B61" s="9" t="s">
        <v>446</v>
      </c>
      <c r="C61" s="8">
        <f>VLOOKUP(B61,'PKII Employee Details'!$A$2:$F$474,3,FALSE)</f>
        <v>758</v>
      </c>
      <c r="D61" s="7" t="str">
        <f>VLOOKUP(B61,'PKII Employee Details'!$A$2:$F$474,4,FALSE)</f>
        <v>Mendiola</v>
      </c>
      <c r="E61" s="7" t="str">
        <f>VLOOKUP(B61,'PKII Employee Details'!$A$2:$F$474,5,FALSE)</f>
        <v>Camille Jasel</v>
      </c>
      <c r="F61" s="4" t="str">
        <f>IF(ISNUMBER(MATCH(C61,'June 1'!$C$2:$C$300,0)),"Found",IF(ISNUMBER(MATCH(E61,'June 1'!$D$2:$D$300,0)),"Found",IF(ISNUMBER(MATCH(D61,'June 1'!$E$2:$E$300,0)),"Found","Not Found")))</f>
        <v>Found</v>
      </c>
      <c r="G61" s="4" t="str">
        <f>IF(ISNUMBER(MATCH(C61,'June 2'!$C$2:$C$300,0)),"Found",IF(ISNUMBER(MATCH(E61,'June 2'!$D$2:$D$300,0)),"Found",IF(ISNUMBER(MATCH(D61,'June 2'!$E$2:$E$300,0)),"Found","Not Found")))</f>
        <v>Found</v>
      </c>
      <c r="H61" s="4" t="str">
        <f>IF(ISNUMBER(MATCH(C61,'June 3'!$C$2:$C$300,0)),"Found",IF(ISNUMBER(MATCH(E61,'June 3'!$D$2:$D$300,0)),"Found",IF(ISNUMBER(MATCH(D61,'June 3'!$E$2:$E$300,0)),"Found","Not Found")))</f>
        <v>Found</v>
      </c>
      <c r="I61" s="5" t="str">
        <f>IF(ISNUMBER(MATCH(C61,'June 4'!$C$2:$C$300,0)),"Found",IF(ISNUMBER(MATCH(E61,'June 4'!$D$2:$D$300,0)),"Found",IF(ISNUMBER(MATCH(D61,'June 4'!$E$2:$E$300,0)),"Found","Not Found")))</f>
        <v>Found</v>
      </c>
      <c r="J61" s="5" t="str">
        <f>IF(ISNUMBER(MATCH(C61,'June 6'!$C$2:$C$300,0)),"Found",IF(ISNUMBER(MATCH(E61,'June 6'!$D$2:$D$300,0)),"Found",IF(ISNUMBER(MATCH(D61,'June 6'!$E$2:$E$300,0)),"Found","Not Found")))</f>
        <v>Found</v>
      </c>
      <c r="K61" s="5" t="str">
        <f>IF(ISNUMBER(MATCH(C61,'June 7'!$C$2:$C$300,0)),"Found",IF(ISNUMBER(MATCH(E61,'June 7'!$D$2:$D$300,0)),"Found",IF(ISNUMBER(MATCH(D61,'June 7'!$E$2:$E$300,0)),"Found","Not Found")))</f>
        <v>Not Found</v>
      </c>
      <c r="L61" s="5" t="str">
        <f>IF(ISNUMBER(MATCH(C61,'June 7'!$C$2:$C$300,0)),"Found",IF(ISNUMBER(MATCH(E61,'June 7'!$D$2:$D$300,0)),"Found",IF(ISNUMBER(MATCH(D61,'June 7'!$E$2:$E$300,0)),"Found","Not Found")))</f>
        <v>Not Found</v>
      </c>
      <c r="M61" s="5" t="str">
        <f>IF(ISNUMBER(MATCH(C61,'June 8'!$C$2:$C$300,0)),"Found",IF(ISNUMBER(MATCH(E61,'June 8'!$D$2:$D$300,0)),"Found",IF(ISNUMBER(MATCH(D61,'June 8'!$E$2:$E$300,0)),"Found","Not Found")))</f>
        <v>Found</v>
      </c>
      <c r="N61" s="5" t="str">
        <f>IF(ISNUMBER(MATCH(C61,'June 9'!$C$2:$C$300,0)),"Found",IF(ISNUMBER(MATCH(E61,'June 9'!$D$2:$D$300,0)),"Found",IF(ISNUMBER(MATCH(D61,'June 9'!$E$2:$E$300,0)),"Found","Not Found")))</f>
        <v>Found</v>
      </c>
      <c r="O61" s="5" t="str">
        <f>IF(ISNUMBER(MATCH(C61,'June 10'!$C$2:$C$300,0)),"Found",IF(ISNUMBER(MATCH(E61,'June 10'!$D$2:$D$300,0)),"Found",IF(ISNUMBER(MATCH(D61,'June 10'!$E$2:$E$300,0)),"Found","Not Found")))</f>
        <v>Found</v>
      </c>
      <c r="P61" s="5" t="str">
        <f>IF(ISNUMBER(MATCH(C61,'June 11'!$C$2:$C$300,0)),"Found",IF(ISNUMBER(MATCH(E61,'June 11'!$D$2:$D$300,0)),"Found",IF(ISNUMBER(MATCH(D61,'June 11'!$E$2:$E$300,0)),"Found","Not Found")))</f>
        <v>Found</v>
      </c>
      <c r="Q61" s="5" t="str">
        <f>IF(ISNUMBER(MATCH(C61,'June 12'!$C$2:$C$300,0)),"Found",IF(ISNUMBER(MATCH(E61,'June 12'!$D$2:$D$300,0)),"Found",IF(ISNUMBER(MATCH(D61,'June 12'!$E$2:$E$300,0)),"Found","Not Found")))</f>
        <v>Not Found</v>
      </c>
      <c r="R61" s="5" t="str">
        <f>IF(ISNUMBER(MATCH(C61,'June 13'!$D$2:$D$300,0)),"Found",IF(ISNUMBER(MATCH(E61,'June 13'!$E$2:$E$300,0)),"Found",IF(ISNUMBER(MATCH(D61,'June 13'!$F$2:$F$300,0)),"Found","Not Found")))</f>
        <v>Not Found</v>
      </c>
      <c r="S61" s="5" t="str">
        <f>IF(ISNUMBER(MATCH(C61,'June 14'!$D$2:$D$300,0)),"Found",IF(ISNUMBER(MATCH(E61,'June 14'!$E$2:$E$300,0)),"Found",IF(ISNUMBER(MATCH(D61,'June 14'!$F$2:$F$300,0)),"Found","Not Found")))</f>
        <v>Found</v>
      </c>
      <c r="T61" s="5" t="str">
        <f>IF(ISNUMBER(MATCH(C61,'June 15'!$C$2:$C$300,0)),"Found",IF(ISNUMBER(MATCH(E61,'June 15'!$D$2:$D$300,0)),"Found",IF(ISNUMBER(MATCH(D61,'June 15'!$E$2:$E$300,0)),"Found","Not Found")))</f>
        <v>Found</v>
      </c>
      <c r="U61" s="5" t="str">
        <f>IF(ISNUMBER(MATCH(C61,'June 13'!$D$2:$D$300,0)),"Found",IF(ISNUMBER(MATCH(E61,'June 13'!$E$2:$E$300,0)),"Found",IF(ISNUMBER(MATCH(D61,'June 13'!$F$2:$F$300,0)),"Found","Not Found")))</f>
        <v>Not Found</v>
      </c>
      <c r="V61" s="5" t="str">
        <f>IF(ISNUMBER(MATCH(C61,'June 17'!$D$2:$D$300,0)),"Found",IF(ISNUMBER(MATCH(E61,'June 17'!$E$2:$E$300,0)),"Found",IF(ISNUMBER(MATCH(D61,'June 17'!$F$2:$F$300,0)),"Found","Not Found")))</f>
        <v>Found</v>
      </c>
      <c r="W61" s="5" t="str">
        <f>IF(ISNUMBER(MATCH(C61,'June 18'!$D$2:$D$300,0)),"Found",IF(ISNUMBER(MATCH(E61,'June 18'!$E$2:$E$300,0)),"Found",IF(ISNUMBER(MATCH(D61,'June 18'!$F$2:$F$300,0)),"Found","Not Found")))</f>
        <v>Found</v>
      </c>
      <c r="X61" s="5" t="str">
        <f>IF(ISNUMBER(MATCH(C61,'June 19'!$D$2:$D$300,0)),"Found",IF(ISNUMBER(MATCH(E61,'June 19'!$E$2:$E$300,0)),"Found",IF(ISNUMBER(MATCH(D61,'June 19'!$F$2:$F$300,0)),"Found","Not Found")))</f>
        <v>Found</v>
      </c>
      <c r="Y61" s="5" t="str">
        <f>IF(ISNUMBER(MATCH(C61,'June 20'!$D$2:$D$300,0)),"Found",IF(ISNUMBER(MATCH(E61,'June 20'!$E$2:$E$300,0)),"Found",IF(ISNUMBER(MATCH(D61,'June 20'!$F$2:$F$300,0)),"Found","Not Found")))</f>
        <v>Not Found</v>
      </c>
      <c r="Z61" s="5" t="str">
        <f>IF(ISNUMBER(MATCH(C61,'June 21'!$D$2:$D$300,0)),"Found",IF(ISNUMBER(MATCH(E61,'June 21'!$E$2:$E$300,0)),"Found",IF(ISNUMBER(MATCH(D61,'June 21'!$F$2:$F$300,0)),"Found","Not Found")))</f>
        <v>Not Found</v>
      </c>
      <c r="AA61" s="5" t="str">
        <f>IF(ISNUMBER(MATCH(C61,'June 22'!$D$2:$D$300,0)),"Found",IF(ISNUMBER(MATCH(E61,'June 22'!$E$2:$E$300,0)),"Found",IF(ISNUMBER(MATCH(D61,'June 22'!$F$2:$F$300,0)),"Found","Not Found")))</f>
        <v>Found</v>
      </c>
      <c r="AB61" s="5" t="str">
        <f>IF(ISNUMBER(MATCH(C61,'June 23'!$D$2:$D$300,0)),"Found",IF(ISNUMBER(MATCH(E61,'June 23'!$E$2:$E$300,0)),"Found",IF(ISNUMBER(MATCH(D61,'June 23'!$F$2:$F$300,0)),"Found","Not Found")))</f>
        <v>Found</v>
      </c>
      <c r="AC61" s="5" t="str">
        <f>IF(ISNUMBER(MATCH(C61,'June 24'!$D$2:$D$300,0)),"Found",IF(ISNUMBER(MATCH(E61,'June 24'!$E$2:$E$300,0)),"Found",IF(ISNUMBER(MATCH(D61,'June 24'!$F$2:$F$300,0)),"Found","Not Found")))</f>
        <v>Found</v>
      </c>
      <c r="AD61" s="5" t="str">
        <f>IF(ISNUMBER(MATCH(C61,'June 25'!$D$2:$D$300,0)),"Found",IF(ISNUMBER(MATCH(E61,'June 25'!$E$2:$E$300,0)),"Found",IF(ISNUMBER(MATCH(D61,'June 25'!$F$2:$F$300,0)),"Found","Not Found")))</f>
        <v>Found</v>
      </c>
      <c r="AE61" s="5" t="str">
        <f>IF(ISNUMBER(MATCH(C61,'June 26'!$D$2:$D$300,0)),"Found",IF(ISNUMBER(MATCH(E61,'June 26'!$E$2:$E$300,0)),"Found",IF(ISNUMBER(MATCH(D61,'June 26'!$F$2:$F$300,0)),"Found","Not Found")))</f>
        <v>Found</v>
      </c>
      <c r="AF61" s="5" t="str">
        <f>IF(ISNUMBER(MATCH(C61,'June 27'!$D$2:$D$300,0)),"Found",IF(ISNUMBER(MATCH(E61,'June 27'!$E$2:$E$300,0)),"Found",IF(ISNUMBER(MATCH(D61,'June 27'!$F$2:$F$300,0)),"Found","Not Found")))</f>
        <v>Not Found</v>
      </c>
      <c r="AG61" s="5" t="str">
        <f>IF(ISNUMBER(MATCH(C61,'June 28'!$D$2:$D$300,0)),"Found",IF(ISNUMBER(MATCH(E61,'June 28'!$E$2:$E$300,0)),"Found",IF(ISNUMBER(MATCH(D61,'June 28'!$F$2:$F$300,0)),"Found","Not Found")))</f>
        <v>Not Found</v>
      </c>
      <c r="AH61" s="5" t="str">
        <f>IF(ISNUMBER(MATCH(C61,'June 29'!$D$2:$D$300,0)),"Found",IF(ISNUMBER(MATCH(E61,'June 29'!$E$2:$E$300,0)),"Found",IF(ISNUMBER(MATCH(D61,'June 29'!$F$2:$F$300,0)),"Found","Not Found")))</f>
        <v>Found</v>
      </c>
      <c r="AI61" s="4" t="str">
        <f>IF(ISNUMBER(MATCH(C61,'June 30'!$D$2:$D$300,0)),"Found",IF(ISNUMBER(MATCH(E61,'June 30'!$E$2:$E$300,0)),"Found",IF(ISNUMBER(MATCH(D61,'June 30'!$F$2:$F$300,0)),"Found","Not Found")))</f>
        <v>Found</v>
      </c>
      <c r="AJ61" s="5"/>
      <c r="AK61">
        <f t="shared" si="0"/>
        <v>21</v>
      </c>
    </row>
    <row r="62" spans="1:37" x14ac:dyDescent="0.25">
      <c r="A62" s="5" t="s">
        <v>445</v>
      </c>
      <c r="B62" s="9" t="s">
        <v>444</v>
      </c>
      <c r="C62" s="8">
        <f>VLOOKUP(B62,'PKII Employee Details'!$A$2:$F$474,3,FALSE)</f>
        <v>675</v>
      </c>
      <c r="D62" s="7" t="str">
        <f>VLOOKUP(B62,'PKII Employee Details'!$A$2:$F$474,4,FALSE)</f>
        <v>Miculob</v>
      </c>
      <c r="E62" s="7" t="str">
        <f>VLOOKUP(B62,'PKII Employee Details'!$A$2:$F$474,5,FALSE)</f>
        <v>Meriam</v>
      </c>
      <c r="F62" s="4" t="str">
        <f>IF(ISNUMBER(MATCH(C62,'June 1'!$C$2:$C$300,0)),"Found",IF(ISNUMBER(MATCH(E62,'June 1'!$D$2:$D$300,0)),"Found",IF(ISNUMBER(MATCH(D62,'June 1'!$E$2:$E$300,0)),"Found","Not Found")))</f>
        <v>Not Found</v>
      </c>
      <c r="G62" s="4" t="str">
        <f>IF(ISNUMBER(MATCH(C62,'June 2'!$C$2:$C$300,0)),"Found",IF(ISNUMBER(MATCH(E62,'June 2'!$D$2:$D$300,0)),"Found",IF(ISNUMBER(MATCH(D62,'June 2'!$E$2:$E$300,0)),"Found","Not Found")))</f>
        <v>Not Found</v>
      </c>
      <c r="H62" s="4" t="str">
        <f>IF(ISNUMBER(MATCH(C62,'June 3'!$C$2:$C$300,0)),"Found",IF(ISNUMBER(MATCH(E62,'June 3'!$D$2:$D$300,0)),"Found",IF(ISNUMBER(MATCH(D62,'June 3'!$E$2:$E$300,0)),"Found","Not Found")))</f>
        <v>Not Found</v>
      </c>
      <c r="I62" s="5" t="str">
        <f>IF(ISNUMBER(MATCH(C62,'June 4'!$C$2:$C$300,0)),"Found",IF(ISNUMBER(MATCH(E62,'June 4'!$D$2:$D$300,0)),"Found",IF(ISNUMBER(MATCH(D62,'June 4'!$E$2:$E$300,0)),"Found","Not Found")))</f>
        <v>Not Found</v>
      </c>
      <c r="J62" s="5" t="str">
        <f>IF(ISNUMBER(MATCH(C62,'June 6'!$C$2:$C$300,0)),"Found",IF(ISNUMBER(MATCH(E62,'June 6'!$D$2:$D$300,0)),"Found",IF(ISNUMBER(MATCH(D62,'June 6'!$E$2:$E$300,0)),"Found","Not Found")))</f>
        <v>Not Found</v>
      </c>
      <c r="K62" s="5" t="str">
        <f>IF(ISNUMBER(MATCH(C62,'June 7'!$C$2:$C$300,0)),"Found",IF(ISNUMBER(MATCH(E62,'June 7'!$D$2:$D$300,0)),"Found",IF(ISNUMBER(MATCH(D62,'June 7'!$E$2:$E$300,0)),"Found","Not Found")))</f>
        <v>Not Found</v>
      </c>
      <c r="L62" s="5" t="str">
        <f>IF(ISNUMBER(MATCH(C62,'June 7'!$C$2:$C$300,0)),"Found",IF(ISNUMBER(MATCH(E62,'June 7'!$D$2:$D$300,0)),"Found",IF(ISNUMBER(MATCH(D62,'June 7'!$E$2:$E$300,0)),"Found","Not Found")))</f>
        <v>Not Found</v>
      </c>
      <c r="M62" s="5" t="str">
        <f>IF(ISNUMBER(MATCH(C62,'June 8'!$C$2:$C$300,0)),"Found",IF(ISNUMBER(MATCH(E62,'June 8'!$D$2:$D$300,0)),"Found",IF(ISNUMBER(MATCH(D62,'June 8'!$E$2:$E$300,0)),"Found","Not Found")))</f>
        <v>Not Found</v>
      </c>
      <c r="N62" s="5" t="str">
        <f>IF(ISNUMBER(MATCH(C62,'June 9'!$C$2:$C$300,0)),"Found",IF(ISNUMBER(MATCH(E62,'June 9'!$D$2:$D$300,0)),"Found",IF(ISNUMBER(MATCH(D62,'June 9'!$E$2:$E$300,0)),"Found","Not Found")))</f>
        <v>Not Found</v>
      </c>
      <c r="O62" s="5" t="str">
        <f>IF(ISNUMBER(MATCH(C62,'June 10'!$C$2:$C$300,0)),"Found",IF(ISNUMBER(MATCH(E62,'June 10'!$D$2:$D$300,0)),"Found",IF(ISNUMBER(MATCH(D62,'June 10'!$E$2:$E$300,0)),"Found","Not Found")))</f>
        <v>Not Found</v>
      </c>
      <c r="P62" s="5" t="str">
        <f>IF(ISNUMBER(MATCH(C62,'June 11'!$C$2:$C$300,0)),"Found",IF(ISNUMBER(MATCH(E62,'June 11'!$D$2:$D$300,0)),"Found",IF(ISNUMBER(MATCH(D62,'June 11'!$E$2:$E$300,0)),"Found","Not Found")))</f>
        <v>Not Found</v>
      </c>
      <c r="Q62" s="5" t="str">
        <f>IF(ISNUMBER(MATCH(C62,'June 12'!$C$2:$C$300,0)),"Found",IF(ISNUMBER(MATCH(E62,'June 12'!$D$2:$D$300,0)),"Found",IF(ISNUMBER(MATCH(D62,'June 12'!$E$2:$E$300,0)),"Found","Not Found")))</f>
        <v>Not Found</v>
      </c>
      <c r="R62" s="5" t="str">
        <f>IF(ISNUMBER(MATCH(C62,'June 13'!$D$2:$D$300,0)),"Found",IF(ISNUMBER(MATCH(E62,'June 13'!$E$2:$E$300,0)),"Found",IF(ISNUMBER(MATCH(D62,'June 13'!$F$2:$F$300,0)),"Found","Not Found")))</f>
        <v>Not Found</v>
      </c>
      <c r="S62" s="5" t="str">
        <f>IF(ISNUMBER(MATCH(C62,'June 14'!$D$2:$D$300,0)),"Found",IF(ISNUMBER(MATCH(E62,'June 14'!$E$2:$E$300,0)),"Found",IF(ISNUMBER(MATCH(D62,'June 14'!$F$2:$F$300,0)),"Found","Not Found")))</f>
        <v>Not Found</v>
      </c>
      <c r="T62" s="5" t="str">
        <f>IF(ISNUMBER(MATCH(C62,'June 15'!$C$2:$C$300,0)),"Found",IF(ISNUMBER(MATCH(E62,'June 15'!$D$2:$D$300,0)),"Found",IF(ISNUMBER(MATCH(D62,'June 15'!$E$2:$E$300,0)),"Found","Not Found")))</f>
        <v>Not Found</v>
      </c>
      <c r="U62" s="5" t="str">
        <f>IF(ISNUMBER(MATCH(C62,'June 13'!$D$2:$D$300,0)),"Found",IF(ISNUMBER(MATCH(E62,'June 13'!$E$2:$E$300,0)),"Found",IF(ISNUMBER(MATCH(D62,'June 13'!$F$2:$F$300,0)),"Found","Not Found")))</f>
        <v>Not Found</v>
      </c>
      <c r="V62" s="5" t="str">
        <f>IF(ISNUMBER(MATCH(C62,'June 17'!$D$2:$D$300,0)),"Found",IF(ISNUMBER(MATCH(E62,'June 17'!$E$2:$E$300,0)),"Found",IF(ISNUMBER(MATCH(D62,'June 17'!$F$2:$F$300,0)),"Found","Not Found")))</f>
        <v>Not Found</v>
      </c>
      <c r="W62" s="5" t="str">
        <f>IF(ISNUMBER(MATCH(C62,'June 18'!$D$2:$D$300,0)),"Found",IF(ISNUMBER(MATCH(E62,'June 18'!$E$2:$E$300,0)),"Found",IF(ISNUMBER(MATCH(D62,'June 18'!$F$2:$F$300,0)),"Found","Not Found")))</f>
        <v>Not Found</v>
      </c>
      <c r="X62" s="5" t="str">
        <f>IF(ISNUMBER(MATCH(C62,'June 19'!$D$2:$D$300,0)),"Found",IF(ISNUMBER(MATCH(E62,'June 19'!$E$2:$E$300,0)),"Found",IF(ISNUMBER(MATCH(D62,'June 19'!$F$2:$F$300,0)),"Found","Not Found")))</f>
        <v>Not Found</v>
      </c>
      <c r="Y62" s="5" t="str">
        <f>IF(ISNUMBER(MATCH(C62,'June 20'!$D$2:$D$300,0)),"Found",IF(ISNUMBER(MATCH(E62,'June 20'!$E$2:$E$300,0)),"Found",IF(ISNUMBER(MATCH(D62,'June 20'!$F$2:$F$300,0)),"Found","Not Found")))</f>
        <v>Not Found</v>
      </c>
      <c r="Z62" s="5" t="str">
        <f>IF(ISNUMBER(MATCH(C62,'June 21'!$D$2:$D$300,0)),"Found",IF(ISNUMBER(MATCH(E62,'June 21'!$E$2:$E$300,0)),"Found",IF(ISNUMBER(MATCH(D62,'June 21'!$F$2:$F$300,0)),"Found","Not Found")))</f>
        <v>Not Found</v>
      </c>
      <c r="AA62" s="5" t="str">
        <f>IF(ISNUMBER(MATCH(C62,'June 22'!$D$2:$D$300,0)),"Found",IF(ISNUMBER(MATCH(E62,'June 22'!$E$2:$E$300,0)),"Found",IF(ISNUMBER(MATCH(D62,'June 22'!$F$2:$F$300,0)),"Found","Not Found")))</f>
        <v>Not Found</v>
      </c>
      <c r="AB62" s="5" t="str">
        <f>IF(ISNUMBER(MATCH(C62,'June 23'!$D$2:$D$300,0)),"Found",IF(ISNUMBER(MATCH(E62,'June 23'!$E$2:$E$300,0)),"Found",IF(ISNUMBER(MATCH(D62,'June 23'!$F$2:$F$300,0)),"Found","Not Found")))</f>
        <v>Not Found</v>
      </c>
      <c r="AC62" s="5" t="str">
        <f>IF(ISNUMBER(MATCH(C62,'June 24'!$D$2:$D$300,0)),"Found",IF(ISNUMBER(MATCH(E62,'June 24'!$E$2:$E$300,0)),"Found",IF(ISNUMBER(MATCH(D62,'June 24'!$F$2:$F$300,0)),"Found","Not Found")))</f>
        <v>Not Found</v>
      </c>
      <c r="AD62" s="5" t="str">
        <f>IF(ISNUMBER(MATCH(C62,'June 25'!$D$2:$D$300,0)),"Found",IF(ISNUMBER(MATCH(E62,'June 25'!$E$2:$E$300,0)),"Found",IF(ISNUMBER(MATCH(D62,'June 25'!$F$2:$F$300,0)),"Found","Not Found")))</f>
        <v>Not Found</v>
      </c>
      <c r="AE62" s="5" t="str">
        <f>IF(ISNUMBER(MATCH(C62,'June 26'!$D$2:$D$300,0)),"Found",IF(ISNUMBER(MATCH(E62,'June 26'!$E$2:$E$300,0)),"Found",IF(ISNUMBER(MATCH(D62,'June 26'!$F$2:$F$300,0)),"Found","Not Found")))</f>
        <v>Not Found</v>
      </c>
      <c r="AF62" s="5" t="str">
        <f>IF(ISNUMBER(MATCH(C62,'June 27'!$D$2:$D$300,0)),"Found",IF(ISNUMBER(MATCH(E62,'June 27'!$E$2:$E$300,0)),"Found",IF(ISNUMBER(MATCH(D62,'June 27'!$F$2:$F$300,0)),"Found","Not Found")))</f>
        <v>Not Found</v>
      </c>
      <c r="AG62" s="5" t="str">
        <f>IF(ISNUMBER(MATCH(C62,'June 28'!$D$2:$D$300,0)),"Found",IF(ISNUMBER(MATCH(E62,'June 28'!$E$2:$E$300,0)),"Found",IF(ISNUMBER(MATCH(D62,'June 28'!$F$2:$F$300,0)),"Found","Not Found")))</f>
        <v>Not Found</v>
      </c>
      <c r="AH62" s="5" t="str">
        <f>IF(ISNUMBER(MATCH(C62,'June 29'!$D$2:$D$300,0)),"Found",IF(ISNUMBER(MATCH(E62,'June 29'!$E$2:$E$300,0)),"Found",IF(ISNUMBER(MATCH(D62,'June 29'!$F$2:$F$300,0)),"Found","Not Found")))</f>
        <v>Not Found</v>
      </c>
      <c r="AI62" s="4" t="str">
        <f>IF(ISNUMBER(MATCH(C62,'June 30'!$D$2:$D$300,0)),"Found",IF(ISNUMBER(MATCH(E62,'June 30'!$E$2:$E$300,0)),"Found",IF(ISNUMBER(MATCH(D62,'June 30'!$F$2:$F$300,0)),"Found","Not Found")))</f>
        <v>Not Found</v>
      </c>
      <c r="AJ62" s="5"/>
      <c r="AK62">
        <f t="shared" si="0"/>
        <v>0</v>
      </c>
    </row>
    <row r="63" spans="1:37" x14ac:dyDescent="0.25">
      <c r="A63" s="5" t="s">
        <v>443</v>
      </c>
      <c r="B63" s="9" t="s">
        <v>442</v>
      </c>
      <c r="C63" s="8">
        <f>VLOOKUP(B63,'PKII Employee Details'!$A$2:$F$474,3,FALSE)</f>
        <v>505</v>
      </c>
      <c r="D63" s="7" t="str">
        <f>VLOOKUP(B63,'PKII Employee Details'!$A$2:$F$474,4,FALSE)</f>
        <v>Mijares</v>
      </c>
      <c r="E63" s="7" t="str">
        <f>VLOOKUP(B63,'PKII Employee Details'!$A$2:$F$474,5,FALSE)</f>
        <v>Glenn</v>
      </c>
      <c r="F63" s="4" t="str">
        <f>IF(ISNUMBER(MATCH(C63,'June 1'!$C$2:$C$300,0)),"Found",IF(ISNUMBER(MATCH(E63,'June 1'!$D$2:$D$300,0)),"Found",IF(ISNUMBER(MATCH(D63,'June 1'!$E$2:$E$300,0)),"Found","Not Found")))</f>
        <v>Not Found</v>
      </c>
      <c r="G63" s="4" t="str">
        <f>IF(ISNUMBER(MATCH(C63,'June 2'!$C$2:$C$300,0)),"Found",IF(ISNUMBER(MATCH(E63,'June 2'!$D$2:$D$300,0)),"Found",IF(ISNUMBER(MATCH(D63,'June 2'!$E$2:$E$300,0)),"Found","Not Found")))</f>
        <v>Not Found</v>
      </c>
      <c r="H63" s="4" t="str">
        <f>IF(ISNUMBER(MATCH(C63,'June 3'!$C$2:$C$300,0)),"Found",IF(ISNUMBER(MATCH(E63,'June 3'!$D$2:$D$300,0)),"Found",IF(ISNUMBER(MATCH(D63,'June 3'!$E$2:$E$300,0)),"Found","Not Found")))</f>
        <v>Found</v>
      </c>
      <c r="I63" s="5" t="str">
        <f>IF(ISNUMBER(MATCH(C63,'June 4'!$C$2:$C$300,0)),"Found",IF(ISNUMBER(MATCH(E63,'June 4'!$D$2:$D$300,0)),"Found",IF(ISNUMBER(MATCH(D63,'June 4'!$E$2:$E$300,0)),"Found","Not Found")))</f>
        <v>Found</v>
      </c>
      <c r="J63" s="5" t="str">
        <f>IF(ISNUMBER(MATCH(C63,'June 6'!$C$2:$C$300,0)),"Found",IF(ISNUMBER(MATCH(E63,'June 6'!$D$2:$D$300,0)),"Found",IF(ISNUMBER(MATCH(D63,'June 6'!$E$2:$E$300,0)),"Found","Not Found")))</f>
        <v>Found</v>
      </c>
      <c r="K63" s="5" t="str">
        <f>IF(ISNUMBER(MATCH(C63,'June 7'!$C$2:$C$300,0)),"Found",IF(ISNUMBER(MATCH(E63,'June 7'!$D$2:$D$300,0)),"Found",IF(ISNUMBER(MATCH(D63,'June 7'!$E$2:$E$300,0)),"Found","Not Found")))</f>
        <v>Found</v>
      </c>
      <c r="L63" s="5" t="str">
        <f>IF(ISNUMBER(MATCH(C63,'June 7'!$C$2:$C$300,0)),"Found",IF(ISNUMBER(MATCH(E63,'June 7'!$D$2:$D$300,0)),"Found",IF(ISNUMBER(MATCH(D63,'June 7'!$E$2:$E$300,0)),"Found","Not Found")))</f>
        <v>Found</v>
      </c>
      <c r="M63" s="5" t="str">
        <f>IF(ISNUMBER(MATCH(C63,'June 8'!$C$2:$C$300,0)),"Found",IF(ISNUMBER(MATCH(E63,'June 8'!$D$2:$D$300,0)),"Found",IF(ISNUMBER(MATCH(D63,'June 8'!$E$2:$E$300,0)),"Found","Not Found")))</f>
        <v>Found</v>
      </c>
      <c r="N63" s="5" t="str">
        <f>IF(ISNUMBER(MATCH(C63,'June 9'!$C$2:$C$300,0)),"Found",IF(ISNUMBER(MATCH(E63,'June 9'!$D$2:$D$300,0)),"Found",IF(ISNUMBER(MATCH(D63,'June 9'!$E$2:$E$300,0)),"Found","Not Found")))</f>
        <v>Found</v>
      </c>
      <c r="O63" s="5" t="str">
        <f>IF(ISNUMBER(MATCH(C63,'June 10'!$C$2:$C$300,0)),"Found",IF(ISNUMBER(MATCH(E63,'June 10'!$D$2:$D$300,0)),"Found",IF(ISNUMBER(MATCH(D63,'June 10'!$E$2:$E$300,0)),"Found","Not Found")))</f>
        <v>Found</v>
      </c>
      <c r="P63" s="5" t="str">
        <f>IF(ISNUMBER(MATCH(C63,'June 11'!$C$2:$C$300,0)),"Found",IF(ISNUMBER(MATCH(E63,'June 11'!$D$2:$D$300,0)),"Found",IF(ISNUMBER(MATCH(D63,'June 11'!$E$2:$E$300,0)),"Found","Not Found")))</f>
        <v>Found</v>
      </c>
      <c r="Q63" s="5" t="str">
        <f>IF(ISNUMBER(MATCH(C63,'June 12'!$C$2:$C$300,0)),"Found",IF(ISNUMBER(MATCH(E63,'June 12'!$D$2:$D$300,0)),"Found",IF(ISNUMBER(MATCH(D63,'June 12'!$E$2:$E$300,0)),"Found","Not Found")))</f>
        <v>Not Found</v>
      </c>
      <c r="R63" s="5" t="str">
        <f>IF(ISNUMBER(MATCH(C63,'June 13'!$D$2:$D$300,0)),"Found",IF(ISNUMBER(MATCH(E63,'June 13'!$E$2:$E$300,0)),"Found",IF(ISNUMBER(MATCH(D63,'June 13'!$F$2:$F$300,0)),"Found","Not Found")))</f>
        <v>Found</v>
      </c>
      <c r="S63" s="5" t="str">
        <f>IF(ISNUMBER(MATCH(C63,'June 14'!$D$2:$D$300,0)),"Found",IF(ISNUMBER(MATCH(E63,'June 14'!$E$2:$E$300,0)),"Found",IF(ISNUMBER(MATCH(D63,'June 14'!$F$2:$F$300,0)),"Found","Not Found")))</f>
        <v>Found</v>
      </c>
      <c r="T63" s="5" t="str">
        <f>IF(ISNUMBER(MATCH(C63,'June 15'!$C$2:$C$300,0)),"Found",IF(ISNUMBER(MATCH(E63,'June 15'!$D$2:$D$300,0)),"Found",IF(ISNUMBER(MATCH(D63,'June 15'!$E$2:$E$300,0)),"Found","Not Found")))</f>
        <v>Found</v>
      </c>
      <c r="U63" s="5" t="str">
        <f>IF(ISNUMBER(MATCH(C63,'June 13'!$D$2:$D$300,0)),"Found",IF(ISNUMBER(MATCH(E63,'June 13'!$E$2:$E$300,0)),"Found",IF(ISNUMBER(MATCH(D63,'June 13'!$F$2:$F$300,0)),"Found","Not Found")))</f>
        <v>Found</v>
      </c>
      <c r="V63" s="5" t="str">
        <f>IF(ISNUMBER(MATCH(C63,'June 17'!$D$2:$D$300,0)),"Found",IF(ISNUMBER(MATCH(E63,'June 17'!$E$2:$E$300,0)),"Found",IF(ISNUMBER(MATCH(D63,'June 17'!$F$2:$F$300,0)),"Found","Not Found")))</f>
        <v>Found</v>
      </c>
      <c r="W63" s="5" t="str">
        <f>IF(ISNUMBER(MATCH(C63,'June 18'!$D$2:$D$300,0)),"Found",IF(ISNUMBER(MATCH(E63,'June 18'!$E$2:$E$300,0)),"Found",IF(ISNUMBER(MATCH(D63,'June 18'!$F$2:$F$300,0)),"Found","Not Found")))</f>
        <v>Found</v>
      </c>
      <c r="X63" s="5" t="str">
        <f>IF(ISNUMBER(MATCH(C63,'June 19'!$D$2:$D$300,0)),"Found",IF(ISNUMBER(MATCH(E63,'June 19'!$E$2:$E$300,0)),"Found",IF(ISNUMBER(MATCH(D63,'June 19'!$F$2:$F$300,0)),"Found","Not Found")))</f>
        <v>Not Found</v>
      </c>
      <c r="Y63" s="5" t="str">
        <f>IF(ISNUMBER(MATCH(C63,'June 20'!$D$2:$D$300,0)),"Found",IF(ISNUMBER(MATCH(E63,'June 20'!$E$2:$E$300,0)),"Found",IF(ISNUMBER(MATCH(D63,'June 20'!$F$2:$F$300,0)),"Found","Not Found")))</f>
        <v>Not Found</v>
      </c>
      <c r="Z63" s="5" t="str">
        <f>IF(ISNUMBER(MATCH(C63,'June 21'!$D$2:$D$300,0)),"Found",IF(ISNUMBER(MATCH(E63,'June 21'!$E$2:$E$300,0)),"Found",IF(ISNUMBER(MATCH(D63,'June 21'!$F$2:$F$300,0)),"Found","Not Found")))</f>
        <v>Not Found</v>
      </c>
      <c r="AA63" s="5" t="str">
        <f>IF(ISNUMBER(MATCH(C63,'June 22'!$D$2:$D$300,0)),"Found",IF(ISNUMBER(MATCH(E63,'June 22'!$E$2:$E$300,0)),"Found",IF(ISNUMBER(MATCH(D63,'June 22'!$F$2:$F$300,0)),"Found","Not Found")))</f>
        <v>Found</v>
      </c>
      <c r="AB63" s="5" t="str">
        <f>IF(ISNUMBER(MATCH(C63,'June 23'!$D$2:$D$300,0)),"Found",IF(ISNUMBER(MATCH(E63,'June 23'!$E$2:$E$300,0)),"Found",IF(ISNUMBER(MATCH(D63,'June 23'!$F$2:$F$300,0)),"Found","Not Found")))</f>
        <v>Found</v>
      </c>
      <c r="AC63" s="5" t="str">
        <f>IF(ISNUMBER(MATCH(C63,'June 24'!$D$2:$D$300,0)),"Found",IF(ISNUMBER(MATCH(E63,'June 24'!$E$2:$E$300,0)),"Found",IF(ISNUMBER(MATCH(D63,'June 24'!$F$2:$F$300,0)),"Found","Not Found")))</f>
        <v>Found</v>
      </c>
      <c r="AD63" s="5" t="str">
        <f>IF(ISNUMBER(MATCH(C63,'June 25'!$D$2:$D$300,0)),"Found",IF(ISNUMBER(MATCH(E63,'June 25'!$E$2:$E$300,0)),"Found",IF(ISNUMBER(MATCH(D63,'June 25'!$F$2:$F$300,0)),"Found","Not Found")))</f>
        <v>Found</v>
      </c>
      <c r="AE63" s="5" t="str">
        <f>IF(ISNUMBER(MATCH(C63,'June 26'!$D$2:$D$300,0)),"Found",IF(ISNUMBER(MATCH(E63,'June 26'!$E$2:$E$300,0)),"Found",IF(ISNUMBER(MATCH(D63,'June 26'!$F$2:$F$300,0)),"Found","Not Found")))</f>
        <v>Found</v>
      </c>
      <c r="AF63" s="5" t="str">
        <f>IF(ISNUMBER(MATCH(C63,'June 27'!$D$2:$D$300,0)),"Found",IF(ISNUMBER(MATCH(E63,'June 27'!$E$2:$E$300,0)),"Found",IF(ISNUMBER(MATCH(D63,'June 27'!$F$2:$F$300,0)),"Found","Not Found")))</f>
        <v>Not Found</v>
      </c>
      <c r="AG63" s="5" t="str">
        <f>IF(ISNUMBER(MATCH(C63,'June 28'!$D$2:$D$300,0)),"Found",IF(ISNUMBER(MATCH(E63,'June 28'!$E$2:$E$300,0)),"Found",IF(ISNUMBER(MATCH(D63,'June 28'!$F$2:$F$300,0)),"Found","Not Found")))</f>
        <v>Found</v>
      </c>
      <c r="AH63" s="5" t="str">
        <f>IF(ISNUMBER(MATCH(C63,'June 29'!$D$2:$D$300,0)),"Found",IF(ISNUMBER(MATCH(E63,'June 29'!$E$2:$E$300,0)),"Found",IF(ISNUMBER(MATCH(D63,'June 29'!$F$2:$F$300,0)),"Found","Not Found")))</f>
        <v>Found</v>
      </c>
      <c r="AI63" s="4" t="str">
        <f>IF(ISNUMBER(MATCH(C63,'June 30'!$D$2:$D$300,0)),"Found",IF(ISNUMBER(MATCH(E63,'June 30'!$E$2:$E$300,0)),"Found",IF(ISNUMBER(MATCH(D63,'June 30'!$F$2:$F$300,0)),"Found","Not Found")))</f>
        <v>Found</v>
      </c>
      <c r="AJ63" s="5"/>
      <c r="AK63">
        <f t="shared" si="0"/>
        <v>23</v>
      </c>
    </row>
    <row r="64" spans="1:37" x14ac:dyDescent="0.25">
      <c r="A64" s="5" t="s">
        <v>441</v>
      </c>
      <c r="B64" s="9" t="s">
        <v>440</v>
      </c>
      <c r="C64" s="8">
        <f>VLOOKUP(B64,'PKII Employee Details'!$A$2:$F$474,3,FALSE)</f>
        <v>640</v>
      </c>
      <c r="D64" s="7" t="str">
        <f>VLOOKUP(B64,'PKII Employee Details'!$A$2:$F$474,4,FALSE)</f>
        <v>Nuñez</v>
      </c>
      <c r="E64" s="7" t="str">
        <f>VLOOKUP(B64,'PKII Employee Details'!$A$2:$F$474,5,FALSE)</f>
        <v>Eliza Karla</v>
      </c>
      <c r="F64" s="4" t="str">
        <f>IF(ISNUMBER(MATCH(C64,'June 1'!$C$2:$C$300,0)),"Found",IF(ISNUMBER(MATCH(E64,'June 1'!$D$2:$D$300,0)),"Found",IF(ISNUMBER(MATCH(D64,'June 1'!$E$2:$E$300,0)),"Found","Not Found")))</f>
        <v>Found</v>
      </c>
      <c r="G64" s="4" t="str">
        <f>IF(ISNUMBER(MATCH(C64,'June 2'!$C$2:$C$300,0)),"Found",IF(ISNUMBER(MATCH(E64,'June 2'!$D$2:$D$300,0)),"Found",IF(ISNUMBER(MATCH(D64,'June 2'!$E$2:$E$300,0)),"Found","Not Found")))</f>
        <v>Found</v>
      </c>
      <c r="H64" s="4" t="str">
        <f>IF(ISNUMBER(MATCH(C64,'June 3'!$C$2:$C$300,0)),"Found",IF(ISNUMBER(MATCH(E64,'June 3'!$D$2:$D$300,0)),"Found",IF(ISNUMBER(MATCH(D64,'June 3'!$E$2:$E$300,0)),"Found","Not Found")))</f>
        <v>Found</v>
      </c>
      <c r="I64" s="5" t="str">
        <f>IF(ISNUMBER(MATCH(C64,'June 4'!$C$2:$C$300,0)),"Found",IF(ISNUMBER(MATCH(E64,'June 4'!$D$2:$D$300,0)),"Found",IF(ISNUMBER(MATCH(D64,'June 4'!$E$2:$E$300,0)),"Found","Not Found")))</f>
        <v>Found</v>
      </c>
      <c r="J64" s="5" t="str">
        <f>IF(ISNUMBER(MATCH(C64,'June 6'!$C$2:$C$300,0)),"Found",IF(ISNUMBER(MATCH(E64,'June 6'!$D$2:$D$300,0)),"Found",IF(ISNUMBER(MATCH(D64,'June 6'!$E$2:$E$300,0)),"Found","Not Found")))</f>
        <v>Found</v>
      </c>
      <c r="K64" s="5" t="str">
        <f>IF(ISNUMBER(MATCH(C64,'June 7'!$C$2:$C$300,0)),"Found",IF(ISNUMBER(MATCH(E64,'June 7'!$D$2:$D$300,0)),"Found",IF(ISNUMBER(MATCH(D64,'June 7'!$E$2:$E$300,0)),"Found","Not Found")))</f>
        <v>Found</v>
      </c>
      <c r="L64" s="5" t="str">
        <f>IF(ISNUMBER(MATCH(C64,'June 7'!$C$2:$C$300,0)),"Found",IF(ISNUMBER(MATCH(E64,'June 7'!$D$2:$D$300,0)),"Found",IF(ISNUMBER(MATCH(D64,'June 7'!$E$2:$E$300,0)),"Found","Not Found")))</f>
        <v>Found</v>
      </c>
      <c r="M64" s="5" t="str">
        <f>IF(ISNUMBER(MATCH(C64,'June 8'!$C$2:$C$300,0)),"Found",IF(ISNUMBER(MATCH(E64,'June 8'!$D$2:$D$300,0)),"Found",IF(ISNUMBER(MATCH(D64,'June 8'!$E$2:$E$300,0)),"Found","Not Found")))</f>
        <v>Found</v>
      </c>
      <c r="N64" s="5" t="str">
        <f>IF(ISNUMBER(MATCH(C64,'June 9'!$C$2:$C$300,0)),"Found",IF(ISNUMBER(MATCH(E64,'June 9'!$D$2:$D$300,0)),"Found",IF(ISNUMBER(MATCH(D64,'June 9'!$E$2:$E$300,0)),"Found","Not Found")))</f>
        <v>Found</v>
      </c>
      <c r="O64" s="5" t="str">
        <f>IF(ISNUMBER(MATCH(C64,'June 10'!$C$2:$C$300,0)),"Found",IF(ISNUMBER(MATCH(E64,'June 10'!$D$2:$D$300,0)),"Found",IF(ISNUMBER(MATCH(D64,'June 10'!$E$2:$E$300,0)),"Found","Not Found")))</f>
        <v>Found</v>
      </c>
      <c r="P64" s="5" t="str">
        <f>IF(ISNUMBER(MATCH(C64,'June 11'!$C$2:$C$300,0)),"Found",IF(ISNUMBER(MATCH(E64,'June 11'!$D$2:$D$300,0)),"Found",IF(ISNUMBER(MATCH(D64,'June 11'!$E$2:$E$300,0)),"Found","Not Found")))</f>
        <v>Found</v>
      </c>
      <c r="Q64" s="5" t="str">
        <f>IF(ISNUMBER(MATCH(C64,'June 12'!$C$2:$C$300,0)),"Found",IF(ISNUMBER(MATCH(E64,'June 12'!$D$2:$D$300,0)),"Found",IF(ISNUMBER(MATCH(D64,'June 12'!$E$2:$E$300,0)),"Found","Not Found")))</f>
        <v>Found</v>
      </c>
      <c r="R64" s="5" t="str">
        <f>IF(ISNUMBER(MATCH(C64,'June 13'!$D$2:$D$300,0)),"Found",IF(ISNUMBER(MATCH(E64,'June 13'!$E$2:$E$300,0)),"Found",IF(ISNUMBER(MATCH(D64,'June 13'!$F$2:$F$300,0)),"Found","Not Found")))</f>
        <v>Not Found</v>
      </c>
      <c r="S64" s="5" t="str">
        <f>IF(ISNUMBER(MATCH(C64,'June 14'!$D$2:$D$300,0)),"Found",IF(ISNUMBER(MATCH(E64,'June 14'!$E$2:$E$300,0)),"Found",IF(ISNUMBER(MATCH(D64,'June 14'!$F$2:$F$300,0)),"Found","Not Found")))</f>
        <v>Not Found</v>
      </c>
      <c r="T64" s="5" t="str">
        <f>IF(ISNUMBER(MATCH(C64,'June 15'!$C$2:$C$300,0)),"Found",IF(ISNUMBER(MATCH(E64,'June 15'!$D$2:$D$300,0)),"Found",IF(ISNUMBER(MATCH(D64,'June 15'!$E$2:$E$300,0)),"Found","Not Found")))</f>
        <v>Found</v>
      </c>
      <c r="U64" s="5" t="str">
        <f>IF(ISNUMBER(MATCH(C64,'June 13'!$D$2:$D$300,0)),"Found",IF(ISNUMBER(MATCH(E64,'June 13'!$E$2:$E$300,0)),"Found",IF(ISNUMBER(MATCH(D64,'June 13'!$F$2:$F$300,0)),"Found","Not Found")))</f>
        <v>Not Found</v>
      </c>
      <c r="V64" s="5" t="str">
        <f>IF(ISNUMBER(MATCH(C64,'June 17'!$D$2:$D$300,0)),"Found",IF(ISNUMBER(MATCH(E64,'June 17'!$E$2:$E$300,0)),"Found",IF(ISNUMBER(MATCH(D64,'June 17'!$F$2:$F$300,0)),"Found","Not Found")))</f>
        <v>Found</v>
      </c>
      <c r="W64" s="5" t="str">
        <f>IF(ISNUMBER(MATCH(C64,'June 18'!$D$2:$D$300,0)),"Found",IF(ISNUMBER(MATCH(E64,'June 18'!$E$2:$E$300,0)),"Found",IF(ISNUMBER(MATCH(D64,'June 18'!$F$2:$F$300,0)),"Found","Not Found")))</f>
        <v>Found</v>
      </c>
      <c r="X64" s="5" t="str">
        <f>IF(ISNUMBER(MATCH(C64,'June 19'!$D$2:$D$300,0)),"Found",IF(ISNUMBER(MATCH(E64,'June 19'!$E$2:$E$300,0)),"Found",IF(ISNUMBER(MATCH(D64,'June 19'!$F$2:$F$300,0)),"Found","Not Found")))</f>
        <v>Found</v>
      </c>
      <c r="Y64" s="5" t="str">
        <f>IF(ISNUMBER(MATCH(C64,'June 20'!$D$2:$D$300,0)),"Found",IF(ISNUMBER(MATCH(E64,'June 20'!$E$2:$E$300,0)),"Found",IF(ISNUMBER(MATCH(D64,'June 20'!$F$2:$F$300,0)),"Found","Not Found")))</f>
        <v>Found</v>
      </c>
      <c r="Z64" s="5" t="str">
        <f>IF(ISNUMBER(MATCH(C64,'June 21'!$D$2:$D$300,0)),"Found",IF(ISNUMBER(MATCH(E64,'June 21'!$E$2:$E$300,0)),"Found",IF(ISNUMBER(MATCH(D64,'June 21'!$F$2:$F$300,0)),"Found","Not Found")))</f>
        <v>Not Found</v>
      </c>
      <c r="AA64" s="5" t="str">
        <f>IF(ISNUMBER(MATCH(C64,'June 22'!$D$2:$D$300,0)),"Found",IF(ISNUMBER(MATCH(E64,'June 22'!$E$2:$E$300,0)),"Found",IF(ISNUMBER(MATCH(D64,'June 22'!$F$2:$F$300,0)),"Found","Not Found")))</f>
        <v>Found</v>
      </c>
      <c r="AB64" s="5" t="str">
        <f>IF(ISNUMBER(MATCH(C64,'June 23'!$D$2:$D$300,0)),"Found",IF(ISNUMBER(MATCH(E64,'June 23'!$E$2:$E$300,0)),"Found",IF(ISNUMBER(MATCH(D64,'June 23'!$F$2:$F$300,0)),"Found","Not Found")))</f>
        <v>Found</v>
      </c>
      <c r="AC64" s="5" t="str">
        <f>IF(ISNUMBER(MATCH(C64,'June 24'!$D$2:$D$300,0)),"Found",IF(ISNUMBER(MATCH(E64,'June 24'!$E$2:$E$300,0)),"Found",IF(ISNUMBER(MATCH(D64,'June 24'!$F$2:$F$300,0)),"Found","Not Found")))</f>
        <v>Found</v>
      </c>
      <c r="AD64" s="5" t="str">
        <f>IF(ISNUMBER(MATCH(C64,'June 25'!$D$2:$D$300,0)),"Found",IF(ISNUMBER(MATCH(E64,'June 25'!$E$2:$E$300,0)),"Found",IF(ISNUMBER(MATCH(D64,'June 25'!$F$2:$F$300,0)),"Found","Not Found")))</f>
        <v>Found</v>
      </c>
      <c r="AE64" s="5" t="str">
        <f>IF(ISNUMBER(MATCH(C64,'June 26'!$D$2:$D$300,0)),"Found",IF(ISNUMBER(MATCH(E64,'June 26'!$E$2:$E$300,0)),"Found",IF(ISNUMBER(MATCH(D64,'June 26'!$F$2:$F$300,0)),"Found","Not Found")))</f>
        <v>Found</v>
      </c>
      <c r="AF64" s="5" t="str">
        <f>IF(ISNUMBER(MATCH(C64,'June 27'!$D$2:$D$300,0)),"Found",IF(ISNUMBER(MATCH(E64,'June 27'!$E$2:$E$300,0)),"Found",IF(ISNUMBER(MATCH(D64,'June 27'!$F$2:$F$300,0)),"Found","Not Found")))</f>
        <v>Found</v>
      </c>
      <c r="AG64" s="5" t="str">
        <f>IF(ISNUMBER(MATCH(C64,'June 28'!$D$2:$D$300,0)),"Found",IF(ISNUMBER(MATCH(E64,'June 28'!$E$2:$E$300,0)),"Found",IF(ISNUMBER(MATCH(D64,'June 28'!$F$2:$F$300,0)),"Found","Not Found")))</f>
        <v>Found</v>
      </c>
      <c r="AH64" s="5" t="str">
        <f>IF(ISNUMBER(MATCH(C64,'June 29'!$D$2:$D$300,0)),"Found",IF(ISNUMBER(MATCH(E64,'June 29'!$E$2:$E$300,0)),"Found",IF(ISNUMBER(MATCH(D64,'June 29'!$F$2:$F$300,0)),"Found","Not Found")))</f>
        <v>Found</v>
      </c>
      <c r="AI64" s="4" t="str">
        <f>IF(ISNUMBER(MATCH(C64,'June 30'!$D$2:$D$300,0)),"Found",IF(ISNUMBER(MATCH(E64,'June 30'!$E$2:$E$300,0)),"Found",IF(ISNUMBER(MATCH(D64,'June 30'!$F$2:$F$300,0)),"Found","Not Found")))</f>
        <v>Found</v>
      </c>
      <c r="AJ64" s="5"/>
      <c r="AK64">
        <f t="shared" si="0"/>
        <v>26</v>
      </c>
    </row>
    <row r="65" spans="1:37" x14ac:dyDescent="0.25">
      <c r="A65" s="5" t="s">
        <v>439</v>
      </c>
      <c r="B65" s="9" t="s">
        <v>438</v>
      </c>
      <c r="C65" s="8">
        <f>VLOOKUP(B65,'PKII Employee Details'!$A$2:$F$474,3,FALSE)</f>
        <v>661</v>
      </c>
      <c r="D65" s="7" t="str">
        <f>VLOOKUP(B65,'PKII Employee Details'!$A$2:$F$474,4,FALSE)</f>
        <v>Ortiz</v>
      </c>
      <c r="E65" s="7" t="str">
        <f>VLOOKUP(B65,'PKII Employee Details'!$A$2:$F$474,5,FALSE)</f>
        <v>Oliver John</v>
      </c>
      <c r="F65" s="4" t="str">
        <f>IF(ISNUMBER(MATCH(C65,'June 1'!$C$2:$C$300,0)),"Found",IF(ISNUMBER(MATCH(E65,'June 1'!$D$2:$D$300,0)),"Found",IF(ISNUMBER(MATCH(D65,'June 1'!$E$2:$E$300,0)),"Found","Not Found")))</f>
        <v>Not Found</v>
      </c>
      <c r="G65" s="4" t="str">
        <f>IF(ISNUMBER(MATCH(C65,'June 2'!$C$2:$C$300,0)),"Found",IF(ISNUMBER(MATCH(E65,'June 2'!$D$2:$D$300,0)),"Found",IF(ISNUMBER(MATCH(D65,'June 2'!$E$2:$E$300,0)),"Found","Not Found")))</f>
        <v>Not Found</v>
      </c>
      <c r="H65" s="4" t="str">
        <f>IF(ISNUMBER(MATCH(C65,'June 3'!$C$2:$C$300,0)),"Found",IF(ISNUMBER(MATCH(E65,'June 3'!$D$2:$D$300,0)),"Found",IF(ISNUMBER(MATCH(D65,'June 3'!$E$2:$E$300,0)),"Found","Not Found")))</f>
        <v>Not Found</v>
      </c>
      <c r="I65" s="5" t="str">
        <f>IF(ISNUMBER(MATCH(C65,'June 4'!$C$2:$C$300,0)),"Found",IF(ISNUMBER(MATCH(E65,'June 4'!$D$2:$D$300,0)),"Found",IF(ISNUMBER(MATCH(D65,'June 4'!$E$2:$E$300,0)),"Found","Not Found")))</f>
        <v>Not Found</v>
      </c>
      <c r="J65" s="5" t="str">
        <f>IF(ISNUMBER(MATCH(C65,'June 6'!$C$2:$C$300,0)),"Found",IF(ISNUMBER(MATCH(E65,'June 6'!$D$2:$D$300,0)),"Found",IF(ISNUMBER(MATCH(D65,'June 6'!$E$2:$E$300,0)),"Found","Not Found")))</f>
        <v>Not Found</v>
      </c>
      <c r="K65" s="5" t="str">
        <f>IF(ISNUMBER(MATCH(C65,'June 7'!$C$2:$C$300,0)),"Found",IF(ISNUMBER(MATCH(E65,'June 7'!$D$2:$D$300,0)),"Found",IF(ISNUMBER(MATCH(D65,'June 7'!$E$2:$E$300,0)),"Found","Not Found")))</f>
        <v>Not Found</v>
      </c>
      <c r="L65" s="5" t="str">
        <f>IF(ISNUMBER(MATCH(C65,'June 7'!$C$2:$C$300,0)),"Found",IF(ISNUMBER(MATCH(E65,'June 7'!$D$2:$D$300,0)),"Found",IF(ISNUMBER(MATCH(D65,'June 7'!$E$2:$E$300,0)),"Found","Not Found")))</f>
        <v>Not Found</v>
      </c>
      <c r="M65" s="5" t="str">
        <f>IF(ISNUMBER(MATCH(C65,'June 8'!$C$2:$C$300,0)),"Found",IF(ISNUMBER(MATCH(E65,'June 8'!$D$2:$D$300,0)),"Found",IF(ISNUMBER(MATCH(D65,'June 8'!$E$2:$E$300,0)),"Found","Not Found")))</f>
        <v>Not Found</v>
      </c>
      <c r="N65" s="5" t="str">
        <f>IF(ISNUMBER(MATCH(C65,'June 9'!$C$2:$C$300,0)),"Found",IF(ISNUMBER(MATCH(E65,'June 9'!$D$2:$D$300,0)),"Found",IF(ISNUMBER(MATCH(D65,'June 9'!$E$2:$E$300,0)),"Found","Not Found")))</f>
        <v>Not Found</v>
      </c>
      <c r="O65" s="5" t="str">
        <f>IF(ISNUMBER(MATCH(C65,'June 10'!$C$2:$C$300,0)),"Found",IF(ISNUMBER(MATCH(E65,'June 10'!$D$2:$D$300,0)),"Found",IF(ISNUMBER(MATCH(D65,'June 10'!$E$2:$E$300,0)),"Found","Not Found")))</f>
        <v>Not Found</v>
      </c>
      <c r="P65" s="5" t="str">
        <f>IF(ISNUMBER(MATCH(C65,'June 11'!$C$2:$C$300,0)),"Found",IF(ISNUMBER(MATCH(E65,'June 11'!$D$2:$D$300,0)),"Found",IF(ISNUMBER(MATCH(D65,'June 11'!$E$2:$E$300,0)),"Found","Not Found")))</f>
        <v>Not Found</v>
      </c>
      <c r="Q65" s="5" t="str">
        <f>IF(ISNUMBER(MATCH(C65,'June 12'!$C$2:$C$300,0)),"Found",IF(ISNUMBER(MATCH(E65,'June 12'!$D$2:$D$300,0)),"Found",IF(ISNUMBER(MATCH(D65,'June 12'!$E$2:$E$300,0)),"Found","Not Found")))</f>
        <v>Not Found</v>
      </c>
      <c r="R65" s="5" t="str">
        <f>IF(ISNUMBER(MATCH(C65,'June 13'!$D$2:$D$300,0)),"Found",IF(ISNUMBER(MATCH(E65,'June 13'!$E$2:$E$300,0)),"Found",IF(ISNUMBER(MATCH(D65,'June 13'!$F$2:$F$300,0)),"Found","Not Found")))</f>
        <v>Not Found</v>
      </c>
      <c r="S65" s="5" t="str">
        <f>IF(ISNUMBER(MATCH(C65,'June 14'!$D$2:$D$300,0)),"Found",IF(ISNUMBER(MATCH(E65,'June 14'!$E$2:$E$300,0)),"Found",IF(ISNUMBER(MATCH(D65,'June 14'!$F$2:$F$300,0)),"Found","Not Found")))</f>
        <v>Not Found</v>
      </c>
      <c r="T65" s="5" t="str">
        <f>IF(ISNUMBER(MATCH(C65,'June 15'!$C$2:$C$300,0)),"Found",IF(ISNUMBER(MATCH(E65,'June 15'!$D$2:$D$300,0)),"Found",IF(ISNUMBER(MATCH(D65,'June 15'!$E$2:$E$300,0)),"Found","Not Found")))</f>
        <v>Not Found</v>
      </c>
      <c r="U65" s="5" t="str">
        <f>IF(ISNUMBER(MATCH(C65,'June 13'!$D$2:$D$300,0)),"Found",IF(ISNUMBER(MATCH(E65,'June 13'!$E$2:$E$300,0)),"Found",IF(ISNUMBER(MATCH(D65,'June 13'!$F$2:$F$300,0)),"Found","Not Found")))</f>
        <v>Not Found</v>
      </c>
      <c r="V65" s="5" t="str">
        <f>IF(ISNUMBER(MATCH(C65,'June 17'!$D$2:$D$300,0)),"Found",IF(ISNUMBER(MATCH(E65,'June 17'!$E$2:$E$300,0)),"Found",IF(ISNUMBER(MATCH(D65,'June 17'!$F$2:$F$300,0)),"Found","Not Found")))</f>
        <v>Not Found</v>
      </c>
      <c r="W65" s="5" t="str">
        <f>IF(ISNUMBER(MATCH(C65,'June 18'!$D$2:$D$300,0)),"Found",IF(ISNUMBER(MATCH(E65,'June 18'!$E$2:$E$300,0)),"Found",IF(ISNUMBER(MATCH(D65,'June 18'!$F$2:$F$300,0)),"Found","Not Found")))</f>
        <v>Not Found</v>
      </c>
      <c r="X65" s="5" t="str">
        <f>IF(ISNUMBER(MATCH(C65,'June 19'!$D$2:$D$300,0)),"Found",IF(ISNUMBER(MATCH(E65,'June 19'!$E$2:$E$300,0)),"Found",IF(ISNUMBER(MATCH(D65,'June 19'!$F$2:$F$300,0)),"Found","Not Found")))</f>
        <v>Not Found</v>
      </c>
      <c r="Y65" s="5" t="str">
        <f>IF(ISNUMBER(MATCH(C65,'June 20'!$D$2:$D$300,0)),"Found",IF(ISNUMBER(MATCH(E65,'June 20'!$E$2:$E$300,0)),"Found",IF(ISNUMBER(MATCH(D65,'June 20'!$F$2:$F$300,0)),"Found","Not Found")))</f>
        <v>Not Found</v>
      </c>
      <c r="Z65" s="5" t="str">
        <f>IF(ISNUMBER(MATCH(C65,'June 21'!$D$2:$D$300,0)),"Found",IF(ISNUMBER(MATCH(E65,'June 21'!$E$2:$E$300,0)),"Found",IF(ISNUMBER(MATCH(D65,'June 21'!$F$2:$F$300,0)),"Found","Not Found")))</f>
        <v>Not Found</v>
      </c>
      <c r="AA65" s="5" t="str">
        <f>IF(ISNUMBER(MATCH(C65,'June 22'!$D$2:$D$300,0)),"Found",IF(ISNUMBER(MATCH(E65,'June 22'!$E$2:$E$300,0)),"Found",IF(ISNUMBER(MATCH(D65,'June 22'!$F$2:$F$300,0)),"Found","Not Found")))</f>
        <v>Not Found</v>
      </c>
      <c r="AB65" s="5" t="str">
        <f>IF(ISNUMBER(MATCH(C65,'June 23'!$D$2:$D$300,0)),"Found",IF(ISNUMBER(MATCH(E65,'June 23'!$E$2:$E$300,0)),"Found",IF(ISNUMBER(MATCH(D65,'June 23'!$F$2:$F$300,0)),"Found","Not Found")))</f>
        <v>Not Found</v>
      </c>
      <c r="AC65" s="5" t="str">
        <f>IF(ISNUMBER(MATCH(C65,'June 24'!$D$2:$D$300,0)),"Found",IF(ISNUMBER(MATCH(E65,'June 24'!$E$2:$E$300,0)),"Found",IF(ISNUMBER(MATCH(D65,'June 24'!$F$2:$F$300,0)),"Found","Not Found")))</f>
        <v>Not Found</v>
      </c>
      <c r="AD65" s="5" t="str">
        <f>IF(ISNUMBER(MATCH(C65,'June 25'!$D$2:$D$300,0)),"Found",IF(ISNUMBER(MATCH(E65,'June 25'!$E$2:$E$300,0)),"Found",IF(ISNUMBER(MATCH(D65,'June 25'!$F$2:$F$300,0)),"Found","Not Found")))</f>
        <v>Not Found</v>
      </c>
      <c r="AE65" s="5" t="str">
        <f>IF(ISNUMBER(MATCH(C65,'June 26'!$D$2:$D$300,0)),"Found",IF(ISNUMBER(MATCH(E65,'June 26'!$E$2:$E$300,0)),"Found",IF(ISNUMBER(MATCH(D65,'June 26'!$F$2:$F$300,0)),"Found","Not Found")))</f>
        <v>Not Found</v>
      </c>
      <c r="AF65" s="5" t="str">
        <f>IF(ISNUMBER(MATCH(C65,'June 27'!$D$2:$D$300,0)),"Found",IF(ISNUMBER(MATCH(E65,'June 27'!$E$2:$E$300,0)),"Found",IF(ISNUMBER(MATCH(D65,'June 27'!$F$2:$F$300,0)),"Found","Not Found")))</f>
        <v>Not Found</v>
      </c>
      <c r="AG65" s="5" t="str">
        <f>IF(ISNUMBER(MATCH(C65,'June 28'!$D$2:$D$300,0)),"Found",IF(ISNUMBER(MATCH(E65,'June 28'!$E$2:$E$300,0)),"Found",IF(ISNUMBER(MATCH(D65,'June 28'!$F$2:$F$300,0)),"Found","Not Found")))</f>
        <v>Not Found</v>
      </c>
      <c r="AH65" s="5" t="str">
        <f>IF(ISNUMBER(MATCH(C65,'June 29'!$D$2:$D$300,0)),"Found",IF(ISNUMBER(MATCH(E65,'June 29'!$E$2:$E$300,0)),"Found",IF(ISNUMBER(MATCH(D65,'June 29'!$F$2:$F$300,0)),"Found","Not Found")))</f>
        <v>Not Found</v>
      </c>
      <c r="AI65" s="4" t="str">
        <f>IF(ISNUMBER(MATCH(C65,'June 30'!$D$2:$D$300,0)),"Found",IF(ISNUMBER(MATCH(E65,'June 30'!$E$2:$E$300,0)),"Found",IF(ISNUMBER(MATCH(D65,'June 30'!$F$2:$F$300,0)),"Found","Not Found")))</f>
        <v>Not Found</v>
      </c>
      <c r="AJ65" s="5"/>
      <c r="AK65">
        <f t="shared" si="0"/>
        <v>0</v>
      </c>
    </row>
    <row r="66" spans="1:37" x14ac:dyDescent="0.25">
      <c r="A66" s="5" t="s">
        <v>437</v>
      </c>
      <c r="B66" s="9" t="s">
        <v>436</v>
      </c>
      <c r="C66" s="8">
        <f>VLOOKUP(B66,'PKII Employee Details'!$A$2:$F$474,3,FALSE)</f>
        <v>558</v>
      </c>
      <c r="D66" s="7" t="str">
        <f>VLOOKUP(B66,'PKII Employee Details'!$A$2:$F$474,4,FALSE)</f>
        <v>Padilla</v>
      </c>
      <c r="E66" s="7" t="str">
        <f>VLOOKUP(B66,'PKII Employee Details'!$A$2:$F$474,5,FALSE)</f>
        <v>Dorcas Mae</v>
      </c>
      <c r="F66" s="4" t="str">
        <f>IF(ISNUMBER(MATCH(C66,'June 1'!$C$2:$C$300,0)),"Found",IF(ISNUMBER(MATCH(E66,'June 1'!$D$2:$D$300,0)),"Found",IF(ISNUMBER(MATCH(D66,'June 1'!$E$2:$E$300,0)),"Found","Not Found")))</f>
        <v>Found</v>
      </c>
      <c r="G66" s="4" t="str">
        <f>IF(ISNUMBER(MATCH(C66,'June 2'!$C$2:$C$300,0)),"Found",IF(ISNUMBER(MATCH(E66,'June 2'!$D$2:$D$300,0)),"Found",IF(ISNUMBER(MATCH(D66,'June 2'!$E$2:$E$300,0)),"Found","Not Found")))</f>
        <v>Not Found</v>
      </c>
      <c r="H66" s="4" t="str">
        <f>IF(ISNUMBER(MATCH(C66,'June 3'!$C$2:$C$300,0)),"Found",IF(ISNUMBER(MATCH(E66,'June 3'!$D$2:$D$300,0)),"Found",IF(ISNUMBER(MATCH(D66,'June 3'!$E$2:$E$300,0)),"Found","Not Found")))</f>
        <v>Found</v>
      </c>
      <c r="I66" s="5" t="str">
        <f>IF(ISNUMBER(MATCH(C66,'June 4'!$C$2:$C$300,0)),"Found",IF(ISNUMBER(MATCH(E66,'June 4'!$D$2:$D$300,0)),"Found",IF(ISNUMBER(MATCH(D66,'June 4'!$E$2:$E$300,0)),"Found","Not Found")))</f>
        <v>Found</v>
      </c>
      <c r="J66" s="5" t="str">
        <f>IF(ISNUMBER(MATCH(C66,'June 6'!$C$2:$C$300,0)),"Found",IF(ISNUMBER(MATCH(E66,'June 6'!$D$2:$D$300,0)),"Found",IF(ISNUMBER(MATCH(D66,'June 6'!$E$2:$E$300,0)),"Found","Not Found")))</f>
        <v>Found</v>
      </c>
      <c r="K66" s="5" t="str">
        <f>IF(ISNUMBER(MATCH(C66,'June 7'!$C$2:$C$300,0)),"Found",IF(ISNUMBER(MATCH(E66,'June 7'!$D$2:$D$300,0)),"Found",IF(ISNUMBER(MATCH(D66,'June 7'!$E$2:$E$300,0)),"Found","Not Found")))</f>
        <v>Found</v>
      </c>
      <c r="L66" s="5" t="str">
        <f>IF(ISNUMBER(MATCH(C66,'June 7'!$C$2:$C$300,0)),"Found",IF(ISNUMBER(MATCH(E66,'June 7'!$D$2:$D$300,0)),"Found",IF(ISNUMBER(MATCH(D66,'June 7'!$E$2:$E$300,0)),"Found","Not Found")))</f>
        <v>Found</v>
      </c>
      <c r="M66" s="5" t="str">
        <f>IF(ISNUMBER(MATCH(C66,'June 8'!$C$2:$C$300,0)),"Found",IF(ISNUMBER(MATCH(E66,'June 8'!$D$2:$D$300,0)),"Found",IF(ISNUMBER(MATCH(D66,'June 8'!$E$2:$E$300,0)),"Found","Not Found")))</f>
        <v>Found</v>
      </c>
      <c r="N66" s="5" t="str">
        <f>IF(ISNUMBER(MATCH(C66,'June 9'!$C$2:$C$300,0)),"Found",IF(ISNUMBER(MATCH(E66,'June 9'!$D$2:$D$300,0)),"Found",IF(ISNUMBER(MATCH(D66,'June 9'!$E$2:$E$300,0)),"Found","Not Found")))</f>
        <v>Found</v>
      </c>
      <c r="O66" s="5" t="str">
        <f>IF(ISNUMBER(MATCH(C66,'June 10'!$C$2:$C$300,0)),"Found",IF(ISNUMBER(MATCH(E66,'June 10'!$D$2:$D$300,0)),"Found",IF(ISNUMBER(MATCH(D66,'June 10'!$E$2:$E$300,0)),"Found","Not Found")))</f>
        <v>Found</v>
      </c>
      <c r="P66" s="5" t="str">
        <f>IF(ISNUMBER(MATCH(C66,'June 11'!$C$2:$C$300,0)),"Found",IF(ISNUMBER(MATCH(E66,'June 11'!$D$2:$D$300,0)),"Found",IF(ISNUMBER(MATCH(D66,'June 11'!$E$2:$E$300,0)),"Found","Not Found")))</f>
        <v>Found</v>
      </c>
      <c r="Q66" s="5" t="str">
        <f>IF(ISNUMBER(MATCH(C66,'June 12'!$C$2:$C$300,0)),"Found",IF(ISNUMBER(MATCH(E66,'June 12'!$D$2:$D$300,0)),"Found",IF(ISNUMBER(MATCH(D66,'June 12'!$E$2:$E$300,0)),"Found","Not Found")))</f>
        <v>Found</v>
      </c>
      <c r="R66" s="5" t="str">
        <f>IF(ISNUMBER(MATCH(C66,'June 13'!$D$2:$D$300,0)),"Found",IF(ISNUMBER(MATCH(E66,'June 13'!$E$2:$E$300,0)),"Found",IF(ISNUMBER(MATCH(D66,'June 13'!$F$2:$F$300,0)),"Found","Not Found")))</f>
        <v>Found</v>
      </c>
      <c r="S66" s="5" t="str">
        <f>IF(ISNUMBER(MATCH(C66,'June 14'!$D$2:$D$300,0)),"Found",IF(ISNUMBER(MATCH(E66,'June 14'!$E$2:$E$300,0)),"Found",IF(ISNUMBER(MATCH(D66,'June 14'!$F$2:$F$300,0)),"Found","Not Found")))</f>
        <v>Found</v>
      </c>
      <c r="T66" s="5" t="str">
        <f>IF(ISNUMBER(MATCH(C66,'June 15'!$C$2:$C$300,0)),"Found",IF(ISNUMBER(MATCH(E66,'June 15'!$D$2:$D$300,0)),"Found",IF(ISNUMBER(MATCH(D66,'June 15'!$E$2:$E$300,0)),"Found","Not Found")))</f>
        <v>Found</v>
      </c>
      <c r="U66" s="5" t="str">
        <f>IF(ISNUMBER(MATCH(C66,'June 13'!$D$2:$D$300,0)),"Found",IF(ISNUMBER(MATCH(E66,'June 13'!$E$2:$E$300,0)),"Found",IF(ISNUMBER(MATCH(D66,'June 13'!$F$2:$F$300,0)),"Found","Not Found")))</f>
        <v>Found</v>
      </c>
      <c r="V66" s="5" t="str">
        <f>IF(ISNUMBER(MATCH(C66,'June 17'!$D$2:$D$300,0)),"Found",IF(ISNUMBER(MATCH(E66,'June 17'!$E$2:$E$300,0)),"Found",IF(ISNUMBER(MATCH(D66,'June 17'!$F$2:$F$300,0)),"Found","Not Found")))</f>
        <v>Found</v>
      </c>
      <c r="W66" s="5" t="str">
        <f>IF(ISNUMBER(MATCH(C66,'June 18'!$D$2:$D$300,0)),"Found",IF(ISNUMBER(MATCH(E66,'June 18'!$E$2:$E$300,0)),"Found",IF(ISNUMBER(MATCH(D66,'June 18'!$F$2:$F$300,0)),"Found","Not Found")))</f>
        <v>Found</v>
      </c>
      <c r="X66" s="5" t="str">
        <f>IF(ISNUMBER(MATCH(C66,'June 19'!$D$2:$D$300,0)),"Found",IF(ISNUMBER(MATCH(E66,'June 19'!$E$2:$E$300,0)),"Found",IF(ISNUMBER(MATCH(D66,'June 19'!$F$2:$F$300,0)),"Found","Not Found")))</f>
        <v>Found</v>
      </c>
      <c r="Y66" s="5" t="str">
        <f>IF(ISNUMBER(MATCH(C66,'June 20'!$D$2:$D$300,0)),"Found",IF(ISNUMBER(MATCH(E66,'June 20'!$E$2:$E$300,0)),"Found",IF(ISNUMBER(MATCH(D66,'June 20'!$F$2:$F$300,0)),"Found","Not Found")))</f>
        <v>Found</v>
      </c>
      <c r="Z66" s="5" t="str">
        <f>IF(ISNUMBER(MATCH(C66,'June 21'!$D$2:$D$300,0)),"Found",IF(ISNUMBER(MATCH(E66,'June 21'!$E$2:$E$300,0)),"Found",IF(ISNUMBER(MATCH(D66,'June 21'!$F$2:$F$300,0)),"Found","Not Found")))</f>
        <v>Not Found</v>
      </c>
      <c r="AA66" s="5" t="str">
        <f>IF(ISNUMBER(MATCH(C66,'June 22'!$D$2:$D$300,0)),"Found",IF(ISNUMBER(MATCH(E66,'June 22'!$E$2:$E$300,0)),"Found",IF(ISNUMBER(MATCH(D66,'June 22'!$F$2:$F$300,0)),"Found","Not Found")))</f>
        <v>Found</v>
      </c>
      <c r="AB66" s="5" t="str">
        <f>IF(ISNUMBER(MATCH(C66,'June 23'!$D$2:$D$300,0)),"Found",IF(ISNUMBER(MATCH(E66,'June 23'!$E$2:$E$300,0)),"Found",IF(ISNUMBER(MATCH(D66,'June 23'!$F$2:$F$300,0)),"Found","Not Found")))</f>
        <v>Found</v>
      </c>
      <c r="AC66" s="5" t="str">
        <f>IF(ISNUMBER(MATCH(C66,'June 24'!$D$2:$D$300,0)),"Found",IF(ISNUMBER(MATCH(E66,'June 24'!$E$2:$E$300,0)),"Found",IF(ISNUMBER(MATCH(D66,'June 24'!$F$2:$F$300,0)),"Found","Not Found")))</f>
        <v>Found</v>
      </c>
      <c r="AD66" s="5" t="str">
        <f>IF(ISNUMBER(MATCH(C66,'June 25'!$D$2:$D$300,0)),"Found",IF(ISNUMBER(MATCH(E66,'June 25'!$E$2:$E$300,0)),"Found",IF(ISNUMBER(MATCH(D66,'June 25'!$F$2:$F$300,0)),"Found","Not Found")))</f>
        <v>Found</v>
      </c>
      <c r="AE66" s="5" t="str">
        <f>IF(ISNUMBER(MATCH(C66,'June 26'!$D$2:$D$300,0)),"Found",IF(ISNUMBER(MATCH(E66,'June 26'!$E$2:$E$300,0)),"Found",IF(ISNUMBER(MATCH(D66,'June 26'!$F$2:$F$300,0)),"Found","Not Found")))</f>
        <v>Not Found</v>
      </c>
      <c r="AF66" s="5" t="str">
        <f>IF(ISNUMBER(MATCH(C66,'June 27'!$D$2:$D$300,0)),"Found",IF(ISNUMBER(MATCH(E66,'June 27'!$E$2:$E$300,0)),"Found",IF(ISNUMBER(MATCH(D66,'June 27'!$F$2:$F$300,0)),"Found","Not Found")))</f>
        <v>Found</v>
      </c>
      <c r="AG66" s="5" t="str">
        <f>IF(ISNUMBER(MATCH(C66,'June 28'!$D$2:$D$300,0)),"Found",IF(ISNUMBER(MATCH(E66,'June 28'!$E$2:$E$300,0)),"Found",IF(ISNUMBER(MATCH(D66,'June 28'!$F$2:$F$300,0)),"Found","Not Found")))</f>
        <v>Found</v>
      </c>
      <c r="AH66" s="5" t="str">
        <f>IF(ISNUMBER(MATCH(C66,'June 29'!$D$2:$D$300,0)),"Found",IF(ISNUMBER(MATCH(E66,'June 29'!$E$2:$E$300,0)),"Found",IF(ISNUMBER(MATCH(D66,'June 29'!$F$2:$F$300,0)),"Found","Not Found")))</f>
        <v>Found</v>
      </c>
      <c r="AI66" s="4" t="str">
        <f>IF(ISNUMBER(MATCH(C66,'June 30'!$D$2:$D$300,0)),"Found",IF(ISNUMBER(MATCH(E66,'June 30'!$E$2:$E$300,0)),"Found",IF(ISNUMBER(MATCH(D66,'June 30'!$F$2:$F$300,0)),"Found","Not Found")))</f>
        <v>Found</v>
      </c>
      <c r="AJ66" s="5"/>
      <c r="AK66">
        <f t="shared" ref="AK66:AK129" si="1">COUNTIF(F66:AJ66,"Found")</f>
        <v>27</v>
      </c>
    </row>
    <row r="67" spans="1:37" x14ac:dyDescent="0.25">
      <c r="A67" s="5" t="s">
        <v>435</v>
      </c>
      <c r="B67" s="9" t="s">
        <v>434</v>
      </c>
      <c r="C67" s="8">
        <v>532</v>
      </c>
      <c r="D67" s="7" t="s">
        <v>433</v>
      </c>
      <c r="E67" s="7" t="s">
        <v>432</v>
      </c>
      <c r="F67" s="4" t="str">
        <f>IF(ISNUMBER(MATCH(C67,'June 1'!$C$2:$C$300,0)),"Found",IF(ISNUMBER(MATCH(E67,'June 1'!$D$2:$D$300,0)),"Found",IF(ISNUMBER(MATCH(D67,'June 1'!$E$2:$E$300,0)),"Found","Not Found")))</f>
        <v>Not Found</v>
      </c>
      <c r="G67" s="4" t="str">
        <f>IF(ISNUMBER(MATCH(C67,'June 2'!$C$2:$C$300,0)),"Found",IF(ISNUMBER(MATCH(E67,'June 2'!$D$2:$D$300,0)),"Found",IF(ISNUMBER(MATCH(D67,'June 2'!$E$2:$E$300,0)),"Found","Not Found")))</f>
        <v>Not Found</v>
      </c>
      <c r="H67" s="4" t="str">
        <f>IF(ISNUMBER(MATCH(C67,'June 3'!$C$2:$C$300,0)),"Found",IF(ISNUMBER(MATCH(E67,'June 3'!$D$2:$D$300,0)),"Found",IF(ISNUMBER(MATCH(D67,'June 3'!$E$2:$E$300,0)),"Found","Not Found")))</f>
        <v>Not Found</v>
      </c>
      <c r="I67" s="5" t="str">
        <f>IF(ISNUMBER(MATCH(C67,'June 4'!$C$2:$C$300,0)),"Found",IF(ISNUMBER(MATCH(E67,'June 4'!$D$2:$D$300,0)),"Found",IF(ISNUMBER(MATCH(D67,'June 4'!$E$2:$E$300,0)),"Found","Not Found")))</f>
        <v>Not Found</v>
      </c>
      <c r="J67" s="5" t="str">
        <f>IF(ISNUMBER(MATCH(C67,'June 6'!$C$2:$C$300,0)),"Found",IF(ISNUMBER(MATCH(E67,'June 6'!$D$2:$D$300,0)),"Found",IF(ISNUMBER(MATCH(D67,'June 6'!$E$2:$E$300,0)),"Found","Not Found")))</f>
        <v>Not Found</v>
      </c>
      <c r="K67" s="5" t="str">
        <f>IF(ISNUMBER(MATCH(C67,'June 7'!$C$2:$C$300,0)),"Found",IF(ISNUMBER(MATCH(E67,'June 7'!$D$2:$D$300,0)),"Found",IF(ISNUMBER(MATCH(D67,'June 7'!$E$2:$E$300,0)),"Found","Not Found")))</f>
        <v>Not Found</v>
      </c>
      <c r="L67" s="5" t="str">
        <f>IF(ISNUMBER(MATCH(C67,'June 7'!$C$2:$C$300,0)),"Found",IF(ISNUMBER(MATCH(E67,'June 7'!$D$2:$D$300,0)),"Found",IF(ISNUMBER(MATCH(D67,'June 7'!$E$2:$E$300,0)),"Found","Not Found")))</f>
        <v>Not Found</v>
      </c>
      <c r="M67" s="5" t="str">
        <f>IF(ISNUMBER(MATCH(C67,'June 8'!$C$2:$C$300,0)),"Found",IF(ISNUMBER(MATCH(E67,'June 8'!$D$2:$D$300,0)),"Found",IF(ISNUMBER(MATCH(D67,'June 8'!$E$2:$E$300,0)),"Found","Not Found")))</f>
        <v>Not Found</v>
      </c>
      <c r="N67" s="5" t="str">
        <f>IF(ISNUMBER(MATCH(C67,'June 9'!$C$2:$C$300,0)),"Found",IF(ISNUMBER(MATCH(E67,'June 9'!$D$2:$D$300,0)),"Found",IF(ISNUMBER(MATCH(D67,'June 9'!$E$2:$E$300,0)),"Found","Not Found")))</f>
        <v>Not Found</v>
      </c>
      <c r="O67" s="5" t="str">
        <f>IF(ISNUMBER(MATCH(C67,'June 10'!$C$2:$C$300,0)),"Found",IF(ISNUMBER(MATCH(E67,'June 10'!$D$2:$D$300,0)),"Found",IF(ISNUMBER(MATCH(D67,'June 10'!$E$2:$E$300,0)),"Found","Not Found")))</f>
        <v>Not Found</v>
      </c>
      <c r="P67" s="5" t="str">
        <f>IF(ISNUMBER(MATCH(C67,'June 11'!$C$2:$C$300,0)),"Found",IF(ISNUMBER(MATCH(E67,'June 11'!$D$2:$D$300,0)),"Found",IF(ISNUMBER(MATCH(D67,'June 11'!$E$2:$E$300,0)),"Found","Not Found")))</f>
        <v>Not Found</v>
      </c>
      <c r="Q67" s="5" t="str">
        <f>IF(ISNUMBER(MATCH(C67,'June 12'!$C$2:$C$300,0)),"Found",IF(ISNUMBER(MATCH(E67,'June 12'!$D$2:$D$300,0)),"Found",IF(ISNUMBER(MATCH(D67,'June 12'!$E$2:$E$300,0)),"Found","Not Found")))</f>
        <v>Not Found</v>
      </c>
      <c r="R67" s="5" t="str">
        <f>IF(ISNUMBER(MATCH(C67,'June 13'!$D$2:$D$300,0)),"Found",IF(ISNUMBER(MATCH(E67,'June 13'!$E$2:$E$300,0)),"Found",IF(ISNUMBER(MATCH(D67,'June 13'!$F$2:$F$300,0)),"Found","Not Found")))</f>
        <v>Not Found</v>
      </c>
      <c r="S67" s="5" t="str">
        <f>IF(ISNUMBER(MATCH(C67,'June 14'!$D$2:$D$300,0)),"Found",IF(ISNUMBER(MATCH(E67,'June 14'!$E$2:$E$300,0)),"Found",IF(ISNUMBER(MATCH(D67,'June 14'!$F$2:$F$300,0)),"Found","Not Found")))</f>
        <v>Not Found</v>
      </c>
      <c r="T67" s="5" t="str">
        <f>IF(ISNUMBER(MATCH(C67,'June 15'!$C$2:$C$300,0)),"Found",IF(ISNUMBER(MATCH(E67,'June 15'!$D$2:$D$300,0)),"Found",IF(ISNUMBER(MATCH(D67,'June 15'!$E$2:$E$300,0)),"Found","Not Found")))</f>
        <v>Not Found</v>
      </c>
      <c r="U67" s="5" t="str">
        <f>IF(ISNUMBER(MATCH(C67,'June 13'!$D$2:$D$300,0)),"Found",IF(ISNUMBER(MATCH(E67,'June 13'!$E$2:$E$300,0)),"Found",IF(ISNUMBER(MATCH(D67,'June 13'!$F$2:$F$300,0)),"Found","Not Found")))</f>
        <v>Not Found</v>
      </c>
      <c r="V67" s="5" t="str">
        <f>IF(ISNUMBER(MATCH(C67,'June 17'!$D$2:$D$300,0)),"Found",IF(ISNUMBER(MATCH(E67,'June 17'!$E$2:$E$300,0)),"Found",IF(ISNUMBER(MATCH(D67,'June 17'!$F$2:$F$300,0)),"Found","Not Found")))</f>
        <v>Not Found</v>
      </c>
      <c r="W67" s="5" t="str">
        <f>IF(ISNUMBER(MATCH(C67,'June 18'!$D$2:$D$300,0)),"Found",IF(ISNUMBER(MATCH(E67,'June 18'!$E$2:$E$300,0)),"Found",IF(ISNUMBER(MATCH(D67,'June 18'!$F$2:$F$300,0)),"Found","Not Found")))</f>
        <v>Not Found</v>
      </c>
      <c r="X67" s="5" t="str">
        <f>IF(ISNUMBER(MATCH(C67,'June 19'!$D$2:$D$300,0)),"Found",IF(ISNUMBER(MATCH(E67,'June 19'!$E$2:$E$300,0)),"Found",IF(ISNUMBER(MATCH(D67,'June 19'!$F$2:$F$300,0)),"Found","Not Found")))</f>
        <v>Not Found</v>
      </c>
      <c r="Y67" s="5" t="str">
        <f>IF(ISNUMBER(MATCH(C67,'June 20'!$D$2:$D$300,0)),"Found",IF(ISNUMBER(MATCH(E67,'June 20'!$E$2:$E$300,0)),"Found",IF(ISNUMBER(MATCH(D67,'June 20'!$F$2:$F$300,0)),"Found","Not Found")))</f>
        <v>Not Found</v>
      </c>
      <c r="Z67" s="5" t="str">
        <f>IF(ISNUMBER(MATCH(C67,'June 21'!$D$2:$D$300,0)),"Found",IF(ISNUMBER(MATCH(E67,'June 21'!$E$2:$E$300,0)),"Found",IF(ISNUMBER(MATCH(D67,'June 21'!$F$2:$F$300,0)),"Found","Not Found")))</f>
        <v>Not Found</v>
      </c>
      <c r="AA67" s="5" t="str">
        <f>IF(ISNUMBER(MATCH(C67,'June 22'!$D$2:$D$300,0)),"Found",IF(ISNUMBER(MATCH(E67,'June 22'!$E$2:$E$300,0)),"Found",IF(ISNUMBER(MATCH(D67,'June 22'!$F$2:$F$300,0)),"Found","Not Found")))</f>
        <v>Not Found</v>
      </c>
      <c r="AB67" s="5" t="str">
        <f>IF(ISNUMBER(MATCH(C67,'June 23'!$D$2:$D$300,0)),"Found",IF(ISNUMBER(MATCH(E67,'June 23'!$E$2:$E$300,0)),"Found",IF(ISNUMBER(MATCH(D67,'June 23'!$F$2:$F$300,0)),"Found","Not Found")))</f>
        <v>Not Found</v>
      </c>
      <c r="AC67" s="5" t="str">
        <f>IF(ISNUMBER(MATCH(C67,'June 24'!$D$2:$D$300,0)),"Found",IF(ISNUMBER(MATCH(E67,'June 24'!$E$2:$E$300,0)),"Found",IF(ISNUMBER(MATCH(D67,'June 24'!$F$2:$F$300,0)),"Found","Not Found")))</f>
        <v>Not Found</v>
      </c>
      <c r="AD67" s="5" t="str">
        <f>IF(ISNUMBER(MATCH(C67,'June 25'!$D$2:$D$300,0)),"Found",IF(ISNUMBER(MATCH(E67,'June 25'!$E$2:$E$300,0)),"Found",IF(ISNUMBER(MATCH(D67,'June 25'!$F$2:$F$300,0)),"Found","Not Found")))</f>
        <v>Not Found</v>
      </c>
      <c r="AE67" s="5" t="str">
        <f>IF(ISNUMBER(MATCH(C67,'June 26'!$D$2:$D$300,0)),"Found",IF(ISNUMBER(MATCH(E67,'June 26'!$E$2:$E$300,0)),"Found",IF(ISNUMBER(MATCH(D67,'June 26'!$F$2:$F$300,0)),"Found","Not Found")))</f>
        <v>Not Found</v>
      </c>
      <c r="AF67" s="5" t="str">
        <f>IF(ISNUMBER(MATCH(C67,'June 27'!$D$2:$D$300,0)),"Found",IF(ISNUMBER(MATCH(E67,'June 27'!$E$2:$E$300,0)),"Found",IF(ISNUMBER(MATCH(D67,'June 27'!$F$2:$F$300,0)),"Found","Not Found")))</f>
        <v>Not Found</v>
      </c>
      <c r="AG67" s="5" t="str">
        <f>IF(ISNUMBER(MATCH(C67,'June 28'!$D$2:$D$300,0)),"Found",IF(ISNUMBER(MATCH(E67,'June 28'!$E$2:$E$300,0)),"Found",IF(ISNUMBER(MATCH(D67,'June 28'!$F$2:$F$300,0)),"Found","Not Found")))</f>
        <v>Not Found</v>
      </c>
      <c r="AH67" s="5" t="str">
        <f>IF(ISNUMBER(MATCH(C67,'June 29'!$D$2:$D$300,0)),"Found",IF(ISNUMBER(MATCH(E67,'June 29'!$E$2:$E$300,0)),"Found",IF(ISNUMBER(MATCH(D67,'June 29'!$F$2:$F$300,0)),"Found","Not Found")))</f>
        <v>Not Found</v>
      </c>
      <c r="AI67" s="4" t="str">
        <f>IF(ISNUMBER(MATCH(C67,'June 30'!$D$2:$D$300,0)),"Found",IF(ISNUMBER(MATCH(E67,'June 30'!$E$2:$E$300,0)),"Found",IF(ISNUMBER(MATCH(D67,'June 30'!$F$2:$F$300,0)),"Found","Not Found")))</f>
        <v>Not Found</v>
      </c>
      <c r="AJ67" s="5"/>
      <c r="AK67">
        <f t="shared" si="1"/>
        <v>0</v>
      </c>
    </row>
    <row r="68" spans="1:37" x14ac:dyDescent="0.25">
      <c r="A68" s="5" t="s">
        <v>431</v>
      </c>
      <c r="B68" s="9" t="s">
        <v>430</v>
      </c>
      <c r="C68" s="8">
        <f>VLOOKUP(B68,'PKII Employee Details'!$A$2:$F$474,3,FALSE)</f>
        <v>580</v>
      </c>
      <c r="D68" s="7" t="str">
        <f>VLOOKUP(B68,'PKII Employee Details'!$A$2:$F$474,4,FALSE)</f>
        <v>Pangan</v>
      </c>
      <c r="E68" s="7" t="str">
        <f>VLOOKUP(B68,'PKII Employee Details'!$A$2:$F$474,5,FALSE)</f>
        <v>Karl Antonio</v>
      </c>
      <c r="F68" s="4" t="str">
        <f>IF(ISNUMBER(MATCH(C68,'June 1'!$C$2:$C$300,0)),"Found",IF(ISNUMBER(MATCH(E68,'June 1'!$D$2:$D$300,0)),"Found",IF(ISNUMBER(MATCH(D68,'June 1'!$E$2:$E$300,0)),"Found","Not Found")))</f>
        <v>Not Found</v>
      </c>
      <c r="G68" s="4" t="str">
        <f>IF(ISNUMBER(MATCH(C68,'June 2'!$C$2:$C$300,0)),"Found",IF(ISNUMBER(MATCH(E68,'June 2'!$D$2:$D$300,0)),"Found",IF(ISNUMBER(MATCH(D68,'June 2'!$E$2:$E$300,0)),"Found","Not Found")))</f>
        <v>Not Found</v>
      </c>
      <c r="H68" s="4" t="str">
        <f>IF(ISNUMBER(MATCH(C68,'June 3'!$C$2:$C$300,0)),"Found",IF(ISNUMBER(MATCH(E68,'June 3'!$D$2:$D$300,0)),"Found",IF(ISNUMBER(MATCH(D68,'June 3'!$E$2:$E$300,0)),"Found","Not Found")))</f>
        <v>Not Found</v>
      </c>
      <c r="I68" s="5" t="str">
        <f>IF(ISNUMBER(MATCH(C68,'June 4'!$C$2:$C$300,0)),"Found",IF(ISNUMBER(MATCH(E68,'June 4'!$D$2:$D$300,0)),"Found",IF(ISNUMBER(MATCH(D68,'June 4'!$E$2:$E$300,0)),"Found","Not Found")))</f>
        <v>Not Found</v>
      </c>
      <c r="J68" s="5" t="str">
        <f>IF(ISNUMBER(MATCH(C68,'June 6'!$C$2:$C$300,0)),"Found",IF(ISNUMBER(MATCH(E68,'June 6'!$D$2:$D$300,0)),"Found",IF(ISNUMBER(MATCH(D68,'June 6'!$E$2:$E$300,0)),"Found","Not Found")))</f>
        <v>Not Found</v>
      </c>
      <c r="K68" s="5" t="str">
        <f>IF(ISNUMBER(MATCH(C68,'June 7'!$C$2:$C$300,0)),"Found",IF(ISNUMBER(MATCH(E68,'June 7'!$D$2:$D$300,0)),"Found",IF(ISNUMBER(MATCH(D68,'June 7'!$E$2:$E$300,0)),"Found","Not Found")))</f>
        <v>Not Found</v>
      </c>
      <c r="L68" s="5" t="str">
        <f>IF(ISNUMBER(MATCH(C68,'June 7'!$C$2:$C$300,0)),"Found",IF(ISNUMBER(MATCH(E68,'June 7'!$D$2:$D$300,0)),"Found",IF(ISNUMBER(MATCH(D68,'June 7'!$E$2:$E$300,0)),"Found","Not Found")))</f>
        <v>Not Found</v>
      </c>
      <c r="M68" s="5" t="str">
        <f>IF(ISNUMBER(MATCH(C68,'June 8'!$C$2:$C$300,0)),"Found",IF(ISNUMBER(MATCH(E68,'June 8'!$D$2:$D$300,0)),"Found",IF(ISNUMBER(MATCH(D68,'June 8'!$E$2:$E$300,0)),"Found","Not Found")))</f>
        <v>Not Found</v>
      </c>
      <c r="N68" s="5" t="str">
        <f>IF(ISNUMBER(MATCH(C68,'June 9'!$C$2:$C$300,0)),"Found",IF(ISNUMBER(MATCH(E68,'June 9'!$D$2:$D$300,0)),"Found",IF(ISNUMBER(MATCH(D68,'June 9'!$E$2:$E$300,0)),"Found","Not Found")))</f>
        <v>Not Found</v>
      </c>
      <c r="O68" s="5" t="str">
        <f>IF(ISNUMBER(MATCH(C68,'June 10'!$C$2:$C$300,0)),"Found",IF(ISNUMBER(MATCH(E68,'June 10'!$D$2:$D$300,0)),"Found",IF(ISNUMBER(MATCH(D68,'June 10'!$E$2:$E$300,0)),"Found","Not Found")))</f>
        <v>Not Found</v>
      </c>
      <c r="P68" s="5" t="str">
        <f>IF(ISNUMBER(MATCH(C68,'June 11'!$C$2:$C$300,0)),"Found",IF(ISNUMBER(MATCH(E68,'June 11'!$D$2:$D$300,0)),"Found",IF(ISNUMBER(MATCH(D68,'June 11'!$E$2:$E$300,0)),"Found","Not Found")))</f>
        <v>Not Found</v>
      </c>
      <c r="Q68" s="5" t="str">
        <f>IF(ISNUMBER(MATCH(C68,'June 12'!$C$2:$C$300,0)),"Found",IF(ISNUMBER(MATCH(E68,'June 12'!$D$2:$D$300,0)),"Found",IF(ISNUMBER(MATCH(D68,'June 12'!$E$2:$E$300,0)),"Found","Not Found")))</f>
        <v>Not Found</v>
      </c>
      <c r="R68" s="5" t="str">
        <f>IF(ISNUMBER(MATCH(C68,'June 13'!$D$2:$D$300,0)),"Found",IF(ISNUMBER(MATCH(E68,'June 13'!$E$2:$E$300,0)),"Found",IF(ISNUMBER(MATCH(D68,'June 13'!$F$2:$F$300,0)),"Found","Not Found")))</f>
        <v>Not Found</v>
      </c>
      <c r="S68" s="5" t="str">
        <f>IF(ISNUMBER(MATCH(C68,'June 14'!$D$2:$D$300,0)),"Found",IF(ISNUMBER(MATCH(E68,'June 14'!$E$2:$E$300,0)),"Found",IF(ISNUMBER(MATCH(D68,'June 14'!$F$2:$F$300,0)),"Found","Not Found")))</f>
        <v>Not Found</v>
      </c>
      <c r="T68" s="5" t="str">
        <f>IF(ISNUMBER(MATCH(C68,'June 15'!$C$2:$C$300,0)),"Found",IF(ISNUMBER(MATCH(E68,'June 15'!$D$2:$D$300,0)),"Found",IF(ISNUMBER(MATCH(D68,'June 15'!$E$2:$E$300,0)),"Found","Not Found")))</f>
        <v>Not Found</v>
      </c>
      <c r="U68" s="5" t="str">
        <f>IF(ISNUMBER(MATCH(C68,'June 13'!$D$2:$D$300,0)),"Found",IF(ISNUMBER(MATCH(E68,'June 13'!$E$2:$E$300,0)),"Found",IF(ISNUMBER(MATCH(D68,'June 13'!$F$2:$F$300,0)),"Found","Not Found")))</f>
        <v>Not Found</v>
      </c>
      <c r="V68" s="5" t="str">
        <f>IF(ISNUMBER(MATCH(C68,'June 17'!$D$2:$D$300,0)),"Found",IF(ISNUMBER(MATCH(E68,'June 17'!$E$2:$E$300,0)),"Found",IF(ISNUMBER(MATCH(D68,'June 17'!$F$2:$F$300,0)),"Found","Not Found")))</f>
        <v>Not Found</v>
      </c>
      <c r="W68" s="5" t="str">
        <f>IF(ISNUMBER(MATCH(C68,'June 18'!$D$2:$D$300,0)),"Found",IF(ISNUMBER(MATCH(E68,'June 18'!$E$2:$E$300,0)),"Found",IF(ISNUMBER(MATCH(D68,'June 18'!$F$2:$F$300,0)),"Found","Not Found")))</f>
        <v>Not Found</v>
      </c>
      <c r="X68" s="5" t="str">
        <f>IF(ISNUMBER(MATCH(C68,'June 19'!$D$2:$D$300,0)),"Found",IF(ISNUMBER(MATCH(E68,'June 19'!$E$2:$E$300,0)),"Found",IF(ISNUMBER(MATCH(D68,'June 19'!$F$2:$F$300,0)),"Found","Not Found")))</f>
        <v>Not Found</v>
      </c>
      <c r="Y68" s="5" t="str">
        <f>IF(ISNUMBER(MATCH(C68,'June 20'!$D$2:$D$300,0)),"Found",IF(ISNUMBER(MATCH(E68,'June 20'!$E$2:$E$300,0)),"Found",IF(ISNUMBER(MATCH(D68,'June 20'!$F$2:$F$300,0)),"Found","Not Found")))</f>
        <v>Not Found</v>
      </c>
      <c r="Z68" s="5" t="str">
        <f>IF(ISNUMBER(MATCH(C68,'June 21'!$D$2:$D$300,0)),"Found",IF(ISNUMBER(MATCH(E68,'June 21'!$E$2:$E$300,0)),"Found",IF(ISNUMBER(MATCH(D68,'June 21'!$F$2:$F$300,0)),"Found","Not Found")))</f>
        <v>Not Found</v>
      </c>
      <c r="AA68" s="5" t="str">
        <f>IF(ISNUMBER(MATCH(C68,'June 22'!$D$2:$D$300,0)),"Found",IF(ISNUMBER(MATCH(E68,'June 22'!$E$2:$E$300,0)),"Found",IF(ISNUMBER(MATCH(D68,'June 22'!$F$2:$F$300,0)),"Found","Not Found")))</f>
        <v>Not Found</v>
      </c>
      <c r="AB68" s="5" t="str">
        <f>IF(ISNUMBER(MATCH(C68,'June 23'!$D$2:$D$300,0)),"Found",IF(ISNUMBER(MATCH(E68,'June 23'!$E$2:$E$300,0)),"Found",IF(ISNUMBER(MATCH(D68,'June 23'!$F$2:$F$300,0)),"Found","Not Found")))</f>
        <v>Not Found</v>
      </c>
      <c r="AC68" s="5" t="str">
        <f>IF(ISNUMBER(MATCH(C68,'June 24'!$D$2:$D$300,0)),"Found",IF(ISNUMBER(MATCH(E68,'June 24'!$E$2:$E$300,0)),"Found",IF(ISNUMBER(MATCH(D68,'June 24'!$F$2:$F$300,0)),"Found","Not Found")))</f>
        <v>Not Found</v>
      </c>
      <c r="AD68" s="5" t="str">
        <f>IF(ISNUMBER(MATCH(C68,'June 25'!$D$2:$D$300,0)),"Found",IF(ISNUMBER(MATCH(E68,'June 25'!$E$2:$E$300,0)),"Found",IF(ISNUMBER(MATCH(D68,'June 25'!$F$2:$F$300,0)),"Found","Not Found")))</f>
        <v>Not Found</v>
      </c>
      <c r="AE68" s="5" t="str">
        <f>IF(ISNUMBER(MATCH(C68,'June 26'!$D$2:$D$300,0)),"Found",IF(ISNUMBER(MATCH(E68,'June 26'!$E$2:$E$300,0)),"Found",IF(ISNUMBER(MATCH(D68,'June 26'!$F$2:$F$300,0)),"Found","Not Found")))</f>
        <v>Not Found</v>
      </c>
      <c r="AF68" s="5" t="str">
        <f>IF(ISNUMBER(MATCH(C68,'June 27'!$D$2:$D$300,0)),"Found",IF(ISNUMBER(MATCH(E68,'June 27'!$E$2:$E$300,0)),"Found",IF(ISNUMBER(MATCH(D68,'June 27'!$F$2:$F$300,0)),"Found","Not Found")))</f>
        <v>Not Found</v>
      </c>
      <c r="AG68" s="5" t="str">
        <f>IF(ISNUMBER(MATCH(C68,'June 28'!$D$2:$D$300,0)),"Found",IF(ISNUMBER(MATCH(E68,'June 28'!$E$2:$E$300,0)),"Found",IF(ISNUMBER(MATCH(D68,'June 28'!$F$2:$F$300,0)),"Found","Not Found")))</f>
        <v>Not Found</v>
      </c>
      <c r="AH68" s="5" t="str">
        <f>IF(ISNUMBER(MATCH(C68,'June 29'!$D$2:$D$300,0)),"Found",IF(ISNUMBER(MATCH(E68,'June 29'!$E$2:$E$300,0)),"Found",IF(ISNUMBER(MATCH(D68,'June 29'!$F$2:$F$300,0)),"Found","Not Found")))</f>
        <v>Not Found</v>
      </c>
      <c r="AI68" s="4" t="str">
        <f>IF(ISNUMBER(MATCH(C68,'June 30'!$D$2:$D$300,0)),"Found",IF(ISNUMBER(MATCH(E68,'June 30'!$E$2:$E$300,0)),"Found",IF(ISNUMBER(MATCH(D68,'June 30'!$F$2:$F$300,0)),"Found","Not Found")))</f>
        <v>Not Found</v>
      </c>
      <c r="AJ68" s="5"/>
      <c r="AK68">
        <f t="shared" si="1"/>
        <v>0</v>
      </c>
    </row>
    <row r="69" spans="1:37" ht="15" customHeight="1" x14ac:dyDescent="0.25">
      <c r="A69" s="5" t="s">
        <v>429</v>
      </c>
      <c r="B69" s="9" t="s">
        <v>428</v>
      </c>
      <c r="C69" s="8">
        <f>VLOOKUP(B69,'PKII Employee Details'!$A$2:$F$474,3,FALSE)</f>
        <v>189</v>
      </c>
      <c r="D69" s="7" t="str">
        <f>VLOOKUP(B69,'PKII Employee Details'!$A$2:$F$474,4,FALSE)</f>
        <v>Pantino</v>
      </c>
      <c r="E69" s="7" t="str">
        <f>VLOOKUP(B69,'PKII Employee Details'!$A$2:$F$474,5,FALSE)</f>
        <v>Rey</v>
      </c>
      <c r="F69" s="4" t="str">
        <f>IF(ISNUMBER(MATCH(C69,'June 1'!$C$2:$C$300,0)),"Found",IF(ISNUMBER(MATCH(E69,'June 1'!$D$2:$D$300,0)),"Found",IF(ISNUMBER(MATCH(D69,'June 1'!$E$2:$E$300,0)),"Found","Not Found")))</f>
        <v>Not Found</v>
      </c>
      <c r="G69" s="4" t="str">
        <f>IF(ISNUMBER(MATCH(C69,'June 2'!$C$2:$C$300,0)),"Found",IF(ISNUMBER(MATCH(E69,'June 2'!$D$2:$D$300,0)),"Found",IF(ISNUMBER(MATCH(D69,'June 2'!$E$2:$E$300,0)),"Found","Not Found")))</f>
        <v>Not Found</v>
      </c>
      <c r="H69" s="4" t="str">
        <f>IF(ISNUMBER(MATCH(C69,'June 3'!$C$2:$C$300,0)),"Found",IF(ISNUMBER(MATCH(E69,'June 3'!$D$2:$D$300,0)),"Found",IF(ISNUMBER(MATCH(D69,'June 3'!$E$2:$E$300,0)),"Found","Not Found")))</f>
        <v>Not Found</v>
      </c>
      <c r="I69" s="5" t="str">
        <f>IF(ISNUMBER(MATCH(C69,'June 4'!$C$2:$C$300,0)),"Found",IF(ISNUMBER(MATCH(E69,'June 4'!$D$2:$D$300,0)),"Found",IF(ISNUMBER(MATCH(D69,'June 4'!$E$2:$E$300,0)),"Found","Not Found")))</f>
        <v>Not Found</v>
      </c>
      <c r="J69" s="5" t="str">
        <f>IF(ISNUMBER(MATCH(C69,'June 6'!$C$2:$C$300,0)),"Found",IF(ISNUMBER(MATCH(E69,'June 6'!$D$2:$D$300,0)),"Found",IF(ISNUMBER(MATCH(D69,'June 6'!$E$2:$E$300,0)),"Found","Not Found")))</f>
        <v>Not Found</v>
      </c>
      <c r="K69" s="5" t="str">
        <f>IF(ISNUMBER(MATCH(C69,'June 7'!$C$2:$C$300,0)),"Found",IF(ISNUMBER(MATCH(E69,'June 7'!$D$2:$D$300,0)),"Found",IF(ISNUMBER(MATCH(D69,'June 7'!$E$2:$E$300,0)),"Found","Not Found")))</f>
        <v>Not Found</v>
      </c>
      <c r="L69" s="5" t="str">
        <f>IF(ISNUMBER(MATCH(C69,'June 7'!$C$2:$C$300,0)),"Found",IF(ISNUMBER(MATCH(E69,'June 7'!$D$2:$D$300,0)),"Found",IF(ISNUMBER(MATCH(D69,'June 7'!$E$2:$E$300,0)),"Found","Not Found")))</f>
        <v>Not Found</v>
      </c>
      <c r="M69" s="5" t="str">
        <f>IF(ISNUMBER(MATCH(C69,'June 8'!$C$2:$C$300,0)),"Found",IF(ISNUMBER(MATCH(E69,'June 8'!$D$2:$D$300,0)),"Found",IF(ISNUMBER(MATCH(D69,'June 8'!$E$2:$E$300,0)),"Found","Not Found")))</f>
        <v>Not Found</v>
      </c>
      <c r="N69" s="5" t="str">
        <f>IF(ISNUMBER(MATCH(C69,'June 9'!$C$2:$C$300,0)),"Found",IF(ISNUMBER(MATCH(E69,'June 9'!$D$2:$D$300,0)),"Found",IF(ISNUMBER(MATCH(D69,'June 9'!$E$2:$E$300,0)),"Found","Not Found")))</f>
        <v>Not Found</v>
      </c>
      <c r="O69" s="5" t="str">
        <f>IF(ISNUMBER(MATCH(C69,'June 10'!$C$2:$C$300,0)),"Found",IF(ISNUMBER(MATCH(E69,'June 10'!$D$2:$D$300,0)),"Found",IF(ISNUMBER(MATCH(D69,'June 10'!$E$2:$E$300,0)),"Found","Not Found")))</f>
        <v>Not Found</v>
      </c>
      <c r="P69" s="5" t="str">
        <f>IF(ISNUMBER(MATCH(C69,'June 11'!$C$2:$C$300,0)),"Found",IF(ISNUMBER(MATCH(E69,'June 11'!$D$2:$D$300,0)),"Found",IF(ISNUMBER(MATCH(D69,'June 11'!$E$2:$E$300,0)),"Found","Not Found")))</f>
        <v>Not Found</v>
      </c>
      <c r="Q69" s="5" t="str">
        <f>IF(ISNUMBER(MATCH(C69,'June 12'!$C$2:$C$300,0)),"Found",IF(ISNUMBER(MATCH(E69,'June 12'!$D$2:$D$300,0)),"Found",IF(ISNUMBER(MATCH(D69,'June 12'!$E$2:$E$300,0)),"Found","Not Found")))</f>
        <v>Not Found</v>
      </c>
      <c r="R69" s="5" t="str">
        <f>IF(ISNUMBER(MATCH(C69,'June 13'!$D$2:$D$300,0)),"Found",IF(ISNUMBER(MATCH(E69,'June 13'!$E$2:$E$300,0)),"Found",IF(ISNUMBER(MATCH(D69,'June 13'!$F$2:$F$300,0)),"Found","Not Found")))</f>
        <v>Not Found</v>
      </c>
      <c r="S69" s="5" t="str">
        <f>IF(ISNUMBER(MATCH(C69,'June 14'!$D$2:$D$300,0)),"Found",IF(ISNUMBER(MATCH(E69,'June 14'!$E$2:$E$300,0)),"Found",IF(ISNUMBER(MATCH(D69,'June 14'!$F$2:$F$300,0)),"Found","Not Found")))</f>
        <v>Not Found</v>
      </c>
      <c r="T69" s="5" t="str">
        <f>IF(ISNUMBER(MATCH(C69,'June 15'!$C$2:$C$300,0)),"Found",IF(ISNUMBER(MATCH(E69,'June 15'!$D$2:$D$300,0)),"Found",IF(ISNUMBER(MATCH(D69,'June 15'!$E$2:$E$300,0)),"Found","Not Found")))</f>
        <v>Not Found</v>
      </c>
      <c r="U69" s="5" t="str">
        <f>IF(ISNUMBER(MATCH(C69,'June 13'!$D$2:$D$300,0)),"Found",IF(ISNUMBER(MATCH(E69,'June 13'!$E$2:$E$300,0)),"Found",IF(ISNUMBER(MATCH(D69,'June 13'!$F$2:$F$300,0)),"Found","Not Found")))</f>
        <v>Not Found</v>
      </c>
      <c r="V69" s="5" t="str">
        <f>IF(ISNUMBER(MATCH(C69,'June 17'!$D$2:$D$300,0)),"Found",IF(ISNUMBER(MATCH(E69,'June 17'!$E$2:$E$300,0)),"Found",IF(ISNUMBER(MATCH(D69,'June 17'!$F$2:$F$300,0)),"Found","Not Found")))</f>
        <v>Not Found</v>
      </c>
      <c r="W69" s="5" t="str">
        <f>IF(ISNUMBER(MATCH(C69,'June 18'!$D$2:$D$300,0)),"Found",IF(ISNUMBER(MATCH(E69,'June 18'!$E$2:$E$300,0)),"Found",IF(ISNUMBER(MATCH(D69,'June 18'!$F$2:$F$300,0)),"Found","Not Found")))</f>
        <v>Not Found</v>
      </c>
      <c r="X69" s="5" t="str">
        <f>IF(ISNUMBER(MATCH(C69,'June 19'!$D$2:$D$300,0)),"Found",IF(ISNUMBER(MATCH(E69,'June 19'!$E$2:$E$300,0)),"Found",IF(ISNUMBER(MATCH(D69,'June 19'!$F$2:$F$300,0)),"Found","Not Found")))</f>
        <v>Not Found</v>
      </c>
      <c r="Y69" s="5" t="str">
        <f>IF(ISNUMBER(MATCH(C69,'June 20'!$D$2:$D$300,0)),"Found",IF(ISNUMBER(MATCH(E69,'June 20'!$E$2:$E$300,0)),"Found",IF(ISNUMBER(MATCH(D69,'June 20'!$F$2:$F$300,0)),"Found","Not Found")))</f>
        <v>Not Found</v>
      </c>
      <c r="Z69" s="5" t="str">
        <f>IF(ISNUMBER(MATCH(C69,'June 21'!$D$2:$D$300,0)),"Found",IF(ISNUMBER(MATCH(E69,'June 21'!$E$2:$E$300,0)),"Found",IF(ISNUMBER(MATCH(D69,'June 21'!$F$2:$F$300,0)),"Found","Not Found")))</f>
        <v>Not Found</v>
      </c>
      <c r="AA69" s="5" t="str">
        <f>IF(ISNUMBER(MATCH(C69,'June 22'!$D$2:$D$300,0)),"Found",IF(ISNUMBER(MATCH(E69,'June 22'!$E$2:$E$300,0)),"Found",IF(ISNUMBER(MATCH(D69,'June 22'!$F$2:$F$300,0)),"Found","Not Found")))</f>
        <v>Not Found</v>
      </c>
      <c r="AB69" s="5" t="str">
        <f>IF(ISNUMBER(MATCH(C69,'June 23'!$D$2:$D$300,0)),"Found",IF(ISNUMBER(MATCH(E69,'June 23'!$E$2:$E$300,0)),"Found",IF(ISNUMBER(MATCH(D69,'June 23'!$F$2:$F$300,0)),"Found","Not Found")))</f>
        <v>Not Found</v>
      </c>
      <c r="AC69" s="5" t="str">
        <f>IF(ISNUMBER(MATCH(C69,'June 24'!$D$2:$D$300,0)),"Found",IF(ISNUMBER(MATCH(E69,'June 24'!$E$2:$E$300,0)),"Found",IF(ISNUMBER(MATCH(D69,'June 24'!$F$2:$F$300,0)),"Found","Not Found")))</f>
        <v>Not Found</v>
      </c>
      <c r="AD69" s="5" t="str">
        <f>IF(ISNUMBER(MATCH(C69,'June 25'!$D$2:$D$300,0)),"Found",IF(ISNUMBER(MATCH(E69,'June 25'!$E$2:$E$300,0)),"Found",IF(ISNUMBER(MATCH(D69,'June 25'!$F$2:$F$300,0)),"Found","Not Found")))</f>
        <v>Not Found</v>
      </c>
      <c r="AE69" s="5" t="str">
        <f>IF(ISNUMBER(MATCH(C69,'June 26'!$D$2:$D$300,0)),"Found",IF(ISNUMBER(MATCH(E69,'June 26'!$E$2:$E$300,0)),"Found",IF(ISNUMBER(MATCH(D69,'June 26'!$F$2:$F$300,0)),"Found","Not Found")))</f>
        <v>Not Found</v>
      </c>
      <c r="AF69" s="5" t="str">
        <f>IF(ISNUMBER(MATCH(C69,'June 27'!$D$2:$D$300,0)),"Found",IF(ISNUMBER(MATCH(E69,'June 27'!$E$2:$E$300,0)),"Found",IF(ISNUMBER(MATCH(D69,'June 27'!$F$2:$F$300,0)),"Found","Not Found")))</f>
        <v>Not Found</v>
      </c>
      <c r="AG69" s="5" t="str">
        <f>IF(ISNUMBER(MATCH(C69,'June 28'!$D$2:$D$300,0)),"Found",IF(ISNUMBER(MATCH(E69,'June 28'!$E$2:$E$300,0)),"Found",IF(ISNUMBER(MATCH(D69,'June 28'!$F$2:$F$300,0)),"Found","Not Found")))</f>
        <v>Not Found</v>
      </c>
      <c r="AH69" s="5" t="str">
        <f>IF(ISNUMBER(MATCH(C69,'June 29'!$D$2:$D$300,0)),"Found",IF(ISNUMBER(MATCH(E69,'June 29'!$E$2:$E$300,0)),"Found",IF(ISNUMBER(MATCH(D69,'June 29'!$F$2:$F$300,0)),"Found","Not Found")))</f>
        <v>Not Found</v>
      </c>
      <c r="AI69" s="4" t="str">
        <f>IF(ISNUMBER(MATCH(C69,'June 30'!$D$2:$D$300,0)),"Found",IF(ISNUMBER(MATCH(E69,'June 30'!$E$2:$E$300,0)),"Found",IF(ISNUMBER(MATCH(D69,'June 30'!$F$2:$F$300,0)),"Found","Not Found")))</f>
        <v>Not Found</v>
      </c>
      <c r="AJ69" s="5"/>
      <c r="AK69">
        <f t="shared" si="1"/>
        <v>0</v>
      </c>
    </row>
    <row r="70" spans="1:37" x14ac:dyDescent="0.25">
      <c r="A70" s="5" t="s">
        <v>427</v>
      </c>
      <c r="B70" s="9" t="s">
        <v>426</v>
      </c>
      <c r="C70" s="8">
        <f>VLOOKUP(B70,'PKII Employee Details'!$A$2:$F$474,3,FALSE)</f>
        <v>773</v>
      </c>
      <c r="D70" s="7" t="str">
        <f>VLOOKUP(B70,'PKII Employee Details'!$A$2:$F$474,4,FALSE)</f>
        <v>Parreñas</v>
      </c>
      <c r="E70" s="7" t="str">
        <f>VLOOKUP(B70,'PKII Employee Details'!$A$2:$F$474,5,FALSE)</f>
        <v>Xeanne Danielle</v>
      </c>
      <c r="F70" s="4" t="str">
        <f>IF(ISNUMBER(MATCH(C70,'June 1'!$C$2:$C$300,0)),"Found",IF(ISNUMBER(MATCH(E70,'June 1'!$D$2:$D$300,0)),"Found",IF(ISNUMBER(MATCH(D70,'June 1'!$E$2:$E$300,0)),"Found","Not Found")))</f>
        <v>Found</v>
      </c>
      <c r="G70" s="4" t="str">
        <f>IF(ISNUMBER(MATCH(C70,'June 2'!$C$2:$C$300,0)),"Found",IF(ISNUMBER(MATCH(E70,'June 2'!$D$2:$D$300,0)),"Found",IF(ISNUMBER(MATCH(D70,'June 2'!$E$2:$E$300,0)),"Found","Not Found")))</f>
        <v>Found</v>
      </c>
      <c r="H70" s="4" t="str">
        <f>IF(ISNUMBER(MATCH(C70,'June 3'!$C$2:$C$300,0)),"Found",IF(ISNUMBER(MATCH(E70,'June 3'!$D$2:$D$300,0)),"Found",IF(ISNUMBER(MATCH(D70,'June 3'!$E$2:$E$300,0)),"Found","Not Found")))</f>
        <v>Not Found</v>
      </c>
      <c r="I70" s="5" t="str">
        <f>IF(ISNUMBER(MATCH(C70,'June 4'!$C$2:$C$300,0)),"Found",IF(ISNUMBER(MATCH(E70,'June 4'!$D$2:$D$300,0)),"Found",IF(ISNUMBER(MATCH(D70,'June 4'!$E$2:$E$300,0)),"Found","Not Found")))</f>
        <v>Not Found</v>
      </c>
      <c r="J70" s="5" t="str">
        <f>IF(ISNUMBER(MATCH(C70,'June 6'!$C$2:$C$300,0)),"Found",IF(ISNUMBER(MATCH(E70,'June 6'!$D$2:$D$300,0)),"Found",IF(ISNUMBER(MATCH(D70,'June 6'!$E$2:$E$300,0)),"Found","Not Found")))</f>
        <v>Not Found</v>
      </c>
      <c r="K70" s="5" t="str">
        <f>IF(ISNUMBER(MATCH(C70,'June 7'!$C$2:$C$300,0)),"Found",IF(ISNUMBER(MATCH(E70,'June 7'!$D$2:$D$300,0)),"Found",IF(ISNUMBER(MATCH(D70,'June 7'!$E$2:$E$300,0)),"Found","Not Found")))</f>
        <v>Not Found</v>
      </c>
      <c r="L70" s="5" t="str">
        <f>IF(ISNUMBER(MATCH(C70,'June 7'!$C$2:$C$300,0)),"Found",IF(ISNUMBER(MATCH(E70,'June 7'!$D$2:$D$300,0)),"Found",IF(ISNUMBER(MATCH(D70,'June 7'!$E$2:$E$300,0)),"Found","Not Found")))</f>
        <v>Not Found</v>
      </c>
      <c r="M70" s="5" t="str">
        <f>IF(ISNUMBER(MATCH(C70,'June 8'!$C$2:$C$300,0)),"Found",IF(ISNUMBER(MATCH(E70,'June 8'!$D$2:$D$300,0)),"Found",IF(ISNUMBER(MATCH(D70,'June 8'!$E$2:$E$300,0)),"Found","Not Found")))</f>
        <v>Found</v>
      </c>
      <c r="N70" s="5" t="str">
        <f>IF(ISNUMBER(MATCH(C70,'June 9'!$C$2:$C$300,0)),"Found",IF(ISNUMBER(MATCH(E70,'June 9'!$D$2:$D$300,0)),"Found",IF(ISNUMBER(MATCH(D70,'June 9'!$E$2:$E$300,0)),"Found","Not Found")))</f>
        <v>Found</v>
      </c>
      <c r="O70" s="5" t="str">
        <f>IF(ISNUMBER(MATCH(C70,'June 10'!$C$2:$C$300,0)),"Found",IF(ISNUMBER(MATCH(E70,'June 10'!$D$2:$D$300,0)),"Found",IF(ISNUMBER(MATCH(D70,'June 10'!$E$2:$E$300,0)),"Found","Not Found")))</f>
        <v>Not Found</v>
      </c>
      <c r="P70" s="5" t="str">
        <f>IF(ISNUMBER(MATCH(C70,'June 11'!$C$2:$C$300,0)),"Found",IF(ISNUMBER(MATCH(E70,'June 11'!$D$2:$D$300,0)),"Found",IF(ISNUMBER(MATCH(D70,'June 11'!$E$2:$E$300,0)),"Found","Not Found")))</f>
        <v>Found</v>
      </c>
      <c r="Q70" s="5" t="str">
        <f>IF(ISNUMBER(MATCH(C70,'June 12'!$C$2:$C$300,0)),"Found",IF(ISNUMBER(MATCH(E70,'June 12'!$D$2:$D$300,0)),"Found",IF(ISNUMBER(MATCH(D70,'June 12'!$E$2:$E$300,0)),"Found","Not Found")))</f>
        <v>Not Found</v>
      </c>
      <c r="R70" s="5" t="str">
        <f>IF(ISNUMBER(MATCH(C70,'June 13'!$D$2:$D$300,0)),"Found",IF(ISNUMBER(MATCH(E70,'June 13'!$E$2:$E$300,0)),"Found",IF(ISNUMBER(MATCH(D70,'June 13'!$F$2:$F$300,0)),"Found","Not Found")))</f>
        <v>Found</v>
      </c>
      <c r="S70" s="5" t="str">
        <f>IF(ISNUMBER(MATCH(C70,'June 14'!$D$2:$D$300,0)),"Found",IF(ISNUMBER(MATCH(E70,'June 14'!$E$2:$E$300,0)),"Found",IF(ISNUMBER(MATCH(D70,'June 14'!$F$2:$F$300,0)),"Found","Not Found")))</f>
        <v>Found</v>
      </c>
      <c r="T70" s="5" t="str">
        <f>IF(ISNUMBER(MATCH(C70,'June 15'!$C$2:$C$300,0)),"Found",IF(ISNUMBER(MATCH(E70,'June 15'!$D$2:$D$300,0)),"Found",IF(ISNUMBER(MATCH(D70,'June 15'!$E$2:$E$300,0)),"Found","Not Found")))</f>
        <v>Found</v>
      </c>
      <c r="U70" s="5" t="str">
        <f>IF(ISNUMBER(MATCH(C70,'June 13'!$D$2:$D$300,0)),"Found",IF(ISNUMBER(MATCH(E70,'June 13'!$E$2:$E$300,0)),"Found",IF(ISNUMBER(MATCH(D70,'June 13'!$F$2:$F$300,0)),"Found","Not Found")))</f>
        <v>Found</v>
      </c>
      <c r="V70" s="5" t="str">
        <f>IF(ISNUMBER(MATCH(C70,'June 17'!$D$2:$D$300,0)),"Found",IF(ISNUMBER(MATCH(E70,'June 17'!$E$2:$E$300,0)),"Found",IF(ISNUMBER(MATCH(D70,'June 17'!$F$2:$F$300,0)),"Found","Not Found")))</f>
        <v>Not Found</v>
      </c>
      <c r="W70" s="5" t="str">
        <f>IF(ISNUMBER(MATCH(C70,'June 18'!$D$2:$D$300,0)),"Found",IF(ISNUMBER(MATCH(E70,'June 18'!$E$2:$E$300,0)),"Found",IF(ISNUMBER(MATCH(D70,'June 18'!$F$2:$F$300,0)),"Found","Not Found")))</f>
        <v>Not Found</v>
      </c>
      <c r="X70" s="5" t="str">
        <f>IF(ISNUMBER(MATCH(C70,'June 19'!$D$2:$D$300,0)),"Found",IF(ISNUMBER(MATCH(E70,'June 19'!$E$2:$E$300,0)),"Found",IF(ISNUMBER(MATCH(D70,'June 19'!$F$2:$F$300,0)),"Found","Not Found")))</f>
        <v>Not Found</v>
      </c>
      <c r="Y70" s="5" t="str">
        <f>IF(ISNUMBER(MATCH(C70,'June 20'!$D$2:$D$300,0)),"Found",IF(ISNUMBER(MATCH(E70,'June 20'!$E$2:$E$300,0)),"Found",IF(ISNUMBER(MATCH(D70,'June 20'!$F$2:$F$300,0)),"Found","Not Found")))</f>
        <v>Not Found</v>
      </c>
      <c r="Z70" s="5" t="str">
        <f>IF(ISNUMBER(MATCH(C70,'June 21'!$D$2:$D$300,0)),"Found",IF(ISNUMBER(MATCH(E70,'June 21'!$E$2:$E$300,0)),"Found",IF(ISNUMBER(MATCH(D70,'June 21'!$F$2:$F$300,0)),"Found","Not Found")))</f>
        <v>Not Found</v>
      </c>
      <c r="AA70" s="5" t="str">
        <f>IF(ISNUMBER(MATCH(C70,'June 22'!$D$2:$D$300,0)),"Found",IF(ISNUMBER(MATCH(E70,'June 22'!$E$2:$E$300,0)),"Found",IF(ISNUMBER(MATCH(D70,'June 22'!$F$2:$F$300,0)),"Found","Not Found")))</f>
        <v>Found</v>
      </c>
      <c r="AB70" s="5" t="str">
        <f>IF(ISNUMBER(MATCH(C70,'June 23'!$D$2:$D$300,0)),"Found",IF(ISNUMBER(MATCH(E70,'June 23'!$E$2:$E$300,0)),"Found",IF(ISNUMBER(MATCH(D70,'June 23'!$F$2:$F$300,0)),"Found","Not Found")))</f>
        <v>Not Found</v>
      </c>
      <c r="AC70" s="5" t="str">
        <f>IF(ISNUMBER(MATCH(C70,'June 24'!$D$2:$D$300,0)),"Found",IF(ISNUMBER(MATCH(E70,'June 24'!$E$2:$E$300,0)),"Found",IF(ISNUMBER(MATCH(D70,'June 24'!$F$2:$F$300,0)),"Found","Not Found")))</f>
        <v>Found</v>
      </c>
      <c r="AD70" s="5" t="str">
        <f>IF(ISNUMBER(MATCH(C70,'June 25'!$D$2:$D$300,0)),"Found",IF(ISNUMBER(MATCH(E70,'June 25'!$E$2:$E$300,0)),"Found",IF(ISNUMBER(MATCH(D70,'June 25'!$F$2:$F$300,0)),"Found","Not Found")))</f>
        <v>Found</v>
      </c>
      <c r="AE70" s="5" t="str">
        <f>IF(ISNUMBER(MATCH(C70,'June 26'!$D$2:$D$300,0)),"Found",IF(ISNUMBER(MATCH(E70,'June 26'!$E$2:$E$300,0)),"Found",IF(ISNUMBER(MATCH(D70,'June 26'!$F$2:$F$300,0)),"Found","Not Found")))</f>
        <v>Found</v>
      </c>
      <c r="AF70" s="5" t="str">
        <f>IF(ISNUMBER(MATCH(C70,'June 27'!$D$2:$D$300,0)),"Found",IF(ISNUMBER(MATCH(E70,'June 27'!$E$2:$E$300,0)),"Found",IF(ISNUMBER(MATCH(D70,'June 27'!$F$2:$F$300,0)),"Found","Not Found")))</f>
        <v>Found</v>
      </c>
      <c r="AG70" s="5" t="str">
        <f>IF(ISNUMBER(MATCH(C70,'June 28'!$D$2:$D$300,0)),"Found",IF(ISNUMBER(MATCH(E70,'June 28'!$E$2:$E$300,0)),"Found",IF(ISNUMBER(MATCH(D70,'June 28'!$F$2:$F$300,0)),"Found","Not Found")))</f>
        <v>Not Found</v>
      </c>
      <c r="AH70" s="5" t="str">
        <f>IF(ISNUMBER(MATCH(C70,'June 29'!$D$2:$D$300,0)),"Found",IF(ISNUMBER(MATCH(E70,'June 29'!$E$2:$E$300,0)),"Found",IF(ISNUMBER(MATCH(D70,'June 29'!$F$2:$F$300,0)),"Found","Not Found")))</f>
        <v>Found</v>
      </c>
      <c r="AI70" s="4" t="str">
        <f>IF(ISNUMBER(MATCH(C70,'June 30'!$D$2:$D$300,0)),"Found",IF(ISNUMBER(MATCH(E70,'June 30'!$E$2:$E$300,0)),"Found",IF(ISNUMBER(MATCH(D70,'June 30'!$F$2:$F$300,0)),"Found","Not Found")))</f>
        <v>Not Found</v>
      </c>
      <c r="AJ70" s="5"/>
      <c r="AK70">
        <f t="shared" si="1"/>
        <v>15</v>
      </c>
    </row>
    <row r="71" spans="1:37" x14ac:dyDescent="0.25">
      <c r="A71" s="5" t="s">
        <v>425</v>
      </c>
      <c r="B71" s="9" t="s">
        <v>424</v>
      </c>
      <c r="C71" s="8">
        <f>VLOOKUP(B71,'PKII Employee Details'!$A$2:$F$474,3,FALSE)</f>
        <v>667</v>
      </c>
      <c r="D71" s="7" t="str">
        <f>VLOOKUP(B71,'PKII Employee Details'!$A$2:$F$474,4,FALSE)</f>
        <v>Peñalosa</v>
      </c>
      <c r="E71" s="7" t="str">
        <f>VLOOKUP(B71,'PKII Employee Details'!$A$2:$F$474,5,FALSE)</f>
        <v>Melanie</v>
      </c>
      <c r="F71" s="4" t="str">
        <f>IF(ISNUMBER(MATCH(C71,'June 1'!$C$2:$C$300,0)),"Found",IF(ISNUMBER(MATCH(E71,'June 1'!$D$2:$D$300,0)),"Found",IF(ISNUMBER(MATCH(D71,'June 1'!$E$2:$E$300,0)),"Found","Not Found")))</f>
        <v>Found</v>
      </c>
      <c r="G71" s="4" t="str">
        <f>IF(ISNUMBER(MATCH(C71,'June 2'!$C$2:$C$300,0)),"Found",IF(ISNUMBER(MATCH(E71,'June 2'!$D$2:$D$300,0)),"Found",IF(ISNUMBER(MATCH(D71,'June 2'!$E$2:$E$300,0)),"Found","Not Found")))</f>
        <v>Found</v>
      </c>
      <c r="H71" s="4" t="str">
        <f>IF(ISNUMBER(MATCH(C71,'June 3'!$C$2:$C$300,0)),"Found",IF(ISNUMBER(MATCH(E71,'June 3'!$D$2:$D$300,0)),"Found",IF(ISNUMBER(MATCH(D71,'June 3'!$E$2:$E$300,0)),"Found","Not Found")))</f>
        <v>Found</v>
      </c>
      <c r="I71" s="5" t="str">
        <f>IF(ISNUMBER(MATCH(C71,'June 4'!$C$2:$C$300,0)),"Found",IF(ISNUMBER(MATCH(E71,'June 4'!$D$2:$D$300,0)),"Found",IF(ISNUMBER(MATCH(D71,'June 4'!$E$2:$E$300,0)),"Found","Not Found")))</f>
        <v>Found</v>
      </c>
      <c r="J71" s="5" t="str">
        <f>IF(ISNUMBER(MATCH(C71,'June 6'!$C$2:$C$300,0)),"Found",IF(ISNUMBER(MATCH(E71,'June 6'!$D$2:$D$300,0)),"Found",IF(ISNUMBER(MATCH(D71,'June 6'!$E$2:$E$300,0)),"Found","Not Found")))</f>
        <v>Found</v>
      </c>
      <c r="K71" s="5" t="str">
        <f>IF(ISNUMBER(MATCH(C71,'June 7'!$C$2:$C$300,0)),"Found",IF(ISNUMBER(MATCH(E71,'June 7'!$D$2:$D$300,0)),"Found",IF(ISNUMBER(MATCH(D71,'June 7'!$E$2:$E$300,0)),"Found","Not Found")))</f>
        <v>Found</v>
      </c>
      <c r="L71" s="5" t="str">
        <f>IF(ISNUMBER(MATCH(C71,'June 7'!$C$2:$C$300,0)),"Found",IF(ISNUMBER(MATCH(E71,'June 7'!$D$2:$D$300,0)),"Found",IF(ISNUMBER(MATCH(D71,'June 7'!$E$2:$E$300,0)),"Found","Not Found")))</f>
        <v>Found</v>
      </c>
      <c r="M71" s="5" t="str">
        <f>IF(ISNUMBER(MATCH(C71,'June 8'!$C$2:$C$300,0)),"Found",IF(ISNUMBER(MATCH(E71,'June 8'!$D$2:$D$300,0)),"Found",IF(ISNUMBER(MATCH(D71,'June 8'!$E$2:$E$300,0)),"Found","Not Found")))</f>
        <v>Found</v>
      </c>
      <c r="N71" s="5" t="str">
        <f>IF(ISNUMBER(MATCH(C71,'June 9'!$C$2:$C$300,0)),"Found",IF(ISNUMBER(MATCH(E71,'June 9'!$D$2:$D$300,0)),"Found",IF(ISNUMBER(MATCH(D71,'June 9'!$E$2:$E$300,0)),"Found","Not Found")))</f>
        <v>Found</v>
      </c>
      <c r="O71" s="5" t="str">
        <f>IF(ISNUMBER(MATCH(C71,'June 10'!$C$2:$C$300,0)),"Found",IF(ISNUMBER(MATCH(E71,'June 10'!$D$2:$D$300,0)),"Found",IF(ISNUMBER(MATCH(D71,'June 10'!$E$2:$E$300,0)),"Found","Not Found")))</f>
        <v>Found</v>
      </c>
      <c r="P71" s="5" t="str">
        <f>IF(ISNUMBER(MATCH(C71,'June 11'!$C$2:$C$300,0)),"Found",IF(ISNUMBER(MATCH(E71,'June 11'!$D$2:$D$300,0)),"Found",IF(ISNUMBER(MATCH(D71,'June 11'!$E$2:$E$300,0)),"Found","Not Found")))</f>
        <v>Found</v>
      </c>
      <c r="Q71" s="5" t="str">
        <f>IF(ISNUMBER(MATCH(C71,'June 12'!$C$2:$C$300,0)),"Found",IF(ISNUMBER(MATCH(E71,'June 12'!$D$2:$D$300,0)),"Found",IF(ISNUMBER(MATCH(D71,'June 12'!$E$2:$E$300,0)),"Found","Not Found")))</f>
        <v>Found</v>
      </c>
      <c r="R71" s="5" t="str">
        <f>IF(ISNUMBER(MATCH(C71,'June 13'!$D$2:$D$300,0)),"Found",IF(ISNUMBER(MATCH(E71,'June 13'!$E$2:$E$300,0)),"Found",IF(ISNUMBER(MATCH(D71,'June 13'!$F$2:$F$300,0)),"Found","Not Found")))</f>
        <v>Found</v>
      </c>
      <c r="S71" s="5" t="str">
        <f>IF(ISNUMBER(MATCH(C71,'June 14'!$D$2:$D$300,0)),"Found",IF(ISNUMBER(MATCH(E71,'June 14'!$E$2:$E$300,0)),"Found",IF(ISNUMBER(MATCH(D71,'June 14'!$F$2:$F$300,0)),"Found","Not Found")))</f>
        <v>Found</v>
      </c>
      <c r="T71" s="5" t="str">
        <f>IF(ISNUMBER(MATCH(C71,'June 15'!$C$2:$C$300,0)),"Found",IF(ISNUMBER(MATCH(E71,'June 15'!$D$2:$D$300,0)),"Found",IF(ISNUMBER(MATCH(D71,'June 15'!$E$2:$E$300,0)),"Found","Not Found")))</f>
        <v>Found</v>
      </c>
      <c r="U71" s="5" t="str">
        <f>IF(ISNUMBER(MATCH(C71,'June 13'!$D$2:$D$300,0)),"Found",IF(ISNUMBER(MATCH(E71,'June 13'!$E$2:$E$300,0)),"Found",IF(ISNUMBER(MATCH(D71,'June 13'!$F$2:$F$300,0)),"Found","Not Found")))</f>
        <v>Found</v>
      </c>
      <c r="V71" s="5" t="str">
        <f>IF(ISNUMBER(MATCH(C71,'June 17'!$D$2:$D$300,0)),"Found",IF(ISNUMBER(MATCH(E71,'June 17'!$E$2:$E$300,0)),"Found",IF(ISNUMBER(MATCH(D71,'June 17'!$F$2:$F$300,0)),"Found","Not Found")))</f>
        <v>Found</v>
      </c>
      <c r="W71" s="5" t="str">
        <f>IF(ISNUMBER(MATCH(C71,'June 18'!$D$2:$D$300,0)),"Found",IF(ISNUMBER(MATCH(E71,'June 18'!$E$2:$E$300,0)),"Found",IF(ISNUMBER(MATCH(D71,'June 18'!$F$2:$F$300,0)),"Found","Not Found")))</f>
        <v>Found</v>
      </c>
      <c r="X71" s="5" t="str">
        <f>IF(ISNUMBER(MATCH(C71,'June 19'!$D$2:$D$300,0)),"Found",IF(ISNUMBER(MATCH(E71,'June 19'!$E$2:$E$300,0)),"Found",IF(ISNUMBER(MATCH(D71,'June 19'!$F$2:$F$300,0)),"Found","Not Found")))</f>
        <v>Found</v>
      </c>
      <c r="Y71" s="5" t="str">
        <f>IF(ISNUMBER(MATCH(C71,'June 20'!$D$2:$D$300,0)),"Found",IF(ISNUMBER(MATCH(E71,'June 20'!$E$2:$E$300,0)),"Found",IF(ISNUMBER(MATCH(D71,'June 20'!$F$2:$F$300,0)),"Found","Not Found")))</f>
        <v>Found</v>
      </c>
      <c r="Z71" s="5" t="str">
        <f>IF(ISNUMBER(MATCH(C71,'June 21'!$D$2:$D$300,0)),"Found",IF(ISNUMBER(MATCH(E71,'June 21'!$E$2:$E$300,0)),"Found",IF(ISNUMBER(MATCH(D71,'June 21'!$F$2:$F$300,0)),"Found","Not Found")))</f>
        <v>Found</v>
      </c>
      <c r="AA71" s="5" t="str">
        <f>IF(ISNUMBER(MATCH(C71,'June 22'!$D$2:$D$300,0)),"Found",IF(ISNUMBER(MATCH(E71,'June 22'!$E$2:$E$300,0)),"Found",IF(ISNUMBER(MATCH(D71,'June 22'!$F$2:$F$300,0)),"Found","Not Found")))</f>
        <v>Found</v>
      </c>
      <c r="AB71" s="5" t="str">
        <f>IF(ISNUMBER(MATCH(C71,'June 23'!$D$2:$D$300,0)),"Found",IF(ISNUMBER(MATCH(E71,'June 23'!$E$2:$E$300,0)),"Found",IF(ISNUMBER(MATCH(D71,'June 23'!$F$2:$F$300,0)),"Found","Not Found")))</f>
        <v>Found</v>
      </c>
      <c r="AC71" s="5" t="str">
        <f>IF(ISNUMBER(MATCH(C71,'June 24'!$D$2:$D$300,0)),"Found",IF(ISNUMBER(MATCH(E71,'June 24'!$E$2:$E$300,0)),"Found",IF(ISNUMBER(MATCH(D71,'June 24'!$F$2:$F$300,0)),"Found","Not Found")))</f>
        <v>Found</v>
      </c>
      <c r="AD71" s="5" t="str">
        <f>IF(ISNUMBER(MATCH(C71,'June 25'!$D$2:$D$300,0)),"Found",IF(ISNUMBER(MATCH(E71,'June 25'!$E$2:$E$300,0)),"Found",IF(ISNUMBER(MATCH(D71,'June 25'!$F$2:$F$300,0)),"Found","Not Found")))</f>
        <v>Found</v>
      </c>
      <c r="AE71" s="5" t="str">
        <f>IF(ISNUMBER(MATCH(C71,'June 26'!$D$2:$D$300,0)),"Found",IF(ISNUMBER(MATCH(E71,'June 26'!$E$2:$E$300,0)),"Found",IF(ISNUMBER(MATCH(D71,'June 26'!$F$2:$F$300,0)),"Found","Not Found")))</f>
        <v>Found</v>
      </c>
      <c r="AF71" s="5" t="str">
        <f>IF(ISNUMBER(MATCH(C71,'June 27'!$D$2:$D$300,0)),"Found",IF(ISNUMBER(MATCH(E71,'June 27'!$E$2:$E$300,0)),"Found",IF(ISNUMBER(MATCH(D71,'June 27'!$F$2:$F$300,0)),"Found","Not Found")))</f>
        <v>Found</v>
      </c>
      <c r="AG71" s="5" t="str">
        <f>IF(ISNUMBER(MATCH(C71,'June 28'!$D$2:$D$300,0)),"Found",IF(ISNUMBER(MATCH(E71,'June 28'!$E$2:$E$300,0)),"Found",IF(ISNUMBER(MATCH(D71,'June 28'!$F$2:$F$300,0)),"Found","Not Found")))</f>
        <v>Found</v>
      </c>
      <c r="AH71" s="5" t="str">
        <f>IF(ISNUMBER(MATCH(C71,'June 29'!$D$2:$D$300,0)),"Found",IF(ISNUMBER(MATCH(E71,'June 29'!$E$2:$E$300,0)),"Found",IF(ISNUMBER(MATCH(D71,'June 29'!$F$2:$F$300,0)),"Found","Not Found")))</f>
        <v>Found</v>
      </c>
      <c r="AI71" s="4" t="str">
        <f>IF(ISNUMBER(MATCH(C71,'June 30'!$D$2:$D$300,0)),"Found",IF(ISNUMBER(MATCH(E71,'June 30'!$E$2:$E$300,0)),"Found",IF(ISNUMBER(MATCH(D71,'June 30'!$F$2:$F$300,0)),"Found","Not Found")))</f>
        <v>Found</v>
      </c>
      <c r="AJ71" s="5"/>
      <c r="AK71">
        <f t="shared" si="1"/>
        <v>30</v>
      </c>
    </row>
    <row r="72" spans="1:37" x14ac:dyDescent="0.25">
      <c r="A72" s="5" t="s">
        <v>423</v>
      </c>
      <c r="B72" s="9" t="s">
        <v>422</v>
      </c>
      <c r="C72" s="8">
        <f>VLOOKUP(B72,'PKII Employee Details'!$A$2:$F$474,3,FALSE)</f>
        <v>700</v>
      </c>
      <c r="D72" s="7" t="str">
        <f>VLOOKUP(B72,'PKII Employee Details'!$A$2:$F$474,4,FALSE)</f>
        <v>Politico</v>
      </c>
      <c r="E72" s="7" t="str">
        <f>VLOOKUP(B72,'PKII Employee Details'!$A$2:$F$474,5,FALSE)</f>
        <v>Mitzi Angela</v>
      </c>
      <c r="F72" s="4" t="str">
        <f>IF(ISNUMBER(MATCH(C72,'June 1'!$C$2:$C$300,0)),"Found",IF(ISNUMBER(MATCH(E72,'June 1'!$D$2:$D$300,0)),"Found",IF(ISNUMBER(MATCH(D72,'June 1'!$E$2:$E$300,0)),"Found","Not Found")))</f>
        <v>Not Found</v>
      </c>
      <c r="G72" s="4" t="str">
        <f>IF(ISNUMBER(MATCH(C72,'June 2'!$C$2:$C$300,0)),"Found",IF(ISNUMBER(MATCH(E72,'June 2'!$D$2:$D$300,0)),"Found",IF(ISNUMBER(MATCH(D72,'June 2'!$E$2:$E$300,0)),"Found","Not Found")))</f>
        <v>Not Found</v>
      </c>
      <c r="H72" s="4" t="str">
        <f>IF(ISNUMBER(MATCH(C72,'June 3'!$C$2:$C$300,0)),"Found",IF(ISNUMBER(MATCH(E72,'June 3'!$D$2:$D$300,0)),"Found",IF(ISNUMBER(MATCH(D72,'June 3'!$E$2:$E$300,0)),"Found","Not Found")))</f>
        <v>Found</v>
      </c>
      <c r="I72" s="5" t="str">
        <f>IF(ISNUMBER(MATCH(C72,'June 4'!$C$2:$C$300,0)),"Found",IF(ISNUMBER(MATCH(E72,'June 4'!$D$2:$D$300,0)),"Found",IF(ISNUMBER(MATCH(D72,'June 4'!$E$2:$E$300,0)),"Found","Not Found")))</f>
        <v>Found</v>
      </c>
      <c r="J72" s="5" t="str">
        <f>IF(ISNUMBER(MATCH(C72,'June 6'!$C$2:$C$300,0)),"Found",IF(ISNUMBER(MATCH(E72,'June 6'!$D$2:$D$300,0)),"Found",IF(ISNUMBER(MATCH(D72,'June 6'!$E$2:$E$300,0)),"Found","Not Found")))</f>
        <v>Not Found</v>
      </c>
      <c r="K72" s="5" t="str">
        <f>IF(ISNUMBER(MATCH(C72,'June 7'!$C$2:$C$300,0)),"Found",IF(ISNUMBER(MATCH(E72,'June 7'!$D$2:$D$300,0)),"Found",IF(ISNUMBER(MATCH(D72,'June 7'!$E$2:$E$300,0)),"Found","Not Found")))</f>
        <v>Not Found</v>
      </c>
      <c r="L72" s="5" t="str">
        <f>IF(ISNUMBER(MATCH(C72,'June 7'!$C$2:$C$300,0)),"Found",IF(ISNUMBER(MATCH(E72,'June 7'!$D$2:$D$300,0)),"Found",IF(ISNUMBER(MATCH(D72,'June 7'!$E$2:$E$300,0)),"Found","Not Found")))</f>
        <v>Not Found</v>
      </c>
      <c r="M72" s="5" t="str">
        <f>IF(ISNUMBER(MATCH(C72,'June 8'!$C$2:$C$300,0)),"Found",IF(ISNUMBER(MATCH(E72,'June 8'!$D$2:$D$300,0)),"Found",IF(ISNUMBER(MATCH(D72,'June 8'!$E$2:$E$300,0)),"Found","Not Found")))</f>
        <v>Not Found</v>
      </c>
      <c r="N72" s="5" t="str">
        <f>IF(ISNUMBER(MATCH(C72,'June 9'!$C$2:$C$300,0)),"Found",IF(ISNUMBER(MATCH(E72,'June 9'!$D$2:$D$300,0)),"Found",IF(ISNUMBER(MATCH(D72,'June 9'!$E$2:$E$300,0)),"Found","Not Found")))</f>
        <v>Not Found</v>
      </c>
      <c r="O72" s="5" t="str">
        <f>IF(ISNUMBER(MATCH(C72,'June 10'!$C$2:$C$300,0)),"Found",IF(ISNUMBER(MATCH(E72,'June 10'!$D$2:$D$300,0)),"Found",IF(ISNUMBER(MATCH(D72,'June 10'!$E$2:$E$300,0)),"Found","Not Found")))</f>
        <v>Found</v>
      </c>
      <c r="P72" s="5" t="str">
        <f>IF(ISNUMBER(MATCH(C72,'June 11'!$C$2:$C$300,0)),"Found",IF(ISNUMBER(MATCH(E72,'June 11'!$D$2:$D$300,0)),"Found",IF(ISNUMBER(MATCH(D72,'June 11'!$E$2:$E$300,0)),"Found","Not Found")))</f>
        <v>Not Found</v>
      </c>
      <c r="Q72" s="5" t="str">
        <f>IF(ISNUMBER(MATCH(C72,'June 12'!$C$2:$C$300,0)),"Found",IF(ISNUMBER(MATCH(E72,'June 12'!$D$2:$D$300,0)),"Found",IF(ISNUMBER(MATCH(D72,'June 12'!$E$2:$E$300,0)),"Found","Not Found")))</f>
        <v>Not Found</v>
      </c>
      <c r="R72" s="5" t="str">
        <f>IF(ISNUMBER(MATCH(C72,'June 13'!$D$2:$D$300,0)),"Found",IF(ISNUMBER(MATCH(E72,'June 13'!$E$2:$E$300,0)),"Found",IF(ISNUMBER(MATCH(D72,'June 13'!$F$2:$F$300,0)),"Found","Not Found")))</f>
        <v>Not Found</v>
      </c>
      <c r="S72" s="5" t="str">
        <f>IF(ISNUMBER(MATCH(C72,'June 14'!$D$2:$D$300,0)),"Found",IF(ISNUMBER(MATCH(E72,'June 14'!$E$2:$E$300,0)),"Found",IF(ISNUMBER(MATCH(D72,'June 14'!$F$2:$F$300,0)),"Found","Not Found")))</f>
        <v>Found</v>
      </c>
      <c r="T72" s="5" t="str">
        <f>IF(ISNUMBER(MATCH(C72,'June 15'!$C$2:$C$300,0)),"Found",IF(ISNUMBER(MATCH(E72,'June 15'!$D$2:$D$300,0)),"Found",IF(ISNUMBER(MATCH(D72,'June 15'!$E$2:$E$300,0)),"Found","Not Found")))</f>
        <v>Found</v>
      </c>
      <c r="U72" s="5" t="str">
        <f>IF(ISNUMBER(MATCH(C72,'June 13'!$D$2:$D$300,0)),"Found",IF(ISNUMBER(MATCH(E72,'June 13'!$E$2:$E$300,0)),"Found",IF(ISNUMBER(MATCH(D72,'June 13'!$F$2:$F$300,0)),"Found","Not Found")))</f>
        <v>Not Found</v>
      </c>
      <c r="V72" s="5" t="str">
        <f>IF(ISNUMBER(MATCH(C72,'June 17'!$D$2:$D$300,0)),"Found",IF(ISNUMBER(MATCH(E72,'June 17'!$E$2:$E$300,0)),"Found",IF(ISNUMBER(MATCH(D72,'June 17'!$F$2:$F$300,0)),"Found","Not Found")))</f>
        <v>Found</v>
      </c>
      <c r="W72" s="5" t="str">
        <f>IF(ISNUMBER(MATCH(C72,'June 18'!$D$2:$D$300,0)),"Found",IF(ISNUMBER(MATCH(E72,'June 18'!$E$2:$E$300,0)),"Found",IF(ISNUMBER(MATCH(D72,'June 18'!$F$2:$F$300,0)),"Found","Not Found")))</f>
        <v>Found</v>
      </c>
      <c r="X72" s="5" t="str">
        <f>IF(ISNUMBER(MATCH(C72,'June 19'!$D$2:$D$300,0)),"Found",IF(ISNUMBER(MATCH(E72,'June 19'!$E$2:$E$300,0)),"Found",IF(ISNUMBER(MATCH(D72,'June 19'!$F$2:$F$300,0)),"Found","Not Found")))</f>
        <v>Found</v>
      </c>
      <c r="Y72" s="5" t="str">
        <f>IF(ISNUMBER(MATCH(C72,'June 20'!$D$2:$D$300,0)),"Found",IF(ISNUMBER(MATCH(E72,'June 20'!$E$2:$E$300,0)),"Found",IF(ISNUMBER(MATCH(D72,'June 20'!$F$2:$F$300,0)),"Found","Not Found")))</f>
        <v>Not Found</v>
      </c>
      <c r="Z72" s="5" t="str">
        <f>IF(ISNUMBER(MATCH(C72,'June 21'!$D$2:$D$300,0)),"Found",IF(ISNUMBER(MATCH(E72,'June 21'!$E$2:$E$300,0)),"Found",IF(ISNUMBER(MATCH(D72,'June 21'!$F$2:$F$300,0)),"Found","Not Found")))</f>
        <v>Found</v>
      </c>
      <c r="AA72" s="5" t="str">
        <f>IF(ISNUMBER(MATCH(C72,'June 22'!$D$2:$D$300,0)),"Found",IF(ISNUMBER(MATCH(E72,'June 22'!$E$2:$E$300,0)),"Found",IF(ISNUMBER(MATCH(D72,'June 22'!$F$2:$F$300,0)),"Found","Not Found")))</f>
        <v>Found</v>
      </c>
      <c r="AB72" s="5" t="str">
        <f>IF(ISNUMBER(MATCH(C72,'June 23'!$D$2:$D$300,0)),"Found",IF(ISNUMBER(MATCH(E72,'June 23'!$E$2:$E$300,0)),"Found",IF(ISNUMBER(MATCH(D72,'June 23'!$F$2:$F$300,0)),"Found","Not Found")))</f>
        <v>Found</v>
      </c>
      <c r="AC72" s="5" t="str">
        <f>IF(ISNUMBER(MATCH(C72,'June 24'!$D$2:$D$300,0)),"Found",IF(ISNUMBER(MATCH(E72,'June 24'!$E$2:$E$300,0)),"Found",IF(ISNUMBER(MATCH(D72,'June 24'!$F$2:$F$300,0)),"Found","Not Found")))</f>
        <v>Found</v>
      </c>
      <c r="AD72" s="5" t="str">
        <f>IF(ISNUMBER(MATCH(C72,'June 25'!$D$2:$D$300,0)),"Found",IF(ISNUMBER(MATCH(E72,'June 25'!$E$2:$E$300,0)),"Found",IF(ISNUMBER(MATCH(D72,'June 25'!$F$2:$F$300,0)),"Found","Not Found")))</f>
        <v>Found</v>
      </c>
      <c r="AE72" s="5" t="str">
        <f>IF(ISNUMBER(MATCH(C72,'June 26'!$D$2:$D$300,0)),"Found",IF(ISNUMBER(MATCH(E72,'June 26'!$E$2:$E$300,0)),"Found",IF(ISNUMBER(MATCH(D72,'June 26'!$F$2:$F$300,0)),"Found","Not Found")))</f>
        <v>Found</v>
      </c>
      <c r="AF72" s="5" t="str">
        <f>IF(ISNUMBER(MATCH(C72,'June 27'!$D$2:$D$300,0)),"Found",IF(ISNUMBER(MATCH(E72,'June 27'!$E$2:$E$300,0)),"Found",IF(ISNUMBER(MATCH(D72,'June 27'!$F$2:$F$300,0)),"Found","Not Found")))</f>
        <v>Found</v>
      </c>
      <c r="AG72" s="5" t="str">
        <f>IF(ISNUMBER(MATCH(C72,'June 28'!$D$2:$D$300,0)),"Found",IF(ISNUMBER(MATCH(E72,'June 28'!$E$2:$E$300,0)),"Found",IF(ISNUMBER(MATCH(D72,'June 28'!$F$2:$F$300,0)),"Found","Not Found")))</f>
        <v>Not Found</v>
      </c>
      <c r="AH72" s="5" t="str">
        <f>IF(ISNUMBER(MATCH(C72,'June 29'!$D$2:$D$300,0)),"Found",IF(ISNUMBER(MATCH(E72,'June 29'!$E$2:$E$300,0)),"Found",IF(ISNUMBER(MATCH(D72,'June 29'!$F$2:$F$300,0)),"Found","Not Found")))</f>
        <v>Found</v>
      </c>
      <c r="AI72" s="4" t="str">
        <f>IF(ISNUMBER(MATCH(C72,'June 30'!$D$2:$D$300,0)),"Found",IF(ISNUMBER(MATCH(E72,'June 30'!$E$2:$E$300,0)),"Found",IF(ISNUMBER(MATCH(D72,'June 30'!$F$2:$F$300,0)),"Found","Not Found")))</f>
        <v>Found</v>
      </c>
      <c r="AJ72" s="5"/>
      <c r="AK72">
        <f t="shared" si="1"/>
        <v>17</v>
      </c>
    </row>
    <row r="73" spans="1:37" x14ac:dyDescent="0.25">
      <c r="A73" s="5" t="s">
        <v>421</v>
      </c>
      <c r="B73" s="9" t="s">
        <v>420</v>
      </c>
      <c r="C73" s="8">
        <f>VLOOKUP(B73,'PKII Employee Details'!$A$2:$F$474,3,FALSE)</f>
        <v>544</v>
      </c>
      <c r="D73" s="7" t="str">
        <f>VLOOKUP(B73,'PKII Employee Details'!$A$2:$F$474,4,FALSE)</f>
        <v>Quejado</v>
      </c>
      <c r="E73" s="7" t="str">
        <f>VLOOKUP(B73,'PKII Employee Details'!$A$2:$F$474,5,FALSE)</f>
        <v>Anthony</v>
      </c>
      <c r="F73" s="4" t="str">
        <f>IF(ISNUMBER(MATCH(C73,'June 1'!$C$2:$C$300,0)),"Found",IF(ISNUMBER(MATCH(E73,'June 1'!$D$2:$D$300,0)),"Found",IF(ISNUMBER(MATCH(D73,'June 1'!$E$2:$E$300,0)),"Found","Not Found")))</f>
        <v>Not Found</v>
      </c>
      <c r="G73" s="4" t="str">
        <f>IF(ISNUMBER(MATCH(C73,'June 2'!$C$2:$C$300,0)),"Found",IF(ISNUMBER(MATCH(E73,'June 2'!$D$2:$D$300,0)),"Found",IF(ISNUMBER(MATCH(D73,'June 2'!$E$2:$E$300,0)),"Found","Not Found")))</f>
        <v>Not Found</v>
      </c>
      <c r="H73" s="4" t="str">
        <f>IF(ISNUMBER(MATCH(C73,'June 3'!$C$2:$C$300,0)),"Found",IF(ISNUMBER(MATCH(E73,'June 3'!$D$2:$D$300,0)),"Found",IF(ISNUMBER(MATCH(D73,'June 3'!$E$2:$E$300,0)),"Found","Not Found")))</f>
        <v>Not Found</v>
      </c>
      <c r="I73" s="5" t="str">
        <f>IF(ISNUMBER(MATCH(C73,'June 4'!$C$2:$C$300,0)),"Found",IF(ISNUMBER(MATCH(E73,'June 4'!$D$2:$D$300,0)),"Found",IF(ISNUMBER(MATCH(D73,'June 4'!$E$2:$E$300,0)),"Found","Not Found")))</f>
        <v>Found</v>
      </c>
      <c r="J73" s="5" t="str">
        <f>IF(ISNUMBER(MATCH(C73,'June 6'!$C$2:$C$300,0)),"Found",IF(ISNUMBER(MATCH(E73,'June 6'!$D$2:$D$300,0)),"Found",IF(ISNUMBER(MATCH(D73,'June 6'!$E$2:$E$300,0)),"Found","Not Found")))</f>
        <v>Not Found</v>
      </c>
      <c r="K73" s="5" t="str">
        <f>IF(ISNUMBER(MATCH(C73,'June 7'!$C$2:$C$300,0)),"Found",IF(ISNUMBER(MATCH(E73,'June 7'!$D$2:$D$300,0)),"Found",IF(ISNUMBER(MATCH(D73,'June 7'!$E$2:$E$300,0)),"Found","Not Found")))</f>
        <v>Not Found</v>
      </c>
      <c r="L73" s="5" t="str">
        <f>IF(ISNUMBER(MATCH(C73,'June 7'!$C$2:$C$300,0)),"Found",IF(ISNUMBER(MATCH(E73,'June 7'!$D$2:$D$300,0)),"Found",IF(ISNUMBER(MATCH(D73,'June 7'!$E$2:$E$300,0)),"Found","Not Found")))</f>
        <v>Not Found</v>
      </c>
      <c r="M73" s="5" t="str">
        <f>IF(ISNUMBER(MATCH(C73,'June 8'!$C$2:$C$300,0)),"Found",IF(ISNUMBER(MATCH(E73,'June 8'!$D$2:$D$300,0)),"Found",IF(ISNUMBER(MATCH(D73,'June 8'!$E$2:$E$300,0)),"Found","Not Found")))</f>
        <v>Found</v>
      </c>
      <c r="N73" s="5" t="str">
        <f>IF(ISNUMBER(MATCH(C73,'June 9'!$C$2:$C$300,0)),"Found",IF(ISNUMBER(MATCH(E73,'June 9'!$D$2:$D$300,0)),"Found",IF(ISNUMBER(MATCH(D73,'June 9'!$E$2:$E$300,0)),"Found","Not Found")))</f>
        <v>Found</v>
      </c>
      <c r="O73" s="5" t="str">
        <f>IF(ISNUMBER(MATCH(C73,'June 10'!$C$2:$C$300,0)),"Found",IF(ISNUMBER(MATCH(E73,'June 10'!$D$2:$D$300,0)),"Found",IF(ISNUMBER(MATCH(D73,'June 10'!$E$2:$E$300,0)),"Found","Not Found")))</f>
        <v>Found</v>
      </c>
      <c r="P73" s="5" t="str">
        <f>IF(ISNUMBER(MATCH(C73,'June 11'!$C$2:$C$300,0)),"Found",IF(ISNUMBER(MATCH(E73,'June 11'!$D$2:$D$300,0)),"Found",IF(ISNUMBER(MATCH(D73,'June 11'!$E$2:$E$300,0)),"Found","Not Found")))</f>
        <v>Found</v>
      </c>
      <c r="Q73" s="5" t="str">
        <f>IF(ISNUMBER(MATCH(C73,'June 12'!$C$2:$C$300,0)),"Found",IF(ISNUMBER(MATCH(E73,'June 12'!$D$2:$D$300,0)),"Found",IF(ISNUMBER(MATCH(D73,'June 12'!$E$2:$E$300,0)),"Found","Not Found")))</f>
        <v>Not Found</v>
      </c>
      <c r="R73" s="5" t="str">
        <f>IF(ISNUMBER(MATCH(C73,'June 13'!$D$2:$D$300,0)),"Found",IF(ISNUMBER(MATCH(E73,'June 13'!$E$2:$E$300,0)),"Found",IF(ISNUMBER(MATCH(D73,'June 13'!$F$2:$F$300,0)),"Found","Not Found")))</f>
        <v>Not Found</v>
      </c>
      <c r="S73" s="5" t="str">
        <f>IF(ISNUMBER(MATCH(C73,'June 14'!$D$2:$D$300,0)),"Found",IF(ISNUMBER(MATCH(E73,'June 14'!$E$2:$E$300,0)),"Found",IF(ISNUMBER(MATCH(D73,'June 14'!$F$2:$F$300,0)),"Found","Not Found")))</f>
        <v>Not Found</v>
      </c>
      <c r="T73" s="5" t="str">
        <f>IF(ISNUMBER(MATCH(C73,'June 15'!$C$2:$C$300,0)),"Found",IF(ISNUMBER(MATCH(E73,'June 15'!$D$2:$D$300,0)),"Found",IF(ISNUMBER(MATCH(D73,'June 15'!$E$2:$E$300,0)),"Found","Not Found")))</f>
        <v>Found</v>
      </c>
      <c r="U73" s="5" t="str">
        <f>IF(ISNUMBER(MATCH(C73,'June 13'!$D$2:$D$300,0)),"Found",IF(ISNUMBER(MATCH(E73,'June 13'!$E$2:$E$300,0)),"Found",IF(ISNUMBER(MATCH(D73,'June 13'!$F$2:$F$300,0)),"Found","Not Found")))</f>
        <v>Not Found</v>
      </c>
      <c r="V73" s="5" t="str">
        <f>IF(ISNUMBER(MATCH(C73,'June 17'!$D$2:$D$300,0)),"Found",IF(ISNUMBER(MATCH(E73,'June 17'!$E$2:$E$300,0)),"Found",IF(ISNUMBER(MATCH(D73,'June 17'!$F$2:$F$300,0)),"Found","Not Found")))</f>
        <v>Not Found</v>
      </c>
      <c r="W73" s="5" t="str">
        <f>IF(ISNUMBER(MATCH(C73,'June 18'!$D$2:$D$300,0)),"Found",IF(ISNUMBER(MATCH(E73,'June 18'!$E$2:$E$300,0)),"Found",IF(ISNUMBER(MATCH(D73,'June 18'!$F$2:$F$300,0)),"Found","Not Found")))</f>
        <v>Found</v>
      </c>
      <c r="X73" s="5" t="str">
        <f>IF(ISNUMBER(MATCH(C73,'June 19'!$D$2:$D$300,0)),"Found",IF(ISNUMBER(MATCH(E73,'June 19'!$E$2:$E$300,0)),"Found",IF(ISNUMBER(MATCH(D73,'June 19'!$F$2:$F$300,0)),"Found","Not Found")))</f>
        <v>Not Found</v>
      </c>
      <c r="Y73" s="5" t="str">
        <f>IF(ISNUMBER(MATCH(C73,'June 20'!$D$2:$D$300,0)),"Found",IF(ISNUMBER(MATCH(E73,'June 20'!$E$2:$E$300,0)),"Found",IF(ISNUMBER(MATCH(D73,'June 20'!$F$2:$F$300,0)),"Found","Not Found")))</f>
        <v>Not Found</v>
      </c>
      <c r="Z73" s="5" t="str">
        <f>IF(ISNUMBER(MATCH(C73,'June 21'!$D$2:$D$300,0)),"Found",IF(ISNUMBER(MATCH(E73,'June 21'!$E$2:$E$300,0)),"Found",IF(ISNUMBER(MATCH(D73,'June 21'!$F$2:$F$300,0)),"Found","Not Found")))</f>
        <v>Found</v>
      </c>
      <c r="AA73" s="5" t="str">
        <f>IF(ISNUMBER(MATCH(C73,'June 22'!$D$2:$D$300,0)),"Found",IF(ISNUMBER(MATCH(E73,'June 22'!$E$2:$E$300,0)),"Found",IF(ISNUMBER(MATCH(D73,'June 22'!$F$2:$F$300,0)),"Found","Not Found")))</f>
        <v>Not Found</v>
      </c>
      <c r="AB73" s="5" t="str">
        <f>IF(ISNUMBER(MATCH(C73,'June 23'!$D$2:$D$300,0)),"Found",IF(ISNUMBER(MATCH(E73,'June 23'!$E$2:$E$300,0)),"Found",IF(ISNUMBER(MATCH(D73,'June 23'!$F$2:$F$300,0)),"Found","Not Found")))</f>
        <v>Found</v>
      </c>
      <c r="AC73" s="5" t="str">
        <f>IF(ISNUMBER(MATCH(C73,'June 24'!$D$2:$D$300,0)),"Found",IF(ISNUMBER(MATCH(E73,'June 24'!$E$2:$E$300,0)),"Found",IF(ISNUMBER(MATCH(D73,'June 24'!$F$2:$F$300,0)),"Found","Not Found")))</f>
        <v>Found</v>
      </c>
      <c r="AD73" s="5" t="str">
        <f>IF(ISNUMBER(MATCH(C73,'June 25'!$D$2:$D$300,0)),"Found",IF(ISNUMBER(MATCH(E73,'June 25'!$E$2:$E$300,0)),"Found",IF(ISNUMBER(MATCH(D73,'June 25'!$F$2:$F$300,0)),"Found","Not Found")))</f>
        <v>Found</v>
      </c>
      <c r="AE73" s="5" t="str">
        <f>IF(ISNUMBER(MATCH(C73,'June 26'!$D$2:$D$300,0)),"Found",IF(ISNUMBER(MATCH(E73,'June 26'!$E$2:$E$300,0)),"Found",IF(ISNUMBER(MATCH(D73,'June 26'!$F$2:$F$300,0)),"Found","Not Found")))</f>
        <v>Found</v>
      </c>
      <c r="AF73" s="5" t="str">
        <f>IF(ISNUMBER(MATCH(C73,'June 27'!$D$2:$D$300,0)),"Found",IF(ISNUMBER(MATCH(E73,'June 27'!$E$2:$E$300,0)),"Found",IF(ISNUMBER(MATCH(D73,'June 27'!$F$2:$F$300,0)),"Found","Not Found")))</f>
        <v>Not Found</v>
      </c>
      <c r="AG73" s="5" t="str">
        <f>IF(ISNUMBER(MATCH(C73,'June 28'!$D$2:$D$300,0)),"Found",IF(ISNUMBER(MATCH(E73,'June 28'!$E$2:$E$300,0)),"Found",IF(ISNUMBER(MATCH(D73,'June 28'!$F$2:$F$300,0)),"Found","Not Found")))</f>
        <v>Not Found</v>
      </c>
      <c r="AH73" s="5" t="str">
        <f>IF(ISNUMBER(MATCH(C73,'June 29'!$D$2:$D$300,0)),"Found",IF(ISNUMBER(MATCH(E73,'June 29'!$E$2:$E$300,0)),"Found",IF(ISNUMBER(MATCH(D73,'June 29'!$F$2:$F$300,0)),"Found","Not Found")))</f>
        <v>Found</v>
      </c>
      <c r="AI73" s="4" t="str">
        <f>IF(ISNUMBER(MATCH(C73,'June 30'!$D$2:$D$300,0)),"Found",IF(ISNUMBER(MATCH(E73,'June 30'!$E$2:$E$300,0)),"Found",IF(ISNUMBER(MATCH(D73,'June 30'!$F$2:$F$300,0)),"Found","Not Found")))</f>
        <v>Found</v>
      </c>
      <c r="AJ73" s="5"/>
      <c r="AK73">
        <f t="shared" si="1"/>
        <v>14</v>
      </c>
    </row>
    <row r="74" spans="1:37" x14ac:dyDescent="0.25">
      <c r="A74" s="5" t="s">
        <v>419</v>
      </c>
      <c r="B74" s="9" t="s">
        <v>418</v>
      </c>
      <c r="C74" s="8">
        <f>VLOOKUP(B74,'PKII Employee Details'!$A$2:$F$474,3,FALSE)</f>
        <v>731</v>
      </c>
      <c r="D74" s="7" t="str">
        <f>VLOOKUP(B74,'PKII Employee Details'!$A$2:$F$474,4,FALSE)</f>
        <v>Quiaoit</v>
      </c>
      <c r="E74" s="7" t="str">
        <f>VLOOKUP(B74,'PKII Employee Details'!$A$2:$F$474,5,FALSE)</f>
        <v>Daniel Mark</v>
      </c>
      <c r="F74" s="4" t="str">
        <f>IF(ISNUMBER(MATCH(C74,'June 1'!$C$2:$C$300,0)),"Found",IF(ISNUMBER(MATCH(E74,'June 1'!$D$2:$D$300,0)),"Found",IF(ISNUMBER(MATCH(D74,'June 1'!$E$2:$E$300,0)),"Found","Not Found")))</f>
        <v>Found</v>
      </c>
      <c r="G74" s="4" t="str">
        <f>IF(ISNUMBER(MATCH(C74,'June 2'!$C$2:$C$300,0)),"Found",IF(ISNUMBER(MATCH(E74,'June 2'!$D$2:$D$300,0)),"Found",IF(ISNUMBER(MATCH(D74,'June 2'!$E$2:$E$300,0)),"Found","Not Found")))</f>
        <v>Found</v>
      </c>
      <c r="H74" s="4" t="str">
        <f>IF(ISNUMBER(MATCH(C74,'June 3'!$C$2:$C$300,0)),"Found",IF(ISNUMBER(MATCH(E74,'June 3'!$D$2:$D$300,0)),"Found",IF(ISNUMBER(MATCH(D74,'June 3'!$E$2:$E$300,0)),"Found","Not Found")))</f>
        <v>Found</v>
      </c>
      <c r="I74" s="5" t="str">
        <f>IF(ISNUMBER(MATCH(C74,'June 4'!$C$2:$C$300,0)),"Found",IF(ISNUMBER(MATCH(E74,'June 4'!$D$2:$D$300,0)),"Found",IF(ISNUMBER(MATCH(D74,'June 4'!$E$2:$E$300,0)),"Found","Not Found")))</f>
        <v>Found</v>
      </c>
      <c r="J74" s="5" t="str">
        <f>IF(ISNUMBER(MATCH(C74,'June 6'!$C$2:$C$300,0)),"Found",IF(ISNUMBER(MATCH(E74,'June 6'!$D$2:$D$300,0)),"Found",IF(ISNUMBER(MATCH(D74,'June 6'!$E$2:$E$300,0)),"Found","Not Found")))</f>
        <v>Not Found</v>
      </c>
      <c r="K74" s="5" t="str">
        <f>IF(ISNUMBER(MATCH(C74,'June 7'!$C$2:$C$300,0)),"Found",IF(ISNUMBER(MATCH(E74,'June 7'!$D$2:$D$300,0)),"Found",IF(ISNUMBER(MATCH(D74,'June 7'!$E$2:$E$300,0)),"Found","Not Found")))</f>
        <v>Not Found</v>
      </c>
      <c r="L74" s="5" t="str">
        <f>IF(ISNUMBER(MATCH(C74,'June 7'!$C$2:$C$300,0)),"Found",IF(ISNUMBER(MATCH(E74,'June 7'!$D$2:$D$300,0)),"Found",IF(ISNUMBER(MATCH(D74,'June 7'!$E$2:$E$300,0)),"Found","Not Found")))</f>
        <v>Not Found</v>
      </c>
      <c r="M74" s="5" t="str">
        <f>IF(ISNUMBER(MATCH(C74,'June 8'!$C$2:$C$300,0)),"Found",IF(ISNUMBER(MATCH(E74,'June 8'!$D$2:$D$300,0)),"Found",IF(ISNUMBER(MATCH(D74,'June 8'!$E$2:$E$300,0)),"Found","Not Found")))</f>
        <v>Not Found</v>
      </c>
      <c r="N74" s="5" t="str">
        <f>IF(ISNUMBER(MATCH(C74,'June 9'!$C$2:$C$300,0)),"Found",IF(ISNUMBER(MATCH(E74,'June 9'!$D$2:$D$300,0)),"Found",IF(ISNUMBER(MATCH(D74,'June 9'!$E$2:$E$300,0)),"Found","Not Found")))</f>
        <v>Found</v>
      </c>
      <c r="O74" s="5" t="str">
        <f>IF(ISNUMBER(MATCH(C74,'June 10'!$C$2:$C$300,0)),"Found",IF(ISNUMBER(MATCH(E74,'June 10'!$D$2:$D$300,0)),"Found",IF(ISNUMBER(MATCH(D74,'June 10'!$E$2:$E$300,0)),"Found","Not Found")))</f>
        <v>Not Found</v>
      </c>
      <c r="P74" s="5" t="str">
        <f>IF(ISNUMBER(MATCH(C74,'June 11'!$C$2:$C$300,0)),"Found",IF(ISNUMBER(MATCH(E74,'June 11'!$D$2:$D$300,0)),"Found",IF(ISNUMBER(MATCH(D74,'June 11'!$E$2:$E$300,0)),"Found","Not Found")))</f>
        <v>Not Found</v>
      </c>
      <c r="Q74" s="5" t="str">
        <f>IF(ISNUMBER(MATCH(C74,'June 12'!$C$2:$C$300,0)),"Found",IF(ISNUMBER(MATCH(E74,'June 12'!$D$2:$D$300,0)),"Found",IF(ISNUMBER(MATCH(D74,'June 12'!$E$2:$E$300,0)),"Found","Not Found")))</f>
        <v>Not Found</v>
      </c>
      <c r="R74" s="5" t="str">
        <f>IF(ISNUMBER(MATCH(C74,'June 13'!$D$2:$D$300,0)),"Found",IF(ISNUMBER(MATCH(E74,'June 13'!$E$2:$E$300,0)),"Found",IF(ISNUMBER(MATCH(D74,'June 13'!$F$2:$F$300,0)),"Found","Not Found")))</f>
        <v>Not Found</v>
      </c>
      <c r="S74" s="5" t="str">
        <f>IF(ISNUMBER(MATCH(C74,'June 14'!$D$2:$D$300,0)),"Found",IF(ISNUMBER(MATCH(E74,'June 14'!$E$2:$E$300,0)),"Found",IF(ISNUMBER(MATCH(D74,'June 14'!$F$2:$F$300,0)),"Found","Not Found")))</f>
        <v>Not Found</v>
      </c>
      <c r="T74" s="5" t="str">
        <f>IF(ISNUMBER(MATCH(C74,'June 15'!$C$2:$C$300,0)),"Found",IF(ISNUMBER(MATCH(E74,'June 15'!$D$2:$D$300,0)),"Found",IF(ISNUMBER(MATCH(D74,'June 15'!$E$2:$E$300,0)),"Found","Not Found")))</f>
        <v>Not Found</v>
      </c>
      <c r="U74" s="5" t="str">
        <f>IF(ISNUMBER(MATCH(C74,'June 13'!$D$2:$D$300,0)),"Found",IF(ISNUMBER(MATCH(E74,'June 13'!$E$2:$E$300,0)),"Found",IF(ISNUMBER(MATCH(D74,'June 13'!$F$2:$F$300,0)),"Found","Not Found")))</f>
        <v>Not Found</v>
      </c>
      <c r="V74" s="5" t="str">
        <f>IF(ISNUMBER(MATCH(C74,'June 17'!$D$2:$D$300,0)),"Found",IF(ISNUMBER(MATCH(E74,'June 17'!$E$2:$E$300,0)),"Found",IF(ISNUMBER(MATCH(D74,'June 17'!$F$2:$F$300,0)),"Found","Not Found")))</f>
        <v>Not Found</v>
      </c>
      <c r="W74" s="5" t="str">
        <f>IF(ISNUMBER(MATCH(C74,'June 18'!$D$2:$D$300,0)),"Found",IF(ISNUMBER(MATCH(E74,'June 18'!$E$2:$E$300,0)),"Found",IF(ISNUMBER(MATCH(D74,'June 18'!$F$2:$F$300,0)),"Found","Not Found")))</f>
        <v>Not Found</v>
      </c>
      <c r="X74" s="5" t="str">
        <f>IF(ISNUMBER(MATCH(C74,'June 19'!$D$2:$D$300,0)),"Found",IF(ISNUMBER(MATCH(E74,'June 19'!$E$2:$E$300,0)),"Found",IF(ISNUMBER(MATCH(D74,'June 19'!$F$2:$F$300,0)),"Found","Not Found")))</f>
        <v>Not Found</v>
      </c>
      <c r="Y74" s="5" t="str">
        <f>IF(ISNUMBER(MATCH(C74,'June 20'!$D$2:$D$300,0)),"Found",IF(ISNUMBER(MATCH(E74,'June 20'!$E$2:$E$300,0)),"Found",IF(ISNUMBER(MATCH(D74,'June 20'!$F$2:$F$300,0)),"Found","Not Found")))</f>
        <v>Not Found</v>
      </c>
      <c r="Z74" s="5" t="str">
        <f>IF(ISNUMBER(MATCH(C74,'June 21'!$D$2:$D$300,0)),"Found",IF(ISNUMBER(MATCH(E74,'June 21'!$E$2:$E$300,0)),"Found",IF(ISNUMBER(MATCH(D74,'June 21'!$F$2:$F$300,0)),"Found","Not Found")))</f>
        <v>Not Found</v>
      </c>
      <c r="AA74" s="5" t="str">
        <f>IF(ISNUMBER(MATCH(C74,'June 22'!$D$2:$D$300,0)),"Found",IF(ISNUMBER(MATCH(E74,'June 22'!$E$2:$E$300,0)),"Found",IF(ISNUMBER(MATCH(D74,'June 22'!$F$2:$F$300,0)),"Found","Not Found")))</f>
        <v>Not Found</v>
      </c>
      <c r="AB74" s="5" t="str">
        <f>IF(ISNUMBER(MATCH(C74,'June 23'!$D$2:$D$300,0)),"Found",IF(ISNUMBER(MATCH(E74,'June 23'!$E$2:$E$300,0)),"Found",IF(ISNUMBER(MATCH(D74,'June 23'!$F$2:$F$300,0)),"Found","Not Found")))</f>
        <v>Found</v>
      </c>
      <c r="AC74" s="5" t="str">
        <f>IF(ISNUMBER(MATCH(C74,'June 24'!$D$2:$D$300,0)),"Found",IF(ISNUMBER(MATCH(E74,'June 24'!$E$2:$E$300,0)),"Found",IF(ISNUMBER(MATCH(D74,'June 24'!$F$2:$F$300,0)),"Found","Not Found")))</f>
        <v>Found</v>
      </c>
      <c r="AD74" s="5" t="str">
        <f>IF(ISNUMBER(MATCH(C74,'June 25'!$D$2:$D$300,0)),"Found",IF(ISNUMBER(MATCH(E74,'June 25'!$E$2:$E$300,0)),"Found",IF(ISNUMBER(MATCH(D74,'June 25'!$F$2:$F$300,0)),"Found","Not Found")))</f>
        <v>Found</v>
      </c>
      <c r="AE74" s="5" t="str">
        <f>IF(ISNUMBER(MATCH(C74,'June 26'!$D$2:$D$300,0)),"Found",IF(ISNUMBER(MATCH(E74,'June 26'!$E$2:$E$300,0)),"Found",IF(ISNUMBER(MATCH(D74,'June 26'!$F$2:$F$300,0)),"Found","Not Found")))</f>
        <v>Not Found</v>
      </c>
      <c r="AF74" s="5" t="str">
        <f>IF(ISNUMBER(MATCH(C74,'June 27'!$D$2:$D$300,0)),"Found",IF(ISNUMBER(MATCH(E74,'June 27'!$E$2:$E$300,0)),"Found",IF(ISNUMBER(MATCH(D74,'June 27'!$F$2:$F$300,0)),"Found","Not Found")))</f>
        <v>Not Found</v>
      </c>
      <c r="AG74" s="5" t="str">
        <f>IF(ISNUMBER(MATCH(C74,'June 28'!$D$2:$D$300,0)),"Found",IF(ISNUMBER(MATCH(E74,'June 28'!$E$2:$E$300,0)),"Found",IF(ISNUMBER(MATCH(D74,'June 28'!$F$2:$F$300,0)),"Found","Not Found")))</f>
        <v>Not Found</v>
      </c>
      <c r="AH74" s="5" t="str">
        <f>IF(ISNUMBER(MATCH(C74,'June 29'!$D$2:$D$300,0)),"Found",IF(ISNUMBER(MATCH(E74,'June 29'!$E$2:$E$300,0)),"Found",IF(ISNUMBER(MATCH(D74,'June 29'!$F$2:$F$300,0)),"Found","Not Found")))</f>
        <v>Not Found</v>
      </c>
      <c r="AI74" s="4" t="str">
        <f>IF(ISNUMBER(MATCH(C74,'June 30'!$D$2:$D$300,0)),"Found",IF(ISNUMBER(MATCH(E74,'June 30'!$E$2:$E$300,0)),"Found",IF(ISNUMBER(MATCH(D74,'June 30'!$F$2:$F$300,0)),"Found","Not Found")))</f>
        <v>Not Found</v>
      </c>
      <c r="AJ74" s="5"/>
      <c r="AK74">
        <f t="shared" si="1"/>
        <v>8</v>
      </c>
    </row>
    <row r="75" spans="1:37" x14ac:dyDescent="0.25">
      <c r="A75" s="5" t="s">
        <v>417</v>
      </c>
      <c r="B75" s="9" t="s">
        <v>416</v>
      </c>
      <c r="C75" s="8">
        <f>VLOOKUP(B75,'PKII Employee Details'!$A$2:$F$474,3,FALSE)</f>
        <v>765</v>
      </c>
      <c r="D75" s="7" t="str">
        <f>VLOOKUP(B75,'PKII Employee Details'!$A$2:$F$474,4,FALSE)</f>
        <v>Ramirez</v>
      </c>
      <c r="E75" s="7" t="str">
        <f>VLOOKUP(B75,'PKII Employee Details'!$A$2:$F$474,5,FALSE)</f>
        <v>Camille Nelmie</v>
      </c>
      <c r="F75" s="4" t="str">
        <f>IF(ISNUMBER(MATCH(C75,'June 1'!$C$2:$C$300,0)),"Found",IF(ISNUMBER(MATCH(E75,'June 1'!$D$2:$D$300,0)),"Found",IF(ISNUMBER(MATCH(D75,'June 1'!$E$2:$E$300,0)),"Found","Not Found")))</f>
        <v>Found</v>
      </c>
      <c r="G75" s="4" t="str">
        <f>IF(ISNUMBER(MATCH(C75,'June 2'!$C$2:$C$300,0)),"Found",IF(ISNUMBER(MATCH(E75,'June 2'!$D$2:$D$300,0)),"Found",IF(ISNUMBER(MATCH(D75,'June 2'!$E$2:$E$300,0)),"Found","Not Found")))</f>
        <v>Found</v>
      </c>
      <c r="H75" s="4" t="str">
        <f>IF(ISNUMBER(MATCH(C75,'June 3'!$C$2:$C$300,0)),"Found",IF(ISNUMBER(MATCH(E75,'June 3'!$D$2:$D$300,0)),"Found",IF(ISNUMBER(MATCH(D75,'June 3'!$E$2:$E$300,0)),"Found","Not Found")))</f>
        <v>Found</v>
      </c>
      <c r="I75" s="5" t="str">
        <f>IF(ISNUMBER(MATCH(C75,'June 4'!$C$2:$C$300,0)),"Found",IF(ISNUMBER(MATCH(E75,'June 4'!$D$2:$D$300,0)),"Found",IF(ISNUMBER(MATCH(D75,'June 4'!$E$2:$E$300,0)),"Found","Not Found")))</f>
        <v>Found</v>
      </c>
      <c r="J75" s="5" t="str">
        <f>IF(ISNUMBER(MATCH(C75,'June 6'!$C$2:$C$300,0)),"Found",IF(ISNUMBER(MATCH(E75,'June 6'!$D$2:$D$300,0)),"Found",IF(ISNUMBER(MATCH(D75,'June 6'!$E$2:$E$300,0)),"Found","Not Found")))</f>
        <v>Not Found</v>
      </c>
      <c r="K75" s="5" t="str">
        <f>IF(ISNUMBER(MATCH(C75,'June 7'!$C$2:$C$300,0)),"Found",IF(ISNUMBER(MATCH(E75,'June 7'!$D$2:$D$300,0)),"Found",IF(ISNUMBER(MATCH(D75,'June 7'!$E$2:$E$300,0)),"Found","Not Found")))</f>
        <v>Not Found</v>
      </c>
      <c r="L75" s="5" t="str">
        <f>IF(ISNUMBER(MATCH(C75,'June 7'!$C$2:$C$300,0)),"Found",IF(ISNUMBER(MATCH(E75,'June 7'!$D$2:$D$300,0)),"Found",IF(ISNUMBER(MATCH(D75,'June 7'!$E$2:$E$300,0)),"Found","Not Found")))</f>
        <v>Not Found</v>
      </c>
      <c r="M75" s="5" t="str">
        <f>IF(ISNUMBER(MATCH(C75,'June 8'!$C$2:$C$300,0)),"Found",IF(ISNUMBER(MATCH(E75,'June 8'!$D$2:$D$300,0)),"Found",IF(ISNUMBER(MATCH(D75,'June 8'!$E$2:$E$300,0)),"Found","Not Found")))</f>
        <v>Found</v>
      </c>
      <c r="N75" s="5" t="str">
        <f>IF(ISNUMBER(MATCH(C75,'June 9'!$C$2:$C$300,0)),"Found",IF(ISNUMBER(MATCH(E75,'June 9'!$D$2:$D$300,0)),"Found",IF(ISNUMBER(MATCH(D75,'June 9'!$E$2:$E$300,0)),"Found","Not Found")))</f>
        <v>Found</v>
      </c>
      <c r="O75" s="5" t="str">
        <f>IF(ISNUMBER(MATCH(C75,'June 10'!$C$2:$C$300,0)),"Found",IF(ISNUMBER(MATCH(E75,'June 10'!$D$2:$D$300,0)),"Found",IF(ISNUMBER(MATCH(D75,'June 10'!$E$2:$E$300,0)),"Found","Not Found")))</f>
        <v>Found</v>
      </c>
      <c r="P75" s="5" t="str">
        <f>IF(ISNUMBER(MATCH(C75,'June 11'!$C$2:$C$300,0)),"Found",IF(ISNUMBER(MATCH(E75,'June 11'!$D$2:$D$300,0)),"Found",IF(ISNUMBER(MATCH(D75,'June 11'!$E$2:$E$300,0)),"Found","Not Found")))</f>
        <v>Found</v>
      </c>
      <c r="Q75" s="5" t="str">
        <f>IF(ISNUMBER(MATCH(C75,'June 12'!$C$2:$C$300,0)),"Found",IF(ISNUMBER(MATCH(E75,'June 12'!$D$2:$D$300,0)),"Found",IF(ISNUMBER(MATCH(D75,'June 12'!$E$2:$E$300,0)),"Found","Not Found")))</f>
        <v>Not Found</v>
      </c>
      <c r="R75" s="5" t="str">
        <f>IF(ISNUMBER(MATCH(C75,'June 13'!$D$2:$D$300,0)),"Found",IF(ISNUMBER(MATCH(E75,'June 13'!$E$2:$E$300,0)),"Found",IF(ISNUMBER(MATCH(D75,'June 13'!$F$2:$F$300,0)),"Found","Not Found")))</f>
        <v>Not Found</v>
      </c>
      <c r="S75" s="5" t="str">
        <f>IF(ISNUMBER(MATCH(C75,'June 14'!$D$2:$D$300,0)),"Found",IF(ISNUMBER(MATCH(E75,'June 14'!$E$2:$E$300,0)),"Found",IF(ISNUMBER(MATCH(D75,'June 14'!$F$2:$F$300,0)),"Found","Not Found")))</f>
        <v>Found</v>
      </c>
      <c r="T75" s="5" t="str">
        <f>IF(ISNUMBER(MATCH(C75,'June 15'!$C$2:$C$300,0)),"Found",IF(ISNUMBER(MATCH(E75,'June 15'!$D$2:$D$300,0)),"Found",IF(ISNUMBER(MATCH(D75,'June 15'!$E$2:$E$300,0)),"Found","Not Found")))</f>
        <v>Found</v>
      </c>
      <c r="U75" s="5" t="str">
        <f>IF(ISNUMBER(MATCH(C75,'June 13'!$D$2:$D$300,0)),"Found",IF(ISNUMBER(MATCH(E75,'June 13'!$E$2:$E$300,0)),"Found",IF(ISNUMBER(MATCH(D75,'June 13'!$F$2:$F$300,0)),"Found","Not Found")))</f>
        <v>Not Found</v>
      </c>
      <c r="V75" s="5" t="str">
        <f>IF(ISNUMBER(MATCH(C75,'June 17'!$D$2:$D$300,0)),"Found",IF(ISNUMBER(MATCH(E75,'June 17'!$E$2:$E$300,0)),"Found",IF(ISNUMBER(MATCH(D75,'June 17'!$F$2:$F$300,0)),"Found","Not Found")))</f>
        <v>Found</v>
      </c>
      <c r="W75" s="5" t="str">
        <f>IF(ISNUMBER(MATCH(C75,'June 18'!$D$2:$D$300,0)),"Found",IF(ISNUMBER(MATCH(E75,'June 18'!$E$2:$E$300,0)),"Found",IF(ISNUMBER(MATCH(D75,'June 18'!$F$2:$F$300,0)),"Found","Not Found")))</f>
        <v>Found</v>
      </c>
      <c r="X75" s="5" t="str">
        <f>IF(ISNUMBER(MATCH(C75,'June 19'!$D$2:$D$300,0)),"Found",IF(ISNUMBER(MATCH(E75,'June 19'!$E$2:$E$300,0)),"Found",IF(ISNUMBER(MATCH(D75,'June 19'!$F$2:$F$300,0)),"Found","Not Found")))</f>
        <v>Found</v>
      </c>
      <c r="Y75" s="5" t="str">
        <f>IF(ISNUMBER(MATCH(C75,'June 20'!$D$2:$D$300,0)),"Found",IF(ISNUMBER(MATCH(E75,'June 20'!$E$2:$E$300,0)),"Found",IF(ISNUMBER(MATCH(D75,'June 20'!$F$2:$F$300,0)),"Found","Not Found")))</f>
        <v>Not Found</v>
      </c>
      <c r="Z75" s="5" t="str">
        <f>IF(ISNUMBER(MATCH(C75,'June 21'!$D$2:$D$300,0)),"Found",IF(ISNUMBER(MATCH(E75,'June 21'!$E$2:$E$300,0)),"Found",IF(ISNUMBER(MATCH(D75,'June 21'!$F$2:$F$300,0)),"Found","Not Found")))</f>
        <v>Found</v>
      </c>
      <c r="AA75" s="5" t="str">
        <f>IF(ISNUMBER(MATCH(C75,'June 22'!$D$2:$D$300,0)),"Found",IF(ISNUMBER(MATCH(E75,'June 22'!$E$2:$E$300,0)),"Found",IF(ISNUMBER(MATCH(D75,'June 22'!$F$2:$F$300,0)),"Found","Not Found")))</f>
        <v>Found</v>
      </c>
      <c r="AB75" s="5" t="str">
        <f>IF(ISNUMBER(MATCH(C75,'June 23'!$D$2:$D$300,0)),"Found",IF(ISNUMBER(MATCH(E75,'June 23'!$E$2:$E$300,0)),"Found",IF(ISNUMBER(MATCH(D75,'June 23'!$F$2:$F$300,0)),"Found","Not Found")))</f>
        <v>Found</v>
      </c>
      <c r="AC75" s="5" t="str">
        <f>IF(ISNUMBER(MATCH(C75,'June 24'!$D$2:$D$300,0)),"Found",IF(ISNUMBER(MATCH(E75,'June 24'!$E$2:$E$300,0)),"Found",IF(ISNUMBER(MATCH(D75,'June 24'!$F$2:$F$300,0)),"Found","Not Found")))</f>
        <v>Found</v>
      </c>
      <c r="AD75" s="5" t="str">
        <f>IF(ISNUMBER(MATCH(C75,'June 25'!$D$2:$D$300,0)),"Found",IF(ISNUMBER(MATCH(E75,'June 25'!$E$2:$E$300,0)),"Found",IF(ISNUMBER(MATCH(D75,'June 25'!$F$2:$F$300,0)),"Found","Not Found")))</f>
        <v>Found</v>
      </c>
      <c r="AE75" s="5" t="str">
        <f>IF(ISNUMBER(MATCH(C75,'June 26'!$D$2:$D$300,0)),"Found",IF(ISNUMBER(MATCH(E75,'June 26'!$E$2:$E$300,0)),"Found",IF(ISNUMBER(MATCH(D75,'June 26'!$F$2:$F$300,0)),"Found","Not Found")))</f>
        <v>Found</v>
      </c>
      <c r="AF75" s="5" t="str">
        <f>IF(ISNUMBER(MATCH(C75,'June 27'!$D$2:$D$300,0)),"Found",IF(ISNUMBER(MATCH(E75,'June 27'!$E$2:$E$300,0)),"Found",IF(ISNUMBER(MATCH(D75,'June 27'!$F$2:$F$300,0)),"Found","Not Found")))</f>
        <v>Not Found</v>
      </c>
      <c r="AG75" s="5" t="str">
        <f>IF(ISNUMBER(MATCH(C75,'June 28'!$D$2:$D$300,0)),"Found",IF(ISNUMBER(MATCH(E75,'June 28'!$E$2:$E$300,0)),"Found",IF(ISNUMBER(MATCH(D75,'June 28'!$F$2:$F$300,0)),"Found","Not Found")))</f>
        <v>Found</v>
      </c>
      <c r="AH75" s="5" t="str">
        <f>IF(ISNUMBER(MATCH(C75,'June 29'!$D$2:$D$300,0)),"Found",IF(ISNUMBER(MATCH(E75,'June 29'!$E$2:$E$300,0)),"Found",IF(ISNUMBER(MATCH(D75,'June 29'!$F$2:$F$300,0)),"Found","Not Found")))</f>
        <v>Found</v>
      </c>
      <c r="AI75" s="4" t="str">
        <f>IF(ISNUMBER(MATCH(C75,'June 30'!$D$2:$D$300,0)),"Found",IF(ISNUMBER(MATCH(E75,'June 30'!$E$2:$E$300,0)),"Found",IF(ISNUMBER(MATCH(D75,'June 30'!$F$2:$F$300,0)),"Found","Not Found")))</f>
        <v>Found</v>
      </c>
      <c r="AJ75" s="5"/>
      <c r="AK75">
        <f t="shared" si="1"/>
        <v>22</v>
      </c>
    </row>
    <row r="76" spans="1:37" x14ac:dyDescent="0.25">
      <c r="A76" s="5" t="s">
        <v>415</v>
      </c>
      <c r="B76" s="9" t="s">
        <v>414</v>
      </c>
      <c r="C76" s="8">
        <f>VLOOKUP(B76,'PKII Employee Details'!$A$2:$F$474,3,FALSE)</f>
        <v>733</v>
      </c>
      <c r="D76" s="7" t="str">
        <f>VLOOKUP(B76,'PKII Employee Details'!$A$2:$F$474,4,FALSE)</f>
        <v>Ramos</v>
      </c>
      <c r="E76" s="7" t="str">
        <f>VLOOKUP(B76,'PKII Employee Details'!$A$2:$F$474,5,FALSE)</f>
        <v>Daniel Morris</v>
      </c>
      <c r="F76" s="4" t="str">
        <f>IF(ISNUMBER(MATCH(C76,'June 1'!$C$2:$C$300,0)),"Found",IF(ISNUMBER(MATCH(E76,'June 1'!$D$2:$D$300,0)),"Found",IF(ISNUMBER(MATCH(D76,'June 1'!$E$2:$E$300,0)),"Found","Not Found")))</f>
        <v>Found</v>
      </c>
      <c r="G76" s="4" t="str">
        <f>IF(ISNUMBER(MATCH(C76,'June 2'!$C$2:$C$300,0)),"Found",IF(ISNUMBER(MATCH(E76,'June 2'!$D$2:$D$300,0)),"Found",IF(ISNUMBER(MATCH(D76,'June 2'!$E$2:$E$300,0)),"Found","Not Found")))</f>
        <v>Found</v>
      </c>
      <c r="H76" s="4" t="str">
        <f>IF(ISNUMBER(MATCH(C76,'June 3'!$C$2:$C$300,0)),"Found",IF(ISNUMBER(MATCH(E76,'June 3'!$D$2:$D$300,0)),"Found",IF(ISNUMBER(MATCH(D76,'June 3'!$E$2:$E$300,0)),"Found","Not Found")))</f>
        <v>Found</v>
      </c>
      <c r="I76" s="5" t="str">
        <f>IF(ISNUMBER(MATCH(C76,'June 4'!$C$2:$C$300,0)),"Found",IF(ISNUMBER(MATCH(E76,'June 4'!$D$2:$D$300,0)),"Found",IF(ISNUMBER(MATCH(D76,'June 4'!$E$2:$E$300,0)),"Found","Not Found")))</f>
        <v>Found</v>
      </c>
      <c r="J76" s="5" t="str">
        <f>IF(ISNUMBER(MATCH(C76,'June 6'!$C$2:$C$300,0)),"Found",IF(ISNUMBER(MATCH(E76,'June 6'!$D$2:$D$300,0)),"Found",IF(ISNUMBER(MATCH(D76,'June 6'!$E$2:$E$300,0)),"Found","Not Found")))</f>
        <v>Not Found</v>
      </c>
      <c r="K76" s="5" t="str">
        <f>IF(ISNUMBER(MATCH(C76,'June 7'!$C$2:$C$300,0)),"Found",IF(ISNUMBER(MATCH(E76,'June 7'!$D$2:$D$300,0)),"Found",IF(ISNUMBER(MATCH(D76,'June 7'!$E$2:$E$300,0)),"Found","Not Found")))</f>
        <v>Not Found</v>
      </c>
      <c r="L76" s="5" t="str">
        <f>IF(ISNUMBER(MATCH(C76,'June 7'!$C$2:$C$300,0)),"Found",IF(ISNUMBER(MATCH(E76,'June 7'!$D$2:$D$300,0)),"Found",IF(ISNUMBER(MATCH(D76,'June 7'!$E$2:$E$300,0)),"Found","Not Found")))</f>
        <v>Not Found</v>
      </c>
      <c r="M76" s="5" t="str">
        <f>IF(ISNUMBER(MATCH(C76,'June 8'!$C$2:$C$300,0)),"Found",IF(ISNUMBER(MATCH(E76,'June 8'!$D$2:$D$300,0)),"Found",IF(ISNUMBER(MATCH(D76,'June 8'!$E$2:$E$300,0)),"Found","Not Found")))</f>
        <v>Found</v>
      </c>
      <c r="N76" s="5" t="str">
        <f>IF(ISNUMBER(MATCH(C76,'June 9'!$C$2:$C$300,0)),"Found",IF(ISNUMBER(MATCH(E76,'June 9'!$D$2:$D$300,0)),"Found",IF(ISNUMBER(MATCH(D76,'June 9'!$E$2:$E$300,0)),"Found","Not Found")))</f>
        <v>Found</v>
      </c>
      <c r="O76" s="5" t="str">
        <f>IF(ISNUMBER(MATCH(C76,'June 10'!$C$2:$C$300,0)),"Found",IF(ISNUMBER(MATCH(E76,'June 10'!$D$2:$D$300,0)),"Found",IF(ISNUMBER(MATCH(D76,'June 10'!$E$2:$E$300,0)),"Found","Not Found")))</f>
        <v>Found</v>
      </c>
      <c r="P76" s="5" t="str">
        <f>IF(ISNUMBER(MATCH(C76,'June 11'!$C$2:$C$300,0)),"Found",IF(ISNUMBER(MATCH(E76,'June 11'!$D$2:$D$300,0)),"Found",IF(ISNUMBER(MATCH(D76,'June 11'!$E$2:$E$300,0)),"Found","Not Found")))</f>
        <v>Found</v>
      </c>
      <c r="Q76" s="5" t="str">
        <f>IF(ISNUMBER(MATCH(C76,'June 12'!$C$2:$C$300,0)),"Found",IF(ISNUMBER(MATCH(E76,'June 12'!$D$2:$D$300,0)),"Found",IF(ISNUMBER(MATCH(D76,'June 12'!$E$2:$E$300,0)),"Found","Not Found")))</f>
        <v>Not Found</v>
      </c>
      <c r="R76" s="5" t="str">
        <f>IF(ISNUMBER(MATCH(C76,'June 13'!$D$2:$D$300,0)),"Found",IF(ISNUMBER(MATCH(E76,'June 13'!$E$2:$E$300,0)),"Found",IF(ISNUMBER(MATCH(D76,'June 13'!$F$2:$F$300,0)),"Found","Not Found")))</f>
        <v>Not Found</v>
      </c>
      <c r="S76" s="5" t="str">
        <f>IF(ISNUMBER(MATCH(C76,'June 14'!$D$2:$D$300,0)),"Found",IF(ISNUMBER(MATCH(E76,'June 14'!$E$2:$E$300,0)),"Found",IF(ISNUMBER(MATCH(D76,'June 14'!$F$2:$F$300,0)),"Found","Not Found")))</f>
        <v>Not Found</v>
      </c>
      <c r="T76" s="5" t="str">
        <f>IF(ISNUMBER(MATCH(C76,'June 15'!$C$2:$C$300,0)),"Found",IF(ISNUMBER(MATCH(E76,'June 15'!$D$2:$D$300,0)),"Found",IF(ISNUMBER(MATCH(D76,'June 15'!$E$2:$E$300,0)),"Found","Not Found")))</f>
        <v>Found</v>
      </c>
      <c r="U76" s="5" t="str">
        <f>IF(ISNUMBER(MATCH(C76,'June 13'!$D$2:$D$300,0)),"Found",IF(ISNUMBER(MATCH(E76,'June 13'!$E$2:$E$300,0)),"Found",IF(ISNUMBER(MATCH(D76,'June 13'!$F$2:$F$300,0)),"Found","Not Found")))</f>
        <v>Not Found</v>
      </c>
      <c r="V76" s="5" t="str">
        <f>IF(ISNUMBER(MATCH(C76,'June 17'!$D$2:$D$300,0)),"Found",IF(ISNUMBER(MATCH(E76,'June 17'!$E$2:$E$300,0)),"Found",IF(ISNUMBER(MATCH(D76,'June 17'!$F$2:$F$300,0)),"Found","Not Found")))</f>
        <v>Found</v>
      </c>
      <c r="W76" s="5" t="str">
        <f>IF(ISNUMBER(MATCH(C76,'June 18'!$D$2:$D$300,0)),"Found",IF(ISNUMBER(MATCH(E76,'June 18'!$E$2:$E$300,0)),"Found",IF(ISNUMBER(MATCH(D76,'June 18'!$F$2:$F$300,0)),"Found","Not Found")))</f>
        <v>Found</v>
      </c>
      <c r="X76" s="5" t="str">
        <f>IF(ISNUMBER(MATCH(C76,'June 19'!$D$2:$D$300,0)),"Found",IF(ISNUMBER(MATCH(E76,'June 19'!$E$2:$E$300,0)),"Found",IF(ISNUMBER(MATCH(D76,'June 19'!$F$2:$F$300,0)),"Found","Not Found")))</f>
        <v>Found</v>
      </c>
      <c r="Y76" s="5" t="str">
        <f>IF(ISNUMBER(MATCH(C76,'June 20'!$D$2:$D$300,0)),"Found",IF(ISNUMBER(MATCH(E76,'June 20'!$E$2:$E$300,0)),"Found",IF(ISNUMBER(MATCH(D76,'June 20'!$F$2:$F$300,0)),"Found","Not Found")))</f>
        <v>Found</v>
      </c>
      <c r="Z76" s="5" t="str">
        <f>IF(ISNUMBER(MATCH(C76,'June 21'!$D$2:$D$300,0)),"Found",IF(ISNUMBER(MATCH(E76,'June 21'!$E$2:$E$300,0)),"Found",IF(ISNUMBER(MATCH(D76,'June 21'!$F$2:$F$300,0)),"Found","Not Found")))</f>
        <v>Not Found</v>
      </c>
      <c r="AA76" s="5" t="str">
        <f>IF(ISNUMBER(MATCH(C76,'June 22'!$D$2:$D$300,0)),"Found",IF(ISNUMBER(MATCH(E76,'June 22'!$E$2:$E$300,0)),"Found",IF(ISNUMBER(MATCH(D76,'June 22'!$F$2:$F$300,0)),"Found","Not Found")))</f>
        <v>Found</v>
      </c>
      <c r="AB76" s="5" t="str">
        <f>IF(ISNUMBER(MATCH(C76,'June 23'!$D$2:$D$300,0)),"Found",IF(ISNUMBER(MATCH(E76,'June 23'!$E$2:$E$300,0)),"Found",IF(ISNUMBER(MATCH(D76,'June 23'!$F$2:$F$300,0)),"Found","Not Found")))</f>
        <v>Found</v>
      </c>
      <c r="AC76" s="5" t="str">
        <f>IF(ISNUMBER(MATCH(C76,'June 24'!$D$2:$D$300,0)),"Found",IF(ISNUMBER(MATCH(E76,'June 24'!$E$2:$E$300,0)),"Found",IF(ISNUMBER(MATCH(D76,'June 24'!$F$2:$F$300,0)),"Found","Not Found")))</f>
        <v>Found</v>
      </c>
      <c r="AD76" s="5" t="str">
        <f>IF(ISNUMBER(MATCH(C76,'June 25'!$D$2:$D$300,0)),"Found",IF(ISNUMBER(MATCH(E76,'June 25'!$E$2:$E$300,0)),"Found",IF(ISNUMBER(MATCH(D76,'June 25'!$F$2:$F$300,0)),"Found","Not Found")))</f>
        <v>Found</v>
      </c>
      <c r="AE76" s="5" t="str">
        <f>IF(ISNUMBER(MATCH(C76,'June 26'!$D$2:$D$300,0)),"Found",IF(ISNUMBER(MATCH(E76,'June 26'!$E$2:$E$300,0)),"Found",IF(ISNUMBER(MATCH(D76,'June 26'!$F$2:$F$300,0)),"Found","Not Found")))</f>
        <v>Found</v>
      </c>
      <c r="AF76" s="5" t="str">
        <f>IF(ISNUMBER(MATCH(C76,'June 27'!$D$2:$D$300,0)),"Found",IF(ISNUMBER(MATCH(E76,'June 27'!$E$2:$E$300,0)),"Found",IF(ISNUMBER(MATCH(D76,'June 27'!$F$2:$F$300,0)),"Found","Not Found")))</f>
        <v>Not Found</v>
      </c>
      <c r="AG76" s="5" t="str">
        <f>IF(ISNUMBER(MATCH(C76,'June 28'!$D$2:$D$300,0)),"Found",IF(ISNUMBER(MATCH(E76,'June 28'!$E$2:$E$300,0)),"Found",IF(ISNUMBER(MATCH(D76,'June 28'!$F$2:$F$300,0)),"Found","Not Found")))</f>
        <v>Not Found</v>
      </c>
      <c r="AH76" s="5" t="str">
        <f>IF(ISNUMBER(MATCH(C76,'June 29'!$D$2:$D$300,0)),"Found",IF(ISNUMBER(MATCH(E76,'June 29'!$E$2:$E$300,0)),"Found",IF(ISNUMBER(MATCH(D76,'June 29'!$F$2:$F$300,0)),"Found","Not Found")))</f>
        <v>Found</v>
      </c>
      <c r="AI76" s="4" t="str">
        <f>IF(ISNUMBER(MATCH(C76,'June 30'!$D$2:$D$300,0)),"Found",IF(ISNUMBER(MATCH(E76,'June 30'!$E$2:$E$300,0)),"Found",IF(ISNUMBER(MATCH(D76,'June 30'!$F$2:$F$300,0)),"Found","Not Found")))</f>
        <v>Found</v>
      </c>
      <c r="AJ76" s="5"/>
      <c r="AK76">
        <f t="shared" si="1"/>
        <v>20</v>
      </c>
    </row>
    <row r="77" spans="1:37" x14ac:dyDescent="0.25">
      <c r="A77" s="5" t="s">
        <v>413</v>
      </c>
      <c r="B77" s="9" t="s">
        <v>412</v>
      </c>
      <c r="C77" s="8">
        <f>VLOOKUP(B77,'PKII Employee Details'!$A$2:$F$474,3,FALSE)</f>
        <v>775</v>
      </c>
      <c r="D77" s="7" t="str">
        <f>VLOOKUP(B77,'PKII Employee Details'!$A$2:$F$474,4,FALSE)</f>
        <v>Ramos</v>
      </c>
      <c r="E77" s="7" t="str">
        <f>VLOOKUP(B77,'PKII Employee Details'!$A$2:$F$474,5,FALSE)</f>
        <v>Christelle Angela</v>
      </c>
      <c r="F77" s="4" t="str">
        <f>IF(ISNUMBER(MATCH(C77,'June 1'!$C$2:$C$300,0)),"Found",IF(ISNUMBER(MATCH(E77,'June 1'!$D$2:$D$300,0)),"Found",IF(ISNUMBER(MATCH(D77,'June 1'!$E$2:$E$300,0)),"Found","Not Found")))</f>
        <v>Found</v>
      </c>
      <c r="G77" s="4" t="str">
        <f>IF(ISNUMBER(MATCH(C77,'June 2'!$C$2:$C$300,0)),"Found",IF(ISNUMBER(MATCH(E77,'June 2'!$D$2:$D$300,0)),"Found",IF(ISNUMBER(MATCH(D77,'June 2'!$E$2:$E$300,0)),"Found","Not Found")))</f>
        <v>Found</v>
      </c>
      <c r="H77" s="4" t="str">
        <f>IF(ISNUMBER(MATCH(C77,'June 3'!$C$2:$C$300,0)),"Found",IF(ISNUMBER(MATCH(E77,'June 3'!$D$2:$D$300,0)),"Found",IF(ISNUMBER(MATCH(D77,'June 3'!$E$2:$E$300,0)),"Found","Not Found")))</f>
        <v>Found</v>
      </c>
      <c r="I77" s="5" t="str">
        <f>IF(ISNUMBER(MATCH(C77,'June 4'!$C$2:$C$300,0)),"Found",IF(ISNUMBER(MATCH(E77,'June 4'!$D$2:$D$300,0)),"Found",IF(ISNUMBER(MATCH(D77,'June 4'!$E$2:$E$300,0)),"Found","Not Found")))</f>
        <v>Found</v>
      </c>
      <c r="J77" s="5" t="str">
        <f>IF(ISNUMBER(MATCH(C77,'June 6'!$C$2:$C$300,0)),"Found",IF(ISNUMBER(MATCH(E77,'June 6'!$D$2:$D$300,0)),"Found",IF(ISNUMBER(MATCH(D77,'June 6'!$E$2:$E$300,0)),"Found","Not Found")))</f>
        <v>Not Found</v>
      </c>
      <c r="K77" s="5" t="str">
        <f>IF(ISNUMBER(MATCH(C77,'June 7'!$C$2:$C$300,0)),"Found",IF(ISNUMBER(MATCH(E77,'June 7'!$D$2:$D$300,0)),"Found",IF(ISNUMBER(MATCH(D77,'June 7'!$E$2:$E$300,0)),"Found","Not Found")))</f>
        <v>Found</v>
      </c>
      <c r="L77" s="5" t="str">
        <f>IF(ISNUMBER(MATCH(C77,'June 7'!$C$2:$C$300,0)),"Found",IF(ISNUMBER(MATCH(E77,'June 7'!$D$2:$D$300,0)),"Found",IF(ISNUMBER(MATCH(D77,'June 7'!$E$2:$E$300,0)),"Found","Not Found")))</f>
        <v>Found</v>
      </c>
      <c r="M77" s="5" t="str">
        <f>IF(ISNUMBER(MATCH(C77,'June 8'!$C$2:$C$300,0)),"Found",IF(ISNUMBER(MATCH(E77,'June 8'!$D$2:$D$300,0)),"Found",IF(ISNUMBER(MATCH(D77,'June 8'!$E$2:$E$300,0)),"Found","Not Found")))</f>
        <v>Found</v>
      </c>
      <c r="N77" s="5" t="str">
        <f>IF(ISNUMBER(MATCH(C77,'June 9'!$C$2:$C$300,0)),"Found",IF(ISNUMBER(MATCH(E77,'June 9'!$D$2:$D$300,0)),"Found",IF(ISNUMBER(MATCH(D77,'June 9'!$E$2:$E$300,0)),"Found","Not Found")))</f>
        <v>Found</v>
      </c>
      <c r="O77" s="5" t="str">
        <f>IF(ISNUMBER(MATCH(C77,'June 10'!$C$2:$C$300,0)),"Found",IF(ISNUMBER(MATCH(E77,'June 10'!$D$2:$D$300,0)),"Found",IF(ISNUMBER(MATCH(D77,'June 10'!$E$2:$E$300,0)),"Found","Not Found")))</f>
        <v>Found</v>
      </c>
      <c r="P77" s="5" t="str">
        <f>IF(ISNUMBER(MATCH(C77,'June 11'!$C$2:$C$300,0)),"Found",IF(ISNUMBER(MATCH(E77,'June 11'!$D$2:$D$300,0)),"Found",IF(ISNUMBER(MATCH(D77,'June 11'!$E$2:$E$300,0)),"Found","Not Found")))</f>
        <v>Found</v>
      </c>
      <c r="Q77" s="5" t="str">
        <f>IF(ISNUMBER(MATCH(C77,'June 12'!$C$2:$C$300,0)),"Found",IF(ISNUMBER(MATCH(E77,'June 12'!$D$2:$D$300,0)),"Found",IF(ISNUMBER(MATCH(D77,'June 12'!$E$2:$E$300,0)),"Found","Not Found")))</f>
        <v>Found</v>
      </c>
      <c r="R77" s="5" t="str">
        <f>IF(ISNUMBER(MATCH(C77,'June 13'!$D$2:$D$300,0)),"Found",IF(ISNUMBER(MATCH(E77,'June 13'!$E$2:$E$300,0)),"Found",IF(ISNUMBER(MATCH(D77,'June 13'!$F$2:$F$300,0)),"Found","Not Found")))</f>
        <v>Not Found</v>
      </c>
      <c r="S77" s="5" t="str">
        <f>IF(ISNUMBER(MATCH(C77,'June 14'!$D$2:$D$300,0)),"Found",IF(ISNUMBER(MATCH(E77,'June 14'!$E$2:$E$300,0)),"Found",IF(ISNUMBER(MATCH(D77,'June 14'!$F$2:$F$300,0)),"Found","Not Found")))</f>
        <v>Found</v>
      </c>
      <c r="T77" s="5" t="str">
        <f>IF(ISNUMBER(MATCH(C77,'June 15'!$C$2:$C$300,0)),"Found",IF(ISNUMBER(MATCH(E77,'June 15'!$D$2:$D$300,0)),"Found",IF(ISNUMBER(MATCH(D77,'June 15'!$E$2:$E$300,0)),"Found","Not Found")))</f>
        <v>Found</v>
      </c>
      <c r="U77" s="5" t="str">
        <f>IF(ISNUMBER(MATCH(C77,'June 13'!$D$2:$D$300,0)),"Found",IF(ISNUMBER(MATCH(E77,'June 13'!$E$2:$E$300,0)),"Found",IF(ISNUMBER(MATCH(D77,'June 13'!$F$2:$F$300,0)),"Found","Not Found")))</f>
        <v>Not Found</v>
      </c>
      <c r="V77" s="5" t="str">
        <f>IF(ISNUMBER(MATCH(C77,'June 17'!$D$2:$D$300,0)),"Found",IF(ISNUMBER(MATCH(E77,'June 17'!$E$2:$E$300,0)),"Found",IF(ISNUMBER(MATCH(D77,'June 17'!$F$2:$F$300,0)),"Found","Not Found")))</f>
        <v>Found</v>
      </c>
      <c r="W77" s="5" t="str">
        <f>IF(ISNUMBER(MATCH(C77,'June 18'!$D$2:$D$300,0)),"Found",IF(ISNUMBER(MATCH(E77,'June 18'!$E$2:$E$300,0)),"Found",IF(ISNUMBER(MATCH(D77,'June 18'!$F$2:$F$300,0)),"Found","Not Found")))</f>
        <v>Found</v>
      </c>
      <c r="X77" s="5" t="str">
        <f>IF(ISNUMBER(MATCH(C77,'June 19'!$D$2:$D$300,0)),"Found",IF(ISNUMBER(MATCH(E77,'June 19'!$E$2:$E$300,0)),"Found",IF(ISNUMBER(MATCH(D77,'June 19'!$F$2:$F$300,0)),"Found","Not Found")))</f>
        <v>Found</v>
      </c>
      <c r="Y77" s="5" t="str">
        <f>IF(ISNUMBER(MATCH(C77,'June 20'!$D$2:$D$300,0)),"Found",IF(ISNUMBER(MATCH(E77,'June 20'!$E$2:$E$300,0)),"Found",IF(ISNUMBER(MATCH(D77,'June 20'!$F$2:$F$300,0)),"Found","Not Found")))</f>
        <v>Found</v>
      </c>
      <c r="Z77" s="5" t="str">
        <f>IF(ISNUMBER(MATCH(C77,'June 21'!$D$2:$D$300,0)),"Found",IF(ISNUMBER(MATCH(E77,'June 21'!$E$2:$E$300,0)),"Found",IF(ISNUMBER(MATCH(D77,'June 21'!$F$2:$F$300,0)),"Found","Not Found")))</f>
        <v>Not Found</v>
      </c>
      <c r="AA77" s="5" t="str">
        <f>IF(ISNUMBER(MATCH(C77,'June 22'!$D$2:$D$300,0)),"Found",IF(ISNUMBER(MATCH(E77,'June 22'!$E$2:$E$300,0)),"Found",IF(ISNUMBER(MATCH(D77,'June 22'!$F$2:$F$300,0)),"Found","Not Found")))</f>
        <v>Found</v>
      </c>
      <c r="AB77" s="5" t="str">
        <f>IF(ISNUMBER(MATCH(C77,'June 23'!$D$2:$D$300,0)),"Found",IF(ISNUMBER(MATCH(E77,'June 23'!$E$2:$E$300,0)),"Found",IF(ISNUMBER(MATCH(D77,'June 23'!$F$2:$F$300,0)),"Found","Not Found")))</f>
        <v>Found</v>
      </c>
      <c r="AC77" s="5" t="str">
        <f>IF(ISNUMBER(MATCH(C77,'June 24'!$D$2:$D$300,0)),"Found",IF(ISNUMBER(MATCH(E77,'June 24'!$E$2:$E$300,0)),"Found",IF(ISNUMBER(MATCH(D77,'June 24'!$F$2:$F$300,0)),"Found","Not Found")))</f>
        <v>Found</v>
      </c>
      <c r="AD77" s="5" t="str">
        <f>IF(ISNUMBER(MATCH(C77,'June 25'!$D$2:$D$300,0)),"Found",IF(ISNUMBER(MATCH(E77,'June 25'!$E$2:$E$300,0)),"Found",IF(ISNUMBER(MATCH(D77,'June 25'!$F$2:$F$300,0)),"Found","Not Found")))</f>
        <v>Found</v>
      </c>
      <c r="AE77" s="5" t="str">
        <f>IF(ISNUMBER(MATCH(C77,'June 26'!$D$2:$D$300,0)),"Found",IF(ISNUMBER(MATCH(E77,'June 26'!$E$2:$E$300,0)),"Found",IF(ISNUMBER(MATCH(D77,'June 26'!$F$2:$F$300,0)),"Found","Not Found")))</f>
        <v>Found</v>
      </c>
      <c r="AF77" s="5" t="str">
        <f>IF(ISNUMBER(MATCH(C77,'June 27'!$D$2:$D$300,0)),"Found",IF(ISNUMBER(MATCH(E77,'June 27'!$E$2:$E$300,0)),"Found",IF(ISNUMBER(MATCH(D77,'June 27'!$F$2:$F$300,0)),"Found","Not Found")))</f>
        <v>Not Found</v>
      </c>
      <c r="AG77" s="5" t="str">
        <f>IF(ISNUMBER(MATCH(C77,'June 28'!$D$2:$D$300,0)),"Found",IF(ISNUMBER(MATCH(E77,'June 28'!$E$2:$E$300,0)),"Found",IF(ISNUMBER(MATCH(D77,'June 28'!$F$2:$F$300,0)),"Found","Not Found")))</f>
        <v>Not Found</v>
      </c>
      <c r="AH77" s="5" t="str">
        <f>IF(ISNUMBER(MATCH(C77,'June 29'!$D$2:$D$300,0)),"Found",IF(ISNUMBER(MATCH(E77,'June 29'!$E$2:$E$300,0)),"Found",IF(ISNUMBER(MATCH(D77,'June 29'!$F$2:$F$300,0)),"Found","Not Found")))</f>
        <v>Found</v>
      </c>
      <c r="AI77" s="4" t="str">
        <f>IF(ISNUMBER(MATCH(C77,'June 30'!$D$2:$D$300,0)),"Found",IF(ISNUMBER(MATCH(E77,'June 30'!$E$2:$E$300,0)),"Found",IF(ISNUMBER(MATCH(D77,'June 30'!$F$2:$F$300,0)),"Found","Not Found")))</f>
        <v>Found</v>
      </c>
      <c r="AJ77" s="5"/>
      <c r="AK77">
        <f t="shared" si="1"/>
        <v>24</v>
      </c>
    </row>
    <row r="78" spans="1:37" x14ac:dyDescent="0.25">
      <c r="A78" s="5" t="s">
        <v>411</v>
      </c>
      <c r="B78" s="9" t="s">
        <v>410</v>
      </c>
      <c r="C78" s="8">
        <f>VLOOKUP(B78,'PKII Employee Details'!$A$2:$F$474,3,FALSE)</f>
        <v>685</v>
      </c>
      <c r="D78" s="7" t="str">
        <f>VLOOKUP(B78,'PKII Employee Details'!$A$2:$F$474,4,FALSE)</f>
        <v>Rogado</v>
      </c>
      <c r="E78" s="7" t="str">
        <f>VLOOKUP(B78,'PKII Employee Details'!$A$2:$F$474,5,FALSE)</f>
        <v>Jessa</v>
      </c>
      <c r="F78" s="4" t="str">
        <f>IF(ISNUMBER(MATCH(C78,'June 1'!$C$2:$C$300,0)),"Found",IF(ISNUMBER(MATCH(E78,'June 1'!$D$2:$D$300,0)),"Found",IF(ISNUMBER(MATCH(D78,'June 1'!$E$2:$E$300,0)),"Found","Not Found")))</f>
        <v>Not Found</v>
      </c>
      <c r="G78" s="4" t="str">
        <f>IF(ISNUMBER(MATCH(C78,'June 2'!$C$2:$C$300,0)),"Found",IF(ISNUMBER(MATCH(E78,'June 2'!$D$2:$D$300,0)),"Found",IF(ISNUMBER(MATCH(D78,'June 2'!$E$2:$E$300,0)),"Found","Not Found")))</f>
        <v>Not Found</v>
      </c>
      <c r="H78" s="4" t="str">
        <f>IF(ISNUMBER(MATCH(C78,'June 3'!$C$2:$C$300,0)),"Found",IF(ISNUMBER(MATCH(E78,'June 3'!$D$2:$D$300,0)),"Found",IF(ISNUMBER(MATCH(D78,'June 3'!$E$2:$E$300,0)),"Found","Not Found")))</f>
        <v>Not Found</v>
      </c>
      <c r="I78" s="5" t="str">
        <f>IF(ISNUMBER(MATCH(C78,'June 4'!$C$2:$C$300,0)),"Found",IF(ISNUMBER(MATCH(E78,'June 4'!$D$2:$D$300,0)),"Found",IF(ISNUMBER(MATCH(D78,'June 4'!$E$2:$E$300,0)),"Found","Not Found")))</f>
        <v>Not Found</v>
      </c>
      <c r="J78" s="5" t="str">
        <f>IF(ISNUMBER(MATCH(C78,'June 6'!$C$2:$C$300,0)),"Found",IF(ISNUMBER(MATCH(E78,'June 6'!$D$2:$D$300,0)),"Found",IF(ISNUMBER(MATCH(D78,'June 6'!$E$2:$E$300,0)),"Found","Not Found")))</f>
        <v>Not Found</v>
      </c>
      <c r="K78" s="5" t="str">
        <f>IF(ISNUMBER(MATCH(C78,'June 7'!$C$2:$C$300,0)),"Found",IF(ISNUMBER(MATCH(E78,'June 7'!$D$2:$D$300,0)),"Found",IF(ISNUMBER(MATCH(D78,'June 7'!$E$2:$E$300,0)),"Found","Not Found")))</f>
        <v>Not Found</v>
      </c>
      <c r="L78" s="5" t="str">
        <f>IF(ISNUMBER(MATCH(C78,'June 7'!$C$2:$C$300,0)),"Found",IF(ISNUMBER(MATCH(E78,'June 7'!$D$2:$D$300,0)),"Found",IF(ISNUMBER(MATCH(D78,'June 7'!$E$2:$E$300,0)),"Found","Not Found")))</f>
        <v>Not Found</v>
      </c>
      <c r="M78" s="5" t="str">
        <f>IF(ISNUMBER(MATCH(C78,'June 8'!$C$2:$C$300,0)),"Found",IF(ISNUMBER(MATCH(E78,'June 8'!$D$2:$D$300,0)),"Found",IF(ISNUMBER(MATCH(D78,'June 8'!$E$2:$E$300,0)),"Found","Not Found")))</f>
        <v>Not Found</v>
      </c>
      <c r="N78" s="5" t="str">
        <f>IF(ISNUMBER(MATCH(C78,'June 9'!$C$2:$C$300,0)),"Found",IF(ISNUMBER(MATCH(E78,'June 9'!$D$2:$D$300,0)),"Found",IF(ISNUMBER(MATCH(D78,'June 9'!$E$2:$E$300,0)),"Found","Not Found")))</f>
        <v>Not Found</v>
      </c>
      <c r="O78" s="5" t="str">
        <f>IF(ISNUMBER(MATCH(C78,'June 10'!$C$2:$C$300,0)),"Found",IF(ISNUMBER(MATCH(E78,'June 10'!$D$2:$D$300,0)),"Found",IF(ISNUMBER(MATCH(D78,'June 10'!$E$2:$E$300,0)),"Found","Not Found")))</f>
        <v>Not Found</v>
      </c>
      <c r="P78" s="5" t="str">
        <f>IF(ISNUMBER(MATCH(C78,'June 11'!$C$2:$C$300,0)),"Found",IF(ISNUMBER(MATCH(E78,'June 11'!$D$2:$D$300,0)),"Found",IF(ISNUMBER(MATCH(D78,'June 11'!$E$2:$E$300,0)),"Found","Not Found")))</f>
        <v>Not Found</v>
      </c>
      <c r="Q78" s="5" t="str">
        <f>IF(ISNUMBER(MATCH(C78,'June 12'!$C$2:$C$300,0)),"Found",IF(ISNUMBER(MATCH(E78,'June 12'!$D$2:$D$300,0)),"Found",IF(ISNUMBER(MATCH(D78,'June 12'!$E$2:$E$300,0)),"Found","Not Found")))</f>
        <v>Not Found</v>
      </c>
      <c r="R78" s="5" t="str">
        <f>IF(ISNUMBER(MATCH(C78,'June 13'!$D$2:$D$300,0)),"Found",IF(ISNUMBER(MATCH(E78,'June 13'!$E$2:$E$300,0)),"Found",IF(ISNUMBER(MATCH(D78,'June 13'!$F$2:$F$300,0)),"Found","Not Found")))</f>
        <v>Not Found</v>
      </c>
      <c r="S78" s="5" t="str">
        <f>IF(ISNUMBER(MATCH(C78,'June 14'!$D$2:$D$300,0)),"Found",IF(ISNUMBER(MATCH(E78,'June 14'!$E$2:$E$300,0)),"Found",IF(ISNUMBER(MATCH(D78,'June 14'!$F$2:$F$300,0)),"Found","Not Found")))</f>
        <v>Not Found</v>
      </c>
      <c r="T78" s="5" t="str">
        <f>IF(ISNUMBER(MATCH(C78,'June 15'!$C$2:$C$300,0)),"Found",IF(ISNUMBER(MATCH(E78,'June 15'!$D$2:$D$300,0)),"Found",IF(ISNUMBER(MATCH(D78,'June 15'!$E$2:$E$300,0)),"Found","Not Found")))</f>
        <v>Not Found</v>
      </c>
      <c r="U78" s="5" t="str">
        <f>IF(ISNUMBER(MATCH(C78,'June 13'!$D$2:$D$300,0)),"Found",IF(ISNUMBER(MATCH(E78,'June 13'!$E$2:$E$300,0)),"Found",IF(ISNUMBER(MATCH(D78,'June 13'!$F$2:$F$300,0)),"Found","Not Found")))</f>
        <v>Not Found</v>
      </c>
      <c r="V78" s="5" t="str">
        <f>IF(ISNUMBER(MATCH(C78,'June 17'!$D$2:$D$300,0)),"Found",IF(ISNUMBER(MATCH(E78,'June 17'!$E$2:$E$300,0)),"Found",IF(ISNUMBER(MATCH(D78,'June 17'!$F$2:$F$300,0)),"Found","Not Found")))</f>
        <v>Not Found</v>
      </c>
      <c r="W78" s="5" t="str">
        <f>IF(ISNUMBER(MATCH(C78,'June 18'!$D$2:$D$300,0)),"Found",IF(ISNUMBER(MATCH(E78,'June 18'!$E$2:$E$300,0)),"Found",IF(ISNUMBER(MATCH(D78,'June 18'!$F$2:$F$300,0)),"Found","Not Found")))</f>
        <v>Not Found</v>
      </c>
      <c r="X78" s="5" t="str">
        <f>IF(ISNUMBER(MATCH(C78,'June 19'!$D$2:$D$300,0)),"Found",IF(ISNUMBER(MATCH(E78,'June 19'!$E$2:$E$300,0)),"Found",IF(ISNUMBER(MATCH(D78,'June 19'!$F$2:$F$300,0)),"Found","Not Found")))</f>
        <v>Not Found</v>
      </c>
      <c r="Y78" s="5" t="str">
        <f>IF(ISNUMBER(MATCH(C78,'June 20'!$D$2:$D$300,0)),"Found",IF(ISNUMBER(MATCH(E78,'June 20'!$E$2:$E$300,0)),"Found",IF(ISNUMBER(MATCH(D78,'June 20'!$F$2:$F$300,0)),"Found","Not Found")))</f>
        <v>Not Found</v>
      </c>
      <c r="Z78" s="5" t="str">
        <f>IF(ISNUMBER(MATCH(C78,'June 21'!$D$2:$D$300,0)),"Found",IF(ISNUMBER(MATCH(E78,'June 21'!$E$2:$E$300,0)),"Found",IF(ISNUMBER(MATCH(D78,'June 21'!$F$2:$F$300,0)),"Found","Not Found")))</f>
        <v>Found</v>
      </c>
      <c r="AA78" s="5" t="str">
        <f>IF(ISNUMBER(MATCH(C78,'June 22'!$D$2:$D$300,0)),"Found",IF(ISNUMBER(MATCH(E78,'June 22'!$E$2:$E$300,0)),"Found",IF(ISNUMBER(MATCH(D78,'June 22'!$F$2:$F$300,0)),"Found","Not Found")))</f>
        <v>Found</v>
      </c>
      <c r="AB78" s="5" t="str">
        <f>IF(ISNUMBER(MATCH(C78,'June 23'!$D$2:$D$300,0)),"Found",IF(ISNUMBER(MATCH(E78,'June 23'!$E$2:$E$300,0)),"Found",IF(ISNUMBER(MATCH(D78,'June 23'!$F$2:$F$300,0)),"Found","Not Found")))</f>
        <v>Found</v>
      </c>
      <c r="AC78" s="5" t="str">
        <f>IF(ISNUMBER(MATCH(C78,'June 24'!$D$2:$D$300,0)),"Found",IF(ISNUMBER(MATCH(E78,'June 24'!$E$2:$E$300,0)),"Found",IF(ISNUMBER(MATCH(D78,'June 24'!$F$2:$F$300,0)),"Found","Not Found")))</f>
        <v>Found</v>
      </c>
      <c r="AD78" s="5" t="str">
        <f>IF(ISNUMBER(MATCH(C78,'June 25'!$D$2:$D$300,0)),"Found",IF(ISNUMBER(MATCH(E78,'June 25'!$E$2:$E$300,0)),"Found",IF(ISNUMBER(MATCH(D78,'June 25'!$F$2:$F$300,0)),"Found","Not Found")))</f>
        <v>Found</v>
      </c>
      <c r="AE78" s="5" t="str">
        <f>IF(ISNUMBER(MATCH(C78,'June 26'!$D$2:$D$300,0)),"Found",IF(ISNUMBER(MATCH(E78,'June 26'!$E$2:$E$300,0)),"Found",IF(ISNUMBER(MATCH(D78,'June 26'!$F$2:$F$300,0)),"Found","Not Found")))</f>
        <v>Found</v>
      </c>
      <c r="AF78" s="5" t="str">
        <f>IF(ISNUMBER(MATCH(C78,'June 27'!$D$2:$D$300,0)),"Found",IF(ISNUMBER(MATCH(E78,'June 27'!$E$2:$E$300,0)),"Found",IF(ISNUMBER(MATCH(D78,'June 27'!$F$2:$F$300,0)),"Found","Not Found")))</f>
        <v>Not Found</v>
      </c>
      <c r="AG78" s="5" t="str">
        <f>IF(ISNUMBER(MATCH(C78,'June 28'!$D$2:$D$300,0)),"Found",IF(ISNUMBER(MATCH(E78,'June 28'!$E$2:$E$300,0)),"Found",IF(ISNUMBER(MATCH(D78,'June 28'!$F$2:$F$300,0)),"Found","Not Found")))</f>
        <v>Found</v>
      </c>
      <c r="AH78" s="5" t="str">
        <f>IF(ISNUMBER(MATCH(C78,'June 29'!$D$2:$D$300,0)),"Found",IF(ISNUMBER(MATCH(E78,'June 29'!$E$2:$E$300,0)),"Found",IF(ISNUMBER(MATCH(D78,'June 29'!$F$2:$F$300,0)),"Found","Not Found")))</f>
        <v>Found</v>
      </c>
      <c r="AI78" s="4" t="str">
        <f>IF(ISNUMBER(MATCH(C78,'June 30'!$D$2:$D$300,0)),"Found",IF(ISNUMBER(MATCH(E78,'June 30'!$E$2:$E$300,0)),"Found",IF(ISNUMBER(MATCH(D78,'June 30'!$F$2:$F$300,0)),"Found","Not Found")))</f>
        <v>Found</v>
      </c>
      <c r="AJ78" s="5"/>
      <c r="AK78">
        <f t="shared" si="1"/>
        <v>9</v>
      </c>
    </row>
    <row r="79" spans="1:37" x14ac:dyDescent="0.25">
      <c r="A79" s="5" t="s">
        <v>409</v>
      </c>
      <c r="B79" s="9" t="s">
        <v>408</v>
      </c>
      <c r="C79" s="8">
        <v>483</v>
      </c>
      <c r="D79" s="7" t="s">
        <v>407</v>
      </c>
      <c r="E79" s="7" t="s">
        <v>406</v>
      </c>
      <c r="F79" s="4" t="str">
        <f>IF(ISNUMBER(MATCH(C79,'June 1'!$C$2:$C$300,0)),"Found",IF(ISNUMBER(MATCH(E79,'June 1'!$D$2:$D$300,0)),"Found",IF(ISNUMBER(MATCH(D79,'June 1'!$E$2:$E$300,0)),"Found","Not Found")))</f>
        <v>Not Found</v>
      </c>
      <c r="G79" s="4" t="str">
        <f>IF(ISNUMBER(MATCH(C79,'June 2'!$C$2:$C$300,0)),"Found",IF(ISNUMBER(MATCH(E79,'June 2'!$D$2:$D$300,0)),"Found",IF(ISNUMBER(MATCH(D79,'June 2'!$E$2:$E$300,0)),"Found","Not Found")))</f>
        <v>Not Found</v>
      </c>
      <c r="H79" s="4" t="str">
        <f>IF(ISNUMBER(MATCH(C79,'June 3'!$C$2:$C$300,0)),"Found",IF(ISNUMBER(MATCH(E79,'June 3'!$D$2:$D$300,0)),"Found",IF(ISNUMBER(MATCH(D79,'June 3'!$E$2:$E$300,0)),"Found","Not Found")))</f>
        <v>Not Found</v>
      </c>
      <c r="I79" s="5" t="str">
        <f>IF(ISNUMBER(MATCH(C79,'June 4'!$C$2:$C$300,0)),"Found",IF(ISNUMBER(MATCH(E79,'June 4'!$D$2:$D$300,0)),"Found",IF(ISNUMBER(MATCH(D79,'June 4'!$E$2:$E$300,0)),"Found","Not Found")))</f>
        <v>Not Found</v>
      </c>
      <c r="J79" s="5" t="str">
        <f>IF(ISNUMBER(MATCH(C79,'June 6'!$C$2:$C$300,0)),"Found",IF(ISNUMBER(MATCH(E79,'June 6'!$D$2:$D$300,0)),"Found",IF(ISNUMBER(MATCH(D79,'June 6'!$E$2:$E$300,0)),"Found","Not Found")))</f>
        <v>Not Found</v>
      </c>
      <c r="K79" s="5" t="str">
        <f>IF(ISNUMBER(MATCH(C79,'June 7'!$C$2:$C$300,0)),"Found",IF(ISNUMBER(MATCH(E79,'June 7'!$D$2:$D$300,0)),"Found",IF(ISNUMBER(MATCH(D79,'June 7'!$E$2:$E$300,0)),"Found","Not Found")))</f>
        <v>Not Found</v>
      </c>
      <c r="L79" s="5" t="str">
        <f>IF(ISNUMBER(MATCH(C79,'June 7'!$C$2:$C$300,0)),"Found",IF(ISNUMBER(MATCH(E79,'June 7'!$D$2:$D$300,0)),"Found",IF(ISNUMBER(MATCH(D79,'June 7'!$E$2:$E$300,0)),"Found","Not Found")))</f>
        <v>Not Found</v>
      </c>
      <c r="M79" s="5" t="str">
        <f>IF(ISNUMBER(MATCH(C79,'June 8'!$C$2:$C$300,0)),"Found",IF(ISNUMBER(MATCH(E79,'June 8'!$D$2:$D$300,0)),"Found",IF(ISNUMBER(MATCH(D79,'June 8'!$E$2:$E$300,0)),"Found","Not Found")))</f>
        <v>Not Found</v>
      </c>
      <c r="N79" s="5" t="str">
        <f>IF(ISNUMBER(MATCH(C79,'June 9'!$C$2:$C$300,0)),"Found",IF(ISNUMBER(MATCH(E79,'June 9'!$D$2:$D$300,0)),"Found",IF(ISNUMBER(MATCH(D79,'June 9'!$E$2:$E$300,0)),"Found","Not Found")))</f>
        <v>Not Found</v>
      </c>
      <c r="O79" s="5" t="str">
        <f>IF(ISNUMBER(MATCH(C79,'June 10'!$C$2:$C$300,0)),"Found",IF(ISNUMBER(MATCH(E79,'June 10'!$D$2:$D$300,0)),"Found",IF(ISNUMBER(MATCH(D79,'June 10'!$E$2:$E$300,0)),"Found","Not Found")))</f>
        <v>Not Found</v>
      </c>
      <c r="P79" s="5" t="str">
        <f>IF(ISNUMBER(MATCH(C79,'June 11'!$C$2:$C$300,0)),"Found",IF(ISNUMBER(MATCH(E79,'June 11'!$D$2:$D$300,0)),"Found",IF(ISNUMBER(MATCH(D79,'June 11'!$E$2:$E$300,0)),"Found","Not Found")))</f>
        <v>Not Found</v>
      </c>
      <c r="Q79" s="5" t="str">
        <f>IF(ISNUMBER(MATCH(C79,'June 12'!$C$2:$C$300,0)),"Found",IF(ISNUMBER(MATCH(E79,'June 12'!$D$2:$D$300,0)),"Found",IF(ISNUMBER(MATCH(D79,'June 12'!$E$2:$E$300,0)),"Found","Not Found")))</f>
        <v>Not Found</v>
      </c>
      <c r="R79" s="5" t="str">
        <f>IF(ISNUMBER(MATCH(C79,'June 13'!$D$2:$D$300,0)),"Found",IF(ISNUMBER(MATCH(E79,'June 13'!$E$2:$E$300,0)),"Found",IF(ISNUMBER(MATCH(D79,'June 13'!$F$2:$F$300,0)),"Found","Not Found")))</f>
        <v>Not Found</v>
      </c>
      <c r="S79" s="5" t="str">
        <f>IF(ISNUMBER(MATCH(C79,'June 14'!$D$2:$D$300,0)),"Found",IF(ISNUMBER(MATCH(E79,'June 14'!$E$2:$E$300,0)),"Found",IF(ISNUMBER(MATCH(D79,'June 14'!$F$2:$F$300,0)),"Found","Not Found")))</f>
        <v>Not Found</v>
      </c>
      <c r="T79" s="5" t="str">
        <f>IF(ISNUMBER(MATCH(C79,'June 15'!$C$2:$C$300,0)),"Found",IF(ISNUMBER(MATCH(E79,'June 15'!$D$2:$D$300,0)),"Found",IF(ISNUMBER(MATCH(D79,'June 15'!$E$2:$E$300,0)),"Found","Not Found")))</f>
        <v>Not Found</v>
      </c>
      <c r="U79" s="5" t="str">
        <f>IF(ISNUMBER(MATCH(C79,'June 13'!$D$2:$D$300,0)),"Found",IF(ISNUMBER(MATCH(E79,'June 13'!$E$2:$E$300,0)),"Found",IF(ISNUMBER(MATCH(D79,'June 13'!$F$2:$F$300,0)),"Found","Not Found")))</f>
        <v>Not Found</v>
      </c>
      <c r="V79" s="5" t="str">
        <f>IF(ISNUMBER(MATCH(C79,'June 17'!$D$2:$D$300,0)),"Found",IF(ISNUMBER(MATCH(E79,'June 17'!$E$2:$E$300,0)),"Found",IF(ISNUMBER(MATCH(D79,'June 17'!$F$2:$F$300,0)),"Found","Not Found")))</f>
        <v>Not Found</v>
      </c>
      <c r="W79" s="5" t="str">
        <f>IF(ISNUMBER(MATCH(C79,'June 18'!$D$2:$D$300,0)),"Found",IF(ISNUMBER(MATCH(E79,'June 18'!$E$2:$E$300,0)),"Found",IF(ISNUMBER(MATCH(D79,'June 18'!$F$2:$F$300,0)),"Found","Not Found")))</f>
        <v>Not Found</v>
      </c>
      <c r="X79" s="5" t="str">
        <f>IF(ISNUMBER(MATCH(C79,'June 19'!$D$2:$D$300,0)),"Found",IF(ISNUMBER(MATCH(E79,'June 19'!$E$2:$E$300,0)),"Found",IF(ISNUMBER(MATCH(D79,'June 19'!$F$2:$F$300,0)),"Found","Not Found")))</f>
        <v>Not Found</v>
      </c>
      <c r="Y79" s="5" t="str">
        <f>IF(ISNUMBER(MATCH(C79,'June 20'!$D$2:$D$300,0)),"Found",IF(ISNUMBER(MATCH(E79,'June 20'!$E$2:$E$300,0)),"Found",IF(ISNUMBER(MATCH(D79,'June 20'!$F$2:$F$300,0)),"Found","Not Found")))</f>
        <v>Not Found</v>
      </c>
      <c r="Z79" s="5" t="str">
        <f>IF(ISNUMBER(MATCH(C79,'June 21'!$D$2:$D$300,0)),"Found",IF(ISNUMBER(MATCH(E79,'June 21'!$E$2:$E$300,0)),"Found",IF(ISNUMBER(MATCH(D79,'June 21'!$F$2:$F$300,0)),"Found","Not Found")))</f>
        <v>Not Found</v>
      </c>
      <c r="AA79" s="5" t="str">
        <f>IF(ISNUMBER(MATCH(C79,'June 22'!$D$2:$D$300,0)),"Found",IF(ISNUMBER(MATCH(E79,'June 22'!$E$2:$E$300,0)),"Found",IF(ISNUMBER(MATCH(D79,'June 22'!$F$2:$F$300,0)),"Found","Not Found")))</f>
        <v>Not Found</v>
      </c>
      <c r="AB79" s="5" t="str">
        <f>IF(ISNUMBER(MATCH(C79,'June 23'!$D$2:$D$300,0)),"Found",IF(ISNUMBER(MATCH(E79,'June 23'!$E$2:$E$300,0)),"Found",IF(ISNUMBER(MATCH(D79,'June 23'!$F$2:$F$300,0)),"Found","Not Found")))</f>
        <v>Not Found</v>
      </c>
      <c r="AC79" s="5" t="str">
        <f>IF(ISNUMBER(MATCH(C79,'June 24'!$D$2:$D$300,0)),"Found",IF(ISNUMBER(MATCH(E79,'June 24'!$E$2:$E$300,0)),"Found",IF(ISNUMBER(MATCH(D79,'June 24'!$F$2:$F$300,0)),"Found","Not Found")))</f>
        <v>Not Found</v>
      </c>
      <c r="AD79" s="5" t="str">
        <f>IF(ISNUMBER(MATCH(C79,'June 25'!$D$2:$D$300,0)),"Found",IF(ISNUMBER(MATCH(E79,'June 25'!$E$2:$E$300,0)),"Found",IF(ISNUMBER(MATCH(D79,'June 25'!$F$2:$F$300,0)),"Found","Not Found")))</f>
        <v>Not Found</v>
      </c>
      <c r="AE79" s="5" t="str">
        <f>IF(ISNUMBER(MATCH(C79,'June 26'!$D$2:$D$300,0)),"Found",IF(ISNUMBER(MATCH(E79,'June 26'!$E$2:$E$300,0)),"Found",IF(ISNUMBER(MATCH(D79,'June 26'!$F$2:$F$300,0)),"Found","Not Found")))</f>
        <v>Not Found</v>
      </c>
      <c r="AF79" s="5" t="str">
        <f>IF(ISNUMBER(MATCH(C79,'June 27'!$D$2:$D$300,0)),"Found",IF(ISNUMBER(MATCH(E79,'June 27'!$E$2:$E$300,0)),"Found",IF(ISNUMBER(MATCH(D79,'June 27'!$F$2:$F$300,0)),"Found","Not Found")))</f>
        <v>Not Found</v>
      </c>
      <c r="AG79" s="5" t="str">
        <f>IF(ISNUMBER(MATCH(C79,'June 28'!$D$2:$D$300,0)),"Found",IF(ISNUMBER(MATCH(E79,'June 28'!$E$2:$E$300,0)),"Found",IF(ISNUMBER(MATCH(D79,'June 28'!$F$2:$F$300,0)),"Found","Not Found")))</f>
        <v>Not Found</v>
      </c>
      <c r="AH79" s="5" t="str">
        <f>IF(ISNUMBER(MATCH(C79,'June 29'!$D$2:$D$300,0)),"Found",IF(ISNUMBER(MATCH(E79,'June 29'!$E$2:$E$300,0)),"Found",IF(ISNUMBER(MATCH(D79,'June 29'!$F$2:$F$300,0)),"Found","Not Found")))</f>
        <v>Not Found</v>
      </c>
      <c r="AI79" s="4" t="str">
        <f>IF(ISNUMBER(MATCH(C79,'June 30'!$D$2:$D$300,0)),"Found",IF(ISNUMBER(MATCH(E79,'June 30'!$E$2:$E$300,0)),"Found",IF(ISNUMBER(MATCH(D79,'June 30'!$F$2:$F$300,0)),"Found","Not Found")))</f>
        <v>Not Found</v>
      </c>
      <c r="AJ79" s="5"/>
      <c r="AK79">
        <f t="shared" si="1"/>
        <v>0</v>
      </c>
    </row>
    <row r="80" spans="1:37" x14ac:dyDescent="0.25">
      <c r="A80" s="5" t="s">
        <v>405</v>
      </c>
      <c r="B80" s="9" t="s">
        <v>404</v>
      </c>
      <c r="C80" s="8">
        <f>VLOOKUP(B80,'PKII Employee Details'!$A$2:$F$474,3,FALSE)</f>
        <v>176</v>
      </c>
      <c r="D80" s="7" t="str">
        <f>VLOOKUP(B80,'PKII Employee Details'!$A$2:$F$474,4,FALSE)</f>
        <v>Salomon</v>
      </c>
      <c r="E80" s="7" t="str">
        <f>VLOOKUP(B80,'PKII Employee Details'!$A$2:$F$474,5,FALSE)</f>
        <v>Orlando</v>
      </c>
      <c r="F80" s="4" t="str">
        <f>IF(ISNUMBER(MATCH(C80,'June 1'!$C$2:$C$300,0)),"Found",IF(ISNUMBER(MATCH(E80,'June 1'!$D$2:$D$300,0)),"Found",IF(ISNUMBER(MATCH(D80,'June 1'!$E$2:$E$300,0)),"Found","Not Found")))</f>
        <v>Not Found</v>
      </c>
      <c r="G80" s="4" t="str">
        <f>IF(ISNUMBER(MATCH(C80,'June 2'!$C$2:$C$300,0)),"Found",IF(ISNUMBER(MATCH(E80,'June 2'!$D$2:$D$300,0)),"Found",IF(ISNUMBER(MATCH(D80,'June 2'!$E$2:$E$300,0)),"Found","Not Found")))</f>
        <v>Not Found</v>
      </c>
      <c r="H80" s="4" t="str">
        <f>IF(ISNUMBER(MATCH(C80,'June 3'!$C$2:$C$300,0)),"Found",IF(ISNUMBER(MATCH(E80,'June 3'!$D$2:$D$300,0)),"Found",IF(ISNUMBER(MATCH(D80,'June 3'!$E$2:$E$300,0)),"Found","Not Found")))</f>
        <v>Not Found</v>
      </c>
      <c r="I80" s="5" t="str">
        <f>IF(ISNUMBER(MATCH(C80,'June 4'!$C$2:$C$300,0)),"Found",IF(ISNUMBER(MATCH(E80,'June 4'!$D$2:$D$300,0)),"Found",IF(ISNUMBER(MATCH(D80,'June 4'!$E$2:$E$300,0)),"Found","Not Found")))</f>
        <v>Not Found</v>
      </c>
      <c r="J80" s="5" t="str">
        <f>IF(ISNUMBER(MATCH(C80,'June 6'!$C$2:$C$300,0)),"Found",IF(ISNUMBER(MATCH(E80,'June 6'!$D$2:$D$300,0)),"Found",IF(ISNUMBER(MATCH(D80,'June 6'!$E$2:$E$300,0)),"Found","Not Found")))</f>
        <v>Not Found</v>
      </c>
      <c r="K80" s="5" t="str">
        <f>IF(ISNUMBER(MATCH(C80,'June 7'!$C$2:$C$300,0)),"Found",IF(ISNUMBER(MATCH(E80,'June 7'!$D$2:$D$300,0)),"Found",IF(ISNUMBER(MATCH(D80,'June 7'!$E$2:$E$300,0)),"Found","Not Found")))</f>
        <v>Not Found</v>
      </c>
      <c r="L80" s="5" t="str">
        <f>IF(ISNUMBER(MATCH(C80,'June 7'!$C$2:$C$300,0)),"Found",IF(ISNUMBER(MATCH(E80,'June 7'!$D$2:$D$300,0)),"Found",IF(ISNUMBER(MATCH(D80,'June 7'!$E$2:$E$300,0)),"Found","Not Found")))</f>
        <v>Not Found</v>
      </c>
      <c r="M80" s="5" t="str">
        <f>IF(ISNUMBER(MATCH(C80,'June 8'!$C$2:$C$300,0)),"Found",IF(ISNUMBER(MATCH(E80,'June 8'!$D$2:$D$300,0)),"Found",IF(ISNUMBER(MATCH(D80,'June 8'!$E$2:$E$300,0)),"Found","Not Found")))</f>
        <v>Not Found</v>
      </c>
      <c r="N80" s="5" t="str">
        <f>IF(ISNUMBER(MATCH(C80,'June 9'!$C$2:$C$300,0)),"Found",IF(ISNUMBER(MATCH(E80,'June 9'!$D$2:$D$300,0)),"Found",IF(ISNUMBER(MATCH(D80,'June 9'!$E$2:$E$300,0)),"Found","Not Found")))</f>
        <v>Not Found</v>
      </c>
      <c r="O80" s="5" t="str">
        <f>IF(ISNUMBER(MATCH(C80,'June 10'!$C$2:$C$300,0)),"Found",IF(ISNUMBER(MATCH(E80,'June 10'!$D$2:$D$300,0)),"Found",IF(ISNUMBER(MATCH(D80,'June 10'!$E$2:$E$300,0)),"Found","Not Found")))</f>
        <v>Not Found</v>
      </c>
      <c r="P80" s="5" t="str">
        <f>IF(ISNUMBER(MATCH(C80,'June 11'!$C$2:$C$300,0)),"Found",IF(ISNUMBER(MATCH(E80,'June 11'!$D$2:$D$300,0)),"Found",IF(ISNUMBER(MATCH(D80,'June 11'!$E$2:$E$300,0)),"Found","Not Found")))</f>
        <v>Not Found</v>
      </c>
      <c r="Q80" s="5" t="str">
        <f>IF(ISNUMBER(MATCH(C80,'June 12'!$C$2:$C$300,0)),"Found",IF(ISNUMBER(MATCH(E80,'June 12'!$D$2:$D$300,0)),"Found",IF(ISNUMBER(MATCH(D80,'June 12'!$E$2:$E$300,0)),"Found","Not Found")))</f>
        <v>Not Found</v>
      </c>
      <c r="R80" s="5" t="str">
        <f>IF(ISNUMBER(MATCH(C80,'June 13'!$D$2:$D$300,0)),"Found",IF(ISNUMBER(MATCH(E80,'June 13'!$E$2:$E$300,0)),"Found",IF(ISNUMBER(MATCH(D80,'June 13'!$F$2:$F$300,0)),"Found","Not Found")))</f>
        <v>Not Found</v>
      </c>
      <c r="S80" s="5" t="str">
        <f>IF(ISNUMBER(MATCH(C80,'June 14'!$D$2:$D$300,0)),"Found",IF(ISNUMBER(MATCH(E80,'June 14'!$E$2:$E$300,0)),"Found",IF(ISNUMBER(MATCH(D80,'June 14'!$F$2:$F$300,0)),"Found","Not Found")))</f>
        <v>Not Found</v>
      </c>
      <c r="T80" s="5" t="str">
        <f>IF(ISNUMBER(MATCH(C80,'June 15'!$C$2:$C$300,0)),"Found",IF(ISNUMBER(MATCH(E80,'June 15'!$D$2:$D$300,0)),"Found",IF(ISNUMBER(MATCH(D80,'June 15'!$E$2:$E$300,0)),"Found","Not Found")))</f>
        <v>Not Found</v>
      </c>
      <c r="U80" s="5" t="str">
        <f>IF(ISNUMBER(MATCH(C80,'June 13'!$D$2:$D$300,0)),"Found",IF(ISNUMBER(MATCH(E80,'June 13'!$E$2:$E$300,0)),"Found",IF(ISNUMBER(MATCH(D80,'June 13'!$F$2:$F$300,0)),"Found","Not Found")))</f>
        <v>Not Found</v>
      </c>
      <c r="V80" s="5" t="str">
        <f>IF(ISNUMBER(MATCH(C80,'June 17'!$D$2:$D$300,0)),"Found",IF(ISNUMBER(MATCH(E80,'June 17'!$E$2:$E$300,0)),"Found",IF(ISNUMBER(MATCH(D80,'June 17'!$F$2:$F$300,0)),"Found","Not Found")))</f>
        <v>Not Found</v>
      </c>
      <c r="W80" s="5" t="str">
        <f>IF(ISNUMBER(MATCH(C80,'June 18'!$D$2:$D$300,0)),"Found",IF(ISNUMBER(MATCH(E80,'June 18'!$E$2:$E$300,0)),"Found",IF(ISNUMBER(MATCH(D80,'June 18'!$F$2:$F$300,0)),"Found","Not Found")))</f>
        <v>Not Found</v>
      </c>
      <c r="X80" s="5" t="str">
        <f>IF(ISNUMBER(MATCH(C80,'June 19'!$D$2:$D$300,0)),"Found",IF(ISNUMBER(MATCH(E80,'June 19'!$E$2:$E$300,0)),"Found",IF(ISNUMBER(MATCH(D80,'June 19'!$F$2:$F$300,0)),"Found","Not Found")))</f>
        <v>Not Found</v>
      </c>
      <c r="Y80" s="5" t="str">
        <f>IF(ISNUMBER(MATCH(C80,'June 20'!$D$2:$D$300,0)),"Found",IF(ISNUMBER(MATCH(E80,'June 20'!$E$2:$E$300,0)),"Found",IF(ISNUMBER(MATCH(D80,'June 20'!$F$2:$F$300,0)),"Found","Not Found")))</f>
        <v>Not Found</v>
      </c>
      <c r="Z80" s="5" t="str">
        <f>IF(ISNUMBER(MATCH(C80,'June 21'!$D$2:$D$300,0)),"Found",IF(ISNUMBER(MATCH(E80,'June 21'!$E$2:$E$300,0)),"Found",IF(ISNUMBER(MATCH(D80,'June 21'!$F$2:$F$300,0)),"Found","Not Found")))</f>
        <v>Not Found</v>
      </c>
      <c r="AA80" s="5" t="str">
        <f>IF(ISNUMBER(MATCH(C80,'June 22'!$D$2:$D$300,0)),"Found",IF(ISNUMBER(MATCH(E80,'June 22'!$E$2:$E$300,0)),"Found",IF(ISNUMBER(MATCH(D80,'June 22'!$F$2:$F$300,0)),"Found","Not Found")))</f>
        <v>Not Found</v>
      </c>
      <c r="AB80" s="5" t="str">
        <f>IF(ISNUMBER(MATCH(C80,'June 23'!$D$2:$D$300,0)),"Found",IF(ISNUMBER(MATCH(E80,'June 23'!$E$2:$E$300,0)),"Found",IF(ISNUMBER(MATCH(D80,'June 23'!$F$2:$F$300,0)),"Found","Not Found")))</f>
        <v>Not Found</v>
      </c>
      <c r="AC80" s="5" t="str">
        <f>IF(ISNUMBER(MATCH(C80,'June 24'!$D$2:$D$300,0)),"Found",IF(ISNUMBER(MATCH(E80,'June 24'!$E$2:$E$300,0)),"Found",IF(ISNUMBER(MATCH(D80,'June 24'!$F$2:$F$300,0)),"Found","Not Found")))</f>
        <v>Not Found</v>
      </c>
      <c r="AD80" s="5" t="str">
        <f>IF(ISNUMBER(MATCH(C80,'June 25'!$D$2:$D$300,0)),"Found",IF(ISNUMBER(MATCH(E80,'June 25'!$E$2:$E$300,0)),"Found",IF(ISNUMBER(MATCH(D80,'June 25'!$F$2:$F$300,0)),"Found","Not Found")))</f>
        <v>Not Found</v>
      </c>
      <c r="AE80" s="5" t="str">
        <f>IF(ISNUMBER(MATCH(C80,'June 26'!$D$2:$D$300,0)),"Found",IF(ISNUMBER(MATCH(E80,'June 26'!$E$2:$E$300,0)),"Found",IF(ISNUMBER(MATCH(D80,'June 26'!$F$2:$F$300,0)),"Found","Not Found")))</f>
        <v>Not Found</v>
      </c>
      <c r="AF80" s="5" t="str">
        <f>IF(ISNUMBER(MATCH(C80,'June 27'!$D$2:$D$300,0)),"Found",IF(ISNUMBER(MATCH(E80,'June 27'!$E$2:$E$300,0)),"Found",IF(ISNUMBER(MATCH(D80,'June 27'!$F$2:$F$300,0)),"Found","Not Found")))</f>
        <v>Not Found</v>
      </c>
      <c r="AG80" s="5" t="str">
        <f>IF(ISNUMBER(MATCH(C80,'June 28'!$D$2:$D$300,0)),"Found",IF(ISNUMBER(MATCH(E80,'June 28'!$E$2:$E$300,0)),"Found",IF(ISNUMBER(MATCH(D80,'June 28'!$F$2:$F$300,0)),"Found","Not Found")))</f>
        <v>Not Found</v>
      </c>
      <c r="AH80" s="5" t="str">
        <f>IF(ISNUMBER(MATCH(C80,'June 29'!$D$2:$D$300,0)),"Found",IF(ISNUMBER(MATCH(E80,'June 29'!$E$2:$E$300,0)),"Found",IF(ISNUMBER(MATCH(D80,'June 29'!$F$2:$F$300,0)),"Found","Not Found")))</f>
        <v>Not Found</v>
      </c>
      <c r="AI80" s="4" t="str">
        <f>IF(ISNUMBER(MATCH(C80,'June 30'!$D$2:$D$300,0)),"Found",IF(ISNUMBER(MATCH(E80,'June 30'!$E$2:$E$300,0)),"Found",IF(ISNUMBER(MATCH(D80,'June 30'!$F$2:$F$300,0)),"Found","Not Found")))</f>
        <v>Not Found</v>
      </c>
      <c r="AJ80" s="5"/>
      <c r="AK80">
        <f t="shared" si="1"/>
        <v>0</v>
      </c>
    </row>
    <row r="81" spans="1:37" x14ac:dyDescent="0.25">
      <c r="A81" s="5" t="s">
        <v>403</v>
      </c>
      <c r="B81" s="9" t="s">
        <v>402</v>
      </c>
      <c r="C81" s="8">
        <f>VLOOKUP(B81,'PKII Employee Details'!$A$2:$F$474,3,FALSE)</f>
        <v>774</v>
      </c>
      <c r="D81" s="7" t="str">
        <f>VLOOKUP(B81,'PKII Employee Details'!$A$2:$F$474,4,FALSE)</f>
        <v>Salvador</v>
      </c>
      <c r="E81" s="7" t="str">
        <f>VLOOKUP(B81,'PKII Employee Details'!$A$2:$F$474,5,FALSE)</f>
        <v>Patrick Owenn</v>
      </c>
      <c r="F81" s="4" t="str">
        <f>IF(ISNUMBER(MATCH(C81,'June 1'!$C$2:$C$300,0)),"Found",IF(ISNUMBER(MATCH(E81,'June 1'!$D$2:$D$300,0)),"Found",IF(ISNUMBER(MATCH(D81,'June 1'!$E$2:$E$300,0)),"Found","Not Found")))</f>
        <v>Found</v>
      </c>
      <c r="G81" s="4" t="str">
        <f>IF(ISNUMBER(MATCH(C81,'June 2'!$C$2:$C$300,0)),"Found",IF(ISNUMBER(MATCH(E81,'June 2'!$D$2:$D$300,0)),"Found",IF(ISNUMBER(MATCH(D81,'June 2'!$E$2:$E$300,0)),"Found","Not Found")))</f>
        <v>Found</v>
      </c>
      <c r="H81" s="4" t="str">
        <f>IF(ISNUMBER(MATCH(C81,'June 3'!$C$2:$C$300,0)),"Found",IF(ISNUMBER(MATCH(E81,'June 3'!$D$2:$D$300,0)),"Found",IF(ISNUMBER(MATCH(D81,'June 3'!$E$2:$E$300,0)),"Found","Not Found")))</f>
        <v>Found</v>
      </c>
      <c r="I81" s="5" t="str">
        <f>IF(ISNUMBER(MATCH(C81,'June 4'!$C$2:$C$300,0)),"Found",IF(ISNUMBER(MATCH(E81,'June 4'!$D$2:$D$300,0)),"Found",IF(ISNUMBER(MATCH(D81,'June 4'!$E$2:$E$300,0)),"Found","Not Found")))</f>
        <v>Found</v>
      </c>
      <c r="J81" s="5" t="str">
        <f>IF(ISNUMBER(MATCH(C81,'June 6'!$C$2:$C$300,0)),"Found",IF(ISNUMBER(MATCH(E81,'June 6'!$D$2:$D$300,0)),"Found",IF(ISNUMBER(MATCH(D81,'June 6'!$E$2:$E$300,0)),"Found","Not Found")))</f>
        <v>Not Found</v>
      </c>
      <c r="K81" s="5" t="str">
        <f>IF(ISNUMBER(MATCH(C81,'June 7'!$C$2:$C$300,0)),"Found",IF(ISNUMBER(MATCH(E81,'June 7'!$D$2:$D$300,0)),"Found",IF(ISNUMBER(MATCH(D81,'June 7'!$E$2:$E$300,0)),"Found","Not Found")))</f>
        <v>Not Found</v>
      </c>
      <c r="L81" s="5" t="str">
        <f>IF(ISNUMBER(MATCH(C81,'June 7'!$C$2:$C$300,0)),"Found",IF(ISNUMBER(MATCH(E81,'June 7'!$D$2:$D$300,0)),"Found",IF(ISNUMBER(MATCH(D81,'June 7'!$E$2:$E$300,0)),"Found","Not Found")))</f>
        <v>Not Found</v>
      </c>
      <c r="M81" s="5" t="str">
        <f>IF(ISNUMBER(MATCH(C81,'June 8'!$C$2:$C$300,0)),"Found",IF(ISNUMBER(MATCH(E81,'June 8'!$D$2:$D$300,0)),"Found",IF(ISNUMBER(MATCH(D81,'June 8'!$E$2:$E$300,0)),"Found","Not Found")))</f>
        <v>Found</v>
      </c>
      <c r="N81" s="5" t="str">
        <f>IF(ISNUMBER(MATCH(C81,'June 9'!$C$2:$C$300,0)),"Found",IF(ISNUMBER(MATCH(E81,'June 9'!$D$2:$D$300,0)),"Found",IF(ISNUMBER(MATCH(D81,'June 9'!$E$2:$E$300,0)),"Found","Not Found")))</f>
        <v>Found</v>
      </c>
      <c r="O81" s="5" t="str">
        <f>IF(ISNUMBER(MATCH(C81,'June 10'!$C$2:$C$300,0)),"Found",IF(ISNUMBER(MATCH(E81,'June 10'!$D$2:$D$300,0)),"Found",IF(ISNUMBER(MATCH(D81,'June 10'!$E$2:$E$300,0)),"Found","Not Found")))</f>
        <v>Not Found</v>
      </c>
      <c r="P81" s="5" t="str">
        <f>IF(ISNUMBER(MATCH(C81,'June 11'!$C$2:$C$300,0)),"Found",IF(ISNUMBER(MATCH(E81,'June 11'!$D$2:$D$300,0)),"Found",IF(ISNUMBER(MATCH(D81,'June 11'!$E$2:$E$300,0)),"Found","Not Found")))</f>
        <v>Found</v>
      </c>
      <c r="Q81" s="5" t="str">
        <f>IF(ISNUMBER(MATCH(C81,'June 12'!$C$2:$C$300,0)),"Found",IF(ISNUMBER(MATCH(E81,'June 12'!$D$2:$D$300,0)),"Found",IF(ISNUMBER(MATCH(D81,'June 12'!$E$2:$E$300,0)),"Found","Not Found")))</f>
        <v>Found</v>
      </c>
      <c r="R81" s="5" t="str">
        <f>IF(ISNUMBER(MATCH(C81,'June 13'!$D$2:$D$300,0)),"Found",IF(ISNUMBER(MATCH(E81,'June 13'!$E$2:$E$300,0)),"Found",IF(ISNUMBER(MATCH(D81,'June 13'!$F$2:$F$300,0)),"Found","Not Found")))</f>
        <v>Found</v>
      </c>
      <c r="S81" s="5" t="str">
        <f>IF(ISNUMBER(MATCH(C81,'June 14'!$D$2:$D$300,0)),"Found",IF(ISNUMBER(MATCH(E81,'June 14'!$E$2:$E$300,0)),"Found",IF(ISNUMBER(MATCH(D81,'June 14'!$F$2:$F$300,0)),"Found","Not Found")))</f>
        <v>Found</v>
      </c>
      <c r="T81" s="5" t="str">
        <f>IF(ISNUMBER(MATCH(C81,'June 15'!$C$2:$C$300,0)),"Found",IF(ISNUMBER(MATCH(E81,'June 15'!$D$2:$D$300,0)),"Found",IF(ISNUMBER(MATCH(D81,'June 15'!$E$2:$E$300,0)),"Found","Not Found")))</f>
        <v>Found</v>
      </c>
      <c r="U81" s="5" t="str">
        <f>IF(ISNUMBER(MATCH(C81,'June 13'!$D$2:$D$300,0)),"Found",IF(ISNUMBER(MATCH(E81,'June 13'!$E$2:$E$300,0)),"Found",IF(ISNUMBER(MATCH(D81,'June 13'!$F$2:$F$300,0)),"Found","Not Found")))</f>
        <v>Found</v>
      </c>
      <c r="V81" s="5" t="str">
        <f>IF(ISNUMBER(MATCH(C81,'June 17'!$D$2:$D$300,0)),"Found",IF(ISNUMBER(MATCH(E81,'June 17'!$E$2:$E$300,0)),"Found",IF(ISNUMBER(MATCH(D81,'June 17'!$F$2:$F$300,0)),"Found","Not Found")))</f>
        <v>Not Found</v>
      </c>
      <c r="W81" s="5" t="str">
        <f>IF(ISNUMBER(MATCH(C81,'June 18'!$D$2:$D$300,0)),"Found",IF(ISNUMBER(MATCH(E81,'June 18'!$E$2:$E$300,0)),"Found",IF(ISNUMBER(MATCH(D81,'June 18'!$F$2:$F$300,0)),"Found","Not Found")))</f>
        <v>Found</v>
      </c>
      <c r="X81" s="5" t="str">
        <f>IF(ISNUMBER(MATCH(C81,'June 19'!$D$2:$D$300,0)),"Found",IF(ISNUMBER(MATCH(E81,'June 19'!$E$2:$E$300,0)),"Found",IF(ISNUMBER(MATCH(D81,'June 19'!$F$2:$F$300,0)),"Found","Not Found")))</f>
        <v>Found</v>
      </c>
      <c r="Y81" s="5" t="str">
        <f>IF(ISNUMBER(MATCH(C81,'June 20'!$D$2:$D$300,0)),"Found",IF(ISNUMBER(MATCH(E81,'June 20'!$E$2:$E$300,0)),"Found",IF(ISNUMBER(MATCH(D81,'June 20'!$F$2:$F$300,0)),"Found","Not Found")))</f>
        <v>Found</v>
      </c>
      <c r="Z81" s="5" t="str">
        <f>IF(ISNUMBER(MATCH(C81,'June 21'!$D$2:$D$300,0)),"Found",IF(ISNUMBER(MATCH(E81,'June 21'!$E$2:$E$300,0)),"Found",IF(ISNUMBER(MATCH(D81,'June 21'!$F$2:$F$300,0)),"Found","Not Found")))</f>
        <v>Found</v>
      </c>
      <c r="AA81" s="5" t="str">
        <f>IF(ISNUMBER(MATCH(C81,'June 22'!$D$2:$D$300,0)),"Found",IF(ISNUMBER(MATCH(E81,'June 22'!$E$2:$E$300,0)),"Found",IF(ISNUMBER(MATCH(D81,'June 22'!$F$2:$F$300,0)),"Found","Not Found")))</f>
        <v>Found</v>
      </c>
      <c r="AB81" s="5" t="str">
        <f>IF(ISNUMBER(MATCH(C81,'June 23'!$D$2:$D$300,0)),"Found",IF(ISNUMBER(MATCH(E81,'June 23'!$E$2:$E$300,0)),"Found",IF(ISNUMBER(MATCH(D81,'June 23'!$F$2:$F$300,0)),"Found","Not Found")))</f>
        <v>Found</v>
      </c>
      <c r="AC81" s="5" t="str">
        <f>IF(ISNUMBER(MATCH(C81,'June 24'!$D$2:$D$300,0)),"Found",IF(ISNUMBER(MATCH(E81,'June 24'!$E$2:$E$300,0)),"Found",IF(ISNUMBER(MATCH(D81,'June 24'!$F$2:$F$300,0)),"Found","Not Found")))</f>
        <v>Found</v>
      </c>
      <c r="AD81" s="5" t="str">
        <f>IF(ISNUMBER(MATCH(C81,'June 25'!$D$2:$D$300,0)),"Found",IF(ISNUMBER(MATCH(E81,'June 25'!$E$2:$E$300,0)),"Found",IF(ISNUMBER(MATCH(D81,'June 25'!$F$2:$F$300,0)),"Found","Not Found")))</f>
        <v>Not Found</v>
      </c>
      <c r="AE81" s="5" t="str">
        <f>IF(ISNUMBER(MATCH(C81,'June 26'!$D$2:$D$300,0)),"Found",IF(ISNUMBER(MATCH(E81,'June 26'!$E$2:$E$300,0)),"Found",IF(ISNUMBER(MATCH(D81,'June 26'!$F$2:$F$300,0)),"Found","Not Found")))</f>
        <v>Found</v>
      </c>
      <c r="AF81" s="5" t="str">
        <f>IF(ISNUMBER(MATCH(C81,'June 27'!$D$2:$D$300,0)),"Found",IF(ISNUMBER(MATCH(E81,'June 27'!$E$2:$E$300,0)),"Found",IF(ISNUMBER(MATCH(D81,'June 27'!$F$2:$F$300,0)),"Found","Not Found")))</f>
        <v>Not Found</v>
      </c>
      <c r="AG81" s="5" t="str">
        <f>IF(ISNUMBER(MATCH(C81,'June 28'!$D$2:$D$300,0)),"Found",IF(ISNUMBER(MATCH(E81,'June 28'!$E$2:$E$300,0)),"Found",IF(ISNUMBER(MATCH(D81,'June 28'!$F$2:$F$300,0)),"Found","Not Found")))</f>
        <v>Found</v>
      </c>
      <c r="AH81" s="5" t="str">
        <f>IF(ISNUMBER(MATCH(C81,'June 29'!$D$2:$D$300,0)),"Found",IF(ISNUMBER(MATCH(E81,'June 29'!$E$2:$E$300,0)),"Found",IF(ISNUMBER(MATCH(D81,'June 29'!$F$2:$F$300,0)),"Found","Not Found")))</f>
        <v>Found</v>
      </c>
      <c r="AI81" s="4" t="str">
        <f>IF(ISNUMBER(MATCH(C81,'June 30'!$D$2:$D$300,0)),"Found",IF(ISNUMBER(MATCH(E81,'June 30'!$E$2:$E$300,0)),"Found",IF(ISNUMBER(MATCH(D81,'June 30'!$F$2:$F$300,0)),"Found","Not Found")))</f>
        <v>Not Found</v>
      </c>
      <c r="AJ81" s="5"/>
      <c r="AK81">
        <f t="shared" si="1"/>
        <v>22</v>
      </c>
    </row>
    <row r="82" spans="1:37" x14ac:dyDescent="0.25">
      <c r="A82" s="5" t="s">
        <v>401</v>
      </c>
      <c r="B82" s="9" t="s">
        <v>400</v>
      </c>
      <c r="C82" s="8">
        <f>VLOOKUP(B82,'PKII Employee Details'!$A$2:$F$474,3,FALSE)</f>
        <v>770</v>
      </c>
      <c r="D82" s="7" t="str">
        <f>VLOOKUP(B82,'PKII Employee Details'!$A$2:$F$474,4,FALSE)</f>
        <v>San Antonio</v>
      </c>
      <c r="E82" s="7" t="str">
        <f>VLOOKUP(B82,'PKII Employee Details'!$A$2:$F$474,5,FALSE)</f>
        <v>Ian Jasper</v>
      </c>
      <c r="F82" s="4" t="str">
        <f>IF(ISNUMBER(MATCH(C82,'June 1'!$C$2:$C$300,0)),"Found",IF(ISNUMBER(MATCH(E82,'June 1'!$D$2:$D$300,0)),"Found",IF(ISNUMBER(MATCH(D82,'June 1'!$E$2:$E$300,0)),"Found","Not Found")))</f>
        <v>Found</v>
      </c>
      <c r="G82" s="4" t="str">
        <f>IF(ISNUMBER(MATCH(C82,'June 2'!$C$2:$C$300,0)),"Found",IF(ISNUMBER(MATCH(E82,'June 2'!$D$2:$D$300,0)),"Found",IF(ISNUMBER(MATCH(D82,'June 2'!$E$2:$E$300,0)),"Found","Not Found")))</f>
        <v>Found</v>
      </c>
      <c r="H82" s="4" t="str">
        <f>IF(ISNUMBER(MATCH(C82,'June 3'!$C$2:$C$300,0)),"Found",IF(ISNUMBER(MATCH(E82,'June 3'!$D$2:$D$300,0)),"Found",IF(ISNUMBER(MATCH(D82,'June 3'!$E$2:$E$300,0)),"Found","Not Found")))</f>
        <v>Found</v>
      </c>
      <c r="I82" s="5" t="str">
        <f>IF(ISNUMBER(MATCH(C82,'June 4'!$C$2:$C$300,0)),"Found",IF(ISNUMBER(MATCH(E82,'June 4'!$D$2:$D$300,0)),"Found",IF(ISNUMBER(MATCH(D82,'June 4'!$E$2:$E$300,0)),"Found","Not Found")))</f>
        <v>Found</v>
      </c>
      <c r="J82" s="5" t="str">
        <f>IF(ISNUMBER(MATCH(C82,'June 6'!$C$2:$C$300,0)),"Found",IF(ISNUMBER(MATCH(E82,'June 6'!$D$2:$D$300,0)),"Found",IF(ISNUMBER(MATCH(D82,'June 6'!$E$2:$E$300,0)),"Found","Not Found")))</f>
        <v>Found</v>
      </c>
      <c r="K82" s="5" t="str">
        <f>IF(ISNUMBER(MATCH(C82,'June 7'!$C$2:$C$300,0)),"Found",IF(ISNUMBER(MATCH(E82,'June 7'!$D$2:$D$300,0)),"Found",IF(ISNUMBER(MATCH(D82,'June 7'!$E$2:$E$300,0)),"Found","Not Found")))</f>
        <v>Found</v>
      </c>
      <c r="L82" s="5" t="str">
        <f>IF(ISNUMBER(MATCH(C82,'June 7'!$C$2:$C$300,0)),"Found",IF(ISNUMBER(MATCH(E82,'June 7'!$D$2:$D$300,0)),"Found",IF(ISNUMBER(MATCH(D82,'June 7'!$E$2:$E$300,0)),"Found","Not Found")))</f>
        <v>Found</v>
      </c>
      <c r="M82" s="5" t="str">
        <f>IF(ISNUMBER(MATCH(C82,'June 8'!$C$2:$C$300,0)),"Found",IF(ISNUMBER(MATCH(E82,'June 8'!$D$2:$D$300,0)),"Found",IF(ISNUMBER(MATCH(D82,'June 8'!$E$2:$E$300,0)),"Found","Not Found")))</f>
        <v>Found</v>
      </c>
      <c r="N82" s="5" t="str">
        <f>IF(ISNUMBER(MATCH(C82,'June 9'!$C$2:$C$300,0)),"Found",IF(ISNUMBER(MATCH(E82,'June 9'!$D$2:$D$300,0)),"Found",IF(ISNUMBER(MATCH(D82,'June 9'!$E$2:$E$300,0)),"Found","Not Found")))</f>
        <v>Found</v>
      </c>
      <c r="O82" s="5" t="str">
        <f>IF(ISNUMBER(MATCH(C82,'June 10'!$C$2:$C$300,0)),"Found",IF(ISNUMBER(MATCH(E82,'June 10'!$D$2:$D$300,0)),"Found",IF(ISNUMBER(MATCH(D82,'June 10'!$E$2:$E$300,0)),"Found","Not Found")))</f>
        <v>Found</v>
      </c>
      <c r="P82" s="5" t="str">
        <f>IF(ISNUMBER(MATCH(C82,'June 11'!$C$2:$C$300,0)),"Found",IF(ISNUMBER(MATCH(E82,'June 11'!$D$2:$D$300,0)),"Found",IF(ISNUMBER(MATCH(D82,'June 11'!$E$2:$E$300,0)),"Found","Not Found")))</f>
        <v>Found</v>
      </c>
      <c r="Q82" s="5" t="str">
        <f>IF(ISNUMBER(MATCH(C82,'June 12'!$C$2:$C$300,0)),"Found",IF(ISNUMBER(MATCH(E82,'June 12'!$D$2:$D$300,0)),"Found",IF(ISNUMBER(MATCH(D82,'June 12'!$E$2:$E$300,0)),"Found","Not Found")))</f>
        <v>Found</v>
      </c>
      <c r="R82" s="5" t="str">
        <f>IF(ISNUMBER(MATCH(C82,'June 13'!$D$2:$D$300,0)),"Found",IF(ISNUMBER(MATCH(E82,'June 13'!$E$2:$E$300,0)),"Found",IF(ISNUMBER(MATCH(D82,'June 13'!$F$2:$F$300,0)),"Found","Not Found")))</f>
        <v>Found</v>
      </c>
      <c r="S82" s="5" t="str">
        <f>IF(ISNUMBER(MATCH(C82,'June 14'!$D$2:$D$300,0)),"Found",IF(ISNUMBER(MATCH(E82,'June 14'!$E$2:$E$300,0)),"Found",IF(ISNUMBER(MATCH(D82,'June 14'!$F$2:$F$300,0)),"Found","Not Found")))</f>
        <v>Found</v>
      </c>
      <c r="T82" s="5" t="str">
        <f>IF(ISNUMBER(MATCH(C82,'June 15'!$C$2:$C$300,0)),"Found",IF(ISNUMBER(MATCH(E82,'June 15'!$D$2:$D$300,0)),"Found",IF(ISNUMBER(MATCH(D82,'June 15'!$E$2:$E$300,0)),"Found","Not Found")))</f>
        <v>Found</v>
      </c>
      <c r="U82" s="5" t="str">
        <f>IF(ISNUMBER(MATCH(C82,'June 13'!$D$2:$D$300,0)),"Found",IF(ISNUMBER(MATCH(E82,'June 13'!$E$2:$E$300,0)),"Found",IF(ISNUMBER(MATCH(D82,'June 13'!$F$2:$F$300,0)),"Found","Not Found")))</f>
        <v>Found</v>
      </c>
      <c r="V82" s="5" t="str">
        <f>IF(ISNUMBER(MATCH(C82,'June 17'!$D$2:$D$300,0)),"Found",IF(ISNUMBER(MATCH(E82,'June 17'!$E$2:$E$300,0)),"Found",IF(ISNUMBER(MATCH(D82,'June 17'!$F$2:$F$300,0)),"Found","Not Found")))</f>
        <v>Found</v>
      </c>
      <c r="W82" s="5" t="str">
        <f>IF(ISNUMBER(MATCH(C82,'June 18'!$D$2:$D$300,0)),"Found",IF(ISNUMBER(MATCH(E82,'June 18'!$E$2:$E$300,0)),"Found",IF(ISNUMBER(MATCH(D82,'June 18'!$F$2:$F$300,0)),"Found","Not Found")))</f>
        <v>Found</v>
      </c>
      <c r="X82" s="5" t="str">
        <f>IF(ISNUMBER(MATCH(C82,'June 19'!$D$2:$D$300,0)),"Found",IF(ISNUMBER(MATCH(E82,'June 19'!$E$2:$E$300,0)),"Found",IF(ISNUMBER(MATCH(D82,'June 19'!$F$2:$F$300,0)),"Found","Not Found")))</f>
        <v>Found</v>
      </c>
      <c r="Y82" s="5" t="str">
        <f>IF(ISNUMBER(MATCH(C82,'June 20'!$D$2:$D$300,0)),"Found",IF(ISNUMBER(MATCH(E82,'June 20'!$E$2:$E$300,0)),"Found",IF(ISNUMBER(MATCH(D82,'June 20'!$F$2:$F$300,0)),"Found","Not Found")))</f>
        <v>Found</v>
      </c>
      <c r="Z82" s="5" t="str">
        <f>IF(ISNUMBER(MATCH(C82,'June 21'!$D$2:$D$300,0)),"Found",IF(ISNUMBER(MATCH(E82,'June 21'!$E$2:$E$300,0)),"Found",IF(ISNUMBER(MATCH(D82,'June 21'!$F$2:$F$300,0)),"Found","Not Found")))</f>
        <v>Not Found</v>
      </c>
      <c r="AA82" s="5" t="str">
        <f>IF(ISNUMBER(MATCH(C82,'June 22'!$D$2:$D$300,0)),"Found",IF(ISNUMBER(MATCH(E82,'June 22'!$E$2:$E$300,0)),"Found",IF(ISNUMBER(MATCH(D82,'June 22'!$F$2:$F$300,0)),"Found","Not Found")))</f>
        <v>Found</v>
      </c>
      <c r="AB82" s="5" t="str">
        <f>IF(ISNUMBER(MATCH(C82,'June 23'!$D$2:$D$300,0)),"Found",IF(ISNUMBER(MATCH(E82,'June 23'!$E$2:$E$300,0)),"Found",IF(ISNUMBER(MATCH(D82,'June 23'!$F$2:$F$300,0)),"Found","Not Found")))</f>
        <v>Found</v>
      </c>
      <c r="AC82" s="5" t="str">
        <f>IF(ISNUMBER(MATCH(C82,'June 24'!$D$2:$D$300,0)),"Found",IF(ISNUMBER(MATCH(E82,'June 24'!$E$2:$E$300,0)),"Found",IF(ISNUMBER(MATCH(D82,'June 24'!$F$2:$F$300,0)),"Found","Not Found")))</f>
        <v>Found</v>
      </c>
      <c r="AD82" s="5" t="str">
        <f>IF(ISNUMBER(MATCH(C82,'June 25'!$D$2:$D$300,0)),"Found",IF(ISNUMBER(MATCH(E82,'June 25'!$E$2:$E$300,0)),"Found",IF(ISNUMBER(MATCH(D82,'June 25'!$F$2:$F$300,0)),"Found","Not Found")))</f>
        <v>Found</v>
      </c>
      <c r="AE82" s="5" t="str">
        <f>IF(ISNUMBER(MATCH(C82,'June 26'!$D$2:$D$300,0)),"Found",IF(ISNUMBER(MATCH(E82,'June 26'!$E$2:$E$300,0)),"Found",IF(ISNUMBER(MATCH(D82,'June 26'!$F$2:$F$300,0)),"Found","Not Found")))</f>
        <v>Found</v>
      </c>
      <c r="AF82" s="5" t="str">
        <f>IF(ISNUMBER(MATCH(C82,'June 27'!$D$2:$D$300,0)),"Found",IF(ISNUMBER(MATCH(E82,'June 27'!$E$2:$E$300,0)),"Found",IF(ISNUMBER(MATCH(D82,'June 27'!$F$2:$F$300,0)),"Found","Not Found")))</f>
        <v>Found</v>
      </c>
      <c r="AG82" s="5" t="str">
        <f>IF(ISNUMBER(MATCH(C82,'June 28'!$D$2:$D$300,0)),"Found",IF(ISNUMBER(MATCH(E82,'June 28'!$E$2:$E$300,0)),"Found",IF(ISNUMBER(MATCH(D82,'June 28'!$F$2:$F$300,0)),"Found","Not Found")))</f>
        <v>Found</v>
      </c>
      <c r="AH82" s="5" t="str">
        <f>IF(ISNUMBER(MATCH(C82,'June 29'!$D$2:$D$300,0)),"Found",IF(ISNUMBER(MATCH(E82,'June 29'!$E$2:$E$300,0)),"Found",IF(ISNUMBER(MATCH(D82,'June 29'!$F$2:$F$300,0)),"Found","Not Found")))</f>
        <v>Found</v>
      </c>
      <c r="AI82" s="4" t="str">
        <f>IF(ISNUMBER(MATCH(C82,'June 30'!$D$2:$D$300,0)),"Found",IF(ISNUMBER(MATCH(E82,'June 30'!$E$2:$E$300,0)),"Found",IF(ISNUMBER(MATCH(D82,'June 30'!$F$2:$F$300,0)),"Found","Not Found")))</f>
        <v>Found</v>
      </c>
      <c r="AJ82" s="5"/>
      <c r="AK82">
        <f t="shared" si="1"/>
        <v>29</v>
      </c>
    </row>
    <row r="83" spans="1:37" x14ac:dyDescent="0.25">
      <c r="A83" s="5" t="s">
        <v>399</v>
      </c>
      <c r="B83" s="9" t="s">
        <v>398</v>
      </c>
      <c r="C83" s="8">
        <f>VLOOKUP(B83,'PKII Employee Details'!$A$2:$F$474,3,FALSE)</f>
        <v>757</v>
      </c>
      <c r="D83" s="7" t="str">
        <f>VLOOKUP(B83,'PKII Employee Details'!$A$2:$F$474,4,FALSE)</f>
        <v>San Juan</v>
      </c>
      <c r="E83" s="7" t="str">
        <f>VLOOKUP(B83,'PKII Employee Details'!$A$2:$F$474,5,FALSE)</f>
        <v>Joanne</v>
      </c>
      <c r="F83" s="4" t="str">
        <f>IF(ISNUMBER(MATCH(C83,'June 1'!$C$2:$C$300,0)),"Found",IF(ISNUMBER(MATCH(E83,'June 1'!$D$2:$D$300,0)),"Found",IF(ISNUMBER(MATCH(D83,'June 1'!$E$2:$E$300,0)),"Found","Not Found")))</f>
        <v>Found</v>
      </c>
      <c r="G83" s="4" t="str">
        <f>IF(ISNUMBER(MATCH(C83,'June 2'!$C$2:$C$300,0)),"Found",IF(ISNUMBER(MATCH(E83,'June 2'!$D$2:$D$300,0)),"Found",IF(ISNUMBER(MATCH(D83,'June 2'!$E$2:$E$300,0)),"Found","Not Found")))</f>
        <v>Found</v>
      </c>
      <c r="H83" s="4" t="str">
        <f>IF(ISNUMBER(MATCH(C83,'June 3'!$C$2:$C$300,0)),"Found",IF(ISNUMBER(MATCH(E83,'June 3'!$D$2:$D$300,0)),"Found",IF(ISNUMBER(MATCH(D83,'June 3'!$E$2:$E$300,0)),"Found","Not Found")))</f>
        <v>Found</v>
      </c>
      <c r="I83" s="5" t="str">
        <f>IF(ISNUMBER(MATCH(C83,'June 4'!$C$2:$C$300,0)),"Found",IF(ISNUMBER(MATCH(E83,'June 4'!$D$2:$D$300,0)),"Found",IF(ISNUMBER(MATCH(D83,'June 4'!$E$2:$E$300,0)),"Found","Not Found")))</f>
        <v>Found</v>
      </c>
      <c r="J83" s="5" t="str">
        <f>IF(ISNUMBER(MATCH(C83,'June 6'!$C$2:$C$300,0)),"Found",IF(ISNUMBER(MATCH(E83,'June 6'!$D$2:$D$300,0)),"Found",IF(ISNUMBER(MATCH(D83,'June 6'!$E$2:$E$300,0)),"Found","Not Found")))</f>
        <v>Found</v>
      </c>
      <c r="K83" s="5" t="str">
        <f>IF(ISNUMBER(MATCH(C83,'June 7'!$C$2:$C$300,0)),"Found",IF(ISNUMBER(MATCH(E83,'June 7'!$D$2:$D$300,0)),"Found",IF(ISNUMBER(MATCH(D83,'June 7'!$E$2:$E$300,0)),"Found","Not Found")))</f>
        <v>Found</v>
      </c>
      <c r="L83" s="5" t="str">
        <f>IF(ISNUMBER(MATCH(C83,'June 7'!$C$2:$C$300,0)),"Found",IF(ISNUMBER(MATCH(E83,'June 7'!$D$2:$D$300,0)),"Found",IF(ISNUMBER(MATCH(D83,'June 7'!$E$2:$E$300,0)),"Found","Not Found")))</f>
        <v>Found</v>
      </c>
      <c r="M83" s="5" t="str">
        <f>IF(ISNUMBER(MATCH(C83,'June 8'!$C$2:$C$300,0)),"Found",IF(ISNUMBER(MATCH(E83,'June 8'!$D$2:$D$300,0)),"Found",IF(ISNUMBER(MATCH(D83,'June 8'!$E$2:$E$300,0)),"Found","Not Found")))</f>
        <v>Found</v>
      </c>
      <c r="N83" s="5" t="str">
        <f>IF(ISNUMBER(MATCH(C83,'June 9'!$C$2:$C$300,0)),"Found",IF(ISNUMBER(MATCH(E83,'June 9'!$D$2:$D$300,0)),"Found",IF(ISNUMBER(MATCH(D83,'June 9'!$E$2:$E$300,0)),"Found","Not Found")))</f>
        <v>Found</v>
      </c>
      <c r="O83" s="5" t="str">
        <f>IF(ISNUMBER(MATCH(C83,'June 10'!$C$2:$C$300,0)),"Found",IF(ISNUMBER(MATCH(E83,'June 10'!$D$2:$D$300,0)),"Found",IF(ISNUMBER(MATCH(D83,'June 10'!$E$2:$E$300,0)),"Found","Not Found")))</f>
        <v>Found</v>
      </c>
      <c r="P83" s="5" t="str">
        <f>IF(ISNUMBER(MATCH(C83,'June 11'!$C$2:$C$300,0)),"Found",IF(ISNUMBER(MATCH(E83,'June 11'!$D$2:$D$300,0)),"Found",IF(ISNUMBER(MATCH(D83,'June 11'!$E$2:$E$300,0)),"Found","Not Found")))</f>
        <v>Found</v>
      </c>
      <c r="Q83" s="5" t="str">
        <f>IF(ISNUMBER(MATCH(C83,'June 12'!$C$2:$C$300,0)),"Found",IF(ISNUMBER(MATCH(E83,'June 12'!$D$2:$D$300,0)),"Found",IF(ISNUMBER(MATCH(D83,'June 12'!$E$2:$E$300,0)),"Found","Not Found")))</f>
        <v>Found</v>
      </c>
      <c r="R83" s="5" t="str">
        <f>IF(ISNUMBER(MATCH(C83,'June 13'!$D$2:$D$300,0)),"Found",IF(ISNUMBER(MATCH(E83,'June 13'!$E$2:$E$300,0)),"Found",IF(ISNUMBER(MATCH(D83,'June 13'!$F$2:$F$300,0)),"Found","Not Found")))</f>
        <v>Found</v>
      </c>
      <c r="S83" s="5" t="str">
        <f>IF(ISNUMBER(MATCH(C83,'June 14'!$D$2:$D$300,0)),"Found",IF(ISNUMBER(MATCH(E83,'June 14'!$E$2:$E$300,0)),"Found",IF(ISNUMBER(MATCH(D83,'June 14'!$F$2:$F$300,0)),"Found","Not Found")))</f>
        <v>Not Found</v>
      </c>
      <c r="T83" s="5" t="str">
        <f>IF(ISNUMBER(MATCH(C83,'June 15'!$C$2:$C$300,0)),"Found",IF(ISNUMBER(MATCH(E83,'June 15'!$D$2:$D$300,0)),"Found",IF(ISNUMBER(MATCH(D83,'June 15'!$E$2:$E$300,0)),"Found","Not Found")))</f>
        <v>Found</v>
      </c>
      <c r="U83" s="5" t="str">
        <f>IF(ISNUMBER(MATCH(C83,'June 13'!$D$2:$D$300,0)),"Found",IF(ISNUMBER(MATCH(E83,'June 13'!$E$2:$E$300,0)),"Found",IF(ISNUMBER(MATCH(D83,'June 13'!$F$2:$F$300,0)),"Found","Not Found")))</f>
        <v>Found</v>
      </c>
      <c r="V83" s="5" t="str">
        <f>IF(ISNUMBER(MATCH(C83,'June 17'!$D$2:$D$300,0)),"Found",IF(ISNUMBER(MATCH(E83,'June 17'!$E$2:$E$300,0)),"Found",IF(ISNUMBER(MATCH(D83,'June 17'!$F$2:$F$300,0)),"Found","Not Found")))</f>
        <v>Found</v>
      </c>
      <c r="W83" s="5" t="str">
        <f>IF(ISNUMBER(MATCH(C83,'June 18'!$D$2:$D$300,0)),"Found",IF(ISNUMBER(MATCH(E83,'June 18'!$E$2:$E$300,0)),"Found",IF(ISNUMBER(MATCH(D83,'June 18'!$F$2:$F$300,0)),"Found","Not Found")))</f>
        <v>Found</v>
      </c>
      <c r="X83" s="5" t="str">
        <f>IF(ISNUMBER(MATCH(C83,'June 19'!$D$2:$D$300,0)),"Found",IF(ISNUMBER(MATCH(E83,'June 19'!$E$2:$E$300,0)),"Found",IF(ISNUMBER(MATCH(D83,'June 19'!$F$2:$F$300,0)),"Found","Not Found")))</f>
        <v>Found</v>
      </c>
      <c r="Y83" s="5" t="str">
        <f>IF(ISNUMBER(MATCH(C83,'June 20'!$D$2:$D$300,0)),"Found",IF(ISNUMBER(MATCH(E83,'June 20'!$E$2:$E$300,0)),"Found",IF(ISNUMBER(MATCH(D83,'June 20'!$F$2:$F$300,0)),"Found","Not Found")))</f>
        <v>Found</v>
      </c>
      <c r="Z83" s="5" t="str">
        <f>IF(ISNUMBER(MATCH(C83,'June 21'!$D$2:$D$300,0)),"Found",IF(ISNUMBER(MATCH(E83,'June 21'!$E$2:$E$300,0)),"Found",IF(ISNUMBER(MATCH(D83,'June 21'!$F$2:$F$300,0)),"Found","Not Found")))</f>
        <v>Not Found</v>
      </c>
      <c r="AA83" s="5" t="str">
        <f>IF(ISNUMBER(MATCH(C83,'June 22'!$D$2:$D$300,0)),"Found",IF(ISNUMBER(MATCH(E83,'June 22'!$E$2:$E$300,0)),"Found",IF(ISNUMBER(MATCH(D83,'June 22'!$F$2:$F$300,0)),"Found","Not Found")))</f>
        <v>Found</v>
      </c>
      <c r="AB83" s="5" t="str">
        <f>IF(ISNUMBER(MATCH(C83,'June 23'!$D$2:$D$300,0)),"Found",IF(ISNUMBER(MATCH(E83,'June 23'!$E$2:$E$300,0)),"Found",IF(ISNUMBER(MATCH(D83,'June 23'!$F$2:$F$300,0)),"Found","Not Found")))</f>
        <v>Found</v>
      </c>
      <c r="AC83" s="5" t="str">
        <f>IF(ISNUMBER(MATCH(C83,'June 24'!$D$2:$D$300,0)),"Found",IF(ISNUMBER(MATCH(E83,'June 24'!$E$2:$E$300,0)),"Found",IF(ISNUMBER(MATCH(D83,'June 24'!$F$2:$F$300,0)),"Found","Not Found")))</f>
        <v>Found</v>
      </c>
      <c r="AD83" s="5" t="str">
        <f>IF(ISNUMBER(MATCH(C83,'June 25'!$D$2:$D$300,0)),"Found",IF(ISNUMBER(MATCH(E83,'June 25'!$E$2:$E$300,0)),"Found",IF(ISNUMBER(MATCH(D83,'June 25'!$F$2:$F$300,0)),"Found","Not Found")))</f>
        <v>Found</v>
      </c>
      <c r="AE83" s="5" t="str">
        <f>IF(ISNUMBER(MATCH(C83,'June 26'!$D$2:$D$300,0)),"Found",IF(ISNUMBER(MATCH(E83,'June 26'!$E$2:$E$300,0)),"Found",IF(ISNUMBER(MATCH(D83,'June 26'!$F$2:$F$300,0)),"Found","Not Found")))</f>
        <v>Found</v>
      </c>
      <c r="AF83" s="5" t="str">
        <f>IF(ISNUMBER(MATCH(C83,'June 27'!$D$2:$D$300,0)),"Found",IF(ISNUMBER(MATCH(E83,'June 27'!$E$2:$E$300,0)),"Found",IF(ISNUMBER(MATCH(D83,'June 27'!$F$2:$F$300,0)),"Found","Not Found")))</f>
        <v>Found</v>
      </c>
      <c r="AG83" s="5" t="str">
        <f>IF(ISNUMBER(MATCH(C83,'June 28'!$D$2:$D$300,0)),"Found",IF(ISNUMBER(MATCH(E83,'June 28'!$E$2:$E$300,0)),"Found",IF(ISNUMBER(MATCH(D83,'June 28'!$F$2:$F$300,0)),"Found","Not Found")))</f>
        <v>Not Found</v>
      </c>
      <c r="AH83" s="5" t="str">
        <f>IF(ISNUMBER(MATCH(C83,'June 29'!$D$2:$D$300,0)),"Found",IF(ISNUMBER(MATCH(E83,'June 29'!$E$2:$E$300,0)),"Found",IF(ISNUMBER(MATCH(D83,'June 29'!$F$2:$F$300,0)),"Found","Not Found")))</f>
        <v>Found</v>
      </c>
      <c r="AI83" s="4" t="str">
        <f>IF(ISNUMBER(MATCH(C83,'June 30'!$D$2:$D$300,0)),"Found",IF(ISNUMBER(MATCH(E83,'June 30'!$E$2:$E$300,0)),"Found",IF(ISNUMBER(MATCH(D83,'June 30'!$F$2:$F$300,0)),"Found","Not Found")))</f>
        <v>Found</v>
      </c>
      <c r="AJ83" s="5"/>
      <c r="AK83">
        <f t="shared" si="1"/>
        <v>27</v>
      </c>
    </row>
    <row r="84" spans="1:37" x14ac:dyDescent="0.25">
      <c r="A84" s="5" t="s">
        <v>397</v>
      </c>
      <c r="B84" s="9" t="s">
        <v>396</v>
      </c>
      <c r="C84" s="8">
        <f>VLOOKUP(B84,'PKII Employee Details'!$A$2:$F$474,3,FALSE)</f>
        <v>268</v>
      </c>
      <c r="D84" s="7" t="str">
        <f>VLOOKUP(B84,'PKII Employee Details'!$A$2:$F$474,4,FALSE)</f>
        <v>San Miguel</v>
      </c>
      <c r="E84" s="7" t="str">
        <f>VLOOKUP(B84,'PKII Employee Details'!$A$2:$F$474,5,FALSE)</f>
        <v>Girlie</v>
      </c>
      <c r="F84" s="4" t="str">
        <f>IF(ISNUMBER(MATCH(C84,'June 1'!$C$2:$C$300,0)),"Found",IF(ISNUMBER(MATCH(E84,'June 1'!$D$2:$D$300,0)),"Found",IF(ISNUMBER(MATCH(D84,'June 1'!$E$2:$E$300,0)),"Found","Not Found")))</f>
        <v>Not Found</v>
      </c>
      <c r="G84" s="4" t="str">
        <f>IF(ISNUMBER(MATCH(C84,'June 2'!$C$2:$C$300,0)),"Found",IF(ISNUMBER(MATCH(E84,'June 2'!$D$2:$D$300,0)),"Found",IF(ISNUMBER(MATCH(D84,'June 2'!$E$2:$E$300,0)),"Found","Not Found")))</f>
        <v>Not Found</v>
      </c>
      <c r="H84" s="4" t="str">
        <f>IF(ISNUMBER(MATCH(C84,'June 3'!$C$2:$C$300,0)),"Found",IF(ISNUMBER(MATCH(E84,'June 3'!$D$2:$D$300,0)),"Found",IF(ISNUMBER(MATCH(D84,'June 3'!$E$2:$E$300,0)),"Found","Not Found")))</f>
        <v>Found</v>
      </c>
      <c r="I84" s="5" t="str">
        <f>IF(ISNUMBER(MATCH(C84,'June 4'!$C$2:$C$300,0)),"Found",IF(ISNUMBER(MATCH(E84,'June 4'!$D$2:$D$300,0)),"Found",IF(ISNUMBER(MATCH(D84,'June 4'!$E$2:$E$300,0)),"Found","Not Found")))</f>
        <v>Found</v>
      </c>
      <c r="J84" s="5" t="str">
        <f>IF(ISNUMBER(MATCH(C84,'June 6'!$C$2:$C$300,0)),"Found",IF(ISNUMBER(MATCH(E84,'June 6'!$D$2:$D$300,0)),"Found",IF(ISNUMBER(MATCH(D84,'June 6'!$E$2:$E$300,0)),"Found","Not Found")))</f>
        <v>Not Found</v>
      </c>
      <c r="K84" s="5" t="str">
        <f>IF(ISNUMBER(MATCH(C84,'June 7'!$C$2:$C$300,0)),"Found",IF(ISNUMBER(MATCH(E84,'June 7'!$D$2:$D$300,0)),"Found",IF(ISNUMBER(MATCH(D84,'June 7'!$E$2:$E$300,0)),"Found","Not Found")))</f>
        <v>Not Found</v>
      </c>
      <c r="L84" s="5" t="str">
        <f>IF(ISNUMBER(MATCH(C84,'June 7'!$C$2:$C$300,0)),"Found",IF(ISNUMBER(MATCH(E84,'June 7'!$D$2:$D$300,0)),"Found",IF(ISNUMBER(MATCH(D84,'June 7'!$E$2:$E$300,0)),"Found","Not Found")))</f>
        <v>Not Found</v>
      </c>
      <c r="M84" s="5" t="str">
        <f>IF(ISNUMBER(MATCH(C84,'June 8'!$C$2:$C$300,0)),"Found",IF(ISNUMBER(MATCH(E84,'June 8'!$D$2:$D$300,0)),"Found",IF(ISNUMBER(MATCH(D84,'June 8'!$E$2:$E$300,0)),"Found","Not Found")))</f>
        <v>Found</v>
      </c>
      <c r="N84" s="5" t="str">
        <f>IF(ISNUMBER(MATCH(C84,'June 9'!$C$2:$C$300,0)),"Found",IF(ISNUMBER(MATCH(E84,'June 9'!$D$2:$D$300,0)),"Found",IF(ISNUMBER(MATCH(D84,'June 9'!$E$2:$E$300,0)),"Found","Not Found")))</f>
        <v>Found</v>
      </c>
      <c r="O84" s="5" t="str">
        <f>IF(ISNUMBER(MATCH(C84,'June 10'!$C$2:$C$300,0)),"Found",IF(ISNUMBER(MATCH(E84,'June 10'!$D$2:$D$300,0)),"Found",IF(ISNUMBER(MATCH(D84,'June 10'!$E$2:$E$300,0)),"Found","Not Found")))</f>
        <v>Found</v>
      </c>
      <c r="P84" s="5" t="str">
        <f>IF(ISNUMBER(MATCH(C84,'June 11'!$C$2:$C$300,0)),"Found",IF(ISNUMBER(MATCH(E84,'June 11'!$D$2:$D$300,0)),"Found",IF(ISNUMBER(MATCH(D84,'June 11'!$E$2:$E$300,0)),"Found","Not Found")))</f>
        <v>Found</v>
      </c>
      <c r="Q84" s="5" t="str">
        <f>IF(ISNUMBER(MATCH(C84,'June 12'!$C$2:$C$300,0)),"Found",IF(ISNUMBER(MATCH(E84,'June 12'!$D$2:$D$300,0)),"Found",IF(ISNUMBER(MATCH(D84,'June 12'!$E$2:$E$300,0)),"Found","Not Found")))</f>
        <v>Not Found</v>
      </c>
      <c r="R84" s="5" t="str">
        <f>IF(ISNUMBER(MATCH(C84,'June 13'!$D$2:$D$300,0)),"Found",IF(ISNUMBER(MATCH(E84,'June 13'!$E$2:$E$300,0)),"Found",IF(ISNUMBER(MATCH(D84,'June 13'!$F$2:$F$300,0)),"Found","Not Found")))</f>
        <v>Not Found</v>
      </c>
      <c r="S84" s="5" t="str">
        <f>IF(ISNUMBER(MATCH(C84,'June 14'!$D$2:$D$300,0)),"Found",IF(ISNUMBER(MATCH(E84,'June 14'!$E$2:$E$300,0)),"Found",IF(ISNUMBER(MATCH(D84,'June 14'!$F$2:$F$300,0)),"Found","Not Found")))</f>
        <v>Not Found</v>
      </c>
      <c r="T84" s="5" t="str">
        <f>IF(ISNUMBER(MATCH(C84,'June 15'!$C$2:$C$300,0)),"Found",IF(ISNUMBER(MATCH(E84,'June 15'!$D$2:$D$300,0)),"Found",IF(ISNUMBER(MATCH(D84,'June 15'!$E$2:$E$300,0)),"Found","Not Found")))</f>
        <v>Found</v>
      </c>
      <c r="U84" s="5" t="str">
        <f>IF(ISNUMBER(MATCH(C84,'June 13'!$D$2:$D$300,0)),"Found",IF(ISNUMBER(MATCH(E84,'June 13'!$E$2:$E$300,0)),"Found",IF(ISNUMBER(MATCH(D84,'June 13'!$F$2:$F$300,0)),"Found","Not Found")))</f>
        <v>Not Found</v>
      </c>
      <c r="V84" s="5" t="str">
        <f>IF(ISNUMBER(MATCH(C84,'June 17'!$D$2:$D$300,0)),"Found",IF(ISNUMBER(MATCH(E84,'June 17'!$E$2:$E$300,0)),"Found",IF(ISNUMBER(MATCH(D84,'June 17'!$F$2:$F$300,0)),"Found","Not Found")))</f>
        <v>Found</v>
      </c>
      <c r="W84" s="5" t="str">
        <f>IF(ISNUMBER(MATCH(C84,'June 18'!$D$2:$D$300,0)),"Found",IF(ISNUMBER(MATCH(E84,'June 18'!$E$2:$E$300,0)),"Found",IF(ISNUMBER(MATCH(D84,'June 18'!$F$2:$F$300,0)),"Found","Not Found")))</f>
        <v>Found</v>
      </c>
      <c r="X84" s="5" t="str">
        <f>IF(ISNUMBER(MATCH(C84,'June 19'!$D$2:$D$300,0)),"Found",IF(ISNUMBER(MATCH(E84,'June 19'!$E$2:$E$300,0)),"Found",IF(ISNUMBER(MATCH(D84,'June 19'!$F$2:$F$300,0)),"Found","Not Found")))</f>
        <v>Found</v>
      </c>
      <c r="Y84" s="5" t="str">
        <f>IF(ISNUMBER(MATCH(C84,'June 20'!$D$2:$D$300,0)),"Found",IF(ISNUMBER(MATCH(E84,'June 20'!$E$2:$E$300,0)),"Found",IF(ISNUMBER(MATCH(D84,'June 20'!$F$2:$F$300,0)),"Found","Not Found")))</f>
        <v>Not Found</v>
      </c>
      <c r="Z84" s="5" t="str">
        <f>IF(ISNUMBER(MATCH(C84,'June 21'!$D$2:$D$300,0)),"Found",IF(ISNUMBER(MATCH(E84,'June 21'!$E$2:$E$300,0)),"Found",IF(ISNUMBER(MATCH(D84,'June 21'!$F$2:$F$300,0)),"Found","Not Found")))</f>
        <v>Not Found</v>
      </c>
      <c r="AA84" s="5" t="str">
        <f>IF(ISNUMBER(MATCH(C84,'June 22'!$D$2:$D$300,0)),"Found",IF(ISNUMBER(MATCH(E84,'June 22'!$E$2:$E$300,0)),"Found",IF(ISNUMBER(MATCH(D84,'June 22'!$F$2:$F$300,0)),"Found","Not Found")))</f>
        <v>Found</v>
      </c>
      <c r="AB84" s="5" t="str">
        <f>IF(ISNUMBER(MATCH(C84,'June 23'!$D$2:$D$300,0)),"Found",IF(ISNUMBER(MATCH(E84,'June 23'!$E$2:$E$300,0)),"Found",IF(ISNUMBER(MATCH(D84,'June 23'!$F$2:$F$300,0)),"Found","Not Found")))</f>
        <v>Found</v>
      </c>
      <c r="AC84" s="5" t="str">
        <f>IF(ISNUMBER(MATCH(C84,'June 24'!$D$2:$D$300,0)),"Found",IF(ISNUMBER(MATCH(E84,'June 24'!$E$2:$E$300,0)),"Found",IF(ISNUMBER(MATCH(D84,'June 24'!$F$2:$F$300,0)),"Found","Not Found")))</f>
        <v>Found</v>
      </c>
      <c r="AD84" s="5" t="str">
        <f>IF(ISNUMBER(MATCH(C84,'June 25'!$D$2:$D$300,0)),"Found",IF(ISNUMBER(MATCH(E84,'June 25'!$E$2:$E$300,0)),"Found",IF(ISNUMBER(MATCH(D84,'June 25'!$F$2:$F$300,0)),"Found","Not Found")))</f>
        <v>Found</v>
      </c>
      <c r="AE84" s="5" t="str">
        <f>IF(ISNUMBER(MATCH(C84,'June 26'!$D$2:$D$300,0)),"Found",IF(ISNUMBER(MATCH(E84,'June 26'!$E$2:$E$300,0)),"Found",IF(ISNUMBER(MATCH(D84,'June 26'!$F$2:$F$300,0)),"Found","Not Found")))</f>
        <v>Found</v>
      </c>
      <c r="AF84" s="5" t="str">
        <f>IF(ISNUMBER(MATCH(C84,'June 27'!$D$2:$D$300,0)),"Found",IF(ISNUMBER(MATCH(E84,'June 27'!$E$2:$E$300,0)),"Found",IF(ISNUMBER(MATCH(D84,'June 27'!$F$2:$F$300,0)),"Found","Not Found")))</f>
        <v>Not Found</v>
      </c>
      <c r="AG84" s="5" t="str">
        <f>IF(ISNUMBER(MATCH(C84,'June 28'!$D$2:$D$300,0)),"Found",IF(ISNUMBER(MATCH(E84,'June 28'!$E$2:$E$300,0)),"Found",IF(ISNUMBER(MATCH(D84,'June 28'!$F$2:$F$300,0)),"Found","Not Found")))</f>
        <v>Not Found</v>
      </c>
      <c r="AH84" s="5" t="str">
        <f>IF(ISNUMBER(MATCH(C84,'June 29'!$D$2:$D$300,0)),"Found",IF(ISNUMBER(MATCH(E84,'June 29'!$E$2:$E$300,0)),"Found",IF(ISNUMBER(MATCH(D84,'June 29'!$F$2:$F$300,0)),"Found","Not Found")))</f>
        <v>Found</v>
      </c>
      <c r="AI84" s="4" t="str">
        <f>IF(ISNUMBER(MATCH(C84,'June 30'!$D$2:$D$300,0)),"Found",IF(ISNUMBER(MATCH(E84,'June 30'!$E$2:$E$300,0)),"Found",IF(ISNUMBER(MATCH(D84,'June 30'!$F$2:$F$300,0)),"Found","Not Found")))</f>
        <v>Found</v>
      </c>
      <c r="AJ84" s="5"/>
      <c r="AK84">
        <f t="shared" si="1"/>
        <v>17</v>
      </c>
    </row>
    <row r="85" spans="1:37" x14ac:dyDescent="0.25">
      <c r="A85" s="5" t="s">
        <v>395</v>
      </c>
      <c r="B85" s="9" t="s">
        <v>394</v>
      </c>
      <c r="C85" s="8">
        <f>VLOOKUP(B85,'PKII Employee Details'!$A$2:$F$474,3,FALSE)</f>
        <v>153</v>
      </c>
      <c r="D85" s="7" t="str">
        <f>VLOOKUP(B85,'PKII Employee Details'!$A$2:$F$474,4,FALSE)</f>
        <v>Santos</v>
      </c>
      <c r="E85" s="7" t="str">
        <f>VLOOKUP(B85,'PKII Employee Details'!$A$2:$F$474,5,FALSE)</f>
        <v>Rose Mary</v>
      </c>
      <c r="F85" s="4" t="str">
        <f>IF(ISNUMBER(MATCH(C85,'June 1'!$C$2:$C$300,0)),"Found",IF(ISNUMBER(MATCH(E85,'June 1'!$D$2:$D$300,0)),"Found",IF(ISNUMBER(MATCH(D85,'June 1'!$E$2:$E$300,0)),"Found","Not Found")))</f>
        <v>Found</v>
      </c>
      <c r="G85" s="4" t="str">
        <f>IF(ISNUMBER(MATCH(C85,'June 2'!$C$2:$C$300,0)),"Found",IF(ISNUMBER(MATCH(E85,'June 2'!$D$2:$D$300,0)),"Found",IF(ISNUMBER(MATCH(D85,'June 2'!$E$2:$E$300,0)),"Found","Not Found")))</f>
        <v>Found</v>
      </c>
      <c r="H85" s="4" t="str">
        <f>IF(ISNUMBER(MATCH(C85,'June 3'!$C$2:$C$300,0)),"Found",IF(ISNUMBER(MATCH(E85,'June 3'!$D$2:$D$300,0)),"Found",IF(ISNUMBER(MATCH(D85,'June 3'!$E$2:$E$300,0)),"Found","Not Found")))</f>
        <v>Found</v>
      </c>
      <c r="I85" s="5" t="str">
        <f>IF(ISNUMBER(MATCH(C85,'June 4'!$C$2:$C$300,0)),"Found",IF(ISNUMBER(MATCH(E85,'June 4'!$D$2:$D$300,0)),"Found",IF(ISNUMBER(MATCH(D85,'June 4'!$E$2:$E$300,0)),"Found","Not Found")))</f>
        <v>Found</v>
      </c>
      <c r="J85" s="5" t="str">
        <f>IF(ISNUMBER(MATCH(C85,'June 6'!$C$2:$C$300,0)),"Found",IF(ISNUMBER(MATCH(E85,'June 6'!$D$2:$D$300,0)),"Found",IF(ISNUMBER(MATCH(D85,'June 6'!$E$2:$E$300,0)),"Found","Not Found")))</f>
        <v>Not Found</v>
      </c>
      <c r="K85" s="5" t="str">
        <f>IF(ISNUMBER(MATCH(C85,'June 7'!$C$2:$C$300,0)),"Found",IF(ISNUMBER(MATCH(E85,'June 7'!$D$2:$D$300,0)),"Found",IF(ISNUMBER(MATCH(D85,'June 7'!$E$2:$E$300,0)),"Found","Not Found")))</f>
        <v>Not Found</v>
      </c>
      <c r="L85" s="5" t="str">
        <f>IF(ISNUMBER(MATCH(C85,'June 7'!$C$2:$C$300,0)),"Found",IF(ISNUMBER(MATCH(E85,'June 7'!$D$2:$D$300,0)),"Found",IF(ISNUMBER(MATCH(D85,'June 7'!$E$2:$E$300,0)),"Found","Not Found")))</f>
        <v>Not Found</v>
      </c>
      <c r="M85" s="5" t="str">
        <f>IF(ISNUMBER(MATCH(C85,'June 8'!$C$2:$C$300,0)),"Found",IF(ISNUMBER(MATCH(E85,'June 8'!$D$2:$D$300,0)),"Found",IF(ISNUMBER(MATCH(D85,'June 8'!$E$2:$E$300,0)),"Found","Not Found")))</f>
        <v>Found</v>
      </c>
      <c r="N85" s="5" t="str">
        <f>IF(ISNUMBER(MATCH(C85,'June 9'!$C$2:$C$300,0)),"Found",IF(ISNUMBER(MATCH(E85,'June 9'!$D$2:$D$300,0)),"Found",IF(ISNUMBER(MATCH(D85,'June 9'!$E$2:$E$300,0)),"Found","Not Found")))</f>
        <v>Found</v>
      </c>
      <c r="O85" s="5" t="str">
        <f>IF(ISNUMBER(MATCH(C85,'June 10'!$C$2:$C$300,0)),"Found",IF(ISNUMBER(MATCH(E85,'June 10'!$D$2:$D$300,0)),"Found",IF(ISNUMBER(MATCH(D85,'June 10'!$E$2:$E$300,0)),"Found","Not Found")))</f>
        <v>Found</v>
      </c>
      <c r="P85" s="5" t="str">
        <f>IF(ISNUMBER(MATCH(C85,'June 11'!$C$2:$C$300,0)),"Found",IF(ISNUMBER(MATCH(E85,'June 11'!$D$2:$D$300,0)),"Found",IF(ISNUMBER(MATCH(D85,'June 11'!$E$2:$E$300,0)),"Found","Not Found")))</f>
        <v>Found</v>
      </c>
      <c r="Q85" s="5" t="str">
        <f>IF(ISNUMBER(MATCH(C85,'June 12'!$C$2:$C$300,0)),"Found",IF(ISNUMBER(MATCH(E85,'June 12'!$D$2:$D$300,0)),"Found",IF(ISNUMBER(MATCH(D85,'June 12'!$E$2:$E$300,0)),"Found","Not Found")))</f>
        <v>Found</v>
      </c>
      <c r="R85" s="5" t="str">
        <f>IF(ISNUMBER(MATCH(C85,'June 13'!$D$2:$D$300,0)),"Found",IF(ISNUMBER(MATCH(E85,'June 13'!$E$2:$E$300,0)),"Found",IF(ISNUMBER(MATCH(D85,'June 13'!$F$2:$F$300,0)),"Found","Not Found")))</f>
        <v>Not Found</v>
      </c>
      <c r="S85" s="5" t="str">
        <f>IF(ISNUMBER(MATCH(C85,'June 14'!$D$2:$D$300,0)),"Found",IF(ISNUMBER(MATCH(E85,'June 14'!$E$2:$E$300,0)),"Found",IF(ISNUMBER(MATCH(D85,'June 14'!$F$2:$F$300,0)),"Found","Not Found")))</f>
        <v>Not Found</v>
      </c>
      <c r="T85" s="5" t="str">
        <f>IF(ISNUMBER(MATCH(C85,'June 15'!$C$2:$C$300,0)),"Found",IF(ISNUMBER(MATCH(E85,'June 15'!$D$2:$D$300,0)),"Found",IF(ISNUMBER(MATCH(D85,'June 15'!$E$2:$E$300,0)),"Found","Not Found")))</f>
        <v>Found</v>
      </c>
      <c r="U85" s="5" t="str">
        <f>IF(ISNUMBER(MATCH(C85,'June 13'!$D$2:$D$300,0)),"Found",IF(ISNUMBER(MATCH(E85,'June 13'!$E$2:$E$300,0)),"Found",IF(ISNUMBER(MATCH(D85,'June 13'!$F$2:$F$300,0)),"Found","Not Found")))</f>
        <v>Not Found</v>
      </c>
      <c r="V85" s="5" t="str">
        <f>IF(ISNUMBER(MATCH(C85,'June 17'!$D$2:$D$300,0)),"Found",IF(ISNUMBER(MATCH(E85,'June 17'!$E$2:$E$300,0)),"Found",IF(ISNUMBER(MATCH(D85,'June 17'!$F$2:$F$300,0)),"Found","Not Found")))</f>
        <v>Found</v>
      </c>
      <c r="W85" s="5" t="str">
        <f>IF(ISNUMBER(MATCH(C85,'June 18'!$D$2:$D$300,0)),"Found",IF(ISNUMBER(MATCH(E85,'June 18'!$E$2:$E$300,0)),"Found",IF(ISNUMBER(MATCH(D85,'June 18'!$F$2:$F$300,0)),"Found","Not Found")))</f>
        <v>Found</v>
      </c>
      <c r="X85" s="5" t="str">
        <f>IF(ISNUMBER(MATCH(C85,'June 19'!$D$2:$D$300,0)),"Found",IF(ISNUMBER(MATCH(E85,'June 19'!$E$2:$E$300,0)),"Found",IF(ISNUMBER(MATCH(D85,'June 19'!$F$2:$F$300,0)),"Found","Not Found")))</f>
        <v>Not Found</v>
      </c>
      <c r="Y85" s="5" t="str">
        <f>IF(ISNUMBER(MATCH(C85,'June 20'!$D$2:$D$300,0)),"Found",IF(ISNUMBER(MATCH(E85,'June 20'!$E$2:$E$300,0)),"Found",IF(ISNUMBER(MATCH(D85,'June 20'!$F$2:$F$300,0)),"Found","Not Found")))</f>
        <v>Found</v>
      </c>
      <c r="Z85" s="5" t="str">
        <f>IF(ISNUMBER(MATCH(C85,'June 21'!$D$2:$D$300,0)),"Found",IF(ISNUMBER(MATCH(E85,'June 21'!$E$2:$E$300,0)),"Found",IF(ISNUMBER(MATCH(D85,'June 21'!$F$2:$F$300,0)),"Found","Not Found")))</f>
        <v>Found</v>
      </c>
      <c r="AA85" s="5" t="str">
        <f>IF(ISNUMBER(MATCH(C85,'June 22'!$D$2:$D$300,0)),"Found",IF(ISNUMBER(MATCH(E85,'June 22'!$E$2:$E$300,0)),"Found",IF(ISNUMBER(MATCH(D85,'June 22'!$F$2:$F$300,0)),"Found","Not Found")))</f>
        <v>Found</v>
      </c>
      <c r="AB85" s="5" t="str">
        <f>IF(ISNUMBER(MATCH(C85,'June 23'!$D$2:$D$300,0)),"Found",IF(ISNUMBER(MATCH(E85,'June 23'!$E$2:$E$300,0)),"Found",IF(ISNUMBER(MATCH(D85,'June 23'!$F$2:$F$300,0)),"Found","Not Found")))</f>
        <v>Found</v>
      </c>
      <c r="AC85" s="5" t="str">
        <f>IF(ISNUMBER(MATCH(C85,'June 24'!$D$2:$D$300,0)),"Found",IF(ISNUMBER(MATCH(E85,'June 24'!$E$2:$E$300,0)),"Found",IF(ISNUMBER(MATCH(D85,'June 24'!$F$2:$F$300,0)),"Found","Not Found")))</f>
        <v>Found</v>
      </c>
      <c r="AD85" s="5" t="str">
        <f>IF(ISNUMBER(MATCH(C85,'June 25'!$D$2:$D$300,0)),"Found",IF(ISNUMBER(MATCH(E85,'June 25'!$E$2:$E$300,0)),"Found",IF(ISNUMBER(MATCH(D85,'June 25'!$F$2:$F$300,0)),"Found","Not Found")))</f>
        <v>Found</v>
      </c>
      <c r="AE85" s="5" t="str">
        <f>IF(ISNUMBER(MATCH(C85,'June 26'!$D$2:$D$300,0)),"Found",IF(ISNUMBER(MATCH(E85,'June 26'!$E$2:$E$300,0)),"Found",IF(ISNUMBER(MATCH(D85,'June 26'!$F$2:$F$300,0)),"Found","Not Found")))</f>
        <v>Found</v>
      </c>
      <c r="AF85" s="5" t="str">
        <f>IF(ISNUMBER(MATCH(C85,'June 27'!$D$2:$D$300,0)),"Found",IF(ISNUMBER(MATCH(E85,'June 27'!$E$2:$E$300,0)),"Found",IF(ISNUMBER(MATCH(D85,'June 27'!$F$2:$F$300,0)),"Found","Not Found")))</f>
        <v>Found</v>
      </c>
      <c r="AG85" s="5" t="str">
        <f>IF(ISNUMBER(MATCH(C85,'June 28'!$D$2:$D$300,0)),"Found",IF(ISNUMBER(MATCH(E85,'June 28'!$E$2:$E$300,0)),"Found",IF(ISNUMBER(MATCH(D85,'June 28'!$F$2:$F$300,0)),"Found","Not Found")))</f>
        <v>Found</v>
      </c>
      <c r="AH85" s="5" t="str">
        <f>IF(ISNUMBER(MATCH(C85,'June 29'!$D$2:$D$300,0)),"Found",IF(ISNUMBER(MATCH(E85,'June 29'!$E$2:$E$300,0)),"Found",IF(ISNUMBER(MATCH(D85,'June 29'!$F$2:$F$300,0)),"Found","Not Found")))</f>
        <v>Found</v>
      </c>
      <c r="AI85" s="4" t="str">
        <f>IF(ISNUMBER(MATCH(C85,'June 30'!$D$2:$D$300,0)),"Found",IF(ISNUMBER(MATCH(E85,'June 30'!$E$2:$E$300,0)),"Found",IF(ISNUMBER(MATCH(D85,'June 30'!$F$2:$F$300,0)),"Found","Not Found")))</f>
        <v>Found</v>
      </c>
      <c r="AJ85" s="5"/>
      <c r="AK85">
        <f t="shared" si="1"/>
        <v>23</v>
      </c>
    </row>
    <row r="86" spans="1:37" x14ac:dyDescent="0.25">
      <c r="A86" s="5" t="s">
        <v>393</v>
      </c>
      <c r="B86" s="9" t="s">
        <v>392</v>
      </c>
      <c r="C86" s="8">
        <v>480</v>
      </c>
      <c r="D86" s="7" t="s">
        <v>391</v>
      </c>
      <c r="E86" s="7" t="s">
        <v>390</v>
      </c>
      <c r="F86" s="4" t="str">
        <f>IF(ISNUMBER(MATCH(C86,'June 1'!$C$2:$C$300,0)),"Found",IF(ISNUMBER(MATCH(E86,'June 1'!$D$2:$D$300,0)),"Found",IF(ISNUMBER(MATCH(D86,'June 1'!$E$2:$E$300,0)),"Found","Not Found")))</f>
        <v>Not Found</v>
      </c>
      <c r="G86" s="4" t="str">
        <f>IF(ISNUMBER(MATCH(C86,'June 2'!$C$2:$C$300,0)),"Found",IF(ISNUMBER(MATCH(E86,'June 2'!$D$2:$D$300,0)),"Found",IF(ISNUMBER(MATCH(D86,'June 2'!$E$2:$E$300,0)),"Found","Not Found")))</f>
        <v>Not Found</v>
      </c>
      <c r="H86" s="4" t="str">
        <f>IF(ISNUMBER(MATCH(C86,'June 3'!$C$2:$C$300,0)),"Found",IF(ISNUMBER(MATCH(E86,'June 3'!$D$2:$D$300,0)),"Found",IF(ISNUMBER(MATCH(D86,'June 3'!$E$2:$E$300,0)),"Found","Not Found")))</f>
        <v>Not Found</v>
      </c>
      <c r="I86" s="5" t="str">
        <f>IF(ISNUMBER(MATCH(C86,'June 4'!$C$2:$C$300,0)),"Found",IF(ISNUMBER(MATCH(E86,'June 4'!$D$2:$D$300,0)),"Found",IF(ISNUMBER(MATCH(D86,'June 4'!$E$2:$E$300,0)),"Found","Not Found")))</f>
        <v>Not Found</v>
      </c>
      <c r="J86" s="5" t="str">
        <f>IF(ISNUMBER(MATCH(C86,'June 6'!$C$2:$C$300,0)),"Found",IF(ISNUMBER(MATCH(E86,'June 6'!$D$2:$D$300,0)),"Found",IF(ISNUMBER(MATCH(D86,'June 6'!$E$2:$E$300,0)),"Found","Not Found")))</f>
        <v>Not Found</v>
      </c>
      <c r="K86" s="5" t="str">
        <f>IF(ISNUMBER(MATCH(C86,'June 7'!$C$2:$C$300,0)),"Found",IF(ISNUMBER(MATCH(E86,'June 7'!$D$2:$D$300,0)),"Found",IF(ISNUMBER(MATCH(D86,'June 7'!$E$2:$E$300,0)),"Found","Not Found")))</f>
        <v>Not Found</v>
      </c>
      <c r="L86" s="5" t="str">
        <f>IF(ISNUMBER(MATCH(C86,'June 7'!$C$2:$C$300,0)),"Found",IF(ISNUMBER(MATCH(E86,'June 7'!$D$2:$D$300,0)),"Found",IF(ISNUMBER(MATCH(D86,'June 7'!$E$2:$E$300,0)),"Found","Not Found")))</f>
        <v>Not Found</v>
      </c>
      <c r="M86" s="5" t="str">
        <f>IF(ISNUMBER(MATCH(C86,'June 8'!$C$2:$C$300,0)),"Found",IF(ISNUMBER(MATCH(E86,'June 8'!$D$2:$D$300,0)),"Found",IF(ISNUMBER(MATCH(D86,'June 8'!$E$2:$E$300,0)),"Found","Not Found")))</f>
        <v>Not Found</v>
      </c>
      <c r="N86" s="5" t="str">
        <f>IF(ISNUMBER(MATCH(C86,'June 9'!$C$2:$C$300,0)),"Found",IF(ISNUMBER(MATCH(E86,'June 9'!$D$2:$D$300,0)),"Found",IF(ISNUMBER(MATCH(D86,'June 9'!$E$2:$E$300,0)),"Found","Not Found")))</f>
        <v>Not Found</v>
      </c>
      <c r="O86" s="5" t="str">
        <f>IF(ISNUMBER(MATCH(C86,'June 10'!$C$2:$C$300,0)),"Found",IF(ISNUMBER(MATCH(E86,'June 10'!$D$2:$D$300,0)),"Found",IF(ISNUMBER(MATCH(D86,'June 10'!$E$2:$E$300,0)),"Found","Not Found")))</f>
        <v>Not Found</v>
      </c>
      <c r="P86" s="5" t="str">
        <f>IF(ISNUMBER(MATCH(C86,'June 11'!$C$2:$C$300,0)),"Found",IF(ISNUMBER(MATCH(E86,'June 11'!$D$2:$D$300,0)),"Found",IF(ISNUMBER(MATCH(D86,'June 11'!$E$2:$E$300,0)),"Found","Not Found")))</f>
        <v>Not Found</v>
      </c>
      <c r="Q86" s="5" t="str">
        <f>IF(ISNUMBER(MATCH(C86,'June 12'!$C$2:$C$300,0)),"Found",IF(ISNUMBER(MATCH(E86,'June 12'!$D$2:$D$300,0)),"Found",IF(ISNUMBER(MATCH(D86,'June 12'!$E$2:$E$300,0)),"Found","Not Found")))</f>
        <v>Not Found</v>
      </c>
      <c r="R86" s="5" t="str">
        <f>IF(ISNUMBER(MATCH(C86,'June 13'!$D$2:$D$300,0)),"Found",IF(ISNUMBER(MATCH(E86,'June 13'!$E$2:$E$300,0)),"Found",IF(ISNUMBER(MATCH(D86,'June 13'!$F$2:$F$300,0)),"Found","Not Found")))</f>
        <v>Not Found</v>
      </c>
      <c r="S86" s="5" t="str">
        <f>IF(ISNUMBER(MATCH(C86,'June 14'!$D$2:$D$300,0)),"Found",IF(ISNUMBER(MATCH(E86,'June 14'!$E$2:$E$300,0)),"Found",IF(ISNUMBER(MATCH(D86,'June 14'!$F$2:$F$300,0)),"Found","Not Found")))</f>
        <v>Not Found</v>
      </c>
      <c r="T86" s="5" t="str">
        <f>IF(ISNUMBER(MATCH(C86,'June 15'!$C$2:$C$300,0)),"Found",IF(ISNUMBER(MATCH(E86,'June 15'!$D$2:$D$300,0)),"Found",IF(ISNUMBER(MATCH(D86,'June 15'!$E$2:$E$300,0)),"Found","Not Found")))</f>
        <v>Not Found</v>
      </c>
      <c r="U86" s="5" t="str">
        <f>IF(ISNUMBER(MATCH(C86,'June 13'!$D$2:$D$300,0)),"Found",IF(ISNUMBER(MATCH(E86,'June 13'!$E$2:$E$300,0)),"Found",IF(ISNUMBER(MATCH(D86,'June 13'!$F$2:$F$300,0)),"Found","Not Found")))</f>
        <v>Not Found</v>
      </c>
      <c r="V86" s="5" t="str">
        <f>IF(ISNUMBER(MATCH(C86,'June 17'!$D$2:$D$300,0)),"Found",IF(ISNUMBER(MATCH(E86,'June 17'!$E$2:$E$300,0)),"Found",IF(ISNUMBER(MATCH(D86,'June 17'!$F$2:$F$300,0)),"Found","Not Found")))</f>
        <v>Not Found</v>
      </c>
      <c r="W86" s="5" t="str">
        <f>IF(ISNUMBER(MATCH(C86,'June 18'!$D$2:$D$300,0)),"Found",IF(ISNUMBER(MATCH(E86,'June 18'!$E$2:$E$300,0)),"Found",IF(ISNUMBER(MATCH(D86,'June 18'!$F$2:$F$300,0)),"Found","Not Found")))</f>
        <v>Not Found</v>
      </c>
      <c r="X86" s="5" t="str">
        <f>IF(ISNUMBER(MATCH(C86,'June 19'!$D$2:$D$300,0)),"Found",IF(ISNUMBER(MATCH(E86,'June 19'!$E$2:$E$300,0)),"Found",IF(ISNUMBER(MATCH(D86,'June 19'!$F$2:$F$300,0)),"Found","Not Found")))</f>
        <v>Not Found</v>
      </c>
      <c r="Y86" s="5" t="str">
        <f>IF(ISNUMBER(MATCH(C86,'June 20'!$D$2:$D$300,0)),"Found",IF(ISNUMBER(MATCH(E86,'June 20'!$E$2:$E$300,0)),"Found",IF(ISNUMBER(MATCH(D86,'June 20'!$F$2:$F$300,0)),"Found","Not Found")))</f>
        <v>Not Found</v>
      </c>
      <c r="Z86" s="5" t="str">
        <f>IF(ISNUMBER(MATCH(C86,'June 21'!$D$2:$D$300,0)),"Found",IF(ISNUMBER(MATCH(E86,'June 21'!$E$2:$E$300,0)),"Found",IF(ISNUMBER(MATCH(D86,'June 21'!$F$2:$F$300,0)),"Found","Not Found")))</f>
        <v>Not Found</v>
      </c>
      <c r="AA86" s="5" t="str">
        <f>IF(ISNUMBER(MATCH(C86,'June 22'!$D$2:$D$300,0)),"Found",IF(ISNUMBER(MATCH(E86,'June 22'!$E$2:$E$300,0)),"Found",IF(ISNUMBER(MATCH(D86,'June 22'!$F$2:$F$300,0)),"Found","Not Found")))</f>
        <v>Not Found</v>
      </c>
      <c r="AB86" s="5" t="str">
        <f>IF(ISNUMBER(MATCH(C86,'June 23'!$D$2:$D$300,0)),"Found",IF(ISNUMBER(MATCH(E86,'June 23'!$E$2:$E$300,0)),"Found",IF(ISNUMBER(MATCH(D86,'June 23'!$F$2:$F$300,0)),"Found","Not Found")))</f>
        <v>Not Found</v>
      </c>
      <c r="AC86" s="5" t="str">
        <f>IF(ISNUMBER(MATCH(C86,'June 24'!$D$2:$D$300,0)),"Found",IF(ISNUMBER(MATCH(E86,'June 24'!$E$2:$E$300,0)),"Found",IF(ISNUMBER(MATCH(D86,'June 24'!$F$2:$F$300,0)),"Found","Not Found")))</f>
        <v>Not Found</v>
      </c>
      <c r="AD86" s="5" t="str">
        <f>IF(ISNUMBER(MATCH(C86,'June 25'!$D$2:$D$300,0)),"Found",IF(ISNUMBER(MATCH(E86,'June 25'!$E$2:$E$300,0)),"Found",IF(ISNUMBER(MATCH(D86,'June 25'!$F$2:$F$300,0)),"Found","Not Found")))</f>
        <v>Not Found</v>
      </c>
      <c r="AE86" s="5" t="str">
        <f>IF(ISNUMBER(MATCH(C86,'June 26'!$D$2:$D$300,0)),"Found",IF(ISNUMBER(MATCH(E86,'June 26'!$E$2:$E$300,0)),"Found",IF(ISNUMBER(MATCH(D86,'June 26'!$F$2:$F$300,0)),"Found","Not Found")))</f>
        <v>Not Found</v>
      </c>
      <c r="AF86" s="5" t="str">
        <f>IF(ISNUMBER(MATCH(C86,'June 27'!$D$2:$D$300,0)),"Found",IF(ISNUMBER(MATCH(E86,'June 27'!$E$2:$E$300,0)),"Found",IF(ISNUMBER(MATCH(D86,'June 27'!$F$2:$F$300,0)),"Found","Not Found")))</f>
        <v>Not Found</v>
      </c>
      <c r="AG86" s="5" t="str">
        <f>IF(ISNUMBER(MATCH(C86,'June 28'!$D$2:$D$300,0)),"Found",IF(ISNUMBER(MATCH(E86,'June 28'!$E$2:$E$300,0)),"Found",IF(ISNUMBER(MATCH(D86,'June 28'!$F$2:$F$300,0)),"Found","Not Found")))</f>
        <v>Not Found</v>
      </c>
      <c r="AH86" s="5" t="str">
        <f>IF(ISNUMBER(MATCH(C86,'June 29'!$D$2:$D$300,0)),"Found",IF(ISNUMBER(MATCH(E86,'June 29'!$E$2:$E$300,0)),"Found",IF(ISNUMBER(MATCH(D86,'June 29'!$F$2:$F$300,0)),"Found","Not Found")))</f>
        <v>Not Found</v>
      </c>
      <c r="AI86" s="4" t="str">
        <f>IF(ISNUMBER(MATCH(C86,'June 30'!$D$2:$D$300,0)),"Found",IF(ISNUMBER(MATCH(E86,'June 30'!$E$2:$E$300,0)),"Found",IF(ISNUMBER(MATCH(D86,'June 30'!$F$2:$F$300,0)),"Found","Not Found")))</f>
        <v>Not Found</v>
      </c>
      <c r="AJ86" s="5"/>
      <c r="AK86">
        <f t="shared" si="1"/>
        <v>0</v>
      </c>
    </row>
    <row r="87" spans="1:37" x14ac:dyDescent="0.25">
      <c r="A87" s="5" t="s">
        <v>389</v>
      </c>
      <c r="B87" s="9" t="s">
        <v>388</v>
      </c>
      <c r="C87" s="8">
        <f>VLOOKUP(B87,'PKII Employee Details'!$A$2:$F$474,3,FALSE)</f>
        <v>647</v>
      </c>
      <c r="D87" s="7" t="str">
        <f>VLOOKUP(B87,'PKII Employee Details'!$A$2:$F$474,4,FALSE)</f>
        <v>Sinda</v>
      </c>
      <c r="E87" s="7" t="str">
        <f>VLOOKUP(B87,'PKII Employee Details'!$A$2:$F$474,5,FALSE)</f>
        <v>Carl Christian</v>
      </c>
      <c r="F87" s="4" t="str">
        <f>IF(ISNUMBER(MATCH(C87,'June 1'!$C$2:$C$300,0)),"Found",IF(ISNUMBER(MATCH(E87,'June 1'!$D$2:$D$300,0)),"Found",IF(ISNUMBER(MATCH(D87,'June 1'!$E$2:$E$300,0)),"Found","Not Found")))</f>
        <v>Not Found</v>
      </c>
      <c r="G87" s="4" t="str">
        <f>IF(ISNUMBER(MATCH(C87,'June 2'!$C$2:$C$300,0)),"Found",IF(ISNUMBER(MATCH(E87,'June 2'!$D$2:$D$300,0)),"Found",IF(ISNUMBER(MATCH(D87,'June 2'!$E$2:$E$300,0)),"Found","Not Found")))</f>
        <v>Found</v>
      </c>
      <c r="H87" s="4" t="str">
        <f>IF(ISNUMBER(MATCH(C87,'June 3'!$C$2:$C$300,0)),"Found",IF(ISNUMBER(MATCH(E87,'June 3'!$D$2:$D$300,0)),"Found",IF(ISNUMBER(MATCH(D87,'June 3'!$E$2:$E$300,0)),"Found","Not Found")))</f>
        <v>Found</v>
      </c>
      <c r="I87" s="5" t="str">
        <f>IF(ISNUMBER(MATCH(C87,'June 4'!$C$2:$C$300,0)),"Found",IF(ISNUMBER(MATCH(E87,'June 4'!$D$2:$D$300,0)),"Found",IF(ISNUMBER(MATCH(D87,'June 4'!$E$2:$E$300,0)),"Found","Not Found")))</f>
        <v>Found</v>
      </c>
      <c r="J87" s="5" t="str">
        <f>IF(ISNUMBER(MATCH(C87,'June 6'!$C$2:$C$300,0)),"Found",IF(ISNUMBER(MATCH(E87,'June 6'!$D$2:$D$300,0)),"Found",IF(ISNUMBER(MATCH(D87,'June 6'!$E$2:$E$300,0)),"Found","Not Found")))</f>
        <v>Not Found</v>
      </c>
      <c r="K87" s="5" t="str">
        <f>IF(ISNUMBER(MATCH(C87,'June 7'!$C$2:$C$300,0)),"Found",IF(ISNUMBER(MATCH(E87,'June 7'!$D$2:$D$300,0)),"Found",IF(ISNUMBER(MATCH(D87,'June 7'!$E$2:$E$300,0)),"Found","Not Found")))</f>
        <v>Not Found</v>
      </c>
      <c r="L87" s="5" t="str">
        <f>IF(ISNUMBER(MATCH(C87,'June 7'!$C$2:$C$300,0)),"Found",IF(ISNUMBER(MATCH(E87,'June 7'!$D$2:$D$300,0)),"Found",IF(ISNUMBER(MATCH(D87,'June 7'!$E$2:$E$300,0)),"Found","Not Found")))</f>
        <v>Not Found</v>
      </c>
      <c r="M87" s="5" t="str">
        <f>IF(ISNUMBER(MATCH(C87,'June 8'!$C$2:$C$300,0)),"Found",IF(ISNUMBER(MATCH(E87,'June 8'!$D$2:$D$300,0)),"Found",IF(ISNUMBER(MATCH(D87,'June 8'!$E$2:$E$300,0)),"Found","Not Found")))</f>
        <v>Found</v>
      </c>
      <c r="N87" s="5" t="str">
        <f>IF(ISNUMBER(MATCH(C87,'June 9'!$C$2:$C$300,0)),"Found",IF(ISNUMBER(MATCH(E87,'June 9'!$D$2:$D$300,0)),"Found",IF(ISNUMBER(MATCH(D87,'June 9'!$E$2:$E$300,0)),"Found","Not Found")))</f>
        <v>Found</v>
      </c>
      <c r="O87" s="5" t="str">
        <f>IF(ISNUMBER(MATCH(C87,'June 10'!$C$2:$C$300,0)),"Found",IF(ISNUMBER(MATCH(E87,'June 10'!$D$2:$D$300,0)),"Found",IF(ISNUMBER(MATCH(D87,'June 10'!$E$2:$E$300,0)),"Found","Not Found")))</f>
        <v>Found</v>
      </c>
      <c r="P87" s="5" t="str">
        <f>IF(ISNUMBER(MATCH(C87,'June 11'!$C$2:$C$300,0)),"Found",IF(ISNUMBER(MATCH(E87,'June 11'!$D$2:$D$300,0)),"Found",IF(ISNUMBER(MATCH(D87,'June 11'!$E$2:$E$300,0)),"Found","Not Found")))</f>
        <v>Found</v>
      </c>
      <c r="Q87" s="5" t="str">
        <f>IF(ISNUMBER(MATCH(C87,'June 12'!$C$2:$C$300,0)),"Found",IF(ISNUMBER(MATCH(E87,'June 12'!$D$2:$D$300,0)),"Found",IF(ISNUMBER(MATCH(D87,'June 12'!$E$2:$E$300,0)),"Found","Not Found")))</f>
        <v>Not Found</v>
      </c>
      <c r="R87" s="5" t="str">
        <f>IF(ISNUMBER(MATCH(C87,'June 13'!$D$2:$D$300,0)),"Found",IF(ISNUMBER(MATCH(E87,'June 13'!$E$2:$E$300,0)),"Found",IF(ISNUMBER(MATCH(D87,'June 13'!$F$2:$F$300,0)),"Found","Not Found")))</f>
        <v>Found</v>
      </c>
      <c r="S87" s="5" t="str">
        <f>IF(ISNUMBER(MATCH(C87,'June 14'!$D$2:$D$300,0)),"Found",IF(ISNUMBER(MATCH(E87,'June 14'!$E$2:$E$300,0)),"Found",IF(ISNUMBER(MATCH(D87,'June 14'!$F$2:$F$300,0)),"Found","Not Found")))</f>
        <v>Found</v>
      </c>
      <c r="T87" s="5" t="str">
        <f>IF(ISNUMBER(MATCH(C87,'June 15'!$C$2:$C$300,0)),"Found",IF(ISNUMBER(MATCH(E87,'June 15'!$D$2:$D$300,0)),"Found",IF(ISNUMBER(MATCH(D87,'June 15'!$E$2:$E$300,0)),"Found","Not Found")))</f>
        <v>Found</v>
      </c>
      <c r="U87" s="5" t="str">
        <f>IF(ISNUMBER(MATCH(C87,'June 13'!$D$2:$D$300,0)),"Found",IF(ISNUMBER(MATCH(E87,'June 13'!$E$2:$E$300,0)),"Found",IF(ISNUMBER(MATCH(D87,'June 13'!$F$2:$F$300,0)),"Found","Not Found")))</f>
        <v>Found</v>
      </c>
      <c r="V87" s="5" t="str">
        <f>IF(ISNUMBER(MATCH(C87,'June 17'!$D$2:$D$300,0)),"Found",IF(ISNUMBER(MATCH(E87,'June 17'!$E$2:$E$300,0)),"Found",IF(ISNUMBER(MATCH(D87,'June 17'!$F$2:$F$300,0)),"Found","Not Found")))</f>
        <v>Found</v>
      </c>
      <c r="W87" s="5" t="str">
        <f>IF(ISNUMBER(MATCH(C87,'June 18'!$D$2:$D$300,0)),"Found",IF(ISNUMBER(MATCH(E87,'June 18'!$E$2:$E$300,0)),"Found",IF(ISNUMBER(MATCH(D87,'June 18'!$F$2:$F$300,0)),"Found","Not Found")))</f>
        <v>Found</v>
      </c>
      <c r="X87" s="5" t="str">
        <f>IF(ISNUMBER(MATCH(C87,'June 19'!$D$2:$D$300,0)),"Found",IF(ISNUMBER(MATCH(E87,'June 19'!$E$2:$E$300,0)),"Found",IF(ISNUMBER(MATCH(D87,'June 19'!$F$2:$F$300,0)),"Found","Not Found")))</f>
        <v>Found</v>
      </c>
      <c r="Y87" s="5" t="str">
        <f>IF(ISNUMBER(MATCH(C87,'June 20'!$D$2:$D$300,0)),"Found",IF(ISNUMBER(MATCH(E87,'June 20'!$E$2:$E$300,0)),"Found",IF(ISNUMBER(MATCH(D87,'June 20'!$F$2:$F$300,0)),"Found","Not Found")))</f>
        <v>Not Found</v>
      </c>
      <c r="Z87" s="5" t="str">
        <f>IF(ISNUMBER(MATCH(C87,'June 21'!$D$2:$D$300,0)),"Found",IF(ISNUMBER(MATCH(E87,'June 21'!$E$2:$E$300,0)),"Found",IF(ISNUMBER(MATCH(D87,'June 21'!$F$2:$F$300,0)),"Found","Not Found")))</f>
        <v>Not Found</v>
      </c>
      <c r="AA87" s="5" t="str">
        <f>IF(ISNUMBER(MATCH(C87,'June 22'!$D$2:$D$300,0)),"Found",IF(ISNUMBER(MATCH(E87,'June 22'!$E$2:$E$300,0)),"Found",IF(ISNUMBER(MATCH(D87,'June 22'!$F$2:$F$300,0)),"Found","Not Found")))</f>
        <v>Found</v>
      </c>
      <c r="AB87" s="5" t="str">
        <f>IF(ISNUMBER(MATCH(C87,'June 23'!$D$2:$D$300,0)),"Found",IF(ISNUMBER(MATCH(E87,'June 23'!$E$2:$E$300,0)),"Found",IF(ISNUMBER(MATCH(D87,'June 23'!$F$2:$F$300,0)),"Found","Not Found")))</f>
        <v>Found</v>
      </c>
      <c r="AC87" s="5" t="str">
        <f>IF(ISNUMBER(MATCH(C87,'June 24'!$D$2:$D$300,0)),"Found",IF(ISNUMBER(MATCH(E87,'June 24'!$E$2:$E$300,0)),"Found",IF(ISNUMBER(MATCH(D87,'June 24'!$F$2:$F$300,0)),"Found","Not Found")))</f>
        <v>Found</v>
      </c>
      <c r="AD87" s="5" t="str">
        <f>IF(ISNUMBER(MATCH(C87,'June 25'!$D$2:$D$300,0)),"Found",IF(ISNUMBER(MATCH(E87,'June 25'!$E$2:$E$300,0)),"Found",IF(ISNUMBER(MATCH(D87,'June 25'!$F$2:$F$300,0)),"Found","Not Found")))</f>
        <v>Not Found</v>
      </c>
      <c r="AE87" s="5" t="str">
        <f>IF(ISNUMBER(MATCH(C87,'June 26'!$D$2:$D$300,0)),"Found",IF(ISNUMBER(MATCH(E87,'June 26'!$E$2:$E$300,0)),"Found",IF(ISNUMBER(MATCH(D87,'June 26'!$F$2:$F$300,0)),"Found","Not Found")))</f>
        <v>Not Found</v>
      </c>
      <c r="AF87" s="5" t="str">
        <f>IF(ISNUMBER(MATCH(C87,'June 27'!$D$2:$D$300,0)),"Found",IF(ISNUMBER(MATCH(E87,'June 27'!$E$2:$E$300,0)),"Found",IF(ISNUMBER(MATCH(D87,'June 27'!$F$2:$F$300,0)),"Found","Not Found")))</f>
        <v>Not Found</v>
      </c>
      <c r="AG87" s="5" t="str">
        <f>IF(ISNUMBER(MATCH(C87,'June 28'!$D$2:$D$300,0)),"Found",IF(ISNUMBER(MATCH(E87,'June 28'!$E$2:$E$300,0)),"Found",IF(ISNUMBER(MATCH(D87,'June 28'!$F$2:$F$300,0)),"Found","Not Found")))</f>
        <v>Not Found</v>
      </c>
      <c r="AH87" s="5" t="str">
        <f>IF(ISNUMBER(MATCH(C87,'June 29'!$D$2:$D$300,0)),"Found",IF(ISNUMBER(MATCH(E87,'June 29'!$E$2:$E$300,0)),"Found",IF(ISNUMBER(MATCH(D87,'June 29'!$F$2:$F$300,0)),"Found","Not Found")))</f>
        <v>Found</v>
      </c>
      <c r="AI87" s="4" t="str">
        <f>IF(ISNUMBER(MATCH(C87,'June 30'!$D$2:$D$300,0)),"Found",IF(ISNUMBER(MATCH(E87,'June 30'!$E$2:$E$300,0)),"Found",IF(ISNUMBER(MATCH(D87,'June 30'!$F$2:$F$300,0)),"Found","Not Found")))</f>
        <v>Found</v>
      </c>
      <c r="AJ87" s="5"/>
      <c r="AK87">
        <f t="shared" si="1"/>
        <v>19</v>
      </c>
    </row>
    <row r="88" spans="1:37" x14ac:dyDescent="0.25">
      <c r="A88" s="5" t="s">
        <v>387</v>
      </c>
      <c r="B88" s="9" t="s">
        <v>386</v>
      </c>
      <c r="C88" s="8">
        <f>VLOOKUP(B88,'PKII Employee Details'!$A$2:$F$474,3,FALSE)</f>
        <v>727</v>
      </c>
      <c r="D88" s="7" t="str">
        <f>VLOOKUP(B88,'PKII Employee Details'!$A$2:$F$474,4,FALSE)</f>
        <v>Sosa</v>
      </c>
      <c r="E88" s="7" t="str">
        <f>VLOOKUP(B88,'PKII Employee Details'!$A$2:$F$474,5,FALSE)</f>
        <v>Roncemer</v>
      </c>
      <c r="F88" s="4" t="str">
        <f>IF(ISNUMBER(MATCH(C88,'June 1'!$C$2:$C$300,0)),"Found",IF(ISNUMBER(MATCH(E88,'June 1'!$D$2:$D$300,0)),"Found",IF(ISNUMBER(MATCH(D88,'June 1'!$E$2:$E$300,0)),"Found","Not Found")))</f>
        <v>Not Found</v>
      </c>
      <c r="G88" s="4" t="str">
        <f>IF(ISNUMBER(MATCH(C88,'June 2'!$C$2:$C$300,0)),"Found",IF(ISNUMBER(MATCH(E88,'June 2'!$D$2:$D$300,0)),"Found",IF(ISNUMBER(MATCH(D88,'June 2'!$E$2:$E$300,0)),"Found","Not Found")))</f>
        <v>Not Found</v>
      </c>
      <c r="H88" s="4" t="str">
        <f>IF(ISNUMBER(MATCH(C88,'June 3'!$C$2:$C$300,0)),"Found",IF(ISNUMBER(MATCH(E88,'June 3'!$D$2:$D$300,0)),"Found",IF(ISNUMBER(MATCH(D88,'June 3'!$E$2:$E$300,0)),"Found","Not Found")))</f>
        <v>Not Found</v>
      </c>
      <c r="I88" s="5" t="str">
        <f>IF(ISNUMBER(MATCH(C88,'June 4'!$C$2:$C$300,0)),"Found",IF(ISNUMBER(MATCH(E88,'June 4'!$D$2:$D$300,0)),"Found",IF(ISNUMBER(MATCH(D88,'June 4'!$E$2:$E$300,0)),"Found","Not Found")))</f>
        <v>Not Found</v>
      </c>
      <c r="J88" s="5" t="str">
        <f>IF(ISNUMBER(MATCH(C88,'June 6'!$C$2:$C$300,0)),"Found",IF(ISNUMBER(MATCH(E88,'June 6'!$D$2:$D$300,0)),"Found",IF(ISNUMBER(MATCH(D88,'June 6'!$E$2:$E$300,0)),"Found","Not Found")))</f>
        <v>Not Found</v>
      </c>
      <c r="K88" s="5" t="str">
        <f>IF(ISNUMBER(MATCH(C88,'June 7'!$C$2:$C$300,0)),"Found",IF(ISNUMBER(MATCH(E88,'June 7'!$D$2:$D$300,0)),"Found",IF(ISNUMBER(MATCH(D88,'June 7'!$E$2:$E$300,0)),"Found","Not Found")))</f>
        <v>Not Found</v>
      </c>
      <c r="L88" s="5" t="str">
        <f>IF(ISNUMBER(MATCH(C88,'June 7'!$C$2:$C$300,0)),"Found",IF(ISNUMBER(MATCH(E88,'June 7'!$D$2:$D$300,0)),"Found",IF(ISNUMBER(MATCH(D88,'June 7'!$E$2:$E$300,0)),"Found","Not Found")))</f>
        <v>Not Found</v>
      </c>
      <c r="M88" s="5" t="str">
        <f>IF(ISNUMBER(MATCH(C88,'June 8'!$C$2:$C$300,0)),"Found",IF(ISNUMBER(MATCH(E88,'June 8'!$D$2:$D$300,0)),"Found",IF(ISNUMBER(MATCH(D88,'June 8'!$E$2:$E$300,0)),"Found","Not Found")))</f>
        <v>Not Found</v>
      </c>
      <c r="N88" s="5" t="str">
        <f>IF(ISNUMBER(MATCH(C88,'June 9'!$C$2:$C$300,0)),"Found",IF(ISNUMBER(MATCH(E88,'June 9'!$D$2:$D$300,0)),"Found",IF(ISNUMBER(MATCH(D88,'June 9'!$E$2:$E$300,0)),"Found","Not Found")))</f>
        <v>Not Found</v>
      </c>
      <c r="O88" s="5" t="str">
        <f>IF(ISNUMBER(MATCH(C88,'June 10'!$C$2:$C$300,0)),"Found",IF(ISNUMBER(MATCH(E88,'June 10'!$D$2:$D$300,0)),"Found",IF(ISNUMBER(MATCH(D88,'June 10'!$E$2:$E$300,0)),"Found","Not Found")))</f>
        <v>Not Found</v>
      </c>
      <c r="P88" s="5" t="str">
        <f>IF(ISNUMBER(MATCH(C88,'June 11'!$C$2:$C$300,0)),"Found",IF(ISNUMBER(MATCH(E88,'June 11'!$D$2:$D$300,0)),"Found",IF(ISNUMBER(MATCH(D88,'June 11'!$E$2:$E$300,0)),"Found","Not Found")))</f>
        <v>Not Found</v>
      </c>
      <c r="Q88" s="5" t="str">
        <f>IF(ISNUMBER(MATCH(C88,'June 12'!$C$2:$C$300,0)),"Found",IF(ISNUMBER(MATCH(E88,'June 12'!$D$2:$D$300,0)),"Found",IF(ISNUMBER(MATCH(D88,'June 12'!$E$2:$E$300,0)),"Found","Not Found")))</f>
        <v>Not Found</v>
      </c>
      <c r="R88" s="5" t="str">
        <f>IF(ISNUMBER(MATCH(C88,'June 13'!$D$2:$D$300,0)),"Found",IF(ISNUMBER(MATCH(E88,'June 13'!$E$2:$E$300,0)),"Found",IF(ISNUMBER(MATCH(D88,'June 13'!$F$2:$F$300,0)),"Found","Not Found")))</f>
        <v>Not Found</v>
      </c>
      <c r="S88" s="5" t="str">
        <f>IF(ISNUMBER(MATCH(C88,'June 14'!$D$2:$D$300,0)),"Found",IF(ISNUMBER(MATCH(E88,'June 14'!$E$2:$E$300,0)),"Found",IF(ISNUMBER(MATCH(D88,'June 14'!$F$2:$F$300,0)),"Found","Not Found")))</f>
        <v>Not Found</v>
      </c>
      <c r="T88" s="5" t="str">
        <f>IF(ISNUMBER(MATCH(C88,'June 15'!$C$2:$C$300,0)),"Found",IF(ISNUMBER(MATCH(E88,'June 15'!$D$2:$D$300,0)),"Found",IF(ISNUMBER(MATCH(D88,'June 15'!$E$2:$E$300,0)),"Found","Not Found")))</f>
        <v>Not Found</v>
      </c>
      <c r="U88" s="5" t="str">
        <f>IF(ISNUMBER(MATCH(C88,'June 13'!$D$2:$D$300,0)),"Found",IF(ISNUMBER(MATCH(E88,'June 13'!$E$2:$E$300,0)),"Found",IF(ISNUMBER(MATCH(D88,'June 13'!$F$2:$F$300,0)),"Found","Not Found")))</f>
        <v>Not Found</v>
      </c>
      <c r="V88" s="5" t="str">
        <f>IF(ISNUMBER(MATCH(C88,'June 17'!$D$2:$D$300,0)),"Found",IF(ISNUMBER(MATCH(E88,'June 17'!$E$2:$E$300,0)),"Found",IF(ISNUMBER(MATCH(D88,'June 17'!$F$2:$F$300,0)),"Found","Not Found")))</f>
        <v>Not Found</v>
      </c>
      <c r="W88" s="5" t="str">
        <f>IF(ISNUMBER(MATCH(C88,'June 18'!$D$2:$D$300,0)),"Found",IF(ISNUMBER(MATCH(E88,'June 18'!$E$2:$E$300,0)),"Found",IF(ISNUMBER(MATCH(D88,'June 18'!$F$2:$F$300,0)),"Found","Not Found")))</f>
        <v>Not Found</v>
      </c>
      <c r="X88" s="5" t="str">
        <f>IF(ISNUMBER(MATCH(C88,'June 19'!$D$2:$D$300,0)),"Found",IF(ISNUMBER(MATCH(E88,'June 19'!$E$2:$E$300,0)),"Found",IF(ISNUMBER(MATCH(D88,'June 19'!$F$2:$F$300,0)),"Found","Not Found")))</f>
        <v>Not Found</v>
      </c>
      <c r="Y88" s="5" t="str">
        <f>IF(ISNUMBER(MATCH(C88,'June 20'!$D$2:$D$300,0)),"Found",IF(ISNUMBER(MATCH(E88,'June 20'!$E$2:$E$300,0)),"Found",IF(ISNUMBER(MATCH(D88,'June 20'!$F$2:$F$300,0)),"Found","Not Found")))</f>
        <v>Not Found</v>
      </c>
      <c r="Z88" s="5" t="str">
        <f>IF(ISNUMBER(MATCH(C88,'June 21'!$D$2:$D$300,0)),"Found",IF(ISNUMBER(MATCH(E88,'June 21'!$E$2:$E$300,0)),"Found",IF(ISNUMBER(MATCH(D88,'June 21'!$F$2:$F$300,0)),"Found","Not Found")))</f>
        <v>Not Found</v>
      </c>
      <c r="AA88" s="5" t="str">
        <f>IF(ISNUMBER(MATCH(C88,'June 22'!$D$2:$D$300,0)),"Found",IF(ISNUMBER(MATCH(E88,'June 22'!$E$2:$E$300,0)),"Found",IF(ISNUMBER(MATCH(D88,'June 22'!$F$2:$F$300,0)),"Found","Not Found")))</f>
        <v>Not Found</v>
      </c>
      <c r="AB88" s="5" t="str">
        <f>IF(ISNUMBER(MATCH(C88,'June 23'!$D$2:$D$300,0)),"Found",IF(ISNUMBER(MATCH(E88,'June 23'!$E$2:$E$300,0)),"Found",IF(ISNUMBER(MATCH(D88,'June 23'!$F$2:$F$300,0)),"Found","Not Found")))</f>
        <v>Not Found</v>
      </c>
      <c r="AC88" s="5" t="str">
        <f>IF(ISNUMBER(MATCH(C88,'June 24'!$D$2:$D$300,0)),"Found",IF(ISNUMBER(MATCH(E88,'June 24'!$E$2:$E$300,0)),"Found",IF(ISNUMBER(MATCH(D88,'June 24'!$F$2:$F$300,0)),"Found","Not Found")))</f>
        <v>Not Found</v>
      </c>
      <c r="AD88" s="5" t="str">
        <f>IF(ISNUMBER(MATCH(C88,'June 25'!$D$2:$D$300,0)),"Found",IF(ISNUMBER(MATCH(E88,'June 25'!$E$2:$E$300,0)),"Found",IF(ISNUMBER(MATCH(D88,'June 25'!$F$2:$F$300,0)),"Found","Not Found")))</f>
        <v>Not Found</v>
      </c>
      <c r="AE88" s="5" t="str">
        <f>IF(ISNUMBER(MATCH(C88,'June 26'!$D$2:$D$300,0)),"Found",IF(ISNUMBER(MATCH(E88,'June 26'!$E$2:$E$300,0)),"Found",IF(ISNUMBER(MATCH(D88,'June 26'!$F$2:$F$300,0)),"Found","Not Found")))</f>
        <v>Not Found</v>
      </c>
      <c r="AF88" s="5" t="str">
        <f>IF(ISNUMBER(MATCH(C88,'June 27'!$D$2:$D$300,0)),"Found",IF(ISNUMBER(MATCH(E88,'June 27'!$E$2:$E$300,0)),"Found",IF(ISNUMBER(MATCH(D88,'June 27'!$F$2:$F$300,0)),"Found","Not Found")))</f>
        <v>Not Found</v>
      </c>
      <c r="AG88" s="5" t="str">
        <f>IF(ISNUMBER(MATCH(C88,'June 28'!$D$2:$D$300,0)),"Found",IF(ISNUMBER(MATCH(E88,'June 28'!$E$2:$E$300,0)),"Found",IF(ISNUMBER(MATCH(D88,'June 28'!$F$2:$F$300,0)),"Found","Not Found")))</f>
        <v>Not Found</v>
      </c>
      <c r="AH88" s="5" t="str">
        <f>IF(ISNUMBER(MATCH(C88,'June 29'!$D$2:$D$300,0)),"Found",IF(ISNUMBER(MATCH(E88,'June 29'!$E$2:$E$300,0)),"Found",IF(ISNUMBER(MATCH(D88,'June 29'!$F$2:$F$300,0)),"Found","Not Found")))</f>
        <v>Not Found</v>
      </c>
      <c r="AI88" s="4" t="str">
        <f>IF(ISNUMBER(MATCH(C88,'June 30'!$D$2:$D$300,0)),"Found",IF(ISNUMBER(MATCH(E88,'June 30'!$E$2:$E$300,0)),"Found",IF(ISNUMBER(MATCH(D88,'June 30'!$F$2:$F$300,0)),"Found","Not Found")))</f>
        <v>Not Found</v>
      </c>
      <c r="AJ88" s="5"/>
      <c r="AK88">
        <f t="shared" si="1"/>
        <v>0</v>
      </c>
    </row>
    <row r="89" spans="1:37" x14ac:dyDescent="0.25">
      <c r="A89" s="5" t="s">
        <v>385</v>
      </c>
      <c r="B89" s="9" t="s">
        <v>384</v>
      </c>
      <c r="C89" s="8">
        <f>VLOOKUP(B89,'PKII Employee Details'!$A$2:$F$474,3,FALSE)</f>
        <v>635</v>
      </c>
      <c r="D89" s="7" t="str">
        <f>VLOOKUP(B89,'PKII Employee Details'!$A$2:$F$474,4,FALSE)</f>
        <v>Tabeta</v>
      </c>
      <c r="E89" s="7" t="str">
        <f>VLOOKUP(B89,'PKII Employee Details'!$A$2:$F$474,5,FALSE)</f>
        <v>Gerald Joseph</v>
      </c>
      <c r="F89" s="4" t="str">
        <f>IF(ISNUMBER(MATCH(C89,'June 1'!$C$2:$C$300,0)),"Found",IF(ISNUMBER(MATCH(E89,'June 1'!$D$2:$D$300,0)),"Found",IF(ISNUMBER(MATCH(D89,'June 1'!$E$2:$E$300,0)),"Found","Not Found")))</f>
        <v>Found</v>
      </c>
      <c r="G89" s="4" t="str">
        <f>IF(ISNUMBER(MATCH(C89,'June 2'!$C$2:$C$300,0)),"Found",IF(ISNUMBER(MATCH(E89,'June 2'!$D$2:$D$300,0)),"Found",IF(ISNUMBER(MATCH(D89,'June 2'!$E$2:$E$300,0)),"Found","Not Found")))</f>
        <v>Found</v>
      </c>
      <c r="H89" s="4" t="str">
        <f>IF(ISNUMBER(MATCH(C89,'June 3'!$C$2:$C$300,0)),"Found",IF(ISNUMBER(MATCH(E89,'June 3'!$D$2:$D$300,0)),"Found",IF(ISNUMBER(MATCH(D89,'June 3'!$E$2:$E$300,0)),"Found","Not Found")))</f>
        <v>Not Found</v>
      </c>
      <c r="I89" s="5" t="str">
        <f>IF(ISNUMBER(MATCH(C89,'June 4'!$C$2:$C$300,0)),"Found",IF(ISNUMBER(MATCH(E89,'June 4'!$D$2:$D$300,0)),"Found",IF(ISNUMBER(MATCH(D89,'June 4'!$E$2:$E$300,0)),"Found","Not Found")))</f>
        <v>Found</v>
      </c>
      <c r="J89" s="5" t="str">
        <f>IF(ISNUMBER(MATCH(C89,'June 6'!$C$2:$C$300,0)),"Found",IF(ISNUMBER(MATCH(E89,'June 6'!$D$2:$D$300,0)),"Found",IF(ISNUMBER(MATCH(D89,'June 6'!$E$2:$E$300,0)),"Found","Not Found")))</f>
        <v>Found</v>
      </c>
      <c r="K89" s="5" t="str">
        <f>IF(ISNUMBER(MATCH(C89,'June 7'!$C$2:$C$300,0)),"Found",IF(ISNUMBER(MATCH(E89,'June 7'!$D$2:$D$300,0)),"Found",IF(ISNUMBER(MATCH(D89,'June 7'!$E$2:$E$300,0)),"Found","Not Found")))</f>
        <v>Found</v>
      </c>
      <c r="L89" s="5" t="str">
        <f>IF(ISNUMBER(MATCH(C89,'June 7'!$C$2:$C$300,0)),"Found",IF(ISNUMBER(MATCH(E89,'June 7'!$D$2:$D$300,0)),"Found",IF(ISNUMBER(MATCH(D89,'June 7'!$E$2:$E$300,0)),"Found","Not Found")))</f>
        <v>Found</v>
      </c>
      <c r="M89" s="5" t="str">
        <f>IF(ISNUMBER(MATCH(C89,'June 8'!$C$2:$C$300,0)),"Found",IF(ISNUMBER(MATCH(E89,'June 8'!$D$2:$D$300,0)),"Found",IF(ISNUMBER(MATCH(D89,'June 8'!$E$2:$E$300,0)),"Found","Not Found")))</f>
        <v>Found</v>
      </c>
      <c r="N89" s="5" t="str">
        <f>IF(ISNUMBER(MATCH(C89,'June 9'!$C$2:$C$300,0)),"Found",IF(ISNUMBER(MATCH(E89,'June 9'!$D$2:$D$300,0)),"Found",IF(ISNUMBER(MATCH(D89,'June 9'!$E$2:$E$300,0)),"Found","Not Found")))</f>
        <v>Found</v>
      </c>
      <c r="O89" s="5" t="str">
        <f>IF(ISNUMBER(MATCH(C89,'June 10'!$C$2:$C$300,0)),"Found",IF(ISNUMBER(MATCH(E89,'June 10'!$D$2:$D$300,0)),"Found",IF(ISNUMBER(MATCH(D89,'June 10'!$E$2:$E$300,0)),"Found","Not Found")))</f>
        <v>Found</v>
      </c>
      <c r="P89" s="5" t="str">
        <f>IF(ISNUMBER(MATCH(C89,'June 11'!$C$2:$C$300,0)),"Found",IF(ISNUMBER(MATCH(E89,'June 11'!$D$2:$D$300,0)),"Found",IF(ISNUMBER(MATCH(D89,'June 11'!$E$2:$E$300,0)),"Found","Not Found")))</f>
        <v>Found</v>
      </c>
      <c r="Q89" s="5" t="str">
        <f>IF(ISNUMBER(MATCH(C89,'June 12'!$C$2:$C$300,0)),"Found",IF(ISNUMBER(MATCH(E89,'June 12'!$D$2:$D$300,0)),"Found",IF(ISNUMBER(MATCH(D89,'June 12'!$E$2:$E$300,0)),"Found","Not Found")))</f>
        <v>Found</v>
      </c>
      <c r="R89" s="5" t="str">
        <f>IF(ISNUMBER(MATCH(C89,'June 13'!$D$2:$D$300,0)),"Found",IF(ISNUMBER(MATCH(E89,'June 13'!$E$2:$E$300,0)),"Found",IF(ISNUMBER(MATCH(D89,'June 13'!$F$2:$F$300,0)),"Found","Not Found")))</f>
        <v>Found</v>
      </c>
      <c r="S89" s="5" t="str">
        <f>IF(ISNUMBER(MATCH(C89,'June 14'!$D$2:$D$300,0)),"Found",IF(ISNUMBER(MATCH(E89,'June 14'!$E$2:$E$300,0)),"Found",IF(ISNUMBER(MATCH(D89,'June 14'!$F$2:$F$300,0)),"Found","Not Found")))</f>
        <v>Found</v>
      </c>
      <c r="T89" s="5" t="str">
        <f>IF(ISNUMBER(MATCH(C89,'June 15'!$C$2:$C$300,0)),"Found",IF(ISNUMBER(MATCH(E89,'June 15'!$D$2:$D$300,0)),"Found",IF(ISNUMBER(MATCH(D89,'June 15'!$E$2:$E$300,0)),"Found","Not Found")))</f>
        <v>Found</v>
      </c>
      <c r="U89" s="5" t="str">
        <f>IF(ISNUMBER(MATCH(C89,'June 13'!$D$2:$D$300,0)),"Found",IF(ISNUMBER(MATCH(E89,'June 13'!$E$2:$E$300,0)),"Found",IF(ISNUMBER(MATCH(D89,'June 13'!$F$2:$F$300,0)),"Found","Not Found")))</f>
        <v>Found</v>
      </c>
      <c r="V89" s="5" t="str">
        <f>IF(ISNUMBER(MATCH(C89,'June 17'!$D$2:$D$300,0)),"Found",IF(ISNUMBER(MATCH(E89,'June 17'!$E$2:$E$300,0)),"Found",IF(ISNUMBER(MATCH(D89,'June 17'!$F$2:$F$300,0)),"Found","Not Found")))</f>
        <v>Found</v>
      </c>
      <c r="W89" s="5" t="str">
        <f>IF(ISNUMBER(MATCH(C89,'June 18'!$D$2:$D$300,0)),"Found",IF(ISNUMBER(MATCH(E89,'June 18'!$E$2:$E$300,0)),"Found",IF(ISNUMBER(MATCH(D89,'June 18'!$F$2:$F$300,0)),"Found","Not Found")))</f>
        <v>Found</v>
      </c>
      <c r="X89" s="5" t="str">
        <f>IF(ISNUMBER(MATCH(C89,'June 19'!$D$2:$D$300,0)),"Found",IF(ISNUMBER(MATCH(E89,'June 19'!$E$2:$E$300,0)),"Found",IF(ISNUMBER(MATCH(D89,'June 19'!$F$2:$F$300,0)),"Found","Not Found")))</f>
        <v>Found</v>
      </c>
      <c r="Y89" s="5" t="str">
        <f>IF(ISNUMBER(MATCH(C89,'June 20'!$D$2:$D$300,0)),"Found",IF(ISNUMBER(MATCH(E89,'June 20'!$E$2:$E$300,0)),"Found",IF(ISNUMBER(MATCH(D89,'June 20'!$F$2:$F$300,0)),"Found","Not Found")))</f>
        <v>Found</v>
      </c>
      <c r="Z89" s="5" t="str">
        <f>IF(ISNUMBER(MATCH(C89,'June 21'!$D$2:$D$300,0)),"Found",IF(ISNUMBER(MATCH(E89,'June 21'!$E$2:$E$300,0)),"Found",IF(ISNUMBER(MATCH(D89,'June 21'!$F$2:$F$300,0)),"Found","Not Found")))</f>
        <v>Found</v>
      </c>
      <c r="AA89" s="5" t="str">
        <f>IF(ISNUMBER(MATCH(C89,'June 22'!$D$2:$D$300,0)),"Found",IF(ISNUMBER(MATCH(E89,'June 22'!$E$2:$E$300,0)),"Found",IF(ISNUMBER(MATCH(D89,'June 22'!$F$2:$F$300,0)),"Found","Not Found")))</f>
        <v>Found</v>
      </c>
      <c r="AB89" s="5" t="str">
        <f>IF(ISNUMBER(MATCH(C89,'June 23'!$D$2:$D$300,0)),"Found",IF(ISNUMBER(MATCH(E89,'June 23'!$E$2:$E$300,0)),"Found",IF(ISNUMBER(MATCH(D89,'June 23'!$F$2:$F$300,0)),"Found","Not Found")))</f>
        <v>Found</v>
      </c>
      <c r="AC89" s="5" t="str">
        <f>IF(ISNUMBER(MATCH(C89,'June 24'!$D$2:$D$300,0)),"Found",IF(ISNUMBER(MATCH(E89,'June 24'!$E$2:$E$300,0)),"Found",IF(ISNUMBER(MATCH(D89,'June 24'!$F$2:$F$300,0)),"Found","Not Found")))</f>
        <v>Found</v>
      </c>
      <c r="AD89" s="5" t="str">
        <f>IF(ISNUMBER(MATCH(C89,'June 25'!$D$2:$D$300,0)),"Found",IF(ISNUMBER(MATCH(E89,'June 25'!$E$2:$E$300,0)),"Found",IF(ISNUMBER(MATCH(D89,'June 25'!$F$2:$F$300,0)),"Found","Not Found")))</f>
        <v>Found</v>
      </c>
      <c r="AE89" s="5" t="str">
        <f>IF(ISNUMBER(MATCH(C89,'June 26'!$D$2:$D$300,0)),"Found",IF(ISNUMBER(MATCH(E89,'June 26'!$E$2:$E$300,0)),"Found",IF(ISNUMBER(MATCH(D89,'June 26'!$F$2:$F$300,0)),"Found","Not Found")))</f>
        <v>Found</v>
      </c>
      <c r="AF89" s="5" t="str">
        <f>IF(ISNUMBER(MATCH(C89,'June 27'!$D$2:$D$300,0)),"Found",IF(ISNUMBER(MATCH(E89,'June 27'!$E$2:$E$300,0)),"Found",IF(ISNUMBER(MATCH(D89,'June 27'!$F$2:$F$300,0)),"Found","Not Found")))</f>
        <v>Not Found</v>
      </c>
      <c r="AG89" s="5" t="str">
        <f>IF(ISNUMBER(MATCH(C89,'June 28'!$D$2:$D$300,0)),"Found",IF(ISNUMBER(MATCH(E89,'June 28'!$E$2:$E$300,0)),"Found",IF(ISNUMBER(MATCH(D89,'June 28'!$F$2:$F$300,0)),"Found","Not Found")))</f>
        <v>Found</v>
      </c>
      <c r="AH89" s="5" t="str">
        <f>IF(ISNUMBER(MATCH(C89,'June 29'!$D$2:$D$300,0)),"Found",IF(ISNUMBER(MATCH(E89,'June 29'!$E$2:$E$300,0)),"Found",IF(ISNUMBER(MATCH(D89,'June 29'!$F$2:$F$300,0)),"Found","Not Found")))</f>
        <v>Found</v>
      </c>
      <c r="AI89" s="4" t="str">
        <f>IF(ISNUMBER(MATCH(C89,'June 30'!$D$2:$D$300,0)),"Found",IF(ISNUMBER(MATCH(E89,'June 30'!$E$2:$E$300,0)),"Found",IF(ISNUMBER(MATCH(D89,'June 30'!$F$2:$F$300,0)),"Found","Not Found")))</f>
        <v>Found</v>
      </c>
      <c r="AJ89" s="5"/>
      <c r="AK89">
        <f t="shared" si="1"/>
        <v>28</v>
      </c>
    </row>
    <row r="90" spans="1:37" x14ac:dyDescent="0.25">
      <c r="A90" s="5" t="s">
        <v>383</v>
      </c>
      <c r="B90" s="9" t="s">
        <v>382</v>
      </c>
      <c r="C90" s="8">
        <f>VLOOKUP(B90,'PKII Employee Details'!$A$2:$F$474,3,FALSE)</f>
        <v>756</v>
      </c>
      <c r="D90" s="7" t="str">
        <f>VLOOKUP(B90,'PKII Employee Details'!$A$2:$F$474,4,FALSE)</f>
        <v>Tee</v>
      </c>
      <c r="E90" s="7" t="str">
        <f>VLOOKUP(B90,'PKII Employee Details'!$A$2:$F$474,5,FALSE)</f>
        <v>Jean Christopher</v>
      </c>
      <c r="F90" s="4" t="str">
        <f>IF(ISNUMBER(MATCH(C90,'June 1'!$C$2:$C$300,0)),"Found",IF(ISNUMBER(MATCH(E90,'June 1'!$D$2:$D$300,0)),"Found",IF(ISNUMBER(MATCH(D90,'June 1'!$E$2:$E$300,0)),"Found","Not Found")))</f>
        <v>Found</v>
      </c>
      <c r="G90" s="4" t="str">
        <f>IF(ISNUMBER(MATCH(C90,'June 2'!$C$2:$C$300,0)),"Found",IF(ISNUMBER(MATCH(E90,'June 2'!$D$2:$D$300,0)),"Found",IF(ISNUMBER(MATCH(D90,'June 2'!$E$2:$E$300,0)),"Found","Not Found")))</f>
        <v>Found</v>
      </c>
      <c r="H90" s="4" t="str">
        <f>IF(ISNUMBER(MATCH(C90,'June 3'!$C$2:$C$300,0)),"Found",IF(ISNUMBER(MATCH(E90,'June 3'!$D$2:$D$300,0)),"Found",IF(ISNUMBER(MATCH(D90,'June 3'!$E$2:$E$300,0)),"Found","Not Found")))</f>
        <v>Found</v>
      </c>
      <c r="I90" s="5" t="str">
        <f>IF(ISNUMBER(MATCH(C90,'June 4'!$C$2:$C$300,0)),"Found",IF(ISNUMBER(MATCH(E90,'June 4'!$D$2:$D$300,0)),"Found",IF(ISNUMBER(MATCH(D90,'June 4'!$E$2:$E$300,0)),"Found","Not Found")))</f>
        <v>Found</v>
      </c>
      <c r="J90" s="5" t="str">
        <f>IF(ISNUMBER(MATCH(C90,'June 6'!$C$2:$C$300,0)),"Found",IF(ISNUMBER(MATCH(E90,'June 6'!$D$2:$D$300,0)),"Found",IF(ISNUMBER(MATCH(D90,'June 6'!$E$2:$E$300,0)),"Found","Not Found")))</f>
        <v>Not Found</v>
      </c>
      <c r="K90" s="5" t="str">
        <f>IF(ISNUMBER(MATCH(C90,'June 7'!$C$2:$C$300,0)),"Found",IF(ISNUMBER(MATCH(E90,'June 7'!$D$2:$D$300,0)),"Found",IF(ISNUMBER(MATCH(D90,'June 7'!$E$2:$E$300,0)),"Found","Not Found")))</f>
        <v>Not Found</v>
      </c>
      <c r="L90" s="5" t="str">
        <f>IF(ISNUMBER(MATCH(C90,'June 7'!$C$2:$C$300,0)),"Found",IF(ISNUMBER(MATCH(E90,'June 7'!$D$2:$D$300,0)),"Found",IF(ISNUMBER(MATCH(D90,'June 7'!$E$2:$E$300,0)),"Found","Not Found")))</f>
        <v>Not Found</v>
      </c>
      <c r="M90" s="5" t="str">
        <f>IF(ISNUMBER(MATCH(C90,'June 8'!$C$2:$C$300,0)),"Found",IF(ISNUMBER(MATCH(E90,'June 8'!$D$2:$D$300,0)),"Found",IF(ISNUMBER(MATCH(D90,'June 8'!$E$2:$E$300,0)),"Found","Not Found")))</f>
        <v>Found</v>
      </c>
      <c r="N90" s="5" t="str">
        <f>IF(ISNUMBER(MATCH(C90,'June 9'!$C$2:$C$300,0)),"Found",IF(ISNUMBER(MATCH(E90,'June 9'!$D$2:$D$300,0)),"Found",IF(ISNUMBER(MATCH(D90,'June 9'!$E$2:$E$300,0)),"Found","Not Found")))</f>
        <v>Not Found</v>
      </c>
      <c r="O90" s="5" t="str">
        <f>IF(ISNUMBER(MATCH(C90,'June 10'!$C$2:$C$300,0)),"Found",IF(ISNUMBER(MATCH(E90,'June 10'!$D$2:$D$300,0)),"Found",IF(ISNUMBER(MATCH(D90,'June 10'!$E$2:$E$300,0)),"Found","Not Found")))</f>
        <v>Not Found</v>
      </c>
      <c r="P90" s="5" t="str">
        <f>IF(ISNUMBER(MATCH(C90,'June 11'!$C$2:$C$300,0)),"Found",IF(ISNUMBER(MATCH(E90,'June 11'!$D$2:$D$300,0)),"Found",IF(ISNUMBER(MATCH(D90,'June 11'!$E$2:$E$300,0)),"Found","Not Found")))</f>
        <v>Not Found</v>
      </c>
      <c r="Q90" s="5" t="str">
        <f>IF(ISNUMBER(MATCH(C90,'June 12'!$C$2:$C$300,0)),"Found",IF(ISNUMBER(MATCH(E90,'June 12'!$D$2:$D$300,0)),"Found",IF(ISNUMBER(MATCH(D90,'June 12'!$E$2:$E$300,0)),"Found","Not Found")))</f>
        <v>Not Found</v>
      </c>
      <c r="R90" s="5" t="str">
        <f>IF(ISNUMBER(MATCH(C90,'June 13'!$D$2:$D$300,0)),"Found",IF(ISNUMBER(MATCH(E90,'June 13'!$E$2:$E$300,0)),"Found",IF(ISNUMBER(MATCH(D90,'June 13'!$F$2:$F$300,0)),"Found","Not Found")))</f>
        <v>Not Found</v>
      </c>
      <c r="S90" s="5" t="str">
        <f>IF(ISNUMBER(MATCH(C90,'June 14'!$D$2:$D$300,0)),"Found",IF(ISNUMBER(MATCH(E90,'June 14'!$E$2:$E$300,0)),"Found",IF(ISNUMBER(MATCH(D90,'June 14'!$F$2:$F$300,0)),"Found","Not Found")))</f>
        <v>Not Found</v>
      </c>
      <c r="T90" s="5" t="str">
        <f>IF(ISNUMBER(MATCH(C90,'June 15'!$C$2:$C$300,0)),"Found",IF(ISNUMBER(MATCH(E90,'June 15'!$D$2:$D$300,0)),"Found",IF(ISNUMBER(MATCH(D90,'June 15'!$E$2:$E$300,0)),"Found","Not Found")))</f>
        <v>Found</v>
      </c>
      <c r="U90" s="5" t="str">
        <f>IF(ISNUMBER(MATCH(C90,'June 13'!$D$2:$D$300,0)),"Found",IF(ISNUMBER(MATCH(E90,'June 13'!$E$2:$E$300,0)),"Found",IF(ISNUMBER(MATCH(D90,'June 13'!$F$2:$F$300,0)),"Found","Not Found")))</f>
        <v>Not Found</v>
      </c>
      <c r="V90" s="5" t="str">
        <f>IF(ISNUMBER(MATCH(C90,'June 17'!$D$2:$D$300,0)),"Found",IF(ISNUMBER(MATCH(E90,'June 17'!$E$2:$E$300,0)),"Found",IF(ISNUMBER(MATCH(D90,'June 17'!$F$2:$F$300,0)),"Found","Not Found")))</f>
        <v>Found</v>
      </c>
      <c r="W90" s="5" t="str">
        <f>IF(ISNUMBER(MATCH(C90,'June 18'!$D$2:$D$300,0)),"Found",IF(ISNUMBER(MATCH(E90,'June 18'!$E$2:$E$300,0)),"Found",IF(ISNUMBER(MATCH(D90,'June 18'!$F$2:$F$300,0)),"Found","Not Found")))</f>
        <v>Not Found</v>
      </c>
      <c r="X90" s="5" t="str">
        <f>IF(ISNUMBER(MATCH(C90,'June 19'!$D$2:$D$300,0)),"Found",IF(ISNUMBER(MATCH(E90,'June 19'!$E$2:$E$300,0)),"Found",IF(ISNUMBER(MATCH(D90,'June 19'!$F$2:$F$300,0)),"Found","Not Found")))</f>
        <v>Found</v>
      </c>
      <c r="Y90" s="5" t="str">
        <f>IF(ISNUMBER(MATCH(C90,'June 20'!$D$2:$D$300,0)),"Found",IF(ISNUMBER(MATCH(E90,'June 20'!$E$2:$E$300,0)),"Found",IF(ISNUMBER(MATCH(D90,'June 20'!$F$2:$F$300,0)),"Found","Not Found")))</f>
        <v>Not Found</v>
      </c>
      <c r="Z90" s="5" t="str">
        <f>IF(ISNUMBER(MATCH(C90,'June 21'!$D$2:$D$300,0)),"Found",IF(ISNUMBER(MATCH(E90,'June 21'!$E$2:$E$300,0)),"Found",IF(ISNUMBER(MATCH(D90,'June 21'!$F$2:$F$300,0)),"Found","Not Found")))</f>
        <v>Not Found</v>
      </c>
      <c r="AA90" s="5" t="str">
        <f>IF(ISNUMBER(MATCH(C90,'June 22'!$D$2:$D$300,0)),"Found",IF(ISNUMBER(MATCH(E90,'June 22'!$E$2:$E$300,0)),"Found",IF(ISNUMBER(MATCH(D90,'June 22'!$F$2:$F$300,0)),"Found","Not Found")))</f>
        <v>Not Found</v>
      </c>
      <c r="AB90" s="5" t="str">
        <f>IF(ISNUMBER(MATCH(C90,'June 23'!$D$2:$D$300,0)),"Found",IF(ISNUMBER(MATCH(E90,'June 23'!$E$2:$E$300,0)),"Found",IF(ISNUMBER(MATCH(D90,'June 23'!$F$2:$F$300,0)),"Found","Not Found")))</f>
        <v>Not Found</v>
      </c>
      <c r="AC90" s="5" t="str">
        <f>IF(ISNUMBER(MATCH(C90,'June 24'!$D$2:$D$300,0)),"Found",IF(ISNUMBER(MATCH(E90,'June 24'!$E$2:$E$300,0)),"Found",IF(ISNUMBER(MATCH(D90,'June 24'!$F$2:$F$300,0)),"Found","Not Found")))</f>
        <v>Not Found</v>
      </c>
      <c r="AD90" s="5" t="str">
        <f>IF(ISNUMBER(MATCH(C90,'June 25'!$D$2:$D$300,0)),"Found",IF(ISNUMBER(MATCH(E90,'June 25'!$E$2:$E$300,0)),"Found",IF(ISNUMBER(MATCH(D90,'June 25'!$F$2:$F$300,0)),"Found","Not Found")))</f>
        <v>Not Found</v>
      </c>
      <c r="AE90" s="5" t="str">
        <f>IF(ISNUMBER(MATCH(C90,'June 26'!$D$2:$D$300,0)),"Found",IF(ISNUMBER(MATCH(E90,'June 26'!$E$2:$E$300,0)),"Found",IF(ISNUMBER(MATCH(D90,'June 26'!$F$2:$F$300,0)),"Found","Not Found")))</f>
        <v>Not Found</v>
      </c>
      <c r="AF90" s="5" t="str">
        <f>IF(ISNUMBER(MATCH(C90,'June 27'!$D$2:$D$300,0)),"Found",IF(ISNUMBER(MATCH(E90,'June 27'!$E$2:$E$300,0)),"Found",IF(ISNUMBER(MATCH(D90,'June 27'!$F$2:$F$300,0)),"Found","Not Found")))</f>
        <v>Not Found</v>
      </c>
      <c r="AG90" s="5" t="str">
        <f>IF(ISNUMBER(MATCH(C90,'June 28'!$D$2:$D$300,0)),"Found",IF(ISNUMBER(MATCH(E90,'June 28'!$E$2:$E$300,0)),"Found",IF(ISNUMBER(MATCH(D90,'June 28'!$F$2:$F$300,0)),"Found","Not Found")))</f>
        <v>Not Found</v>
      </c>
      <c r="AH90" s="5" t="str">
        <f>IF(ISNUMBER(MATCH(C90,'June 29'!$D$2:$D$300,0)),"Found",IF(ISNUMBER(MATCH(E90,'June 29'!$E$2:$E$300,0)),"Found",IF(ISNUMBER(MATCH(D90,'June 29'!$F$2:$F$300,0)),"Found","Not Found")))</f>
        <v>Not Found</v>
      </c>
      <c r="AI90" s="4" t="str">
        <f>IF(ISNUMBER(MATCH(C90,'June 30'!$D$2:$D$300,0)),"Found",IF(ISNUMBER(MATCH(E90,'June 30'!$E$2:$E$300,0)),"Found",IF(ISNUMBER(MATCH(D90,'June 30'!$F$2:$F$300,0)),"Found","Not Found")))</f>
        <v>Not Found</v>
      </c>
      <c r="AJ90" s="5"/>
      <c r="AK90">
        <f t="shared" si="1"/>
        <v>8</v>
      </c>
    </row>
    <row r="91" spans="1:37" x14ac:dyDescent="0.25">
      <c r="A91" s="5" t="s">
        <v>381</v>
      </c>
      <c r="B91" s="9" t="s">
        <v>380</v>
      </c>
      <c r="C91" s="8">
        <f>VLOOKUP(B91,'PKII Employee Details'!$A$2:$F$474,3,FALSE)</f>
        <v>554</v>
      </c>
      <c r="D91" s="7" t="str">
        <f>VLOOKUP(B91,'PKII Employee Details'!$A$2:$F$474,4,FALSE)</f>
        <v>Tolentino</v>
      </c>
      <c r="E91" s="7" t="str">
        <f>VLOOKUP(B91,'PKII Employee Details'!$A$2:$F$474,5,FALSE)</f>
        <v>Mark</v>
      </c>
      <c r="F91" s="4" t="str">
        <f>IF(ISNUMBER(MATCH(C91,'June 1'!$C$2:$C$300,0)),"Found",IF(ISNUMBER(MATCH(E91,'June 1'!$D$2:$D$300,0)),"Found",IF(ISNUMBER(MATCH(D91,'June 1'!$E$2:$E$300,0)),"Found","Not Found")))</f>
        <v>Found</v>
      </c>
      <c r="G91" s="4" t="str">
        <f>IF(ISNUMBER(MATCH(C91,'June 2'!$C$2:$C$300,0)),"Found",IF(ISNUMBER(MATCH(E91,'June 2'!$D$2:$D$300,0)),"Found",IF(ISNUMBER(MATCH(D91,'June 2'!$E$2:$E$300,0)),"Found","Not Found")))</f>
        <v>Found</v>
      </c>
      <c r="H91" s="4" t="str">
        <f>IF(ISNUMBER(MATCH(C91,'June 3'!$C$2:$C$300,0)),"Found",IF(ISNUMBER(MATCH(E91,'June 3'!$D$2:$D$300,0)),"Found",IF(ISNUMBER(MATCH(D91,'June 3'!$E$2:$E$300,0)),"Found","Not Found")))</f>
        <v>Not Found</v>
      </c>
      <c r="I91" s="5" t="str">
        <f>IF(ISNUMBER(MATCH(C91,'June 4'!$C$2:$C$300,0)),"Found",IF(ISNUMBER(MATCH(E91,'June 4'!$D$2:$D$300,0)),"Found",IF(ISNUMBER(MATCH(D91,'June 4'!$E$2:$E$300,0)),"Found","Not Found")))</f>
        <v>Found</v>
      </c>
      <c r="J91" s="5" t="str">
        <f>IF(ISNUMBER(MATCH(C91,'June 6'!$C$2:$C$300,0)),"Found",IF(ISNUMBER(MATCH(E91,'June 6'!$D$2:$D$300,0)),"Found",IF(ISNUMBER(MATCH(D91,'June 6'!$E$2:$E$300,0)),"Found","Not Found")))</f>
        <v>Not Found</v>
      </c>
      <c r="K91" s="5" t="str">
        <f>IF(ISNUMBER(MATCH(C91,'June 7'!$C$2:$C$300,0)),"Found",IF(ISNUMBER(MATCH(E91,'June 7'!$D$2:$D$300,0)),"Found",IF(ISNUMBER(MATCH(D91,'June 7'!$E$2:$E$300,0)),"Found","Not Found")))</f>
        <v>Not Found</v>
      </c>
      <c r="L91" s="5" t="str">
        <f>IF(ISNUMBER(MATCH(C91,'June 7'!$C$2:$C$300,0)),"Found",IF(ISNUMBER(MATCH(E91,'June 7'!$D$2:$D$300,0)),"Found",IF(ISNUMBER(MATCH(D91,'June 7'!$E$2:$E$300,0)),"Found","Not Found")))</f>
        <v>Not Found</v>
      </c>
      <c r="M91" s="5" t="str">
        <f>IF(ISNUMBER(MATCH(C91,'June 8'!$C$2:$C$300,0)),"Found",IF(ISNUMBER(MATCH(E91,'June 8'!$D$2:$D$300,0)),"Found",IF(ISNUMBER(MATCH(D91,'June 8'!$E$2:$E$300,0)),"Found","Not Found")))</f>
        <v>Not Found</v>
      </c>
      <c r="N91" s="5" t="str">
        <f>IF(ISNUMBER(MATCH(C91,'June 9'!$C$2:$C$300,0)),"Found",IF(ISNUMBER(MATCH(E91,'June 9'!$D$2:$D$300,0)),"Found",IF(ISNUMBER(MATCH(D91,'June 9'!$E$2:$E$300,0)),"Found","Not Found")))</f>
        <v>Not Found</v>
      </c>
      <c r="O91" s="5" t="str">
        <f>IF(ISNUMBER(MATCH(C91,'June 10'!$C$2:$C$300,0)),"Found",IF(ISNUMBER(MATCH(E91,'June 10'!$D$2:$D$300,0)),"Found",IF(ISNUMBER(MATCH(D91,'June 10'!$E$2:$E$300,0)),"Found","Not Found")))</f>
        <v>Found</v>
      </c>
      <c r="P91" s="5" t="str">
        <f>IF(ISNUMBER(MATCH(C91,'June 11'!$C$2:$C$300,0)),"Found",IF(ISNUMBER(MATCH(E91,'June 11'!$D$2:$D$300,0)),"Found",IF(ISNUMBER(MATCH(D91,'June 11'!$E$2:$E$300,0)),"Found","Not Found")))</f>
        <v>Not Found</v>
      </c>
      <c r="Q91" s="5" t="str">
        <f>IF(ISNUMBER(MATCH(C91,'June 12'!$C$2:$C$300,0)),"Found",IF(ISNUMBER(MATCH(E91,'June 12'!$D$2:$D$300,0)),"Found",IF(ISNUMBER(MATCH(D91,'June 12'!$E$2:$E$300,0)),"Found","Not Found")))</f>
        <v>Not Found</v>
      </c>
      <c r="R91" s="5" t="str">
        <f>IF(ISNUMBER(MATCH(C91,'June 13'!$D$2:$D$300,0)),"Found",IF(ISNUMBER(MATCH(E91,'June 13'!$E$2:$E$300,0)),"Found",IF(ISNUMBER(MATCH(D91,'June 13'!$F$2:$F$300,0)),"Found","Not Found")))</f>
        <v>Not Found</v>
      </c>
      <c r="S91" s="5" t="str">
        <f>IF(ISNUMBER(MATCH(C91,'June 14'!$D$2:$D$300,0)),"Found",IF(ISNUMBER(MATCH(E91,'June 14'!$E$2:$E$300,0)),"Found",IF(ISNUMBER(MATCH(D91,'June 14'!$F$2:$F$300,0)),"Found","Not Found")))</f>
        <v>Found</v>
      </c>
      <c r="T91" s="5" t="str">
        <f>IF(ISNUMBER(MATCH(C91,'June 15'!$C$2:$C$300,0)),"Found",IF(ISNUMBER(MATCH(E91,'June 15'!$D$2:$D$300,0)),"Found",IF(ISNUMBER(MATCH(D91,'June 15'!$E$2:$E$300,0)),"Found","Not Found")))</f>
        <v>Found</v>
      </c>
      <c r="U91" s="5" t="str">
        <f>IF(ISNUMBER(MATCH(C91,'June 13'!$D$2:$D$300,0)),"Found",IF(ISNUMBER(MATCH(E91,'June 13'!$E$2:$E$300,0)),"Found",IF(ISNUMBER(MATCH(D91,'June 13'!$F$2:$F$300,0)),"Found","Not Found")))</f>
        <v>Not Found</v>
      </c>
      <c r="V91" s="5" t="str">
        <f>IF(ISNUMBER(MATCH(C91,'June 17'!$D$2:$D$300,0)),"Found",IF(ISNUMBER(MATCH(E91,'June 17'!$E$2:$E$300,0)),"Found",IF(ISNUMBER(MATCH(D91,'June 17'!$F$2:$F$300,0)),"Found","Not Found")))</f>
        <v>Found</v>
      </c>
      <c r="W91" s="5" t="str">
        <f>IF(ISNUMBER(MATCH(C91,'June 18'!$D$2:$D$300,0)),"Found",IF(ISNUMBER(MATCH(E91,'June 18'!$E$2:$E$300,0)),"Found",IF(ISNUMBER(MATCH(D91,'June 18'!$F$2:$F$300,0)),"Found","Not Found")))</f>
        <v>Found</v>
      </c>
      <c r="X91" s="5" t="str">
        <f>IF(ISNUMBER(MATCH(C91,'June 19'!$D$2:$D$300,0)),"Found",IF(ISNUMBER(MATCH(E91,'June 19'!$E$2:$E$300,0)),"Found",IF(ISNUMBER(MATCH(D91,'June 19'!$F$2:$F$300,0)),"Found","Not Found")))</f>
        <v>Found</v>
      </c>
      <c r="Y91" s="5" t="str">
        <f>IF(ISNUMBER(MATCH(C91,'June 20'!$D$2:$D$300,0)),"Found",IF(ISNUMBER(MATCH(E91,'June 20'!$E$2:$E$300,0)),"Found",IF(ISNUMBER(MATCH(D91,'June 20'!$F$2:$F$300,0)),"Found","Not Found")))</f>
        <v>Not Found</v>
      </c>
      <c r="Z91" s="5" t="str">
        <f>IF(ISNUMBER(MATCH(C91,'June 21'!$D$2:$D$300,0)),"Found",IF(ISNUMBER(MATCH(E91,'June 21'!$E$2:$E$300,0)),"Found",IF(ISNUMBER(MATCH(D91,'June 21'!$F$2:$F$300,0)),"Found","Not Found")))</f>
        <v>Not Found</v>
      </c>
      <c r="AA91" s="5" t="str">
        <f>IF(ISNUMBER(MATCH(C91,'June 22'!$D$2:$D$300,0)),"Found",IF(ISNUMBER(MATCH(E91,'June 22'!$E$2:$E$300,0)),"Found",IF(ISNUMBER(MATCH(D91,'June 22'!$F$2:$F$300,0)),"Found","Not Found")))</f>
        <v>Found</v>
      </c>
      <c r="AB91" s="5" t="str">
        <f>IF(ISNUMBER(MATCH(C91,'June 23'!$D$2:$D$300,0)),"Found",IF(ISNUMBER(MATCH(E91,'June 23'!$E$2:$E$300,0)),"Found",IF(ISNUMBER(MATCH(D91,'June 23'!$F$2:$F$300,0)),"Found","Not Found")))</f>
        <v>Found</v>
      </c>
      <c r="AC91" s="5" t="str">
        <f>IF(ISNUMBER(MATCH(C91,'June 24'!$D$2:$D$300,0)),"Found",IF(ISNUMBER(MATCH(E91,'June 24'!$E$2:$E$300,0)),"Found",IF(ISNUMBER(MATCH(D91,'June 24'!$F$2:$F$300,0)),"Found","Not Found")))</f>
        <v>Not Found</v>
      </c>
      <c r="AD91" s="5" t="str">
        <f>IF(ISNUMBER(MATCH(C91,'June 25'!$D$2:$D$300,0)),"Found",IF(ISNUMBER(MATCH(E91,'June 25'!$E$2:$E$300,0)),"Found",IF(ISNUMBER(MATCH(D91,'June 25'!$F$2:$F$300,0)),"Found","Not Found")))</f>
        <v>Found</v>
      </c>
      <c r="AE91" s="5" t="str">
        <f>IF(ISNUMBER(MATCH(C91,'June 26'!$D$2:$D$300,0)),"Found",IF(ISNUMBER(MATCH(E91,'June 26'!$E$2:$E$300,0)),"Found",IF(ISNUMBER(MATCH(D91,'June 26'!$F$2:$F$300,0)),"Found","Not Found")))</f>
        <v>Found</v>
      </c>
      <c r="AF91" s="5" t="str">
        <f>IF(ISNUMBER(MATCH(C91,'June 27'!$D$2:$D$300,0)),"Found",IF(ISNUMBER(MATCH(E91,'June 27'!$E$2:$E$300,0)),"Found",IF(ISNUMBER(MATCH(D91,'June 27'!$F$2:$F$300,0)),"Found","Not Found")))</f>
        <v>Not Found</v>
      </c>
      <c r="AG91" s="5" t="str">
        <f>IF(ISNUMBER(MATCH(C91,'June 28'!$D$2:$D$300,0)),"Found",IF(ISNUMBER(MATCH(E91,'June 28'!$E$2:$E$300,0)),"Found",IF(ISNUMBER(MATCH(D91,'June 28'!$F$2:$F$300,0)),"Found","Not Found")))</f>
        <v>Not Found</v>
      </c>
      <c r="AH91" s="5" t="str">
        <f>IF(ISNUMBER(MATCH(C91,'June 29'!$D$2:$D$300,0)),"Found",IF(ISNUMBER(MATCH(E91,'June 29'!$E$2:$E$300,0)),"Found",IF(ISNUMBER(MATCH(D91,'June 29'!$F$2:$F$300,0)),"Found","Not Found")))</f>
        <v>Not Found</v>
      </c>
      <c r="AI91" s="4" t="str">
        <f>IF(ISNUMBER(MATCH(C91,'June 30'!$D$2:$D$300,0)),"Found",IF(ISNUMBER(MATCH(E91,'June 30'!$E$2:$E$300,0)),"Found",IF(ISNUMBER(MATCH(D91,'June 30'!$F$2:$F$300,0)),"Found","Not Found")))</f>
        <v>Found</v>
      </c>
      <c r="AJ91" s="5"/>
      <c r="AK91">
        <f t="shared" si="1"/>
        <v>14</v>
      </c>
    </row>
    <row r="92" spans="1:37" x14ac:dyDescent="0.25">
      <c r="A92" s="5" t="s">
        <v>379</v>
      </c>
      <c r="B92" s="9" t="s">
        <v>378</v>
      </c>
      <c r="C92" s="8">
        <f>VLOOKUP(B92,'PKII Employee Details'!$A$2:$F$474,3,FALSE)</f>
        <v>669</v>
      </c>
      <c r="D92" s="7" t="str">
        <f>VLOOKUP(B92,'PKII Employee Details'!$A$2:$F$474,4,FALSE)</f>
        <v>Tugublimas</v>
      </c>
      <c r="E92" s="7" t="str">
        <f>VLOOKUP(B92,'PKII Employee Details'!$A$2:$F$474,5,FALSE)</f>
        <v>Arlene</v>
      </c>
      <c r="F92" s="4" t="str">
        <f>IF(ISNUMBER(MATCH(C92,'June 1'!$C$2:$C$300,0)),"Found",IF(ISNUMBER(MATCH(E92,'June 1'!$D$2:$D$300,0)),"Found",IF(ISNUMBER(MATCH(D92,'June 1'!$E$2:$E$300,0)),"Found","Not Found")))</f>
        <v>Found</v>
      </c>
      <c r="G92" s="4" t="str">
        <f>IF(ISNUMBER(MATCH(C92,'June 2'!$C$2:$C$300,0)),"Found",IF(ISNUMBER(MATCH(E92,'June 2'!$D$2:$D$300,0)),"Found",IF(ISNUMBER(MATCH(D92,'June 2'!$E$2:$E$300,0)),"Found","Not Found")))</f>
        <v>Found</v>
      </c>
      <c r="H92" s="4" t="str">
        <f>IF(ISNUMBER(MATCH(C92,'June 3'!$C$2:$C$300,0)),"Found",IF(ISNUMBER(MATCH(E92,'June 3'!$D$2:$D$300,0)),"Found",IF(ISNUMBER(MATCH(D92,'June 3'!$E$2:$E$300,0)),"Found","Not Found")))</f>
        <v>Found</v>
      </c>
      <c r="I92" s="5" t="str">
        <f>IF(ISNUMBER(MATCH(C92,'June 4'!$C$2:$C$300,0)),"Found",IF(ISNUMBER(MATCH(E92,'June 4'!$D$2:$D$300,0)),"Found",IF(ISNUMBER(MATCH(D92,'June 4'!$E$2:$E$300,0)),"Found","Not Found")))</f>
        <v>Found</v>
      </c>
      <c r="J92" s="5" t="str">
        <f>IF(ISNUMBER(MATCH(C92,'June 6'!$C$2:$C$300,0)),"Found",IF(ISNUMBER(MATCH(E92,'June 6'!$D$2:$D$300,0)),"Found",IF(ISNUMBER(MATCH(D92,'June 6'!$E$2:$E$300,0)),"Found","Not Found")))</f>
        <v>Not Found</v>
      </c>
      <c r="K92" s="5" t="str">
        <f>IF(ISNUMBER(MATCH(C92,'June 7'!$C$2:$C$300,0)),"Found",IF(ISNUMBER(MATCH(E92,'June 7'!$D$2:$D$300,0)),"Found",IF(ISNUMBER(MATCH(D92,'June 7'!$E$2:$E$300,0)),"Found","Not Found")))</f>
        <v>Not Found</v>
      </c>
      <c r="L92" s="5" t="str">
        <f>IF(ISNUMBER(MATCH(C92,'June 7'!$C$2:$C$300,0)),"Found",IF(ISNUMBER(MATCH(E92,'June 7'!$D$2:$D$300,0)),"Found",IF(ISNUMBER(MATCH(D92,'June 7'!$E$2:$E$300,0)),"Found","Not Found")))</f>
        <v>Not Found</v>
      </c>
      <c r="M92" s="5" t="str">
        <f>IF(ISNUMBER(MATCH(C92,'June 8'!$C$2:$C$300,0)),"Found",IF(ISNUMBER(MATCH(E92,'June 8'!$D$2:$D$300,0)),"Found",IF(ISNUMBER(MATCH(D92,'June 8'!$E$2:$E$300,0)),"Found","Not Found")))</f>
        <v>Found</v>
      </c>
      <c r="N92" s="5" t="str">
        <f>IF(ISNUMBER(MATCH(C92,'June 9'!$C$2:$C$300,0)),"Found",IF(ISNUMBER(MATCH(E92,'June 9'!$D$2:$D$300,0)),"Found",IF(ISNUMBER(MATCH(D92,'June 9'!$E$2:$E$300,0)),"Found","Not Found")))</f>
        <v>Found</v>
      </c>
      <c r="O92" s="5" t="str">
        <f>IF(ISNUMBER(MATCH(C92,'June 10'!$C$2:$C$300,0)),"Found",IF(ISNUMBER(MATCH(E92,'June 10'!$D$2:$D$300,0)),"Found",IF(ISNUMBER(MATCH(D92,'June 10'!$E$2:$E$300,0)),"Found","Not Found")))</f>
        <v>Found</v>
      </c>
      <c r="P92" s="5" t="str">
        <f>IF(ISNUMBER(MATCH(C92,'June 11'!$C$2:$C$300,0)),"Found",IF(ISNUMBER(MATCH(E92,'June 11'!$D$2:$D$300,0)),"Found",IF(ISNUMBER(MATCH(D92,'June 11'!$E$2:$E$300,0)),"Found","Not Found")))</f>
        <v>Found</v>
      </c>
      <c r="Q92" s="5" t="str">
        <f>IF(ISNUMBER(MATCH(C92,'June 12'!$C$2:$C$300,0)),"Found",IF(ISNUMBER(MATCH(E92,'June 12'!$D$2:$D$300,0)),"Found",IF(ISNUMBER(MATCH(D92,'June 12'!$E$2:$E$300,0)),"Found","Not Found")))</f>
        <v>Found</v>
      </c>
      <c r="R92" s="5" t="str">
        <f>IF(ISNUMBER(MATCH(C92,'June 13'!$D$2:$D$300,0)),"Found",IF(ISNUMBER(MATCH(E92,'June 13'!$E$2:$E$300,0)),"Found",IF(ISNUMBER(MATCH(D92,'June 13'!$F$2:$F$300,0)),"Found","Not Found")))</f>
        <v>Not Found</v>
      </c>
      <c r="S92" s="5" t="str">
        <f>IF(ISNUMBER(MATCH(C92,'June 14'!$D$2:$D$300,0)),"Found",IF(ISNUMBER(MATCH(E92,'June 14'!$E$2:$E$300,0)),"Found",IF(ISNUMBER(MATCH(D92,'June 14'!$F$2:$F$300,0)),"Found","Not Found")))</f>
        <v>Found</v>
      </c>
      <c r="T92" s="5" t="str">
        <f>IF(ISNUMBER(MATCH(C92,'June 15'!$C$2:$C$300,0)),"Found",IF(ISNUMBER(MATCH(E92,'June 15'!$D$2:$D$300,0)),"Found",IF(ISNUMBER(MATCH(D92,'June 15'!$E$2:$E$300,0)),"Found","Not Found")))</f>
        <v>Found</v>
      </c>
      <c r="U92" s="5" t="str">
        <f>IF(ISNUMBER(MATCH(C92,'June 13'!$D$2:$D$300,0)),"Found",IF(ISNUMBER(MATCH(E92,'June 13'!$E$2:$E$300,0)),"Found",IF(ISNUMBER(MATCH(D92,'June 13'!$F$2:$F$300,0)),"Found","Not Found")))</f>
        <v>Not Found</v>
      </c>
      <c r="V92" s="5" t="str">
        <f>IF(ISNUMBER(MATCH(C92,'June 17'!$D$2:$D$300,0)),"Found",IF(ISNUMBER(MATCH(E92,'June 17'!$E$2:$E$300,0)),"Found",IF(ISNUMBER(MATCH(D92,'June 17'!$F$2:$F$300,0)),"Found","Not Found")))</f>
        <v>Found</v>
      </c>
      <c r="W92" s="5" t="str">
        <f>IF(ISNUMBER(MATCH(C92,'June 18'!$D$2:$D$300,0)),"Found",IF(ISNUMBER(MATCH(E92,'June 18'!$E$2:$E$300,0)),"Found",IF(ISNUMBER(MATCH(D92,'June 18'!$F$2:$F$300,0)),"Found","Not Found")))</f>
        <v>Found</v>
      </c>
      <c r="X92" s="5" t="str">
        <f>IF(ISNUMBER(MATCH(C92,'June 19'!$D$2:$D$300,0)),"Found",IF(ISNUMBER(MATCH(E92,'June 19'!$E$2:$E$300,0)),"Found",IF(ISNUMBER(MATCH(D92,'June 19'!$F$2:$F$300,0)),"Found","Not Found")))</f>
        <v>Found</v>
      </c>
      <c r="Y92" s="5" t="str">
        <f>IF(ISNUMBER(MATCH(C92,'June 20'!$D$2:$D$300,0)),"Found",IF(ISNUMBER(MATCH(E92,'June 20'!$E$2:$E$300,0)),"Found",IF(ISNUMBER(MATCH(D92,'June 20'!$F$2:$F$300,0)),"Found","Not Found")))</f>
        <v>Found</v>
      </c>
      <c r="Z92" s="5" t="str">
        <f>IF(ISNUMBER(MATCH(C92,'June 21'!$D$2:$D$300,0)),"Found",IF(ISNUMBER(MATCH(E92,'June 21'!$E$2:$E$300,0)),"Found",IF(ISNUMBER(MATCH(D92,'June 21'!$F$2:$F$300,0)),"Found","Not Found")))</f>
        <v>Found</v>
      </c>
      <c r="AA92" s="5" t="str">
        <f>IF(ISNUMBER(MATCH(C92,'June 22'!$D$2:$D$300,0)),"Found",IF(ISNUMBER(MATCH(E92,'June 22'!$E$2:$E$300,0)),"Found",IF(ISNUMBER(MATCH(D92,'June 22'!$F$2:$F$300,0)),"Found","Not Found")))</f>
        <v>Not Found</v>
      </c>
      <c r="AB92" s="5" t="str">
        <f>IF(ISNUMBER(MATCH(C92,'June 23'!$D$2:$D$300,0)),"Found",IF(ISNUMBER(MATCH(E92,'June 23'!$E$2:$E$300,0)),"Found",IF(ISNUMBER(MATCH(D92,'June 23'!$F$2:$F$300,0)),"Found","Not Found")))</f>
        <v>Found</v>
      </c>
      <c r="AC92" s="5" t="str">
        <f>IF(ISNUMBER(MATCH(C92,'June 24'!$D$2:$D$300,0)),"Found",IF(ISNUMBER(MATCH(E92,'June 24'!$E$2:$E$300,0)),"Found",IF(ISNUMBER(MATCH(D92,'June 24'!$F$2:$F$300,0)),"Found","Not Found")))</f>
        <v>Found</v>
      </c>
      <c r="AD92" s="5" t="str">
        <f>IF(ISNUMBER(MATCH(C92,'June 25'!$D$2:$D$300,0)),"Found",IF(ISNUMBER(MATCH(E92,'June 25'!$E$2:$E$300,0)),"Found",IF(ISNUMBER(MATCH(D92,'June 25'!$F$2:$F$300,0)),"Found","Not Found")))</f>
        <v>Found</v>
      </c>
      <c r="AE92" s="5" t="str">
        <f>IF(ISNUMBER(MATCH(C92,'June 26'!$D$2:$D$300,0)),"Found",IF(ISNUMBER(MATCH(E92,'June 26'!$E$2:$E$300,0)),"Found",IF(ISNUMBER(MATCH(D92,'June 26'!$F$2:$F$300,0)),"Found","Not Found")))</f>
        <v>Found</v>
      </c>
      <c r="AF92" s="5" t="str">
        <f>IF(ISNUMBER(MATCH(C92,'June 27'!$D$2:$D$300,0)),"Found",IF(ISNUMBER(MATCH(E92,'June 27'!$E$2:$E$300,0)),"Found",IF(ISNUMBER(MATCH(D92,'June 27'!$F$2:$F$300,0)),"Found","Not Found")))</f>
        <v>Found</v>
      </c>
      <c r="AG92" s="5" t="str">
        <f>IF(ISNUMBER(MATCH(C92,'June 28'!$D$2:$D$300,0)),"Found",IF(ISNUMBER(MATCH(E92,'June 28'!$E$2:$E$300,0)),"Found",IF(ISNUMBER(MATCH(D92,'June 28'!$F$2:$F$300,0)),"Found","Not Found")))</f>
        <v>Found</v>
      </c>
      <c r="AH92" s="5" t="str">
        <f>IF(ISNUMBER(MATCH(C92,'June 29'!$D$2:$D$300,0)),"Found",IF(ISNUMBER(MATCH(E92,'June 29'!$E$2:$E$300,0)),"Found",IF(ISNUMBER(MATCH(D92,'June 29'!$F$2:$F$300,0)),"Found","Not Found")))</f>
        <v>Found</v>
      </c>
      <c r="AI92" s="4" t="str">
        <f>IF(ISNUMBER(MATCH(C92,'June 30'!$D$2:$D$300,0)),"Found",IF(ISNUMBER(MATCH(E92,'June 30'!$E$2:$E$300,0)),"Found",IF(ISNUMBER(MATCH(D92,'June 30'!$F$2:$F$300,0)),"Found","Not Found")))</f>
        <v>Found</v>
      </c>
      <c r="AJ92" s="5"/>
      <c r="AK92">
        <f t="shared" si="1"/>
        <v>24</v>
      </c>
    </row>
    <row r="93" spans="1:37" x14ac:dyDescent="0.25">
      <c r="A93" s="5" t="s">
        <v>377</v>
      </c>
      <c r="B93" s="9" t="s">
        <v>376</v>
      </c>
      <c r="C93" s="8">
        <f>VLOOKUP(B93,'PKII Employee Details'!$A$2:$F$474,3,FALSE)</f>
        <v>651</v>
      </c>
      <c r="D93" s="7" t="str">
        <f>VLOOKUP(B93,'PKII Employee Details'!$A$2:$F$474,4,FALSE)</f>
        <v>Vasquez</v>
      </c>
      <c r="E93" s="7" t="str">
        <f>VLOOKUP(B93,'PKII Employee Details'!$A$2:$F$474,5,FALSE)</f>
        <v>Maria Miracle</v>
      </c>
      <c r="F93" s="4" t="str">
        <f>IF(ISNUMBER(MATCH(C93,'June 1'!$C$2:$C$300,0)),"Found",IF(ISNUMBER(MATCH(E93,'June 1'!$D$2:$D$300,0)),"Found",IF(ISNUMBER(MATCH(D93,'June 1'!$E$2:$E$300,0)),"Found","Not Found")))</f>
        <v>Not Found</v>
      </c>
      <c r="G93" s="4" t="str">
        <f>IF(ISNUMBER(MATCH(C93,'June 2'!$C$2:$C$300,0)),"Found",IF(ISNUMBER(MATCH(E93,'June 2'!$D$2:$D$300,0)),"Found",IF(ISNUMBER(MATCH(D93,'June 2'!$E$2:$E$300,0)),"Found","Not Found")))</f>
        <v>Not Found</v>
      </c>
      <c r="H93" s="4" t="str">
        <f>IF(ISNUMBER(MATCH(C93,'June 3'!$C$2:$C$300,0)),"Found",IF(ISNUMBER(MATCH(E93,'June 3'!$D$2:$D$300,0)),"Found",IF(ISNUMBER(MATCH(D93,'June 3'!$E$2:$E$300,0)),"Found","Not Found")))</f>
        <v>Not Found</v>
      </c>
      <c r="I93" s="5" t="str">
        <f>IF(ISNUMBER(MATCH(C93,'June 4'!$C$2:$C$300,0)),"Found",IF(ISNUMBER(MATCH(E93,'June 4'!$D$2:$D$300,0)),"Found",IF(ISNUMBER(MATCH(D93,'June 4'!$E$2:$E$300,0)),"Found","Not Found")))</f>
        <v>Not Found</v>
      </c>
      <c r="J93" s="5" t="str">
        <f>IF(ISNUMBER(MATCH(C93,'June 6'!$C$2:$C$300,0)),"Found",IF(ISNUMBER(MATCH(E93,'June 6'!$D$2:$D$300,0)),"Found",IF(ISNUMBER(MATCH(D93,'June 6'!$E$2:$E$300,0)),"Found","Not Found")))</f>
        <v>Found</v>
      </c>
      <c r="K93" s="5" t="str">
        <f>IF(ISNUMBER(MATCH(C93,'June 7'!$C$2:$C$300,0)),"Found",IF(ISNUMBER(MATCH(E93,'June 7'!$D$2:$D$300,0)),"Found",IF(ISNUMBER(MATCH(D93,'June 7'!$E$2:$E$300,0)),"Found","Not Found")))</f>
        <v>Found</v>
      </c>
      <c r="L93" s="5" t="str">
        <f>IF(ISNUMBER(MATCH(C93,'June 7'!$C$2:$C$300,0)),"Found",IF(ISNUMBER(MATCH(E93,'June 7'!$D$2:$D$300,0)),"Found",IF(ISNUMBER(MATCH(D93,'June 7'!$E$2:$E$300,0)),"Found","Not Found")))</f>
        <v>Found</v>
      </c>
      <c r="M93" s="5" t="str">
        <f>IF(ISNUMBER(MATCH(C93,'June 8'!$C$2:$C$300,0)),"Found",IF(ISNUMBER(MATCH(E93,'June 8'!$D$2:$D$300,0)),"Found",IF(ISNUMBER(MATCH(D93,'June 8'!$E$2:$E$300,0)),"Found","Not Found")))</f>
        <v>Not Found</v>
      </c>
      <c r="N93" s="5" t="str">
        <f>IF(ISNUMBER(MATCH(C93,'June 9'!$C$2:$C$300,0)),"Found",IF(ISNUMBER(MATCH(E93,'June 9'!$D$2:$D$300,0)),"Found",IF(ISNUMBER(MATCH(D93,'June 9'!$E$2:$E$300,0)),"Found","Not Found")))</f>
        <v>Found</v>
      </c>
      <c r="O93" s="5" t="str">
        <f>IF(ISNUMBER(MATCH(C93,'June 10'!$C$2:$C$300,0)),"Found",IF(ISNUMBER(MATCH(E93,'June 10'!$D$2:$D$300,0)),"Found",IF(ISNUMBER(MATCH(D93,'June 10'!$E$2:$E$300,0)),"Found","Not Found")))</f>
        <v>Not Found</v>
      </c>
      <c r="P93" s="5" t="str">
        <f>IF(ISNUMBER(MATCH(C93,'June 11'!$C$2:$C$300,0)),"Found",IF(ISNUMBER(MATCH(E93,'June 11'!$D$2:$D$300,0)),"Found",IF(ISNUMBER(MATCH(D93,'June 11'!$E$2:$E$300,0)),"Found","Not Found")))</f>
        <v>Not Found</v>
      </c>
      <c r="Q93" s="5" t="str">
        <f>IF(ISNUMBER(MATCH(C93,'June 12'!$C$2:$C$300,0)),"Found",IF(ISNUMBER(MATCH(E93,'June 12'!$D$2:$D$300,0)),"Found",IF(ISNUMBER(MATCH(D93,'June 12'!$E$2:$E$300,0)),"Found","Not Found")))</f>
        <v>Not Found</v>
      </c>
      <c r="R93" s="5" t="str">
        <f>IF(ISNUMBER(MATCH(C93,'June 13'!$D$2:$D$300,0)),"Found",IF(ISNUMBER(MATCH(E93,'June 13'!$E$2:$E$300,0)),"Found",IF(ISNUMBER(MATCH(D93,'June 13'!$F$2:$F$300,0)),"Found","Not Found")))</f>
        <v>Found</v>
      </c>
      <c r="S93" s="5" t="str">
        <f>IF(ISNUMBER(MATCH(C93,'June 14'!$D$2:$D$300,0)),"Found",IF(ISNUMBER(MATCH(E93,'June 14'!$E$2:$E$300,0)),"Found",IF(ISNUMBER(MATCH(D93,'June 14'!$F$2:$F$300,0)),"Found","Not Found")))</f>
        <v>Found</v>
      </c>
      <c r="T93" s="5" t="str">
        <f>IF(ISNUMBER(MATCH(C93,'June 15'!$C$2:$C$300,0)),"Found",IF(ISNUMBER(MATCH(E93,'June 15'!$D$2:$D$300,0)),"Found",IF(ISNUMBER(MATCH(D93,'June 15'!$E$2:$E$300,0)),"Found","Not Found")))</f>
        <v>Not Found</v>
      </c>
      <c r="U93" s="5" t="str">
        <f>IF(ISNUMBER(MATCH(C93,'June 13'!$D$2:$D$300,0)),"Found",IF(ISNUMBER(MATCH(E93,'June 13'!$E$2:$E$300,0)),"Found",IF(ISNUMBER(MATCH(D93,'June 13'!$F$2:$F$300,0)),"Found","Not Found")))</f>
        <v>Found</v>
      </c>
      <c r="V93" s="5" t="str">
        <f>IF(ISNUMBER(MATCH(C93,'June 17'!$D$2:$D$300,0)),"Found",IF(ISNUMBER(MATCH(E93,'June 17'!$E$2:$E$300,0)),"Found",IF(ISNUMBER(MATCH(D93,'June 17'!$F$2:$F$300,0)),"Found","Not Found")))</f>
        <v>Not Found</v>
      </c>
      <c r="W93" s="5" t="str">
        <f>IF(ISNUMBER(MATCH(C93,'June 18'!$D$2:$D$300,0)),"Found",IF(ISNUMBER(MATCH(E93,'June 18'!$E$2:$E$300,0)),"Found",IF(ISNUMBER(MATCH(D93,'June 18'!$F$2:$F$300,0)),"Found","Not Found")))</f>
        <v>Not Found</v>
      </c>
      <c r="X93" s="5" t="str">
        <f>IF(ISNUMBER(MATCH(C93,'June 19'!$D$2:$D$300,0)),"Found",IF(ISNUMBER(MATCH(E93,'June 19'!$E$2:$E$300,0)),"Found",IF(ISNUMBER(MATCH(D93,'June 19'!$F$2:$F$300,0)),"Found","Not Found")))</f>
        <v>Not Found</v>
      </c>
      <c r="Y93" s="5" t="str">
        <f>IF(ISNUMBER(MATCH(C93,'June 20'!$D$2:$D$300,0)),"Found",IF(ISNUMBER(MATCH(E93,'June 20'!$E$2:$E$300,0)),"Found",IF(ISNUMBER(MATCH(D93,'June 20'!$F$2:$F$300,0)),"Found","Not Found")))</f>
        <v>Found</v>
      </c>
      <c r="Z93" s="5" t="str">
        <f>IF(ISNUMBER(MATCH(C93,'June 21'!$D$2:$D$300,0)),"Found",IF(ISNUMBER(MATCH(E93,'June 21'!$E$2:$E$300,0)),"Found",IF(ISNUMBER(MATCH(D93,'June 21'!$F$2:$F$300,0)),"Found","Not Found")))</f>
        <v>Not Found</v>
      </c>
      <c r="AA93" s="5" t="str">
        <f>IF(ISNUMBER(MATCH(C93,'June 22'!$D$2:$D$300,0)),"Found",IF(ISNUMBER(MATCH(E93,'June 22'!$E$2:$E$300,0)),"Found",IF(ISNUMBER(MATCH(D93,'June 22'!$F$2:$F$300,0)),"Found","Not Found")))</f>
        <v>Found</v>
      </c>
      <c r="AB93" s="5" t="str">
        <f>IF(ISNUMBER(MATCH(C93,'June 23'!$D$2:$D$300,0)),"Found",IF(ISNUMBER(MATCH(E93,'June 23'!$E$2:$E$300,0)),"Found",IF(ISNUMBER(MATCH(D93,'June 23'!$F$2:$F$300,0)),"Found","Not Found")))</f>
        <v>Found</v>
      </c>
      <c r="AC93" s="5" t="str">
        <f>IF(ISNUMBER(MATCH(C93,'June 24'!$D$2:$D$300,0)),"Found",IF(ISNUMBER(MATCH(E93,'June 24'!$E$2:$E$300,0)),"Found",IF(ISNUMBER(MATCH(D93,'June 24'!$F$2:$F$300,0)),"Found","Not Found")))</f>
        <v>Not Found</v>
      </c>
      <c r="AD93" s="5" t="str">
        <f>IF(ISNUMBER(MATCH(C93,'June 25'!$D$2:$D$300,0)),"Found",IF(ISNUMBER(MATCH(E93,'June 25'!$E$2:$E$300,0)),"Found",IF(ISNUMBER(MATCH(D93,'June 25'!$F$2:$F$300,0)),"Found","Not Found")))</f>
        <v>Not Found</v>
      </c>
      <c r="AE93" s="5" t="str">
        <f>IF(ISNUMBER(MATCH(C93,'June 26'!$D$2:$D$300,0)),"Found",IF(ISNUMBER(MATCH(E93,'June 26'!$E$2:$E$300,0)),"Found",IF(ISNUMBER(MATCH(D93,'June 26'!$F$2:$F$300,0)),"Found","Not Found")))</f>
        <v>Found</v>
      </c>
      <c r="AF93" s="5" t="str">
        <f>IF(ISNUMBER(MATCH(C93,'June 27'!$D$2:$D$300,0)),"Found",IF(ISNUMBER(MATCH(E93,'June 27'!$E$2:$E$300,0)),"Found",IF(ISNUMBER(MATCH(D93,'June 27'!$F$2:$F$300,0)),"Found","Not Found")))</f>
        <v>Not Found</v>
      </c>
      <c r="AG93" s="5" t="str">
        <f>IF(ISNUMBER(MATCH(C93,'June 28'!$D$2:$D$300,0)),"Found",IF(ISNUMBER(MATCH(E93,'June 28'!$E$2:$E$300,0)),"Found",IF(ISNUMBER(MATCH(D93,'June 28'!$F$2:$F$300,0)),"Found","Not Found")))</f>
        <v>Not Found</v>
      </c>
      <c r="AH93" s="5" t="str">
        <f>IF(ISNUMBER(MATCH(C93,'June 29'!$D$2:$D$300,0)),"Found",IF(ISNUMBER(MATCH(E93,'June 29'!$E$2:$E$300,0)),"Found",IF(ISNUMBER(MATCH(D93,'June 29'!$F$2:$F$300,0)),"Found","Not Found")))</f>
        <v>Not Found</v>
      </c>
      <c r="AI93" s="4" t="str">
        <f>IF(ISNUMBER(MATCH(C93,'June 30'!$D$2:$D$300,0)),"Found",IF(ISNUMBER(MATCH(E93,'June 30'!$E$2:$E$300,0)),"Found",IF(ISNUMBER(MATCH(D93,'June 30'!$F$2:$F$300,0)),"Found","Not Found")))</f>
        <v>Not Found</v>
      </c>
      <c r="AJ93" s="5"/>
      <c r="AK93">
        <f t="shared" si="1"/>
        <v>11</v>
      </c>
    </row>
    <row r="94" spans="1:37" x14ac:dyDescent="0.25">
      <c r="A94" s="5" t="s">
        <v>375</v>
      </c>
      <c r="B94" s="9" t="s">
        <v>374</v>
      </c>
      <c r="C94" s="8">
        <f>VLOOKUP(B94,'PKII Employee Details'!$A$2:$F$474,3,FALSE)</f>
        <v>247</v>
      </c>
      <c r="D94" s="7" t="str">
        <f>VLOOKUP(B94,'PKII Employee Details'!$A$2:$F$474,4,FALSE)</f>
        <v>Velazco</v>
      </c>
      <c r="E94" s="7" t="str">
        <f>VLOOKUP(B94,'PKII Employee Details'!$A$2:$F$474,5,FALSE)</f>
        <v>Yvette</v>
      </c>
      <c r="F94" s="4" t="str">
        <f>IF(ISNUMBER(MATCH(C94,'June 1'!$C$2:$C$300,0)),"Found",IF(ISNUMBER(MATCH(E94,'June 1'!$D$2:$D$300,0)),"Found",IF(ISNUMBER(MATCH(D94,'June 1'!$E$2:$E$300,0)),"Found","Not Found")))</f>
        <v>Not Found</v>
      </c>
      <c r="G94" s="4" t="str">
        <f>IF(ISNUMBER(MATCH(C94,'June 2'!$C$2:$C$300,0)),"Found",IF(ISNUMBER(MATCH(E94,'June 2'!$D$2:$D$300,0)),"Found",IF(ISNUMBER(MATCH(D94,'June 2'!$E$2:$E$300,0)),"Found","Not Found")))</f>
        <v>Not Found</v>
      </c>
      <c r="H94" s="4" t="str">
        <f>IF(ISNUMBER(MATCH(C94,'June 3'!$C$2:$C$300,0)),"Found",IF(ISNUMBER(MATCH(E94,'June 3'!$D$2:$D$300,0)),"Found",IF(ISNUMBER(MATCH(D94,'June 3'!$E$2:$E$300,0)),"Found","Not Found")))</f>
        <v>Found</v>
      </c>
      <c r="I94" s="5" t="str">
        <f>IF(ISNUMBER(MATCH(C94,'June 4'!$C$2:$C$300,0)),"Found",IF(ISNUMBER(MATCH(E94,'June 4'!$D$2:$D$300,0)),"Found",IF(ISNUMBER(MATCH(D94,'June 4'!$E$2:$E$300,0)),"Found","Not Found")))</f>
        <v>Found</v>
      </c>
      <c r="J94" s="5" t="str">
        <f>IF(ISNUMBER(MATCH(C94,'June 6'!$C$2:$C$300,0)),"Found",IF(ISNUMBER(MATCH(E94,'June 6'!$D$2:$D$300,0)),"Found",IF(ISNUMBER(MATCH(D94,'June 6'!$E$2:$E$300,0)),"Found","Not Found")))</f>
        <v>Not Found</v>
      </c>
      <c r="K94" s="5" t="str">
        <f>IF(ISNUMBER(MATCH(C94,'June 7'!$C$2:$C$300,0)),"Found",IF(ISNUMBER(MATCH(E94,'June 7'!$D$2:$D$300,0)),"Found",IF(ISNUMBER(MATCH(D94,'June 7'!$E$2:$E$300,0)),"Found","Not Found")))</f>
        <v>Not Found</v>
      </c>
      <c r="L94" s="5" t="str">
        <f>IF(ISNUMBER(MATCH(C94,'June 7'!$C$2:$C$300,0)),"Found",IF(ISNUMBER(MATCH(E94,'June 7'!$D$2:$D$300,0)),"Found",IF(ISNUMBER(MATCH(D94,'June 7'!$E$2:$E$300,0)),"Found","Not Found")))</f>
        <v>Not Found</v>
      </c>
      <c r="M94" s="5" t="str">
        <f>IF(ISNUMBER(MATCH(C94,'June 8'!$C$2:$C$300,0)),"Found",IF(ISNUMBER(MATCH(E94,'June 8'!$D$2:$D$300,0)),"Found",IF(ISNUMBER(MATCH(D94,'June 8'!$E$2:$E$300,0)),"Found","Not Found")))</f>
        <v>Found</v>
      </c>
      <c r="N94" s="5" t="str">
        <f>IF(ISNUMBER(MATCH(C94,'June 9'!$C$2:$C$300,0)),"Found",IF(ISNUMBER(MATCH(E94,'June 9'!$D$2:$D$300,0)),"Found",IF(ISNUMBER(MATCH(D94,'June 9'!$E$2:$E$300,0)),"Found","Not Found")))</f>
        <v>Not Found</v>
      </c>
      <c r="O94" s="5" t="str">
        <f>IF(ISNUMBER(MATCH(C94,'June 10'!$C$2:$C$300,0)),"Found",IF(ISNUMBER(MATCH(E94,'June 10'!$D$2:$D$300,0)),"Found",IF(ISNUMBER(MATCH(D94,'June 10'!$E$2:$E$300,0)),"Found","Not Found")))</f>
        <v>Not Found</v>
      </c>
      <c r="P94" s="5" t="str">
        <f>IF(ISNUMBER(MATCH(C94,'June 11'!$C$2:$C$300,0)),"Found",IF(ISNUMBER(MATCH(E94,'June 11'!$D$2:$D$300,0)),"Found",IF(ISNUMBER(MATCH(D94,'June 11'!$E$2:$E$300,0)),"Found","Not Found")))</f>
        <v>Found</v>
      </c>
      <c r="Q94" s="5" t="str">
        <f>IF(ISNUMBER(MATCH(C94,'June 12'!$C$2:$C$300,0)),"Found",IF(ISNUMBER(MATCH(E94,'June 12'!$D$2:$D$300,0)),"Found",IF(ISNUMBER(MATCH(D94,'June 12'!$E$2:$E$300,0)),"Found","Not Found")))</f>
        <v>Not Found</v>
      </c>
      <c r="R94" s="5" t="str">
        <f>IF(ISNUMBER(MATCH(C94,'June 13'!$D$2:$D$300,0)),"Found",IF(ISNUMBER(MATCH(E94,'June 13'!$E$2:$E$300,0)),"Found",IF(ISNUMBER(MATCH(D94,'June 13'!$F$2:$F$300,0)),"Found","Not Found")))</f>
        <v>Not Found</v>
      </c>
      <c r="S94" s="5" t="str">
        <f>IF(ISNUMBER(MATCH(C94,'June 14'!$D$2:$D$300,0)),"Found",IF(ISNUMBER(MATCH(E94,'June 14'!$E$2:$E$300,0)),"Found",IF(ISNUMBER(MATCH(D94,'June 14'!$F$2:$F$300,0)),"Found","Not Found")))</f>
        <v>Not Found</v>
      </c>
      <c r="T94" s="5" t="str">
        <f>IF(ISNUMBER(MATCH(C94,'June 15'!$C$2:$C$300,0)),"Found",IF(ISNUMBER(MATCH(E94,'June 15'!$D$2:$D$300,0)),"Found",IF(ISNUMBER(MATCH(D94,'June 15'!$E$2:$E$300,0)),"Found","Not Found")))</f>
        <v>Found</v>
      </c>
      <c r="U94" s="5" t="str">
        <f>IF(ISNUMBER(MATCH(C94,'June 13'!$D$2:$D$300,0)),"Found",IF(ISNUMBER(MATCH(E94,'June 13'!$E$2:$E$300,0)),"Found",IF(ISNUMBER(MATCH(D94,'June 13'!$F$2:$F$300,0)),"Found","Not Found")))</f>
        <v>Not Found</v>
      </c>
      <c r="V94" s="5" t="str">
        <f>IF(ISNUMBER(MATCH(C94,'June 17'!$D$2:$D$300,0)),"Found",IF(ISNUMBER(MATCH(E94,'June 17'!$E$2:$E$300,0)),"Found",IF(ISNUMBER(MATCH(D94,'June 17'!$F$2:$F$300,0)),"Found","Not Found")))</f>
        <v>Not Found</v>
      </c>
      <c r="W94" s="5" t="str">
        <f>IF(ISNUMBER(MATCH(C94,'June 18'!$D$2:$D$300,0)),"Found",IF(ISNUMBER(MATCH(E94,'June 18'!$E$2:$E$300,0)),"Found",IF(ISNUMBER(MATCH(D94,'June 18'!$F$2:$F$300,0)),"Found","Not Found")))</f>
        <v>Not Found</v>
      </c>
      <c r="X94" s="5" t="str">
        <f>IF(ISNUMBER(MATCH(C94,'June 19'!$D$2:$D$300,0)),"Found",IF(ISNUMBER(MATCH(E94,'June 19'!$E$2:$E$300,0)),"Found",IF(ISNUMBER(MATCH(D94,'June 19'!$F$2:$F$300,0)),"Found","Not Found")))</f>
        <v>Not Found</v>
      </c>
      <c r="Y94" s="5" t="str">
        <f>IF(ISNUMBER(MATCH(C94,'June 20'!$D$2:$D$300,0)),"Found",IF(ISNUMBER(MATCH(E94,'June 20'!$E$2:$E$300,0)),"Found",IF(ISNUMBER(MATCH(D94,'June 20'!$F$2:$F$300,0)),"Found","Not Found")))</f>
        <v>Not Found</v>
      </c>
      <c r="Z94" s="5" t="str">
        <f>IF(ISNUMBER(MATCH(C94,'June 21'!$D$2:$D$300,0)),"Found",IF(ISNUMBER(MATCH(E94,'June 21'!$E$2:$E$300,0)),"Found",IF(ISNUMBER(MATCH(D94,'June 21'!$F$2:$F$300,0)),"Found","Not Found")))</f>
        <v>Not Found</v>
      </c>
      <c r="AA94" s="5" t="str">
        <f>IF(ISNUMBER(MATCH(C94,'June 22'!$D$2:$D$300,0)),"Found",IF(ISNUMBER(MATCH(E94,'June 22'!$E$2:$E$300,0)),"Found",IF(ISNUMBER(MATCH(D94,'June 22'!$F$2:$F$300,0)),"Found","Not Found")))</f>
        <v>Not Found</v>
      </c>
      <c r="AB94" s="5" t="str">
        <f>IF(ISNUMBER(MATCH(C94,'June 23'!$D$2:$D$300,0)),"Found",IF(ISNUMBER(MATCH(E94,'June 23'!$E$2:$E$300,0)),"Found",IF(ISNUMBER(MATCH(D94,'June 23'!$F$2:$F$300,0)),"Found","Not Found")))</f>
        <v>Not Found</v>
      </c>
      <c r="AC94" s="5" t="str">
        <f>IF(ISNUMBER(MATCH(C94,'June 24'!$D$2:$D$300,0)),"Found",IF(ISNUMBER(MATCH(E94,'June 24'!$E$2:$E$300,0)),"Found",IF(ISNUMBER(MATCH(D94,'June 24'!$F$2:$F$300,0)),"Found","Not Found")))</f>
        <v>Not Found</v>
      </c>
      <c r="AD94" s="5" t="str">
        <f>IF(ISNUMBER(MATCH(C94,'June 25'!$D$2:$D$300,0)),"Found",IF(ISNUMBER(MATCH(E94,'June 25'!$E$2:$E$300,0)),"Found",IF(ISNUMBER(MATCH(D94,'June 25'!$F$2:$F$300,0)),"Found","Not Found")))</f>
        <v>Found</v>
      </c>
      <c r="AE94" s="5" t="str">
        <f>IF(ISNUMBER(MATCH(C94,'June 26'!$D$2:$D$300,0)),"Found",IF(ISNUMBER(MATCH(E94,'June 26'!$E$2:$E$300,0)),"Found",IF(ISNUMBER(MATCH(D94,'June 26'!$F$2:$F$300,0)),"Found","Not Found")))</f>
        <v>Found</v>
      </c>
      <c r="AF94" s="5" t="str">
        <f>IF(ISNUMBER(MATCH(C94,'June 27'!$D$2:$D$300,0)),"Found",IF(ISNUMBER(MATCH(E94,'June 27'!$E$2:$E$300,0)),"Found",IF(ISNUMBER(MATCH(D94,'June 27'!$F$2:$F$300,0)),"Found","Not Found")))</f>
        <v>Not Found</v>
      </c>
      <c r="AG94" s="5" t="str">
        <f>IF(ISNUMBER(MATCH(C94,'June 28'!$D$2:$D$300,0)),"Found",IF(ISNUMBER(MATCH(E94,'June 28'!$E$2:$E$300,0)),"Found",IF(ISNUMBER(MATCH(D94,'June 28'!$F$2:$F$300,0)),"Found","Not Found")))</f>
        <v>Not Found</v>
      </c>
      <c r="AH94" s="5" t="str">
        <f>IF(ISNUMBER(MATCH(C94,'June 29'!$D$2:$D$300,0)),"Found",IF(ISNUMBER(MATCH(E94,'June 29'!$E$2:$E$300,0)),"Found",IF(ISNUMBER(MATCH(D94,'June 29'!$F$2:$F$300,0)),"Found","Not Found")))</f>
        <v>Found</v>
      </c>
      <c r="AI94" s="4" t="str">
        <f>IF(ISNUMBER(MATCH(C94,'June 30'!$D$2:$D$300,0)),"Found",IF(ISNUMBER(MATCH(E94,'June 30'!$E$2:$E$300,0)),"Found",IF(ISNUMBER(MATCH(D94,'June 30'!$F$2:$F$300,0)),"Found","Not Found")))</f>
        <v>Found</v>
      </c>
      <c r="AJ94" s="5"/>
      <c r="AK94">
        <f t="shared" si="1"/>
        <v>9</v>
      </c>
    </row>
    <row r="95" spans="1:37" x14ac:dyDescent="0.25">
      <c r="A95" s="5" t="s">
        <v>373</v>
      </c>
      <c r="B95" s="9" t="s">
        <v>372</v>
      </c>
      <c r="C95" s="8">
        <f>VLOOKUP(B95,'PKII Employee Details'!$A$2:$F$474,3,FALSE)</f>
        <v>656</v>
      </c>
      <c r="D95" s="7" t="str">
        <f>VLOOKUP(B95,'PKII Employee Details'!$A$2:$F$474,4,FALSE)</f>
        <v>Villamin</v>
      </c>
      <c r="E95" s="7" t="str">
        <f>VLOOKUP(B95,'PKII Employee Details'!$A$2:$F$474,5,FALSE)</f>
        <v>Jaimie</v>
      </c>
      <c r="F95" s="4" t="str">
        <f>IF(ISNUMBER(MATCH(C95,'June 1'!$C$2:$C$300,0)),"Found",IF(ISNUMBER(MATCH(E95,'June 1'!$D$2:$D$300,0)),"Found",IF(ISNUMBER(MATCH(D95,'June 1'!$E$2:$E$300,0)),"Found","Not Found")))</f>
        <v>Found</v>
      </c>
      <c r="G95" s="4" t="str">
        <f>IF(ISNUMBER(MATCH(C95,'June 2'!$C$2:$C$300,0)),"Found",IF(ISNUMBER(MATCH(E95,'June 2'!$D$2:$D$300,0)),"Found",IF(ISNUMBER(MATCH(D95,'June 2'!$E$2:$E$300,0)),"Found","Not Found")))</f>
        <v>Not Found</v>
      </c>
      <c r="H95" s="4" t="str">
        <f>IF(ISNUMBER(MATCH(C95,'June 3'!$C$2:$C$300,0)),"Found",IF(ISNUMBER(MATCH(E95,'June 3'!$D$2:$D$300,0)),"Found",IF(ISNUMBER(MATCH(D95,'June 3'!$E$2:$E$300,0)),"Found","Not Found")))</f>
        <v>Found</v>
      </c>
      <c r="I95" s="5" t="str">
        <f>IF(ISNUMBER(MATCH(C95,'June 4'!$C$2:$C$300,0)),"Found",IF(ISNUMBER(MATCH(E95,'June 4'!$D$2:$D$300,0)),"Found",IF(ISNUMBER(MATCH(D95,'June 4'!$E$2:$E$300,0)),"Found","Not Found")))</f>
        <v>Not Found</v>
      </c>
      <c r="J95" s="5" t="str">
        <f>IF(ISNUMBER(MATCH(C95,'June 6'!$C$2:$C$300,0)),"Found",IF(ISNUMBER(MATCH(E95,'June 6'!$D$2:$D$300,0)),"Found",IF(ISNUMBER(MATCH(D95,'June 6'!$E$2:$E$300,0)),"Found","Not Found")))</f>
        <v>Not Found</v>
      </c>
      <c r="K95" s="5" t="str">
        <f>IF(ISNUMBER(MATCH(C95,'June 7'!$C$2:$C$300,0)),"Found",IF(ISNUMBER(MATCH(E95,'June 7'!$D$2:$D$300,0)),"Found",IF(ISNUMBER(MATCH(D95,'June 7'!$E$2:$E$300,0)),"Found","Not Found")))</f>
        <v>Not Found</v>
      </c>
      <c r="L95" s="5" t="str">
        <f>IF(ISNUMBER(MATCH(C95,'June 7'!$C$2:$C$300,0)),"Found",IF(ISNUMBER(MATCH(E95,'June 7'!$D$2:$D$300,0)),"Found",IF(ISNUMBER(MATCH(D95,'June 7'!$E$2:$E$300,0)),"Found","Not Found")))</f>
        <v>Not Found</v>
      </c>
      <c r="M95" s="5" t="str">
        <f>IF(ISNUMBER(MATCH(C95,'June 8'!$C$2:$C$300,0)),"Found",IF(ISNUMBER(MATCH(E95,'June 8'!$D$2:$D$300,0)),"Found",IF(ISNUMBER(MATCH(D95,'June 8'!$E$2:$E$300,0)),"Found","Not Found")))</f>
        <v>Not Found</v>
      </c>
      <c r="N95" s="5" t="str">
        <f>IF(ISNUMBER(MATCH(C95,'June 9'!$C$2:$C$300,0)),"Found",IF(ISNUMBER(MATCH(E95,'June 9'!$D$2:$D$300,0)),"Found",IF(ISNUMBER(MATCH(D95,'June 9'!$E$2:$E$300,0)),"Found","Not Found")))</f>
        <v>Not Found</v>
      </c>
      <c r="O95" s="5" t="str">
        <f>IF(ISNUMBER(MATCH(C95,'June 10'!$C$2:$C$300,0)),"Found",IF(ISNUMBER(MATCH(E95,'June 10'!$D$2:$D$300,0)),"Found",IF(ISNUMBER(MATCH(D95,'June 10'!$E$2:$E$300,0)),"Found","Not Found")))</f>
        <v>Not Found</v>
      </c>
      <c r="P95" s="5" t="str">
        <f>IF(ISNUMBER(MATCH(C95,'June 11'!$C$2:$C$300,0)),"Found",IF(ISNUMBER(MATCH(E95,'June 11'!$D$2:$D$300,0)),"Found",IF(ISNUMBER(MATCH(D95,'June 11'!$E$2:$E$300,0)),"Found","Not Found")))</f>
        <v>Not Found</v>
      </c>
      <c r="Q95" s="5" t="str">
        <f>IF(ISNUMBER(MATCH(C95,'June 12'!$C$2:$C$300,0)),"Found",IF(ISNUMBER(MATCH(E95,'June 12'!$D$2:$D$300,0)),"Found",IF(ISNUMBER(MATCH(D95,'June 12'!$E$2:$E$300,0)),"Found","Not Found")))</f>
        <v>Not Found</v>
      </c>
      <c r="R95" s="5" t="str">
        <f>IF(ISNUMBER(MATCH(C95,'June 13'!$D$2:$D$300,0)),"Found",IF(ISNUMBER(MATCH(E95,'June 13'!$E$2:$E$300,0)),"Found",IF(ISNUMBER(MATCH(D95,'June 13'!$F$2:$F$300,0)),"Found","Not Found")))</f>
        <v>Not Found</v>
      </c>
      <c r="S95" s="5" t="str">
        <f>IF(ISNUMBER(MATCH(C95,'June 14'!$D$2:$D$300,0)),"Found",IF(ISNUMBER(MATCH(E95,'June 14'!$E$2:$E$300,0)),"Found",IF(ISNUMBER(MATCH(D95,'June 14'!$F$2:$F$300,0)),"Found","Not Found")))</f>
        <v>Not Found</v>
      </c>
      <c r="T95" s="5" t="str">
        <f>IF(ISNUMBER(MATCH(C95,'June 15'!$C$2:$C$300,0)),"Found",IF(ISNUMBER(MATCH(E95,'June 15'!$D$2:$D$300,0)),"Found",IF(ISNUMBER(MATCH(D95,'June 15'!$E$2:$E$300,0)),"Found","Not Found")))</f>
        <v>Not Found</v>
      </c>
      <c r="U95" s="5" t="str">
        <f>IF(ISNUMBER(MATCH(C95,'June 13'!$D$2:$D$300,0)),"Found",IF(ISNUMBER(MATCH(E95,'June 13'!$E$2:$E$300,0)),"Found",IF(ISNUMBER(MATCH(D95,'June 13'!$F$2:$F$300,0)),"Found","Not Found")))</f>
        <v>Not Found</v>
      </c>
      <c r="V95" s="5" t="str">
        <f>IF(ISNUMBER(MATCH(C95,'June 17'!$D$2:$D$300,0)),"Found",IF(ISNUMBER(MATCH(E95,'June 17'!$E$2:$E$300,0)),"Found",IF(ISNUMBER(MATCH(D95,'June 17'!$F$2:$F$300,0)),"Found","Not Found")))</f>
        <v>Not Found</v>
      </c>
      <c r="W95" s="5" t="str">
        <f>IF(ISNUMBER(MATCH(C95,'June 18'!$D$2:$D$300,0)),"Found",IF(ISNUMBER(MATCH(E95,'June 18'!$E$2:$E$300,0)),"Found",IF(ISNUMBER(MATCH(D95,'June 18'!$F$2:$F$300,0)),"Found","Not Found")))</f>
        <v>Not Found</v>
      </c>
      <c r="X95" s="5" t="str">
        <f>IF(ISNUMBER(MATCH(C95,'June 19'!$D$2:$D$300,0)),"Found",IF(ISNUMBER(MATCH(E95,'June 19'!$E$2:$E$300,0)),"Found",IF(ISNUMBER(MATCH(D95,'June 19'!$F$2:$F$300,0)),"Found","Not Found")))</f>
        <v>Not Found</v>
      </c>
      <c r="Y95" s="5" t="str">
        <f>IF(ISNUMBER(MATCH(C95,'June 20'!$D$2:$D$300,0)),"Found",IF(ISNUMBER(MATCH(E95,'June 20'!$E$2:$E$300,0)),"Found",IF(ISNUMBER(MATCH(D95,'June 20'!$F$2:$F$300,0)),"Found","Not Found")))</f>
        <v>Not Found</v>
      </c>
      <c r="Z95" s="5" t="str">
        <f>IF(ISNUMBER(MATCH(C95,'June 21'!$D$2:$D$300,0)),"Found",IF(ISNUMBER(MATCH(E95,'June 21'!$E$2:$E$300,0)),"Found",IF(ISNUMBER(MATCH(D95,'June 21'!$F$2:$F$300,0)),"Found","Not Found")))</f>
        <v>Not Found</v>
      </c>
      <c r="AA95" s="5" t="str">
        <f>IF(ISNUMBER(MATCH(C95,'June 22'!$D$2:$D$300,0)),"Found",IF(ISNUMBER(MATCH(E95,'June 22'!$E$2:$E$300,0)),"Found",IF(ISNUMBER(MATCH(D95,'June 22'!$F$2:$F$300,0)),"Found","Not Found")))</f>
        <v>Not Found</v>
      </c>
      <c r="AB95" s="5" t="str">
        <f>IF(ISNUMBER(MATCH(C95,'June 23'!$D$2:$D$300,0)),"Found",IF(ISNUMBER(MATCH(E95,'June 23'!$E$2:$E$300,0)),"Found",IF(ISNUMBER(MATCH(D95,'June 23'!$F$2:$F$300,0)),"Found","Not Found")))</f>
        <v>Not Found</v>
      </c>
      <c r="AC95" s="5" t="str">
        <f>IF(ISNUMBER(MATCH(C95,'June 24'!$D$2:$D$300,0)),"Found",IF(ISNUMBER(MATCH(E95,'June 24'!$E$2:$E$300,0)),"Found",IF(ISNUMBER(MATCH(D95,'June 24'!$F$2:$F$300,0)),"Found","Not Found")))</f>
        <v>Not Found</v>
      </c>
      <c r="AD95" s="5" t="str">
        <f>IF(ISNUMBER(MATCH(C95,'June 25'!$D$2:$D$300,0)),"Found",IF(ISNUMBER(MATCH(E95,'June 25'!$E$2:$E$300,0)),"Found",IF(ISNUMBER(MATCH(D95,'June 25'!$F$2:$F$300,0)),"Found","Not Found")))</f>
        <v>Not Found</v>
      </c>
      <c r="AE95" s="5" t="str">
        <f>IF(ISNUMBER(MATCH(C95,'June 26'!$D$2:$D$300,0)),"Found",IF(ISNUMBER(MATCH(E95,'June 26'!$E$2:$E$300,0)),"Found",IF(ISNUMBER(MATCH(D95,'June 26'!$F$2:$F$300,0)),"Found","Not Found")))</f>
        <v>Not Found</v>
      </c>
      <c r="AF95" s="5" t="str">
        <f>IF(ISNUMBER(MATCH(C95,'June 27'!$D$2:$D$300,0)),"Found",IF(ISNUMBER(MATCH(E95,'June 27'!$E$2:$E$300,0)),"Found",IF(ISNUMBER(MATCH(D95,'June 27'!$F$2:$F$300,0)),"Found","Not Found")))</f>
        <v>Not Found</v>
      </c>
      <c r="AG95" s="5" t="str">
        <f>IF(ISNUMBER(MATCH(C95,'June 28'!$D$2:$D$300,0)),"Found",IF(ISNUMBER(MATCH(E95,'June 28'!$E$2:$E$300,0)),"Found",IF(ISNUMBER(MATCH(D95,'June 28'!$F$2:$F$300,0)),"Found","Not Found")))</f>
        <v>Not Found</v>
      </c>
      <c r="AH95" s="5" t="str">
        <f>IF(ISNUMBER(MATCH(C95,'June 29'!$D$2:$D$300,0)),"Found",IF(ISNUMBER(MATCH(E95,'June 29'!$E$2:$E$300,0)),"Found",IF(ISNUMBER(MATCH(D95,'June 29'!$F$2:$F$300,0)),"Found","Not Found")))</f>
        <v>Not Found</v>
      </c>
      <c r="AI95" s="4" t="str">
        <f>IF(ISNUMBER(MATCH(C95,'June 30'!$D$2:$D$300,0)),"Found",IF(ISNUMBER(MATCH(E95,'June 30'!$E$2:$E$300,0)),"Found",IF(ISNUMBER(MATCH(D95,'June 30'!$F$2:$F$300,0)),"Found","Not Found")))</f>
        <v>Not Found</v>
      </c>
      <c r="AJ95" s="5"/>
      <c r="AK95">
        <f t="shared" si="1"/>
        <v>2</v>
      </c>
    </row>
    <row r="96" spans="1:37" x14ac:dyDescent="0.25">
      <c r="A96" s="5" t="s">
        <v>371</v>
      </c>
      <c r="B96" s="9" t="s">
        <v>370</v>
      </c>
      <c r="C96" s="8">
        <f>VLOOKUP(B96,'PKII Employee Details'!$A$2:$F$474,3,FALSE)</f>
        <v>662</v>
      </c>
      <c r="D96" s="7" t="str">
        <f>VLOOKUP(B96,'PKII Employee Details'!$A$2:$F$474,4,FALSE)</f>
        <v>Villegas</v>
      </c>
      <c r="E96" s="7" t="str">
        <f>VLOOKUP(B96,'PKII Employee Details'!$A$2:$F$474,5,FALSE)</f>
        <v>Luis</v>
      </c>
      <c r="F96" s="4" t="str">
        <f>IF(ISNUMBER(MATCH(C96,'June 1'!$C$2:$C$300,0)),"Found",IF(ISNUMBER(MATCH(E96,'June 1'!$D$2:$D$300,0)),"Found",IF(ISNUMBER(MATCH(D96,'June 1'!$E$2:$E$300,0)),"Found","Not Found")))</f>
        <v>Not Found</v>
      </c>
      <c r="G96" s="4" t="str">
        <f>IF(ISNUMBER(MATCH(C96,'June 2'!$C$2:$C$300,0)),"Found",IF(ISNUMBER(MATCH(E96,'June 2'!$D$2:$D$300,0)),"Found",IF(ISNUMBER(MATCH(D96,'June 2'!$E$2:$E$300,0)),"Found","Not Found")))</f>
        <v>Found</v>
      </c>
      <c r="H96" s="4" t="str">
        <f>IF(ISNUMBER(MATCH(C96,'June 3'!$C$2:$C$300,0)),"Found",IF(ISNUMBER(MATCH(E96,'June 3'!$D$2:$D$300,0)),"Found",IF(ISNUMBER(MATCH(D96,'June 3'!$E$2:$E$300,0)),"Found","Not Found")))</f>
        <v>Found</v>
      </c>
      <c r="I96" s="5" t="str">
        <f>IF(ISNUMBER(MATCH(C96,'June 4'!$C$2:$C$300,0)),"Found",IF(ISNUMBER(MATCH(E96,'June 4'!$D$2:$D$300,0)),"Found",IF(ISNUMBER(MATCH(D96,'June 4'!$E$2:$E$300,0)),"Found","Not Found")))</f>
        <v>Found</v>
      </c>
      <c r="J96" s="5" t="str">
        <f>IF(ISNUMBER(MATCH(C96,'June 6'!$C$2:$C$300,0)),"Found",IF(ISNUMBER(MATCH(E96,'June 6'!$D$2:$D$300,0)),"Found",IF(ISNUMBER(MATCH(D96,'June 6'!$E$2:$E$300,0)),"Found","Not Found")))</f>
        <v>Not Found</v>
      </c>
      <c r="K96" s="5" t="str">
        <f>IF(ISNUMBER(MATCH(C96,'June 7'!$C$2:$C$300,0)),"Found",IF(ISNUMBER(MATCH(E96,'June 7'!$D$2:$D$300,0)),"Found",IF(ISNUMBER(MATCH(D96,'June 7'!$E$2:$E$300,0)),"Found","Not Found")))</f>
        <v>Not Found</v>
      </c>
      <c r="L96" s="5" t="str">
        <f>IF(ISNUMBER(MATCH(C96,'June 7'!$C$2:$C$300,0)),"Found",IF(ISNUMBER(MATCH(E96,'June 7'!$D$2:$D$300,0)),"Found",IF(ISNUMBER(MATCH(D96,'June 7'!$E$2:$E$300,0)),"Found","Not Found")))</f>
        <v>Not Found</v>
      </c>
      <c r="M96" s="5" t="str">
        <f>IF(ISNUMBER(MATCH(C96,'June 8'!$C$2:$C$300,0)),"Found",IF(ISNUMBER(MATCH(E96,'June 8'!$D$2:$D$300,0)),"Found",IF(ISNUMBER(MATCH(D96,'June 8'!$E$2:$E$300,0)),"Found","Not Found")))</f>
        <v>Found</v>
      </c>
      <c r="N96" s="5" t="str">
        <f>IF(ISNUMBER(MATCH(C96,'June 9'!$C$2:$C$300,0)),"Found",IF(ISNUMBER(MATCH(E96,'June 9'!$D$2:$D$300,0)),"Found",IF(ISNUMBER(MATCH(D96,'June 9'!$E$2:$E$300,0)),"Found","Not Found")))</f>
        <v>Found</v>
      </c>
      <c r="O96" s="5" t="str">
        <f>IF(ISNUMBER(MATCH(C96,'June 10'!$C$2:$C$300,0)),"Found",IF(ISNUMBER(MATCH(E96,'June 10'!$D$2:$D$300,0)),"Found",IF(ISNUMBER(MATCH(D96,'June 10'!$E$2:$E$300,0)),"Found","Not Found")))</f>
        <v>Found</v>
      </c>
      <c r="P96" s="5" t="str">
        <f>IF(ISNUMBER(MATCH(C96,'June 11'!$C$2:$C$300,0)),"Found",IF(ISNUMBER(MATCH(E96,'June 11'!$D$2:$D$300,0)),"Found",IF(ISNUMBER(MATCH(D96,'June 11'!$E$2:$E$300,0)),"Found","Not Found")))</f>
        <v>Found</v>
      </c>
      <c r="Q96" s="5" t="str">
        <f>IF(ISNUMBER(MATCH(C96,'June 12'!$C$2:$C$300,0)),"Found",IF(ISNUMBER(MATCH(E96,'June 12'!$D$2:$D$300,0)),"Found",IF(ISNUMBER(MATCH(D96,'June 12'!$E$2:$E$300,0)),"Found","Not Found")))</f>
        <v>Not Found</v>
      </c>
      <c r="R96" s="5" t="str">
        <f>IF(ISNUMBER(MATCH(C96,'June 13'!$D$2:$D$300,0)),"Found",IF(ISNUMBER(MATCH(E96,'June 13'!$E$2:$E$300,0)),"Found",IF(ISNUMBER(MATCH(D96,'June 13'!$F$2:$F$300,0)),"Found","Not Found")))</f>
        <v>Not Found</v>
      </c>
      <c r="S96" s="5" t="str">
        <f>IF(ISNUMBER(MATCH(C96,'June 14'!$D$2:$D$300,0)),"Found",IF(ISNUMBER(MATCH(E96,'June 14'!$E$2:$E$300,0)),"Found",IF(ISNUMBER(MATCH(D96,'June 14'!$F$2:$F$300,0)),"Found","Not Found")))</f>
        <v>Not Found</v>
      </c>
      <c r="T96" s="5" t="str">
        <f>IF(ISNUMBER(MATCH(C96,'June 15'!$C$2:$C$300,0)),"Found",IF(ISNUMBER(MATCH(E96,'June 15'!$D$2:$D$300,0)),"Found",IF(ISNUMBER(MATCH(D96,'June 15'!$E$2:$E$300,0)),"Found","Not Found")))</f>
        <v>Found</v>
      </c>
      <c r="U96" s="5" t="str">
        <f>IF(ISNUMBER(MATCH(C96,'June 13'!$D$2:$D$300,0)),"Found",IF(ISNUMBER(MATCH(E96,'June 13'!$E$2:$E$300,0)),"Found",IF(ISNUMBER(MATCH(D96,'June 13'!$F$2:$F$300,0)),"Found","Not Found")))</f>
        <v>Not Found</v>
      </c>
      <c r="V96" s="5" t="str">
        <f>IF(ISNUMBER(MATCH(C96,'June 17'!$D$2:$D$300,0)),"Found",IF(ISNUMBER(MATCH(E96,'June 17'!$E$2:$E$300,0)),"Found",IF(ISNUMBER(MATCH(D96,'June 17'!$F$2:$F$300,0)),"Found","Not Found")))</f>
        <v>Found</v>
      </c>
      <c r="W96" s="5" t="str">
        <f>IF(ISNUMBER(MATCH(C96,'June 18'!$D$2:$D$300,0)),"Found",IF(ISNUMBER(MATCH(E96,'June 18'!$E$2:$E$300,0)),"Found",IF(ISNUMBER(MATCH(D96,'June 18'!$F$2:$F$300,0)),"Found","Not Found")))</f>
        <v>Found</v>
      </c>
      <c r="X96" s="5" t="str">
        <f>IF(ISNUMBER(MATCH(C96,'June 19'!$D$2:$D$300,0)),"Found",IF(ISNUMBER(MATCH(E96,'June 19'!$E$2:$E$300,0)),"Found",IF(ISNUMBER(MATCH(D96,'June 19'!$F$2:$F$300,0)),"Found","Not Found")))</f>
        <v>Found</v>
      </c>
      <c r="Y96" s="5" t="str">
        <f>IF(ISNUMBER(MATCH(C96,'June 20'!$D$2:$D$300,0)),"Found",IF(ISNUMBER(MATCH(E96,'June 20'!$E$2:$E$300,0)),"Found",IF(ISNUMBER(MATCH(D96,'June 20'!$F$2:$F$300,0)),"Found","Not Found")))</f>
        <v>Not Found</v>
      </c>
      <c r="Z96" s="5" t="str">
        <f>IF(ISNUMBER(MATCH(C96,'June 21'!$D$2:$D$300,0)),"Found",IF(ISNUMBER(MATCH(E96,'June 21'!$E$2:$E$300,0)),"Found",IF(ISNUMBER(MATCH(D96,'June 21'!$F$2:$F$300,0)),"Found","Not Found")))</f>
        <v>Not Found</v>
      </c>
      <c r="AA96" s="5" t="str">
        <f>IF(ISNUMBER(MATCH(C96,'June 22'!$D$2:$D$300,0)),"Found",IF(ISNUMBER(MATCH(E96,'June 22'!$E$2:$E$300,0)),"Found",IF(ISNUMBER(MATCH(D96,'June 22'!$F$2:$F$300,0)),"Found","Not Found")))</f>
        <v>Found</v>
      </c>
      <c r="AB96" s="5" t="str">
        <f>IF(ISNUMBER(MATCH(C96,'June 23'!$D$2:$D$300,0)),"Found",IF(ISNUMBER(MATCH(E96,'June 23'!$E$2:$E$300,0)),"Found",IF(ISNUMBER(MATCH(D96,'June 23'!$F$2:$F$300,0)),"Found","Not Found")))</f>
        <v>Found</v>
      </c>
      <c r="AC96" s="5" t="str">
        <f>IF(ISNUMBER(MATCH(C96,'June 24'!$D$2:$D$300,0)),"Found",IF(ISNUMBER(MATCH(E96,'June 24'!$E$2:$E$300,0)),"Found",IF(ISNUMBER(MATCH(D96,'June 24'!$F$2:$F$300,0)),"Found","Not Found")))</f>
        <v>Found</v>
      </c>
      <c r="AD96" s="5" t="str">
        <f>IF(ISNUMBER(MATCH(C96,'June 25'!$D$2:$D$300,0)),"Found",IF(ISNUMBER(MATCH(E96,'June 25'!$E$2:$E$300,0)),"Found",IF(ISNUMBER(MATCH(D96,'June 25'!$F$2:$F$300,0)),"Found","Not Found")))</f>
        <v>Found</v>
      </c>
      <c r="AE96" s="5" t="str">
        <f>IF(ISNUMBER(MATCH(C96,'June 26'!$D$2:$D$300,0)),"Found",IF(ISNUMBER(MATCH(E96,'June 26'!$E$2:$E$300,0)),"Found",IF(ISNUMBER(MATCH(D96,'June 26'!$F$2:$F$300,0)),"Found","Not Found")))</f>
        <v>Found</v>
      </c>
      <c r="AF96" s="5" t="str">
        <f>IF(ISNUMBER(MATCH(C96,'June 27'!$D$2:$D$300,0)),"Found",IF(ISNUMBER(MATCH(E96,'June 27'!$E$2:$E$300,0)),"Found",IF(ISNUMBER(MATCH(D96,'June 27'!$F$2:$F$300,0)),"Found","Not Found")))</f>
        <v>Not Found</v>
      </c>
      <c r="AG96" s="5" t="str">
        <f>IF(ISNUMBER(MATCH(C96,'June 28'!$D$2:$D$300,0)),"Found",IF(ISNUMBER(MATCH(E96,'June 28'!$E$2:$E$300,0)),"Found",IF(ISNUMBER(MATCH(D96,'June 28'!$F$2:$F$300,0)),"Found","Not Found")))</f>
        <v>Not Found</v>
      </c>
      <c r="AH96" s="5" t="str">
        <f>IF(ISNUMBER(MATCH(C96,'June 29'!$D$2:$D$300,0)),"Found",IF(ISNUMBER(MATCH(E96,'June 29'!$E$2:$E$300,0)),"Found",IF(ISNUMBER(MATCH(D96,'June 29'!$F$2:$F$300,0)),"Found","Not Found")))</f>
        <v>Found</v>
      </c>
      <c r="AI96" s="4" t="str">
        <f>IF(ISNUMBER(MATCH(C96,'June 30'!$D$2:$D$300,0)),"Found",IF(ISNUMBER(MATCH(E96,'June 30'!$E$2:$E$300,0)),"Found",IF(ISNUMBER(MATCH(D96,'June 30'!$F$2:$F$300,0)),"Found","Not Found")))</f>
        <v>Not Found</v>
      </c>
      <c r="AJ96" s="5"/>
      <c r="AK96">
        <f t="shared" si="1"/>
        <v>17</v>
      </c>
    </row>
    <row r="97" spans="1:37" x14ac:dyDescent="0.25">
      <c r="A97" s="5" t="s">
        <v>369</v>
      </c>
      <c r="B97" s="9" t="s">
        <v>368</v>
      </c>
      <c r="C97" s="8">
        <f>VLOOKUP(B97,'PKII Employee Details'!$A$2:$F$474,3,FALSE)</f>
        <v>427</v>
      </c>
      <c r="D97" s="7" t="str">
        <f>VLOOKUP(B97,'PKII Employee Details'!$A$2:$F$474,4,FALSE)</f>
        <v>Viloria</v>
      </c>
      <c r="E97" s="7" t="str">
        <f>VLOOKUP(B97,'PKII Employee Details'!$A$2:$F$474,5,FALSE)</f>
        <v>Teddy</v>
      </c>
      <c r="F97" s="4" t="str">
        <f>IF(ISNUMBER(MATCH(C97,'June 1'!$C$2:$C$300,0)),"Found",IF(ISNUMBER(MATCH(E97,'June 1'!$D$2:$D$300,0)),"Found",IF(ISNUMBER(MATCH(D97,'June 1'!$E$2:$E$300,0)),"Found","Not Found")))</f>
        <v>Found</v>
      </c>
      <c r="G97" s="4" t="str">
        <f>IF(ISNUMBER(MATCH(C97,'June 2'!$C$2:$C$300,0)),"Found",IF(ISNUMBER(MATCH(E97,'June 2'!$D$2:$D$300,0)),"Found",IF(ISNUMBER(MATCH(D97,'June 2'!$E$2:$E$300,0)),"Found","Not Found")))</f>
        <v>Found</v>
      </c>
      <c r="H97" s="4" t="str">
        <f>IF(ISNUMBER(MATCH(C97,'June 3'!$C$2:$C$300,0)),"Found",IF(ISNUMBER(MATCH(E97,'June 3'!$D$2:$D$300,0)),"Found",IF(ISNUMBER(MATCH(D97,'June 3'!$E$2:$E$300,0)),"Found","Not Found")))</f>
        <v>Found</v>
      </c>
      <c r="I97" s="5" t="str">
        <f>IF(ISNUMBER(MATCH(C97,'June 4'!$C$2:$C$300,0)),"Found",IF(ISNUMBER(MATCH(E97,'June 4'!$D$2:$D$300,0)),"Found",IF(ISNUMBER(MATCH(D97,'June 4'!$E$2:$E$300,0)),"Found","Not Found")))</f>
        <v>Found</v>
      </c>
      <c r="J97" s="5" t="str">
        <f>IF(ISNUMBER(MATCH(C97,'June 6'!$C$2:$C$300,0)),"Found",IF(ISNUMBER(MATCH(E97,'June 6'!$D$2:$D$300,0)),"Found",IF(ISNUMBER(MATCH(D97,'June 6'!$E$2:$E$300,0)),"Found","Not Found")))</f>
        <v>Found</v>
      </c>
      <c r="K97" s="5" t="str">
        <f>IF(ISNUMBER(MATCH(C97,'June 7'!$C$2:$C$300,0)),"Found",IF(ISNUMBER(MATCH(E97,'June 7'!$D$2:$D$300,0)),"Found",IF(ISNUMBER(MATCH(D97,'June 7'!$E$2:$E$300,0)),"Found","Not Found")))</f>
        <v>Found</v>
      </c>
      <c r="L97" s="5" t="str">
        <f>IF(ISNUMBER(MATCH(C97,'June 7'!$C$2:$C$300,0)),"Found",IF(ISNUMBER(MATCH(E97,'June 7'!$D$2:$D$300,0)),"Found",IF(ISNUMBER(MATCH(D97,'June 7'!$E$2:$E$300,0)),"Found","Not Found")))</f>
        <v>Found</v>
      </c>
      <c r="M97" s="5" t="str">
        <f>IF(ISNUMBER(MATCH(C97,'June 8'!$C$2:$C$300,0)),"Found",IF(ISNUMBER(MATCH(E97,'June 8'!$D$2:$D$300,0)),"Found",IF(ISNUMBER(MATCH(D97,'June 8'!$E$2:$E$300,0)),"Found","Not Found")))</f>
        <v>Found</v>
      </c>
      <c r="N97" s="5" t="str">
        <f>IF(ISNUMBER(MATCH(C97,'June 9'!$C$2:$C$300,0)),"Found",IF(ISNUMBER(MATCH(E97,'June 9'!$D$2:$D$300,0)),"Found",IF(ISNUMBER(MATCH(D97,'June 9'!$E$2:$E$300,0)),"Found","Not Found")))</f>
        <v>Found</v>
      </c>
      <c r="O97" s="5" t="str">
        <f>IF(ISNUMBER(MATCH(C97,'June 10'!$C$2:$C$300,0)),"Found",IF(ISNUMBER(MATCH(E97,'June 10'!$D$2:$D$300,0)),"Found",IF(ISNUMBER(MATCH(D97,'June 10'!$E$2:$E$300,0)),"Found","Not Found")))</f>
        <v>Found</v>
      </c>
      <c r="P97" s="5" t="str">
        <f>IF(ISNUMBER(MATCH(C97,'June 11'!$C$2:$C$300,0)),"Found",IF(ISNUMBER(MATCH(E97,'June 11'!$D$2:$D$300,0)),"Found",IF(ISNUMBER(MATCH(D97,'June 11'!$E$2:$E$300,0)),"Found","Not Found")))</f>
        <v>Found</v>
      </c>
      <c r="Q97" s="5" t="str">
        <f>IF(ISNUMBER(MATCH(C97,'June 12'!$C$2:$C$300,0)),"Found",IF(ISNUMBER(MATCH(E97,'June 12'!$D$2:$D$300,0)),"Found",IF(ISNUMBER(MATCH(D97,'June 12'!$E$2:$E$300,0)),"Found","Not Found")))</f>
        <v>Found</v>
      </c>
      <c r="R97" s="5" t="str">
        <f>IF(ISNUMBER(MATCH(C97,'June 13'!$D$2:$D$300,0)),"Found",IF(ISNUMBER(MATCH(E97,'June 13'!$E$2:$E$300,0)),"Found",IF(ISNUMBER(MATCH(D97,'June 13'!$F$2:$F$300,0)),"Found","Not Found")))</f>
        <v>Found</v>
      </c>
      <c r="S97" s="5" t="str">
        <f>IF(ISNUMBER(MATCH(C97,'June 14'!$D$2:$D$300,0)),"Found",IF(ISNUMBER(MATCH(E97,'June 14'!$E$2:$E$300,0)),"Found",IF(ISNUMBER(MATCH(D97,'June 14'!$F$2:$F$300,0)),"Found","Not Found")))</f>
        <v>Found</v>
      </c>
      <c r="T97" s="5" t="str">
        <f>IF(ISNUMBER(MATCH(C97,'June 15'!$C$2:$C$300,0)),"Found",IF(ISNUMBER(MATCH(E97,'June 15'!$D$2:$D$300,0)),"Found",IF(ISNUMBER(MATCH(D97,'June 15'!$E$2:$E$300,0)),"Found","Not Found")))</f>
        <v>Found</v>
      </c>
      <c r="U97" s="5" t="str">
        <f>IF(ISNUMBER(MATCH(C97,'June 13'!$D$2:$D$300,0)),"Found",IF(ISNUMBER(MATCH(E97,'June 13'!$E$2:$E$300,0)),"Found",IF(ISNUMBER(MATCH(D97,'June 13'!$F$2:$F$300,0)),"Found","Not Found")))</f>
        <v>Found</v>
      </c>
      <c r="V97" s="5" t="str">
        <f>IF(ISNUMBER(MATCH(C97,'June 17'!$D$2:$D$300,0)),"Found",IF(ISNUMBER(MATCH(E97,'June 17'!$E$2:$E$300,0)),"Found",IF(ISNUMBER(MATCH(D97,'June 17'!$F$2:$F$300,0)),"Found","Not Found")))</f>
        <v>Found</v>
      </c>
      <c r="W97" s="5" t="str">
        <f>IF(ISNUMBER(MATCH(C97,'June 18'!$D$2:$D$300,0)),"Found",IF(ISNUMBER(MATCH(E97,'June 18'!$E$2:$E$300,0)),"Found",IF(ISNUMBER(MATCH(D97,'June 18'!$F$2:$F$300,0)),"Found","Not Found")))</f>
        <v>Found</v>
      </c>
      <c r="X97" s="5" t="str">
        <f>IF(ISNUMBER(MATCH(C97,'June 19'!$D$2:$D$300,0)),"Found",IF(ISNUMBER(MATCH(E97,'June 19'!$E$2:$E$300,0)),"Found",IF(ISNUMBER(MATCH(D97,'June 19'!$F$2:$F$300,0)),"Found","Not Found")))</f>
        <v>Found</v>
      </c>
      <c r="Y97" s="5" t="str">
        <f>IF(ISNUMBER(MATCH(C97,'June 20'!$D$2:$D$300,0)),"Found",IF(ISNUMBER(MATCH(E97,'June 20'!$E$2:$E$300,0)),"Found",IF(ISNUMBER(MATCH(D97,'June 20'!$F$2:$F$300,0)),"Found","Not Found")))</f>
        <v>Found</v>
      </c>
      <c r="Z97" s="5" t="str">
        <f>IF(ISNUMBER(MATCH(C97,'June 21'!$D$2:$D$300,0)),"Found",IF(ISNUMBER(MATCH(E97,'June 21'!$E$2:$E$300,0)),"Found",IF(ISNUMBER(MATCH(D97,'June 21'!$F$2:$F$300,0)),"Found","Not Found")))</f>
        <v>Found</v>
      </c>
      <c r="AA97" s="5" t="str">
        <f>IF(ISNUMBER(MATCH(C97,'June 22'!$D$2:$D$300,0)),"Found",IF(ISNUMBER(MATCH(E97,'June 22'!$E$2:$E$300,0)),"Found",IF(ISNUMBER(MATCH(D97,'June 22'!$F$2:$F$300,0)),"Found","Not Found")))</f>
        <v>Found</v>
      </c>
      <c r="AB97" s="5" t="str">
        <f>IF(ISNUMBER(MATCH(C97,'June 23'!$D$2:$D$300,0)),"Found",IF(ISNUMBER(MATCH(E97,'June 23'!$E$2:$E$300,0)),"Found",IF(ISNUMBER(MATCH(D97,'June 23'!$F$2:$F$300,0)),"Found","Not Found")))</f>
        <v>Found</v>
      </c>
      <c r="AC97" s="5" t="str">
        <f>IF(ISNUMBER(MATCH(C97,'June 24'!$D$2:$D$300,0)),"Found",IF(ISNUMBER(MATCH(E97,'June 24'!$E$2:$E$300,0)),"Found",IF(ISNUMBER(MATCH(D97,'June 24'!$F$2:$F$300,0)),"Found","Not Found")))</f>
        <v>Found</v>
      </c>
      <c r="AD97" s="5" t="str">
        <f>IF(ISNUMBER(MATCH(C97,'June 25'!$D$2:$D$300,0)),"Found",IF(ISNUMBER(MATCH(E97,'June 25'!$E$2:$E$300,0)),"Found",IF(ISNUMBER(MATCH(D97,'June 25'!$F$2:$F$300,0)),"Found","Not Found")))</f>
        <v>Found</v>
      </c>
      <c r="AE97" s="5" t="str">
        <f>IF(ISNUMBER(MATCH(C97,'June 26'!$D$2:$D$300,0)),"Found",IF(ISNUMBER(MATCH(E97,'June 26'!$E$2:$E$300,0)),"Found",IF(ISNUMBER(MATCH(D97,'June 26'!$F$2:$F$300,0)),"Found","Not Found")))</f>
        <v>Found</v>
      </c>
      <c r="AF97" s="5" t="str">
        <f>IF(ISNUMBER(MATCH(C97,'June 27'!$D$2:$D$300,0)),"Found",IF(ISNUMBER(MATCH(E97,'June 27'!$E$2:$E$300,0)),"Found",IF(ISNUMBER(MATCH(D97,'June 27'!$F$2:$F$300,0)),"Found","Not Found")))</f>
        <v>Found</v>
      </c>
      <c r="AG97" s="5" t="str">
        <f>IF(ISNUMBER(MATCH(C97,'June 28'!$D$2:$D$300,0)),"Found",IF(ISNUMBER(MATCH(E97,'June 28'!$E$2:$E$300,0)),"Found",IF(ISNUMBER(MATCH(D97,'June 28'!$F$2:$F$300,0)),"Found","Not Found")))</f>
        <v>Found</v>
      </c>
      <c r="AH97" s="5" t="str">
        <f>IF(ISNUMBER(MATCH(C97,'June 29'!$D$2:$D$300,0)),"Found",IF(ISNUMBER(MATCH(E97,'June 29'!$E$2:$E$300,0)),"Found",IF(ISNUMBER(MATCH(D97,'June 29'!$F$2:$F$300,0)),"Found","Not Found")))</f>
        <v>Found</v>
      </c>
      <c r="AI97" s="4" t="str">
        <f>IF(ISNUMBER(MATCH(C97,'June 30'!$D$2:$D$300,0)),"Found",IF(ISNUMBER(MATCH(E97,'June 30'!$E$2:$E$300,0)),"Found",IF(ISNUMBER(MATCH(D97,'June 30'!$F$2:$F$300,0)),"Found","Not Found")))</f>
        <v>Found</v>
      </c>
      <c r="AJ97" s="5"/>
      <c r="AK97">
        <f t="shared" si="1"/>
        <v>30</v>
      </c>
    </row>
    <row r="98" spans="1:37" x14ac:dyDescent="0.25">
      <c r="A98" s="5" t="s">
        <v>367</v>
      </c>
      <c r="B98" s="9" t="s">
        <v>366</v>
      </c>
      <c r="C98" s="8">
        <f>VLOOKUP(B98,'PKII Employee Details'!$A$2:$F$474,3,FALSE)</f>
        <v>674</v>
      </c>
      <c r="D98" s="7" t="str">
        <f>VLOOKUP(B98,'PKII Employee Details'!$A$2:$F$474,4,FALSE)</f>
        <v>Vivar</v>
      </c>
      <c r="E98" s="7" t="str">
        <f>VLOOKUP(B98,'PKII Employee Details'!$A$2:$F$474,5,FALSE)</f>
        <v>Daniel Lawrence</v>
      </c>
      <c r="F98" s="4" t="str">
        <f>IF(ISNUMBER(MATCH(C98,'June 1'!$C$2:$C$300,0)),"Found",IF(ISNUMBER(MATCH(E98,'June 1'!$D$2:$D$300,0)),"Found",IF(ISNUMBER(MATCH(D98,'June 1'!$E$2:$E$300,0)),"Found","Not Found")))</f>
        <v>Found</v>
      </c>
      <c r="G98" s="4" t="str">
        <f>IF(ISNUMBER(MATCH(C98,'June 2'!$C$2:$C$300,0)),"Found",IF(ISNUMBER(MATCH(E98,'June 2'!$D$2:$D$300,0)),"Found",IF(ISNUMBER(MATCH(D98,'June 2'!$E$2:$E$300,0)),"Found","Not Found")))</f>
        <v>Found</v>
      </c>
      <c r="H98" s="4" t="str">
        <f>IF(ISNUMBER(MATCH(C98,'June 3'!$C$2:$C$300,0)),"Found",IF(ISNUMBER(MATCH(E98,'June 3'!$D$2:$D$300,0)),"Found",IF(ISNUMBER(MATCH(D98,'June 3'!$E$2:$E$300,0)),"Found","Not Found")))</f>
        <v>Found</v>
      </c>
      <c r="I98" s="5" t="str">
        <f>IF(ISNUMBER(MATCH(C98,'June 4'!$C$2:$C$300,0)),"Found",IF(ISNUMBER(MATCH(E98,'June 4'!$D$2:$D$300,0)),"Found",IF(ISNUMBER(MATCH(D98,'June 4'!$E$2:$E$300,0)),"Found","Not Found")))</f>
        <v>Found</v>
      </c>
      <c r="J98" s="5" t="str">
        <f>IF(ISNUMBER(MATCH(C98,'June 6'!$C$2:$C$300,0)),"Found",IF(ISNUMBER(MATCH(E98,'June 6'!$D$2:$D$300,0)),"Found",IF(ISNUMBER(MATCH(D98,'June 6'!$E$2:$E$300,0)),"Found","Not Found")))</f>
        <v>Found</v>
      </c>
      <c r="K98" s="5" t="str">
        <f>IF(ISNUMBER(MATCH(C98,'June 7'!$C$2:$C$300,0)),"Found",IF(ISNUMBER(MATCH(E98,'June 7'!$D$2:$D$300,0)),"Found",IF(ISNUMBER(MATCH(D98,'June 7'!$E$2:$E$300,0)),"Found","Not Found")))</f>
        <v>Found</v>
      </c>
      <c r="L98" s="5" t="str">
        <f>IF(ISNUMBER(MATCH(C98,'June 7'!$C$2:$C$300,0)),"Found",IF(ISNUMBER(MATCH(E98,'June 7'!$D$2:$D$300,0)),"Found",IF(ISNUMBER(MATCH(D98,'June 7'!$E$2:$E$300,0)),"Found","Not Found")))</f>
        <v>Found</v>
      </c>
      <c r="M98" s="5" t="str">
        <f>IF(ISNUMBER(MATCH(C98,'June 8'!$C$2:$C$300,0)),"Found",IF(ISNUMBER(MATCH(E98,'June 8'!$D$2:$D$300,0)),"Found",IF(ISNUMBER(MATCH(D98,'June 8'!$E$2:$E$300,0)),"Found","Not Found")))</f>
        <v>Found</v>
      </c>
      <c r="N98" s="5" t="str">
        <f>IF(ISNUMBER(MATCH(C98,'June 9'!$C$2:$C$300,0)),"Found",IF(ISNUMBER(MATCH(E98,'June 9'!$D$2:$D$300,0)),"Found",IF(ISNUMBER(MATCH(D98,'June 9'!$E$2:$E$300,0)),"Found","Not Found")))</f>
        <v>Found</v>
      </c>
      <c r="O98" s="5" t="str">
        <f>IF(ISNUMBER(MATCH(C98,'June 10'!$C$2:$C$300,0)),"Found",IF(ISNUMBER(MATCH(E98,'June 10'!$D$2:$D$300,0)),"Found",IF(ISNUMBER(MATCH(D98,'June 10'!$E$2:$E$300,0)),"Found","Not Found")))</f>
        <v>Found</v>
      </c>
      <c r="P98" s="5" t="str">
        <f>IF(ISNUMBER(MATCH(C98,'June 11'!$C$2:$C$300,0)),"Found",IF(ISNUMBER(MATCH(E98,'June 11'!$D$2:$D$300,0)),"Found",IF(ISNUMBER(MATCH(D98,'June 11'!$E$2:$E$300,0)),"Found","Not Found")))</f>
        <v>Found</v>
      </c>
      <c r="Q98" s="5" t="str">
        <f>IF(ISNUMBER(MATCH(C98,'June 12'!$C$2:$C$300,0)),"Found",IF(ISNUMBER(MATCH(E98,'June 12'!$D$2:$D$300,0)),"Found",IF(ISNUMBER(MATCH(D98,'June 12'!$E$2:$E$300,0)),"Found","Not Found")))</f>
        <v>Found</v>
      </c>
      <c r="R98" s="5" t="str">
        <f>IF(ISNUMBER(MATCH(C98,'June 13'!$D$2:$D$300,0)),"Found",IF(ISNUMBER(MATCH(E98,'June 13'!$E$2:$E$300,0)),"Found",IF(ISNUMBER(MATCH(D98,'June 13'!$F$2:$F$300,0)),"Found","Not Found")))</f>
        <v>Not Found</v>
      </c>
      <c r="S98" s="5" t="str">
        <f>IF(ISNUMBER(MATCH(C98,'June 14'!$D$2:$D$300,0)),"Found",IF(ISNUMBER(MATCH(E98,'June 14'!$E$2:$E$300,0)),"Found",IF(ISNUMBER(MATCH(D98,'June 14'!$F$2:$F$300,0)),"Found","Not Found")))</f>
        <v>Found</v>
      </c>
      <c r="T98" s="5" t="str">
        <f>IF(ISNUMBER(MATCH(C98,'June 15'!$C$2:$C$300,0)),"Found",IF(ISNUMBER(MATCH(E98,'June 15'!$D$2:$D$300,0)),"Found",IF(ISNUMBER(MATCH(D98,'June 15'!$E$2:$E$300,0)),"Found","Not Found")))</f>
        <v>Found</v>
      </c>
      <c r="U98" s="5" t="str">
        <f>IF(ISNUMBER(MATCH(C98,'June 13'!$D$2:$D$300,0)),"Found",IF(ISNUMBER(MATCH(E98,'June 13'!$E$2:$E$300,0)),"Found",IF(ISNUMBER(MATCH(D98,'June 13'!$F$2:$F$300,0)),"Found","Not Found")))</f>
        <v>Not Found</v>
      </c>
      <c r="V98" s="5" t="str">
        <f>IF(ISNUMBER(MATCH(C98,'June 17'!$D$2:$D$300,0)),"Found",IF(ISNUMBER(MATCH(E98,'June 17'!$E$2:$E$300,0)),"Found",IF(ISNUMBER(MATCH(D98,'June 17'!$F$2:$F$300,0)),"Found","Not Found")))</f>
        <v>Found</v>
      </c>
      <c r="W98" s="5" t="str">
        <f>IF(ISNUMBER(MATCH(C98,'June 18'!$D$2:$D$300,0)),"Found",IF(ISNUMBER(MATCH(E98,'June 18'!$E$2:$E$300,0)),"Found",IF(ISNUMBER(MATCH(D98,'June 18'!$F$2:$F$300,0)),"Found","Not Found")))</f>
        <v>Found</v>
      </c>
      <c r="X98" s="5" t="str">
        <f>IF(ISNUMBER(MATCH(C98,'June 19'!$D$2:$D$300,0)),"Found",IF(ISNUMBER(MATCH(E98,'June 19'!$E$2:$E$300,0)),"Found",IF(ISNUMBER(MATCH(D98,'June 19'!$F$2:$F$300,0)),"Found","Not Found")))</f>
        <v>Found</v>
      </c>
      <c r="Y98" s="5" t="str">
        <f>IF(ISNUMBER(MATCH(C98,'June 20'!$D$2:$D$300,0)),"Found",IF(ISNUMBER(MATCH(E98,'June 20'!$E$2:$E$300,0)),"Found",IF(ISNUMBER(MATCH(D98,'June 20'!$F$2:$F$300,0)),"Found","Not Found")))</f>
        <v>Found</v>
      </c>
      <c r="Z98" s="5" t="str">
        <f>IF(ISNUMBER(MATCH(C98,'June 21'!$D$2:$D$300,0)),"Found",IF(ISNUMBER(MATCH(E98,'June 21'!$E$2:$E$300,0)),"Found",IF(ISNUMBER(MATCH(D98,'June 21'!$F$2:$F$300,0)),"Found","Not Found")))</f>
        <v>Found</v>
      </c>
      <c r="AA98" s="5" t="str">
        <f>IF(ISNUMBER(MATCH(C98,'June 22'!$D$2:$D$300,0)),"Found",IF(ISNUMBER(MATCH(E98,'June 22'!$E$2:$E$300,0)),"Found",IF(ISNUMBER(MATCH(D98,'June 22'!$F$2:$F$300,0)),"Found","Not Found")))</f>
        <v>Found</v>
      </c>
      <c r="AB98" s="5" t="str">
        <f>IF(ISNUMBER(MATCH(C98,'June 23'!$D$2:$D$300,0)),"Found",IF(ISNUMBER(MATCH(E98,'June 23'!$E$2:$E$300,0)),"Found",IF(ISNUMBER(MATCH(D98,'June 23'!$F$2:$F$300,0)),"Found","Not Found")))</f>
        <v>Found</v>
      </c>
      <c r="AC98" s="5" t="str">
        <f>IF(ISNUMBER(MATCH(C98,'June 24'!$D$2:$D$300,0)),"Found",IF(ISNUMBER(MATCH(E98,'June 24'!$E$2:$E$300,0)),"Found",IF(ISNUMBER(MATCH(D98,'June 24'!$F$2:$F$300,0)),"Found","Not Found")))</f>
        <v>Found</v>
      </c>
      <c r="AD98" s="5" t="str">
        <f>IF(ISNUMBER(MATCH(C98,'June 25'!$D$2:$D$300,0)),"Found",IF(ISNUMBER(MATCH(E98,'June 25'!$E$2:$E$300,0)),"Found",IF(ISNUMBER(MATCH(D98,'June 25'!$F$2:$F$300,0)),"Found","Not Found")))</f>
        <v>Found</v>
      </c>
      <c r="AE98" s="5" t="str">
        <f>IF(ISNUMBER(MATCH(C98,'June 26'!$D$2:$D$300,0)),"Found",IF(ISNUMBER(MATCH(E98,'June 26'!$E$2:$E$300,0)),"Found",IF(ISNUMBER(MATCH(D98,'June 26'!$F$2:$F$300,0)),"Found","Not Found")))</f>
        <v>Not Found</v>
      </c>
      <c r="AF98" s="5" t="str">
        <f>IF(ISNUMBER(MATCH(C98,'June 27'!$D$2:$D$300,0)),"Found",IF(ISNUMBER(MATCH(E98,'June 27'!$E$2:$E$300,0)),"Found",IF(ISNUMBER(MATCH(D98,'June 27'!$F$2:$F$300,0)),"Found","Not Found")))</f>
        <v>Found</v>
      </c>
      <c r="AG98" s="5" t="str">
        <f>IF(ISNUMBER(MATCH(C98,'June 28'!$D$2:$D$300,0)),"Found",IF(ISNUMBER(MATCH(E98,'June 28'!$E$2:$E$300,0)),"Found",IF(ISNUMBER(MATCH(D98,'June 28'!$F$2:$F$300,0)),"Found","Not Found")))</f>
        <v>Found</v>
      </c>
      <c r="AH98" s="5" t="str">
        <f>IF(ISNUMBER(MATCH(C98,'June 29'!$D$2:$D$300,0)),"Found",IF(ISNUMBER(MATCH(E98,'June 29'!$E$2:$E$300,0)),"Found",IF(ISNUMBER(MATCH(D98,'June 29'!$F$2:$F$300,0)),"Found","Not Found")))</f>
        <v>Not Found</v>
      </c>
      <c r="AI98" s="4" t="str">
        <f>IF(ISNUMBER(MATCH(C98,'June 30'!$D$2:$D$300,0)),"Found",IF(ISNUMBER(MATCH(E98,'June 30'!$E$2:$E$300,0)),"Found",IF(ISNUMBER(MATCH(D98,'June 30'!$F$2:$F$300,0)),"Found","Not Found")))</f>
        <v>Found</v>
      </c>
      <c r="AJ98" s="5"/>
      <c r="AK98">
        <f t="shared" si="1"/>
        <v>26</v>
      </c>
    </row>
    <row r="99" spans="1:37" x14ac:dyDescent="0.25">
      <c r="A99" s="5" t="s">
        <v>365</v>
      </c>
      <c r="B99" s="9" t="s">
        <v>364</v>
      </c>
      <c r="C99" s="8">
        <f>VLOOKUP(B99,'PKII Employee Details'!$A$2:$F$474,3,FALSE)</f>
        <v>279</v>
      </c>
      <c r="D99" s="7" t="str">
        <f>VLOOKUP(B99,'PKII Employee Details'!$A$2:$F$474,4,FALSE)</f>
        <v>Yambot</v>
      </c>
      <c r="E99" s="7" t="str">
        <f>VLOOKUP(B99,'PKII Employee Details'!$A$2:$F$474,5,FALSE)</f>
        <v>Rudolph</v>
      </c>
      <c r="F99" s="4" t="str">
        <f>IF(ISNUMBER(MATCH(C99,'June 1'!$C$2:$C$300,0)),"Found",IF(ISNUMBER(MATCH(E99,'June 1'!$D$2:$D$300,0)),"Found",IF(ISNUMBER(MATCH(D99,'June 1'!$E$2:$E$300,0)),"Found","Not Found")))</f>
        <v>Not Found</v>
      </c>
      <c r="G99" s="4" t="str">
        <f>IF(ISNUMBER(MATCH(C99,'June 2'!$C$2:$C$300,0)),"Found",IF(ISNUMBER(MATCH(E99,'June 2'!$D$2:$D$300,0)),"Found",IF(ISNUMBER(MATCH(D99,'June 2'!$E$2:$E$300,0)),"Found","Not Found")))</f>
        <v>Not Found</v>
      </c>
      <c r="H99" s="4" t="str">
        <f>IF(ISNUMBER(MATCH(C99,'June 3'!$C$2:$C$300,0)),"Found",IF(ISNUMBER(MATCH(E99,'June 3'!$D$2:$D$300,0)),"Found",IF(ISNUMBER(MATCH(D99,'June 3'!$E$2:$E$300,0)),"Found","Not Found")))</f>
        <v>Found</v>
      </c>
      <c r="I99" s="5" t="str">
        <f>IF(ISNUMBER(MATCH(C99,'June 4'!$C$2:$C$300,0)),"Found",IF(ISNUMBER(MATCH(E99,'June 4'!$D$2:$D$300,0)),"Found",IF(ISNUMBER(MATCH(D99,'June 4'!$E$2:$E$300,0)),"Found","Not Found")))</f>
        <v>Not Found</v>
      </c>
      <c r="J99" s="5" t="str">
        <f>IF(ISNUMBER(MATCH(C99,'June 6'!$C$2:$C$300,0)),"Found",IF(ISNUMBER(MATCH(E99,'June 6'!$D$2:$D$300,0)),"Found",IF(ISNUMBER(MATCH(D99,'June 6'!$E$2:$E$300,0)),"Found","Not Found")))</f>
        <v>Not Found</v>
      </c>
      <c r="K99" s="5" t="str">
        <f>IF(ISNUMBER(MATCH(C99,'June 7'!$C$2:$C$300,0)),"Found",IF(ISNUMBER(MATCH(E99,'June 7'!$D$2:$D$300,0)),"Found",IF(ISNUMBER(MATCH(D99,'June 7'!$E$2:$E$300,0)),"Found","Not Found")))</f>
        <v>Not Found</v>
      </c>
      <c r="L99" s="5" t="str">
        <f>IF(ISNUMBER(MATCH(C99,'June 7'!$C$2:$C$300,0)),"Found",IF(ISNUMBER(MATCH(E99,'June 7'!$D$2:$D$300,0)),"Found",IF(ISNUMBER(MATCH(D99,'June 7'!$E$2:$E$300,0)),"Found","Not Found")))</f>
        <v>Not Found</v>
      </c>
      <c r="M99" s="5" t="str">
        <f>IF(ISNUMBER(MATCH(C99,'June 8'!$C$2:$C$300,0)),"Found",IF(ISNUMBER(MATCH(E99,'June 8'!$D$2:$D$300,0)),"Found",IF(ISNUMBER(MATCH(D99,'June 8'!$E$2:$E$300,0)),"Found","Not Found")))</f>
        <v>Not Found</v>
      </c>
      <c r="N99" s="5" t="str">
        <f>IF(ISNUMBER(MATCH(C99,'June 9'!$C$2:$C$300,0)),"Found",IF(ISNUMBER(MATCH(E99,'June 9'!$D$2:$D$300,0)),"Found",IF(ISNUMBER(MATCH(D99,'June 9'!$E$2:$E$300,0)),"Found","Not Found")))</f>
        <v>Not Found</v>
      </c>
      <c r="O99" s="5" t="str">
        <f>IF(ISNUMBER(MATCH(C99,'June 10'!$C$2:$C$300,0)),"Found",IF(ISNUMBER(MATCH(E99,'June 10'!$D$2:$D$300,0)),"Found",IF(ISNUMBER(MATCH(D99,'June 10'!$E$2:$E$300,0)),"Found","Not Found")))</f>
        <v>Not Found</v>
      </c>
      <c r="P99" s="5" t="str">
        <f>IF(ISNUMBER(MATCH(C99,'June 11'!$C$2:$C$300,0)),"Found",IF(ISNUMBER(MATCH(E99,'June 11'!$D$2:$D$300,0)),"Found",IF(ISNUMBER(MATCH(D99,'June 11'!$E$2:$E$300,0)),"Found","Not Found")))</f>
        <v>Not Found</v>
      </c>
      <c r="Q99" s="5" t="str">
        <f>IF(ISNUMBER(MATCH(C99,'June 12'!$C$2:$C$300,0)),"Found",IF(ISNUMBER(MATCH(E99,'June 12'!$D$2:$D$300,0)),"Found",IF(ISNUMBER(MATCH(D99,'June 12'!$E$2:$E$300,0)),"Found","Not Found")))</f>
        <v>Not Found</v>
      </c>
      <c r="R99" s="5" t="str">
        <f>IF(ISNUMBER(MATCH(C99,'June 13'!$D$2:$D$300,0)),"Found",IF(ISNUMBER(MATCH(E99,'June 13'!$E$2:$E$300,0)),"Found",IF(ISNUMBER(MATCH(D99,'June 13'!$F$2:$F$300,0)),"Found","Not Found")))</f>
        <v>Not Found</v>
      </c>
      <c r="S99" s="5" t="str">
        <f>IF(ISNUMBER(MATCH(C99,'June 14'!$D$2:$D$300,0)),"Found",IF(ISNUMBER(MATCH(E99,'June 14'!$E$2:$E$300,0)),"Found",IF(ISNUMBER(MATCH(D99,'June 14'!$F$2:$F$300,0)),"Found","Not Found")))</f>
        <v>Not Found</v>
      </c>
      <c r="T99" s="5" t="str">
        <f>IF(ISNUMBER(MATCH(C99,'June 15'!$C$2:$C$300,0)),"Found",IF(ISNUMBER(MATCH(E99,'June 15'!$D$2:$D$300,0)),"Found",IF(ISNUMBER(MATCH(D99,'June 15'!$E$2:$E$300,0)),"Found","Not Found")))</f>
        <v>Not Found</v>
      </c>
      <c r="U99" s="5" t="str">
        <f>IF(ISNUMBER(MATCH(C99,'June 13'!$D$2:$D$300,0)),"Found",IF(ISNUMBER(MATCH(E99,'June 13'!$E$2:$E$300,0)),"Found",IF(ISNUMBER(MATCH(D99,'June 13'!$F$2:$F$300,0)),"Found","Not Found")))</f>
        <v>Not Found</v>
      </c>
      <c r="V99" s="5" t="str">
        <f>IF(ISNUMBER(MATCH(C99,'June 17'!$D$2:$D$300,0)),"Found",IF(ISNUMBER(MATCH(E99,'June 17'!$E$2:$E$300,0)),"Found",IF(ISNUMBER(MATCH(D99,'June 17'!$F$2:$F$300,0)),"Found","Not Found")))</f>
        <v>Not Found</v>
      </c>
      <c r="W99" s="5" t="str">
        <f>IF(ISNUMBER(MATCH(C99,'June 18'!$D$2:$D$300,0)),"Found",IF(ISNUMBER(MATCH(E99,'June 18'!$E$2:$E$300,0)),"Found",IF(ISNUMBER(MATCH(D99,'June 18'!$F$2:$F$300,0)),"Found","Not Found")))</f>
        <v>Not Found</v>
      </c>
      <c r="X99" s="5" t="str">
        <f>IF(ISNUMBER(MATCH(C99,'June 19'!$D$2:$D$300,0)),"Found",IF(ISNUMBER(MATCH(E99,'June 19'!$E$2:$E$300,0)),"Found",IF(ISNUMBER(MATCH(D99,'June 19'!$F$2:$F$300,0)),"Found","Not Found")))</f>
        <v>Not Found</v>
      </c>
      <c r="Y99" s="5" t="str">
        <f>IF(ISNUMBER(MATCH(C99,'June 20'!$D$2:$D$300,0)),"Found",IF(ISNUMBER(MATCH(E99,'June 20'!$E$2:$E$300,0)),"Found",IF(ISNUMBER(MATCH(D99,'June 20'!$F$2:$F$300,0)),"Found","Not Found")))</f>
        <v>Not Found</v>
      </c>
      <c r="Z99" s="5" t="str">
        <f>IF(ISNUMBER(MATCH(C99,'June 21'!$D$2:$D$300,0)),"Found",IF(ISNUMBER(MATCH(E99,'June 21'!$E$2:$E$300,0)),"Found",IF(ISNUMBER(MATCH(D99,'June 21'!$F$2:$F$300,0)),"Found","Not Found")))</f>
        <v>Not Found</v>
      </c>
      <c r="AA99" s="5" t="str">
        <f>IF(ISNUMBER(MATCH(C99,'June 22'!$D$2:$D$300,0)),"Found",IF(ISNUMBER(MATCH(E99,'June 22'!$E$2:$E$300,0)),"Found",IF(ISNUMBER(MATCH(D99,'June 22'!$F$2:$F$300,0)),"Found","Not Found")))</f>
        <v>Not Found</v>
      </c>
      <c r="AB99" s="5" t="str">
        <f>IF(ISNUMBER(MATCH(C99,'June 23'!$D$2:$D$300,0)),"Found",IF(ISNUMBER(MATCH(E99,'June 23'!$E$2:$E$300,0)),"Found",IF(ISNUMBER(MATCH(D99,'June 23'!$F$2:$F$300,0)),"Found","Not Found")))</f>
        <v>Found</v>
      </c>
      <c r="AC99" s="5" t="str">
        <f>IF(ISNUMBER(MATCH(C99,'June 24'!$D$2:$D$300,0)),"Found",IF(ISNUMBER(MATCH(E99,'June 24'!$E$2:$E$300,0)),"Found",IF(ISNUMBER(MATCH(D99,'June 24'!$F$2:$F$300,0)),"Found","Not Found")))</f>
        <v>Not Found</v>
      </c>
      <c r="AD99" s="5" t="str">
        <f>IF(ISNUMBER(MATCH(C99,'June 25'!$D$2:$D$300,0)),"Found",IF(ISNUMBER(MATCH(E99,'June 25'!$E$2:$E$300,0)),"Found",IF(ISNUMBER(MATCH(D99,'June 25'!$F$2:$F$300,0)),"Found","Not Found")))</f>
        <v>Not Found</v>
      </c>
      <c r="AE99" s="5" t="str">
        <f>IF(ISNUMBER(MATCH(C99,'June 26'!$D$2:$D$300,0)),"Found",IF(ISNUMBER(MATCH(E99,'June 26'!$E$2:$E$300,0)),"Found",IF(ISNUMBER(MATCH(D99,'June 26'!$F$2:$F$300,0)),"Found","Not Found")))</f>
        <v>Not Found</v>
      </c>
      <c r="AF99" s="5" t="str">
        <f>IF(ISNUMBER(MATCH(C99,'June 27'!$D$2:$D$300,0)),"Found",IF(ISNUMBER(MATCH(E99,'June 27'!$E$2:$E$300,0)),"Found",IF(ISNUMBER(MATCH(D99,'June 27'!$F$2:$F$300,0)),"Found","Not Found")))</f>
        <v>Not Found</v>
      </c>
      <c r="AG99" s="5" t="str">
        <f>IF(ISNUMBER(MATCH(C99,'June 28'!$D$2:$D$300,0)),"Found",IF(ISNUMBER(MATCH(E99,'June 28'!$E$2:$E$300,0)),"Found",IF(ISNUMBER(MATCH(D99,'June 28'!$F$2:$F$300,0)),"Found","Not Found")))</f>
        <v>Not Found</v>
      </c>
      <c r="AH99" s="5" t="str">
        <f>IF(ISNUMBER(MATCH(C99,'June 29'!$D$2:$D$300,0)),"Found",IF(ISNUMBER(MATCH(E99,'June 29'!$E$2:$E$300,0)),"Found",IF(ISNUMBER(MATCH(D99,'June 29'!$F$2:$F$300,0)),"Found","Not Found")))</f>
        <v>Not Found</v>
      </c>
      <c r="AI99" s="4" t="str">
        <f>IF(ISNUMBER(MATCH(C99,'June 30'!$D$2:$D$300,0)),"Found",IF(ISNUMBER(MATCH(E99,'June 30'!$E$2:$E$300,0)),"Found",IF(ISNUMBER(MATCH(D99,'June 30'!$F$2:$F$300,0)),"Found","Not Found")))</f>
        <v>Not Found</v>
      </c>
      <c r="AJ99" s="5"/>
      <c r="AK99">
        <f t="shared" si="1"/>
        <v>2</v>
      </c>
    </row>
    <row r="100" spans="1:37" x14ac:dyDescent="0.25">
      <c r="A100" s="5" t="s">
        <v>363</v>
      </c>
      <c r="B100" s="9" t="s">
        <v>362</v>
      </c>
      <c r="C100" s="8">
        <f>VLOOKUP(B100,'PKII Employee Details'!$A$2:$F$474,3,FALSE)</f>
        <v>767</v>
      </c>
      <c r="D100" s="7" t="str">
        <f>VLOOKUP(B100,'PKII Employee Details'!$A$2:$F$474,4,FALSE)</f>
        <v>Agripa</v>
      </c>
      <c r="E100" s="7" t="str">
        <f>VLOOKUP(B100,'PKII Employee Details'!$A$2:$F$474,5,FALSE)</f>
        <v>Judy Ann</v>
      </c>
      <c r="F100" s="4" t="str">
        <f>IF(ISNUMBER(MATCH(C100,'June 1'!$C$2:$C$300,0)),"Found",IF(ISNUMBER(MATCH(E100,'June 1'!$D$2:$D$300,0)),"Found",IF(ISNUMBER(MATCH(D100,'June 1'!$E$2:$E$300,0)),"Found","Not Found")))</f>
        <v>Found</v>
      </c>
      <c r="G100" s="4" t="str">
        <f>IF(ISNUMBER(MATCH(C100,'June 2'!$C$2:$C$300,0)),"Found",IF(ISNUMBER(MATCH(E100,'June 2'!$D$2:$D$300,0)),"Found",IF(ISNUMBER(MATCH(D100,'June 2'!$E$2:$E$300,0)),"Found","Not Found")))</f>
        <v>Found</v>
      </c>
      <c r="H100" s="4" t="str">
        <f>IF(ISNUMBER(MATCH(C100,'June 3'!$C$2:$C$300,0)),"Found",IF(ISNUMBER(MATCH(E100,'June 3'!$D$2:$D$300,0)),"Found",IF(ISNUMBER(MATCH(D100,'June 3'!$E$2:$E$300,0)),"Found","Not Found")))</f>
        <v>Found</v>
      </c>
      <c r="I100" s="5" t="str">
        <f>IF(ISNUMBER(MATCH(C100,'June 4'!$C$2:$C$300,0)),"Found",IF(ISNUMBER(MATCH(E100,'June 4'!$D$2:$D$300,0)),"Found",IF(ISNUMBER(MATCH(D100,'June 4'!$E$2:$E$300,0)),"Found","Not Found")))</f>
        <v>Found</v>
      </c>
      <c r="J100" s="5" t="str">
        <f>IF(ISNUMBER(MATCH(C100,'June 6'!$C$2:$C$300,0)),"Found",IF(ISNUMBER(MATCH(E100,'June 6'!$D$2:$D$300,0)),"Found",IF(ISNUMBER(MATCH(D100,'June 6'!$E$2:$E$300,0)),"Found","Not Found")))</f>
        <v>Found</v>
      </c>
      <c r="K100" s="5" t="str">
        <f>IF(ISNUMBER(MATCH(C100,'June 7'!$C$2:$C$300,0)),"Found",IF(ISNUMBER(MATCH(E100,'June 7'!$D$2:$D$300,0)),"Found",IF(ISNUMBER(MATCH(D100,'June 7'!$E$2:$E$300,0)),"Found","Not Found")))</f>
        <v>Found</v>
      </c>
      <c r="L100" s="5" t="str">
        <f>IF(ISNUMBER(MATCH(C100,'June 7'!$C$2:$C$300,0)),"Found",IF(ISNUMBER(MATCH(E100,'June 7'!$D$2:$D$300,0)),"Found",IF(ISNUMBER(MATCH(D100,'June 7'!$E$2:$E$300,0)),"Found","Not Found")))</f>
        <v>Found</v>
      </c>
      <c r="M100" s="5" t="str">
        <f>IF(ISNUMBER(MATCH(C100,'June 8'!$C$2:$C$300,0)),"Found",IF(ISNUMBER(MATCH(E100,'June 8'!$D$2:$D$300,0)),"Found",IF(ISNUMBER(MATCH(D100,'June 8'!$E$2:$E$300,0)),"Found","Not Found")))</f>
        <v>Found</v>
      </c>
      <c r="N100" s="5" t="str">
        <f>IF(ISNUMBER(MATCH(C100,'June 9'!$C$2:$C$300,0)),"Found",IF(ISNUMBER(MATCH(E100,'June 9'!$D$2:$D$300,0)),"Found",IF(ISNUMBER(MATCH(D100,'June 9'!$E$2:$E$300,0)),"Found","Not Found")))</f>
        <v>Found</v>
      </c>
      <c r="O100" s="5" t="str">
        <f>IF(ISNUMBER(MATCH(C100,'June 10'!$C$2:$C$300,0)),"Found",IF(ISNUMBER(MATCH(E100,'June 10'!$D$2:$D$300,0)),"Found",IF(ISNUMBER(MATCH(D100,'June 10'!$E$2:$E$300,0)),"Found","Not Found")))</f>
        <v>Found</v>
      </c>
      <c r="P100" s="5" t="str">
        <f>IF(ISNUMBER(MATCH(C100,'June 11'!$C$2:$C$300,0)),"Found",IF(ISNUMBER(MATCH(E100,'June 11'!$D$2:$D$300,0)),"Found",IF(ISNUMBER(MATCH(D100,'June 11'!$E$2:$E$300,0)),"Found","Not Found")))</f>
        <v>Found</v>
      </c>
      <c r="Q100" s="5" t="str">
        <f>IF(ISNUMBER(MATCH(C100,'June 12'!$C$2:$C$300,0)),"Found",IF(ISNUMBER(MATCH(E100,'June 12'!$D$2:$D$300,0)),"Found",IF(ISNUMBER(MATCH(D100,'June 12'!$E$2:$E$300,0)),"Found","Not Found")))</f>
        <v>Found</v>
      </c>
      <c r="R100" s="5" t="str">
        <f>IF(ISNUMBER(MATCH(C100,'June 13'!$D$2:$D$300,0)),"Found",IF(ISNUMBER(MATCH(E100,'June 13'!$E$2:$E$300,0)),"Found",IF(ISNUMBER(MATCH(D100,'June 13'!$F$2:$F$300,0)),"Found","Not Found")))</f>
        <v>Found</v>
      </c>
      <c r="S100" s="5" t="str">
        <f>IF(ISNUMBER(MATCH(C100,'June 14'!$D$2:$D$300,0)),"Found",IF(ISNUMBER(MATCH(E100,'June 14'!$E$2:$E$300,0)),"Found",IF(ISNUMBER(MATCH(D100,'June 14'!$F$2:$F$300,0)),"Found","Not Found")))</f>
        <v>Found</v>
      </c>
      <c r="T100" s="5" t="str">
        <f>IF(ISNUMBER(MATCH(C100,'June 15'!$C$2:$C$300,0)),"Found",IF(ISNUMBER(MATCH(E100,'June 15'!$D$2:$D$300,0)),"Found",IF(ISNUMBER(MATCH(D100,'June 15'!$E$2:$E$300,0)),"Found","Not Found")))</f>
        <v>Found</v>
      </c>
      <c r="U100" s="5" t="str">
        <f>IF(ISNUMBER(MATCH(C100,'June 13'!$D$2:$D$300,0)),"Found",IF(ISNUMBER(MATCH(E100,'June 13'!$E$2:$E$300,0)),"Found",IF(ISNUMBER(MATCH(D100,'June 13'!$F$2:$F$300,0)),"Found","Not Found")))</f>
        <v>Found</v>
      </c>
      <c r="V100" s="5" t="str">
        <f>IF(ISNUMBER(MATCH(C100,'June 17'!$D$2:$D$300,0)),"Found",IF(ISNUMBER(MATCH(E100,'June 17'!$E$2:$E$300,0)),"Found",IF(ISNUMBER(MATCH(D100,'June 17'!$F$2:$F$300,0)),"Found","Not Found")))</f>
        <v>Found</v>
      </c>
      <c r="W100" s="5" t="str">
        <f>IF(ISNUMBER(MATCH(C100,'June 18'!$D$2:$D$300,0)),"Found",IF(ISNUMBER(MATCH(E100,'June 18'!$E$2:$E$300,0)),"Found",IF(ISNUMBER(MATCH(D100,'June 18'!$F$2:$F$300,0)),"Found","Not Found")))</f>
        <v>Found</v>
      </c>
      <c r="X100" s="5" t="str">
        <f>IF(ISNUMBER(MATCH(C100,'June 19'!$D$2:$D$300,0)),"Found",IF(ISNUMBER(MATCH(E100,'June 19'!$E$2:$E$300,0)),"Found",IF(ISNUMBER(MATCH(D100,'June 19'!$F$2:$F$300,0)),"Found","Not Found")))</f>
        <v>Found</v>
      </c>
      <c r="Y100" s="5" t="str">
        <f>IF(ISNUMBER(MATCH(C100,'June 20'!$D$2:$D$300,0)),"Found",IF(ISNUMBER(MATCH(E100,'June 20'!$E$2:$E$300,0)),"Found",IF(ISNUMBER(MATCH(D100,'June 20'!$F$2:$F$300,0)),"Found","Not Found")))</f>
        <v>Found</v>
      </c>
      <c r="Z100" s="5" t="str">
        <f>IF(ISNUMBER(MATCH(C100,'June 21'!$D$2:$D$300,0)),"Found",IF(ISNUMBER(MATCH(E100,'June 21'!$E$2:$E$300,0)),"Found",IF(ISNUMBER(MATCH(D100,'June 21'!$F$2:$F$300,0)),"Found","Not Found")))</f>
        <v>Found</v>
      </c>
      <c r="AA100" s="5" t="str">
        <f>IF(ISNUMBER(MATCH(C100,'June 22'!$D$2:$D$300,0)),"Found",IF(ISNUMBER(MATCH(E100,'June 22'!$E$2:$E$300,0)),"Found",IF(ISNUMBER(MATCH(D100,'June 22'!$F$2:$F$300,0)),"Found","Not Found")))</f>
        <v>Found</v>
      </c>
      <c r="AB100" s="5" t="str">
        <f>IF(ISNUMBER(MATCH(C100,'June 23'!$D$2:$D$300,0)),"Found",IF(ISNUMBER(MATCH(E100,'June 23'!$E$2:$E$300,0)),"Found",IF(ISNUMBER(MATCH(D100,'June 23'!$F$2:$F$300,0)),"Found","Not Found")))</f>
        <v>Found</v>
      </c>
      <c r="AC100" s="5" t="str">
        <f>IF(ISNUMBER(MATCH(C100,'June 24'!$D$2:$D$300,0)),"Found",IF(ISNUMBER(MATCH(E100,'June 24'!$E$2:$E$300,0)),"Found",IF(ISNUMBER(MATCH(D100,'June 24'!$F$2:$F$300,0)),"Found","Not Found")))</f>
        <v>Found</v>
      </c>
      <c r="AD100" s="5" t="str">
        <f>IF(ISNUMBER(MATCH(C100,'June 25'!$D$2:$D$300,0)),"Found",IF(ISNUMBER(MATCH(E100,'June 25'!$E$2:$E$300,0)),"Found",IF(ISNUMBER(MATCH(D100,'June 25'!$F$2:$F$300,0)),"Found","Not Found")))</f>
        <v>Found</v>
      </c>
      <c r="AE100" s="5" t="str">
        <f>IF(ISNUMBER(MATCH(C100,'June 26'!$D$2:$D$300,0)),"Found",IF(ISNUMBER(MATCH(E100,'June 26'!$E$2:$E$300,0)),"Found",IF(ISNUMBER(MATCH(D100,'June 26'!$F$2:$F$300,0)),"Found","Not Found")))</f>
        <v>Found</v>
      </c>
      <c r="AF100" s="5" t="str">
        <f>IF(ISNUMBER(MATCH(C100,'June 27'!$D$2:$D$300,0)),"Found",IF(ISNUMBER(MATCH(E100,'June 27'!$E$2:$E$300,0)),"Found",IF(ISNUMBER(MATCH(D100,'June 27'!$F$2:$F$300,0)),"Found","Not Found")))</f>
        <v>Found</v>
      </c>
      <c r="AG100" s="5" t="str">
        <f>IF(ISNUMBER(MATCH(C100,'June 28'!$D$2:$D$300,0)),"Found",IF(ISNUMBER(MATCH(E100,'June 28'!$E$2:$E$300,0)),"Found",IF(ISNUMBER(MATCH(D100,'June 28'!$F$2:$F$300,0)),"Found","Not Found")))</f>
        <v>Found</v>
      </c>
      <c r="AH100" s="5" t="str">
        <f>IF(ISNUMBER(MATCH(C100,'June 29'!$D$2:$D$300,0)),"Found",IF(ISNUMBER(MATCH(E100,'June 29'!$E$2:$E$300,0)),"Found",IF(ISNUMBER(MATCH(D100,'June 29'!$F$2:$F$300,0)),"Found","Not Found")))</f>
        <v>Found</v>
      </c>
      <c r="AI100" s="4" t="str">
        <f>IF(ISNUMBER(MATCH(C100,'June 30'!$D$2:$D$300,0)),"Found",IF(ISNUMBER(MATCH(E100,'June 30'!$E$2:$E$300,0)),"Found",IF(ISNUMBER(MATCH(D100,'June 30'!$F$2:$F$300,0)),"Found","Not Found")))</f>
        <v>Not Found</v>
      </c>
      <c r="AJ100" s="5"/>
      <c r="AK100">
        <f t="shared" si="1"/>
        <v>29</v>
      </c>
    </row>
    <row r="101" spans="1:37" x14ac:dyDescent="0.25">
      <c r="A101" s="5" t="s">
        <v>361</v>
      </c>
      <c r="B101" s="9" t="s">
        <v>360</v>
      </c>
      <c r="C101" s="8">
        <f>VLOOKUP(B101,'PKII Employee Details'!$A$2:$F$474,3,FALSE)</f>
        <v>771</v>
      </c>
      <c r="D101" s="7" t="str">
        <f>VLOOKUP(B101,'PKII Employee Details'!$A$2:$F$474,4,FALSE)</f>
        <v>Baculanlan</v>
      </c>
      <c r="E101" s="7" t="str">
        <f>VLOOKUP(B101,'PKII Employee Details'!$A$2:$F$474,5,FALSE)</f>
        <v>Jenny Lien</v>
      </c>
      <c r="F101" s="4" t="str">
        <f>IF(ISNUMBER(MATCH(C101,'June 1'!$C$2:$C$300,0)),"Found",IF(ISNUMBER(MATCH(E101,'June 1'!$D$2:$D$300,0)),"Found",IF(ISNUMBER(MATCH(D101,'June 1'!$E$2:$E$300,0)),"Found","Not Found")))</f>
        <v>Found</v>
      </c>
      <c r="G101" s="4" t="str">
        <f>IF(ISNUMBER(MATCH(C101,'June 2'!$C$2:$C$300,0)),"Found",IF(ISNUMBER(MATCH(E101,'June 2'!$D$2:$D$300,0)),"Found",IF(ISNUMBER(MATCH(D101,'June 2'!$E$2:$E$300,0)),"Found","Not Found")))</f>
        <v>Found</v>
      </c>
      <c r="H101" s="4" t="str">
        <f>IF(ISNUMBER(MATCH(C101,'June 3'!$C$2:$C$300,0)),"Found",IF(ISNUMBER(MATCH(E101,'June 3'!$D$2:$D$300,0)),"Found",IF(ISNUMBER(MATCH(D101,'June 3'!$E$2:$E$300,0)),"Found","Not Found")))</f>
        <v>Found</v>
      </c>
      <c r="I101" s="5" t="str">
        <f>IF(ISNUMBER(MATCH(C101,'June 4'!$C$2:$C$300,0)),"Found",IF(ISNUMBER(MATCH(E101,'June 4'!$D$2:$D$300,0)),"Found",IF(ISNUMBER(MATCH(D101,'June 4'!$E$2:$E$300,0)),"Found","Not Found")))</f>
        <v>Found</v>
      </c>
      <c r="J101" s="5" t="str">
        <f>IF(ISNUMBER(MATCH(C101,'June 6'!$C$2:$C$300,0)),"Found",IF(ISNUMBER(MATCH(E101,'June 6'!$D$2:$D$300,0)),"Found",IF(ISNUMBER(MATCH(D101,'June 6'!$E$2:$E$300,0)),"Found","Not Found")))</f>
        <v>Not Found</v>
      </c>
      <c r="K101" s="5" t="str">
        <f>IF(ISNUMBER(MATCH(C101,'June 7'!$C$2:$C$300,0)),"Found",IF(ISNUMBER(MATCH(E101,'June 7'!$D$2:$D$300,0)),"Found",IF(ISNUMBER(MATCH(D101,'June 7'!$E$2:$E$300,0)),"Found","Not Found")))</f>
        <v>Not Found</v>
      </c>
      <c r="L101" s="5" t="str">
        <f>IF(ISNUMBER(MATCH(C101,'June 7'!$C$2:$C$300,0)),"Found",IF(ISNUMBER(MATCH(E101,'June 7'!$D$2:$D$300,0)),"Found",IF(ISNUMBER(MATCH(D101,'June 7'!$E$2:$E$300,0)),"Found","Not Found")))</f>
        <v>Not Found</v>
      </c>
      <c r="M101" s="5" t="str">
        <f>IF(ISNUMBER(MATCH(C101,'June 8'!$C$2:$C$300,0)),"Found",IF(ISNUMBER(MATCH(E101,'June 8'!$D$2:$D$300,0)),"Found",IF(ISNUMBER(MATCH(D101,'June 8'!$E$2:$E$300,0)),"Found","Not Found")))</f>
        <v>Found</v>
      </c>
      <c r="N101" s="5" t="str">
        <f>IF(ISNUMBER(MATCH(C101,'June 9'!$C$2:$C$300,0)),"Found",IF(ISNUMBER(MATCH(E101,'June 9'!$D$2:$D$300,0)),"Found",IF(ISNUMBER(MATCH(D101,'June 9'!$E$2:$E$300,0)),"Found","Not Found")))</f>
        <v>Found</v>
      </c>
      <c r="O101" s="5" t="str">
        <f>IF(ISNUMBER(MATCH(C101,'June 10'!$C$2:$C$300,0)),"Found",IF(ISNUMBER(MATCH(E101,'June 10'!$D$2:$D$300,0)),"Found",IF(ISNUMBER(MATCH(D101,'June 10'!$E$2:$E$300,0)),"Found","Not Found")))</f>
        <v>Found</v>
      </c>
      <c r="P101" s="5" t="str">
        <f>IF(ISNUMBER(MATCH(C101,'June 11'!$C$2:$C$300,0)),"Found",IF(ISNUMBER(MATCH(E101,'June 11'!$D$2:$D$300,0)),"Found",IF(ISNUMBER(MATCH(D101,'June 11'!$E$2:$E$300,0)),"Found","Not Found")))</f>
        <v>Found</v>
      </c>
      <c r="Q101" s="5" t="str">
        <f>IF(ISNUMBER(MATCH(C101,'June 12'!$C$2:$C$300,0)),"Found",IF(ISNUMBER(MATCH(E101,'June 12'!$D$2:$D$300,0)),"Found",IF(ISNUMBER(MATCH(D101,'June 12'!$E$2:$E$300,0)),"Found","Not Found")))</f>
        <v>Not Found</v>
      </c>
      <c r="R101" s="5" t="str">
        <f>IF(ISNUMBER(MATCH(C101,'June 13'!$D$2:$D$300,0)),"Found",IF(ISNUMBER(MATCH(E101,'June 13'!$E$2:$E$300,0)),"Found",IF(ISNUMBER(MATCH(D101,'June 13'!$F$2:$F$300,0)),"Found","Not Found")))</f>
        <v>Not Found</v>
      </c>
      <c r="S101" s="5" t="str">
        <f>IF(ISNUMBER(MATCH(C101,'June 14'!$D$2:$D$300,0)),"Found",IF(ISNUMBER(MATCH(E101,'June 14'!$E$2:$E$300,0)),"Found",IF(ISNUMBER(MATCH(D101,'June 14'!$F$2:$F$300,0)),"Found","Not Found")))</f>
        <v>Not Found</v>
      </c>
      <c r="T101" s="5" t="str">
        <f>IF(ISNUMBER(MATCH(C101,'June 15'!$C$2:$C$300,0)),"Found",IF(ISNUMBER(MATCH(E101,'June 15'!$D$2:$D$300,0)),"Found",IF(ISNUMBER(MATCH(D101,'June 15'!$E$2:$E$300,0)),"Found","Not Found")))</f>
        <v>Not Found</v>
      </c>
      <c r="U101" s="5" t="str">
        <f>IF(ISNUMBER(MATCH(C101,'June 13'!$D$2:$D$300,0)),"Found",IF(ISNUMBER(MATCH(E101,'June 13'!$E$2:$E$300,0)),"Found",IF(ISNUMBER(MATCH(D101,'June 13'!$F$2:$F$300,0)),"Found","Not Found")))</f>
        <v>Not Found</v>
      </c>
      <c r="V101" s="5" t="str">
        <f>IF(ISNUMBER(MATCH(C101,'June 17'!$D$2:$D$300,0)),"Found",IF(ISNUMBER(MATCH(E101,'June 17'!$E$2:$E$300,0)),"Found",IF(ISNUMBER(MATCH(D101,'June 17'!$F$2:$F$300,0)),"Found","Not Found")))</f>
        <v>Found</v>
      </c>
      <c r="W101" s="5" t="str">
        <f>IF(ISNUMBER(MATCH(C101,'June 18'!$D$2:$D$300,0)),"Found",IF(ISNUMBER(MATCH(E101,'June 18'!$E$2:$E$300,0)),"Found",IF(ISNUMBER(MATCH(D101,'June 18'!$F$2:$F$300,0)),"Found","Not Found")))</f>
        <v>Found</v>
      </c>
      <c r="X101" s="5" t="str">
        <f>IF(ISNUMBER(MATCH(C101,'June 19'!$D$2:$D$300,0)),"Found",IF(ISNUMBER(MATCH(E101,'June 19'!$E$2:$E$300,0)),"Found",IF(ISNUMBER(MATCH(D101,'June 19'!$F$2:$F$300,0)),"Found","Not Found")))</f>
        <v>Found</v>
      </c>
      <c r="Y101" s="5" t="str">
        <f>IF(ISNUMBER(MATCH(C101,'June 20'!$D$2:$D$300,0)),"Found",IF(ISNUMBER(MATCH(E101,'June 20'!$E$2:$E$300,0)),"Found",IF(ISNUMBER(MATCH(D101,'June 20'!$F$2:$F$300,0)),"Found","Not Found")))</f>
        <v>Not Found</v>
      </c>
      <c r="Z101" s="5" t="str">
        <f>IF(ISNUMBER(MATCH(C101,'June 21'!$D$2:$D$300,0)),"Found",IF(ISNUMBER(MATCH(E101,'June 21'!$E$2:$E$300,0)),"Found",IF(ISNUMBER(MATCH(D101,'June 21'!$F$2:$F$300,0)),"Found","Not Found")))</f>
        <v>Not Found</v>
      </c>
      <c r="AA101" s="5" t="str">
        <f>IF(ISNUMBER(MATCH(C101,'June 22'!$D$2:$D$300,0)),"Found",IF(ISNUMBER(MATCH(E101,'June 22'!$E$2:$E$300,0)),"Found",IF(ISNUMBER(MATCH(D101,'June 22'!$F$2:$F$300,0)),"Found","Not Found")))</f>
        <v>Found</v>
      </c>
      <c r="AB101" s="5" t="str">
        <f>IF(ISNUMBER(MATCH(C101,'June 23'!$D$2:$D$300,0)),"Found",IF(ISNUMBER(MATCH(E101,'June 23'!$E$2:$E$300,0)),"Found",IF(ISNUMBER(MATCH(D101,'June 23'!$F$2:$F$300,0)),"Found","Not Found")))</f>
        <v>Found</v>
      </c>
      <c r="AC101" s="5" t="str">
        <f>IF(ISNUMBER(MATCH(C101,'June 24'!$D$2:$D$300,0)),"Found",IF(ISNUMBER(MATCH(E101,'June 24'!$E$2:$E$300,0)),"Found",IF(ISNUMBER(MATCH(D101,'June 24'!$F$2:$F$300,0)),"Found","Not Found")))</f>
        <v>Found</v>
      </c>
      <c r="AD101" s="5" t="str">
        <f>IF(ISNUMBER(MATCH(C101,'June 25'!$D$2:$D$300,0)),"Found",IF(ISNUMBER(MATCH(E101,'June 25'!$E$2:$E$300,0)),"Found",IF(ISNUMBER(MATCH(D101,'June 25'!$F$2:$F$300,0)),"Found","Not Found")))</f>
        <v>Found</v>
      </c>
      <c r="AE101" s="5" t="str">
        <f>IF(ISNUMBER(MATCH(C101,'June 26'!$D$2:$D$300,0)),"Found",IF(ISNUMBER(MATCH(E101,'June 26'!$E$2:$E$300,0)),"Found",IF(ISNUMBER(MATCH(D101,'June 26'!$F$2:$F$300,0)),"Found","Not Found")))</f>
        <v>Found</v>
      </c>
      <c r="AF101" s="5" t="str">
        <f>IF(ISNUMBER(MATCH(C101,'June 27'!$D$2:$D$300,0)),"Found",IF(ISNUMBER(MATCH(E101,'June 27'!$E$2:$E$300,0)),"Found",IF(ISNUMBER(MATCH(D101,'June 27'!$F$2:$F$300,0)),"Found","Not Found")))</f>
        <v>Not Found</v>
      </c>
      <c r="AG101" s="5" t="str">
        <f>IF(ISNUMBER(MATCH(C101,'June 28'!$D$2:$D$300,0)),"Found",IF(ISNUMBER(MATCH(E101,'June 28'!$E$2:$E$300,0)),"Found",IF(ISNUMBER(MATCH(D101,'June 28'!$F$2:$F$300,0)),"Found","Not Found")))</f>
        <v>Not Found</v>
      </c>
      <c r="AH101" s="5" t="str">
        <f>IF(ISNUMBER(MATCH(C101,'June 29'!$D$2:$D$300,0)),"Found",IF(ISNUMBER(MATCH(E101,'June 29'!$E$2:$E$300,0)),"Found",IF(ISNUMBER(MATCH(D101,'June 29'!$F$2:$F$300,0)),"Found","Not Found")))</f>
        <v>Found</v>
      </c>
      <c r="AI101" s="4" t="str">
        <f>IF(ISNUMBER(MATCH(C101,'June 30'!$D$2:$D$300,0)),"Found",IF(ISNUMBER(MATCH(E101,'June 30'!$E$2:$E$300,0)),"Found",IF(ISNUMBER(MATCH(D101,'June 30'!$F$2:$F$300,0)),"Found","Not Found")))</f>
        <v>Found</v>
      </c>
      <c r="AJ101" s="5"/>
      <c r="AK101">
        <f t="shared" si="1"/>
        <v>18</v>
      </c>
    </row>
    <row r="102" spans="1:37" x14ac:dyDescent="0.25">
      <c r="A102" s="5" t="s">
        <v>359</v>
      </c>
      <c r="B102" s="9" t="s">
        <v>358</v>
      </c>
      <c r="C102" s="8">
        <f>VLOOKUP(B102,'PKII Employee Details'!$A$2:$F$474,3,FALSE)</f>
        <v>779</v>
      </c>
      <c r="D102" s="7" t="str">
        <f>VLOOKUP(B102,'PKII Employee Details'!$A$2:$F$474,4,FALSE)</f>
        <v>Fernandez</v>
      </c>
      <c r="E102" s="7" t="str">
        <f>VLOOKUP(B102,'PKII Employee Details'!$A$2:$F$474,5,FALSE)</f>
        <v>Jerold Joseph</v>
      </c>
      <c r="F102" s="4" t="str">
        <f>IF(ISNUMBER(MATCH(C102,'June 1'!$C$2:$C$300,0)),"Found",IF(ISNUMBER(MATCH(E102,'June 1'!$D$2:$D$300,0)),"Found",IF(ISNUMBER(MATCH(D102,'June 1'!$E$2:$E$300,0)),"Found","Not Found")))</f>
        <v>Found</v>
      </c>
      <c r="G102" s="4" t="str">
        <f>IF(ISNUMBER(MATCH(C102,'June 2'!$C$2:$C$300,0)),"Found",IF(ISNUMBER(MATCH(E102,'June 2'!$D$2:$D$300,0)),"Found",IF(ISNUMBER(MATCH(D102,'June 2'!$E$2:$E$300,0)),"Found","Not Found")))</f>
        <v>Not Found</v>
      </c>
      <c r="H102" s="4" t="str">
        <f>IF(ISNUMBER(MATCH(C102,'June 3'!$C$2:$C$300,0)),"Found",IF(ISNUMBER(MATCH(E102,'June 3'!$D$2:$D$300,0)),"Found",IF(ISNUMBER(MATCH(D102,'June 3'!$E$2:$E$300,0)),"Found","Not Found")))</f>
        <v>Found</v>
      </c>
      <c r="I102" s="5" t="str">
        <f>IF(ISNUMBER(MATCH(C102,'June 4'!$C$2:$C$300,0)),"Found",IF(ISNUMBER(MATCH(E102,'June 4'!$D$2:$D$300,0)),"Found",IF(ISNUMBER(MATCH(D102,'June 4'!$E$2:$E$300,0)),"Found","Not Found")))</f>
        <v>Not Found</v>
      </c>
      <c r="J102" s="5" t="str">
        <f>IF(ISNUMBER(MATCH(C102,'June 6'!$C$2:$C$300,0)),"Found",IF(ISNUMBER(MATCH(E102,'June 6'!$D$2:$D$300,0)),"Found",IF(ISNUMBER(MATCH(D102,'June 6'!$E$2:$E$300,0)),"Found","Not Found")))</f>
        <v>Found</v>
      </c>
      <c r="K102" s="5" t="str">
        <f>IF(ISNUMBER(MATCH(C102,'June 7'!$C$2:$C$300,0)),"Found",IF(ISNUMBER(MATCH(E102,'June 7'!$D$2:$D$300,0)),"Found",IF(ISNUMBER(MATCH(D102,'June 7'!$E$2:$E$300,0)),"Found","Not Found")))</f>
        <v>Found</v>
      </c>
      <c r="L102" s="5" t="str">
        <f>IF(ISNUMBER(MATCH(C102,'June 7'!$C$2:$C$300,0)),"Found",IF(ISNUMBER(MATCH(E102,'June 7'!$D$2:$D$300,0)),"Found",IF(ISNUMBER(MATCH(D102,'June 7'!$E$2:$E$300,0)),"Found","Not Found")))</f>
        <v>Found</v>
      </c>
      <c r="M102" s="5" t="str">
        <f>IF(ISNUMBER(MATCH(C102,'June 8'!$C$2:$C$300,0)),"Found",IF(ISNUMBER(MATCH(E102,'June 8'!$D$2:$D$300,0)),"Found",IF(ISNUMBER(MATCH(D102,'June 8'!$E$2:$E$300,0)),"Found","Not Found")))</f>
        <v>Found</v>
      </c>
      <c r="N102" s="5" t="str">
        <f>IF(ISNUMBER(MATCH(C102,'June 9'!$C$2:$C$300,0)),"Found",IF(ISNUMBER(MATCH(E102,'June 9'!$D$2:$D$300,0)),"Found",IF(ISNUMBER(MATCH(D102,'June 9'!$E$2:$E$300,0)),"Found","Not Found")))</f>
        <v>Not Found</v>
      </c>
      <c r="O102" s="5" t="str">
        <f>IF(ISNUMBER(MATCH(C102,'June 10'!$C$2:$C$300,0)),"Found",IF(ISNUMBER(MATCH(E102,'June 10'!$D$2:$D$300,0)),"Found",IF(ISNUMBER(MATCH(D102,'June 10'!$E$2:$E$300,0)),"Found","Not Found")))</f>
        <v>Found</v>
      </c>
      <c r="P102" s="5" t="str">
        <f>IF(ISNUMBER(MATCH(C102,'June 11'!$C$2:$C$300,0)),"Found",IF(ISNUMBER(MATCH(E102,'June 11'!$D$2:$D$300,0)),"Found",IF(ISNUMBER(MATCH(D102,'June 11'!$E$2:$E$300,0)),"Found","Not Found")))</f>
        <v>Found</v>
      </c>
      <c r="Q102" s="5" t="str">
        <f>IF(ISNUMBER(MATCH(C102,'June 12'!$C$2:$C$300,0)),"Found",IF(ISNUMBER(MATCH(E102,'June 12'!$D$2:$D$300,0)),"Found",IF(ISNUMBER(MATCH(D102,'June 12'!$E$2:$E$300,0)),"Found","Not Found")))</f>
        <v>Found</v>
      </c>
      <c r="R102" s="5" t="str">
        <f>IF(ISNUMBER(MATCH(C102,'June 13'!$D$2:$D$300,0)),"Found",IF(ISNUMBER(MATCH(E102,'June 13'!$E$2:$E$300,0)),"Found",IF(ISNUMBER(MATCH(D102,'June 13'!$F$2:$F$300,0)),"Found","Not Found")))</f>
        <v>Found</v>
      </c>
      <c r="S102" s="5" t="str">
        <f>IF(ISNUMBER(MATCH(C102,'June 14'!$D$2:$D$300,0)),"Found",IF(ISNUMBER(MATCH(E102,'June 14'!$E$2:$E$300,0)),"Found",IF(ISNUMBER(MATCH(D102,'June 14'!$F$2:$F$300,0)),"Found","Not Found")))</f>
        <v>Found</v>
      </c>
      <c r="T102" s="5" t="str">
        <f>IF(ISNUMBER(MATCH(C102,'June 15'!$C$2:$C$300,0)),"Found",IF(ISNUMBER(MATCH(E102,'June 15'!$D$2:$D$300,0)),"Found",IF(ISNUMBER(MATCH(D102,'June 15'!$E$2:$E$300,0)),"Found","Not Found")))</f>
        <v>Found</v>
      </c>
      <c r="U102" s="5" t="str">
        <f>IF(ISNUMBER(MATCH(C102,'June 13'!$D$2:$D$300,0)),"Found",IF(ISNUMBER(MATCH(E102,'June 13'!$E$2:$E$300,0)),"Found",IF(ISNUMBER(MATCH(D102,'June 13'!$F$2:$F$300,0)),"Found","Not Found")))</f>
        <v>Found</v>
      </c>
      <c r="V102" s="5" t="str">
        <f>IF(ISNUMBER(MATCH(C102,'June 17'!$D$2:$D$300,0)),"Found",IF(ISNUMBER(MATCH(E102,'June 17'!$E$2:$E$300,0)),"Found",IF(ISNUMBER(MATCH(D102,'June 17'!$F$2:$F$300,0)),"Found","Not Found")))</f>
        <v>Found</v>
      </c>
      <c r="W102" s="5" t="str">
        <f>IF(ISNUMBER(MATCH(C102,'June 18'!$D$2:$D$300,0)),"Found",IF(ISNUMBER(MATCH(E102,'June 18'!$E$2:$E$300,0)),"Found",IF(ISNUMBER(MATCH(D102,'June 18'!$F$2:$F$300,0)),"Found","Not Found")))</f>
        <v>Not Found</v>
      </c>
      <c r="X102" s="5" t="str">
        <f>IF(ISNUMBER(MATCH(C102,'June 19'!$D$2:$D$300,0)),"Found",IF(ISNUMBER(MATCH(E102,'June 19'!$E$2:$E$300,0)),"Found",IF(ISNUMBER(MATCH(D102,'June 19'!$F$2:$F$300,0)),"Found","Not Found")))</f>
        <v>Found</v>
      </c>
      <c r="Y102" s="5" t="str">
        <f>IF(ISNUMBER(MATCH(C102,'June 20'!$D$2:$D$300,0)),"Found",IF(ISNUMBER(MATCH(E102,'June 20'!$E$2:$E$300,0)),"Found",IF(ISNUMBER(MATCH(D102,'June 20'!$F$2:$F$300,0)),"Found","Not Found")))</f>
        <v>Found</v>
      </c>
      <c r="Z102" s="5" t="str">
        <f>IF(ISNUMBER(MATCH(C102,'June 21'!$D$2:$D$300,0)),"Found",IF(ISNUMBER(MATCH(E102,'June 21'!$E$2:$E$300,0)),"Found",IF(ISNUMBER(MATCH(D102,'June 21'!$F$2:$F$300,0)),"Found","Not Found")))</f>
        <v>Not Found</v>
      </c>
      <c r="AA102" s="5" t="str">
        <f>IF(ISNUMBER(MATCH(C102,'June 22'!$D$2:$D$300,0)),"Found",IF(ISNUMBER(MATCH(E102,'June 22'!$E$2:$E$300,0)),"Found",IF(ISNUMBER(MATCH(D102,'June 22'!$F$2:$F$300,0)),"Found","Not Found")))</f>
        <v>Found</v>
      </c>
      <c r="AB102" s="5" t="str">
        <f>IF(ISNUMBER(MATCH(C102,'June 23'!$D$2:$D$300,0)),"Found",IF(ISNUMBER(MATCH(E102,'June 23'!$E$2:$E$300,0)),"Found",IF(ISNUMBER(MATCH(D102,'June 23'!$F$2:$F$300,0)),"Found","Not Found")))</f>
        <v>Found</v>
      </c>
      <c r="AC102" s="5" t="str">
        <f>IF(ISNUMBER(MATCH(C102,'June 24'!$D$2:$D$300,0)),"Found",IF(ISNUMBER(MATCH(E102,'June 24'!$E$2:$E$300,0)),"Found",IF(ISNUMBER(MATCH(D102,'June 24'!$F$2:$F$300,0)),"Found","Not Found")))</f>
        <v>Found</v>
      </c>
      <c r="AD102" s="5" t="str">
        <f>IF(ISNUMBER(MATCH(C102,'June 25'!$D$2:$D$300,0)),"Found",IF(ISNUMBER(MATCH(E102,'June 25'!$E$2:$E$300,0)),"Found",IF(ISNUMBER(MATCH(D102,'June 25'!$F$2:$F$300,0)),"Found","Not Found")))</f>
        <v>Found</v>
      </c>
      <c r="AE102" s="5" t="str">
        <f>IF(ISNUMBER(MATCH(C102,'June 26'!$D$2:$D$300,0)),"Found",IF(ISNUMBER(MATCH(E102,'June 26'!$E$2:$E$300,0)),"Found",IF(ISNUMBER(MATCH(D102,'June 26'!$F$2:$F$300,0)),"Found","Not Found")))</f>
        <v>Found</v>
      </c>
      <c r="AF102" s="5" t="str">
        <f>IF(ISNUMBER(MATCH(C102,'June 27'!$D$2:$D$300,0)),"Found",IF(ISNUMBER(MATCH(E102,'June 27'!$E$2:$E$300,0)),"Found",IF(ISNUMBER(MATCH(D102,'June 27'!$F$2:$F$300,0)),"Found","Not Found")))</f>
        <v>Found</v>
      </c>
      <c r="AG102" s="5" t="str">
        <f>IF(ISNUMBER(MATCH(C102,'June 28'!$D$2:$D$300,0)),"Found",IF(ISNUMBER(MATCH(E102,'June 28'!$E$2:$E$300,0)),"Found",IF(ISNUMBER(MATCH(D102,'June 28'!$F$2:$F$300,0)),"Found","Not Found")))</f>
        <v>Found</v>
      </c>
      <c r="AH102" s="5" t="str">
        <f>IF(ISNUMBER(MATCH(C102,'June 29'!$D$2:$D$300,0)),"Found",IF(ISNUMBER(MATCH(E102,'June 29'!$E$2:$E$300,0)),"Found",IF(ISNUMBER(MATCH(D102,'June 29'!$F$2:$F$300,0)),"Found","Not Found")))</f>
        <v>Found</v>
      </c>
      <c r="AI102" s="4" t="str">
        <f>IF(ISNUMBER(MATCH(C102,'June 30'!$D$2:$D$300,0)),"Found",IF(ISNUMBER(MATCH(E102,'June 30'!$E$2:$E$300,0)),"Found",IF(ISNUMBER(MATCH(D102,'June 30'!$F$2:$F$300,0)),"Found","Not Found")))</f>
        <v>Not Found</v>
      </c>
      <c r="AJ102" s="5"/>
      <c r="AK102">
        <f t="shared" si="1"/>
        <v>24</v>
      </c>
    </row>
    <row r="103" spans="1:37" x14ac:dyDescent="0.25">
      <c r="A103" s="5" t="s">
        <v>357</v>
      </c>
      <c r="B103" s="9" t="s">
        <v>356</v>
      </c>
      <c r="C103" s="8">
        <f>VLOOKUP(B103,'PKII Employee Details'!$A$2:$F$474,3,FALSE)</f>
        <v>778</v>
      </c>
      <c r="D103" s="7" t="str">
        <f>VLOOKUP(B103,'PKII Employee Details'!$A$2:$F$474,4,FALSE)</f>
        <v>Hernandez</v>
      </c>
      <c r="E103" s="7" t="str">
        <f>VLOOKUP(B103,'PKII Employee Details'!$A$2:$F$474,5,FALSE)</f>
        <v>Phoebe Joy</v>
      </c>
      <c r="F103" s="4" t="str">
        <f>IF(ISNUMBER(MATCH(C103,'June 1'!$C$2:$C$300,0)),"Found",IF(ISNUMBER(MATCH(E103,'June 1'!$D$2:$D$300,0)),"Found",IF(ISNUMBER(MATCH(D103,'June 1'!$E$2:$E$300,0)),"Found","Not Found")))</f>
        <v>Found</v>
      </c>
      <c r="G103" s="4" t="str">
        <f>IF(ISNUMBER(MATCH(C103,'June 2'!$C$2:$C$300,0)),"Found",IF(ISNUMBER(MATCH(E103,'June 2'!$D$2:$D$300,0)),"Found",IF(ISNUMBER(MATCH(D103,'June 2'!$E$2:$E$300,0)),"Found","Not Found")))</f>
        <v>Not Found</v>
      </c>
      <c r="H103" s="4" t="str">
        <f>IF(ISNUMBER(MATCH(C103,'June 3'!$C$2:$C$300,0)),"Found",IF(ISNUMBER(MATCH(E103,'June 3'!$D$2:$D$300,0)),"Found",IF(ISNUMBER(MATCH(D103,'June 3'!$E$2:$E$300,0)),"Found","Not Found")))</f>
        <v>Not Found</v>
      </c>
      <c r="I103" s="5" t="str">
        <f>IF(ISNUMBER(MATCH(C103,'June 4'!$C$2:$C$300,0)),"Found",IF(ISNUMBER(MATCH(E103,'June 4'!$D$2:$D$300,0)),"Found",IF(ISNUMBER(MATCH(D103,'June 4'!$E$2:$E$300,0)),"Found","Not Found")))</f>
        <v>Not Found</v>
      </c>
      <c r="J103" s="5" t="str">
        <f>IF(ISNUMBER(MATCH(C103,'June 6'!$C$2:$C$300,0)),"Found",IF(ISNUMBER(MATCH(E103,'June 6'!$D$2:$D$300,0)),"Found",IF(ISNUMBER(MATCH(D103,'June 6'!$E$2:$E$300,0)),"Found","Not Found")))</f>
        <v>Not Found</v>
      </c>
      <c r="K103" s="5" t="str">
        <f>IF(ISNUMBER(MATCH(C103,'June 7'!$C$2:$C$300,0)),"Found",IF(ISNUMBER(MATCH(E103,'June 7'!$D$2:$D$300,0)),"Found",IF(ISNUMBER(MATCH(D103,'June 7'!$E$2:$E$300,0)),"Found","Not Found")))</f>
        <v>Not Found</v>
      </c>
      <c r="L103" s="5" t="str">
        <f>IF(ISNUMBER(MATCH(C103,'June 7'!$C$2:$C$300,0)),"Found",IF(ISNUMBER(MATCH(E103,'June 7'!$D$2:$D$300,0)),"Found",IF(ISNUMBER(MATCH(D103,'June 7'!$E$2:$E$300,0)),"Found","Not Found")))</f>
        <v>Not Found</v>
      </c>
      <c r="M103" s="5" t="str">
        <f>IF(ISNUMBER(MATCH(C103,'June 8'!$C$2:$C$300,0)),"Found",IF(ISNUMBER(MATCH(E103,'June 8'!$D$2:$D$300,0)),"Found",IF(ISNUMBER(MATCH(D103,'June 8'!$E$2:$E$300,0)),"Found","Not Found")))</f>
        <v>Not Found</v>
      </c>
      <c r="N103" s="5" t="str">
        <f>IF(ISNUMBER(MATCH(C103,'June 9'!$C$2:$C$300,0)),"Found",IF(ISNUMBER(MATCH(E103,'June 9'!$D$2:$D$300,0)),"Found",IF(ISNUMBER(MATCH(D103,'June 9'!$E$2:$E$300,0)),"Found","Not Found")))</f>
        <v>Not Found</v>
      </c>
      <c r="O103" s="5" t="str">
        <f>IF(ISNUMBER(MATCH(C103,'June 10'!$C$2:$C$300,0)),"Found",IF(ISNUMBER(MATCH(E103,'June 10'!$D$2:$D$300,0)),"Found",IF(ISNUMBER(MATCH(D103,'June 10'!$E$2:$E$300,0)),"Found","Not Found")))</f>
        <v>Not Found</v>
      </c>
      <c r="P103" s="5" t="str">
        <f>IF(ISNUMBER(MATCH(C103,'June 11'!$C$2:$C$300,0)),"Found",IF(ISNUMBER(MATCH(E103,'June 11'!$D$2:$D$300,0)),"Found",IF(ISNUMBER(MATCH(D103,'June 11'!$E$2:$E$300,0)),"Found","Not Found")))</f>
        <v>Not Found</v>
      </c>
      <c r="Q103" s="5" t="str">
        <f>IF(ISNUMBER(MATCH(C103,'June 12'!$C$2:$C$300,0)),"Found",IF(ISNUMBER(MATCH(E103,'June 12'!$D$2:$D$300,0)),"Found",IF(ISNUMBER(MATCH(D103,'June 12'!$E$2:$E$300,0)),"Found","Not Found")))</f>
        <v>Not Found</v>
      </c>
      <c r="R103" s="5" t="str">
        <f>IF(ISNUMBER(MATCH(C103,'June 13'!$D$2:$D$300,0)),"Found",IF(ISNUMBER(MATCH(E103,'June 13'!$E$2:$E$300,0)),"Found",IF(ISNUMBER(MATCH(D103,'June 13'!$F$2:$F$300,0)),"Found","Not Found")))</f>
        <v>Not Found</v>
      </c>
      <c r="S103" s="5" t="str">
        <f>IF(ISNUMBER(MATCH(C103,'June 14'!$D$2:$D$300,0)),"Found",IF(ISNUMBER(MATCH(E103,'June 14'!$E$2:$E$300,0)),"Found",IF(ISNUMBER(MATCH(D103,'June 14'!$F$2:$F$300,0)),"Found","Not Found")))</f>
        <v>Found</v>
      </c>
      <c r="T103" s="5" t="str">
        <f>IF(ISNUMBER(MATCH(C103,'June 15'!$C$2:$C$300,0)),"Found",IF(ISNUMBER(MATCH(E103,'June 15'!$D$2:$D$300,0)),"Found",IF(ISNUMBER(MATCH(D103,'June 15'!$E$2:$E$300,0)),"Found","Not Found")))</f>
        <v>Found</v>
      </c>
      <c r="U103" s="5" t="str">
        <f>IF(ISNUMBER(MATCH(C103,'June 13'!$D$2:$D$300,0)),"Found",IF(ISNUMBER(MATCH(E103,'June 13'!$E$2:$E$300,0)),"Found",IF(ISNUMBER(MATCH(D103,'June 13'!$F$2:$F$300,0)),"Found","Not Found")))</f>
        <v>Not Found</v>
      </c>
      <c r="V103" s="5" t="str">
        <f>IF(ISNUMBER(MATCH(C103,'June 17'!$D$2:$D$300,0)),"Found",IF(ISNUMBER(MATCH(E103,'June 17'!$E$2:$E$300,0)),"Found",IF(ISNUMBER(MATCH(D103,'June 17'!$F$2:$F$300,0)),"Found","Not Found")))</f>
        <v>Not Found</v>
      </c>
      <c r="W103" s="5" t="str">
        <f>IF(ISNUMBER(MATCH(C103,'June 18'!$D$2:$D$300,0)),"Found",IF(ISNUMBER(MATCH(E103,'June 18'!$E$2:$E$300,0)),"Found",IF(ISNUMBER(MATCH(D103,'June 18'!$F$2:$F$300,0)),"Found","Not Found")))</f>
        <v>Found</v>
      </c>
      <c r="X103" s="5" t="str">
        <f>IF(ISNUMBER(MATCH(C103,'June 19'!$D$2:$D$300,0)),"Found",IF(ISNUMBER(MATCH(E103,'June 19'!$E$2:$E$300,0)),"Found",IF(ISNUMBER(MATCH(D103,'June 19'!$F$2:$F$300,0)),"Found","Not Found")))</f>
        <v>Found</v>
      </c>
      <c r="Y103" s="5" t="str">
        <f>IF(ISNUMBER(MATCH(C103,'June 20'!$D$2:$D$300,0)),"Found",IF(ISNUMBER(MATCH(E103,'June 20'!$E$2:$E$300,0)),"Found",IF(ISNUMBER(MATCH(D103,'June 20'!$F$2:$F$300,0)),"Found","Not Found")))</f>
        <v>Found</v>
      </c>
      <c r="Z103" s="5" t="str">
        <f>IF(ISNUMBER(MATCH(C103,'June 21'!$D$2:$D$300,0)),"Found",IF(ISNUMBER(MATCH(E103,'June 21'!$E$2:$E$300,0)),"Found",IF(ISNUMBER(MATCH(D103,'June 21'!$F$2:$F$300,0)),"Found","Not Found")))</f>
        <v>Not Found</v>
      </c>
      <c r="AA103" s="5" t="str">
        <f>IF(ISNUMBER(MATCH(C103,'June 22'!$D$2:$D$300,0)),"Found",IF(ISNUMBER(MATCH(E103,'June 22'!$E$2:$E$300,0)),"Found",IF(ISNUMBER(MATCH(D103,'June 22'!$F$2:$F$300,0)),"Found","Not Found")))</f>
        <v>Found</v>
      </c>
      <c r="AB103" s="5" t="str">
        <f>IF(ISNUMBER(MATCH(C103,'June 23'!$D$2:$D$300,0)),"Found",IF(ISNUMBER(MATCH(E103,'June 23'!$E$2:$E$300,0)),"Found",IF(ISNUMBER(MATCH(D103,'June 23'!$F$2:$F$300,0)),"Found","Not Found")))</f>
        <v>Found</v>
      </c>
      <c r="AC103" s="5" t="str">
        <f>IF(ISNUMBER(MATCH(C103,'June 24'!$D$2:$D$300,0)),"Found",IF(ISNUMBER(MATCH(E103,'June 24'!$E$2:$E$300,0)),"Found",IF(ISNUMBER(MATCH(D103,'June 24'!$F$2:$F$300,0)),"Found","Not Found")))</f>
        <v>Found</v>
      </c>
      <c r="AD103" s="5" t="str">
        <f>IF(ISNUMBER(MATCH(C103,'June 25'!$D$2:$D$300,0)),"Found",IF(ISNUMBER(MATCH(E103,'June 25'!$E$2:$E$300,0)),"Found",IF(ISNUMBER(MATCH(D103,'June 25'!$F$2:$F$300,0)),"Found","Not Found")))</f>
        <v>Found</v>
      </c>
      <c r="AE103" s="5" t="str">
        <f>IF(ISNUMBER(MATCH(C103,'June 26'!$D$2:$D$300,0)),"Found",IF(ISNUMBER(MATCH(E103,'June 26'!$E$2:$E$300,0)),"Found",IF(ISNUMBER(MATCH(D103,'June 26'!$F$2:$F$300,0)),"Found","Not Found")))</f>
        <v>Found</v>
      </c>
      <c r="AF103" s="5" t="str">
        <f>IF(ISNUMBER(MATCH(C103,'June 27'!$D$2:$D$300,0)),"Found",IF(ISNUMBER(MATCH(E103,'June 27'!$E$2:$E$300,0)),"Found",IF(ISNUMBER(MATCH(D103,'June 27'!$F$2:$F$300,0)),"Found","Not Found")))</f>
        <v>Not Found</v>
      </c>
      <c r="AG103" s="5" t="str">
        <f>IF(ISNUMBER(MATCH(C103,'June 28'!$D$2:$D$300,0)),"Found",IF(ISNUMBER(MATCH(E103,'June 28'!$E$2:$E$300,0)),"Found",IF(ISNUMBER(MATCH(D103,'June 28'!$F$2:$F$300,0)),"Found","Not Found")))</f>
        <v>Found</v>
      </c>
      <c r="AH103" s="5" t="str">
        <f>IF(ISNUMBER(MATCH(C103,'June 29'!$D$2:$D$300,0)),"Found",IF(ISNUMBER(MATCH(E103,'June 29'!$E$2:$E$300,0)),"Found",IF(ISNUMBER(MATCH(D103,'June 29'!$F$2:$F$300,0)),"Found","Not Found")))</f>
        <v>Found</v>
      </c>
      <c r="AI103" s="4" t="str">
        <f>IF(ISNUMBER(MATCH(C103,'June 30'!$D$2:$D$300,0)),"Found",IF(ISNUMBER(MATCH(E103,'June 30'!$E$2:$E$300,0)),"Found",IF(ISNUMBER(MATCH(D103,'June 30'!$F$2:$F$300,0)),"Found","Not Found")))</f>
        <v>Found</v>
      </c>
      <c r="AJ103" s="5"/>
      <c r="AK103">
        <f t="shared" si="1"/>
        <v>14</v>
      </c>
    </row>
    <row r="104" spans="1:37" x14ac:dyDescent="0.25">
      <c r="A104" s="5" t="s">
        <v>355</v>
      </c>
      <c r="B104" s="9" t="s">
        <v>354</v>
      </c>
      <c r="C104" s="8">
        <f>VLOOKUP(B104,'PKII Employee Details'!$A$2:$F$474,3,FALSE)</f>
        <v>777</v>
      </c>
      <c r="D104" s="7" t="str">
        <f>VLOOKUP(B104,'PKII Employee Details'!$A$2:$F$474,4,FALSE)</f>
        <v>Mapili</v>
      </c>
      <c r="E104" s="7" t="str">
        <f>VLOOKUP(B104,'PKII Employee Details'!$A$2:$F$474,5,FALSE)</f>
        <v>Fresha Grace</v>
      </c>
      <c r="F104" s="4" t="str">
        <f>IF(ISNUMBER(MATCH(C104,'June 1'!$C$2:$C$300,0)),"Found",IF(ISNUMBER(MATCH(E104,'June 1'!$D$2:$D$300,0)),"Found",IF(ISNUMBER(MATCH(D104,'June 1'!$E$2:$E$300,0)),"Found","Not Found")))</f>
        <v>Found</v>
      </c>
      <c r="G104" s="4" t="str">
        <f>IF(ISNUMBER(MATCH(C104,'June 2'!$C$2:$C$300,0)),"Found",IF(ISNUMBER(MATCH(E104,'June 2'!$D$2:$D$300,0)),"Found",IF(ISNUMBER(MATCH(D104,'June 2'!$E$2:$E$300,0)),"Found","Not Found")))</f>
        <v>Found</v>
      </c>
      <c r="H104" s="4" t="str">
        <f>IF(ISNUMBER(MATCH(C104,'June 3'!$C$2:$C$300,0)),"Found",IF(ISNUMBER(MATCH(E104,'June 3'!$D$2:$D$300,0)),"Found",IF(ISNUMBER(MATCH(D104,'June 3'!$E$2:$E$300,0)),"Found","Not Found")))</f>
        <v>Found</v>
      </c>
      <c r="I104" s="5" t="str">
        <f>IF(ISNUMBER(MATCH(C104,'June 4'!$C$2:$C$300,0)),"Found",IF(ISNUMBER(MATCH(E104,'June 4'!$D$2:$D$300,0)),"Found",IF(ISNUMBER(MATCH(D104,'June 4'!$E$2:$E$300,0)),"Found","Not Found")))</f>
        <v>Found</v>
      </c>
      <c r="J104" s="5" t="str">
        <f>IF(ISNUMBER(MATCH(C104,'June 6'!$C$2:$C$300,0)),"Found",IF(ISNUMBER(MATCH(E104,'June 6'!$D$2:$D$300,0)),"Found",IF(ISNUMBER(MATCH(D104,'June 6'!$E$2:$E$300,0)),"Found","Not Found")))</f>
        <v>Found</v>
      </c>
      <c r="K104" s="5" t="str">
        <f>IF(ISNUMBER(MATCH(C104,'June 7'!$C$2:$C$300,0)),"Found",IF(ISNUMBER(MATCH(E104,'June 7'!$D$2:$D$300,0)),"Found",IF(ISNUMBER(MATCH(D104,'June 7'!$E$2:$E$300,0)),"Found","Not Found")))</f>
        <v>Found</v>
      </c>
      <c r="L104" s="5" t="str">
        <f>IF(ISNUMBER(MATCH(C104,'June 7'!$C$2:$C$300,0)),"Found",IF(ISNUMBER(MATCH(E104,'June 7'!$D$2:$D$300,0)),"Found",IF(ISNUMBER(MATCH(D104,'June 7'!$E$2:$E$300,0)),"Found","Not Found")))</f>
        <v>Found</v>
      </c>
      <c r="M104" s="5" t="str">
        <f>IF(ISNUMBER(MATCH(C104,'June 8'!$C$2:$C$300,0)),"Found",IF(ISNUMBER(MATCH(E104,'June 8'!$D$2:$D$300,0)),"Found",IF(ISNUMBER(MATCH(D104,'June 8'!$E$2:$E$300,0)),"Found","Not Found")))</f>
        <v>Found</v>
      </c>
      <c r="N104" s="5" t="str">
        <f>IF(ISNUMBER(MATCH(C104,'June 9'!$C$2:$C$300,0)),"Found",IF(ISNUMBER(MATCH(E104,'June 9'!$D$2:$D$300,0)),"Found",IF(ISNUMBER(MATCH(D104,'June 9'!$E$2:$E$300,0)),"Found","Not Found")))</f>
        <v>Found</v>
      </c>
      <c r="O104" s="5" t="str">
        <f>IF(ISNUMBER(MATCH(C104,'June 10'!$C$2:$C$300,0)),"Found",IF(ISNUMBER(MATCH(E104,'June 10'!$D$2:$D$300,0)),"Found",IF(ISNUMBER(MATCH(D104,'June 10'!$E$2:$E$300,0)),"Found","Not Found")))</f>
        <v>Found</v>
      </c>
      <c r="P104" s="5" t="str">
        <f>IF(ISNUMBER(MATCH(C104,'June 11'!$C$2:$C$300,0)),"Found",IF(ISNUMBER(MATCH(E104,'June 11'!$D$2:$D$300,0)),"Found",IF(ISNUMBER(MATCH(D104,'June 11'!$E$2:$E$300,0)),"Found","Not Found")))</f>
        <v>Found</v>
      </c>
      <c r="Q104" s="5" t="str">
        <f>IF(ISNUMBER(MATCH(C104,'June 12'!$C$2:$C$300,0)),"Found",IF(ISNUMBER(MATCH(E104,'June 12'!$D$2:$D$300,0)),"Found",IF(ISNUMBER(MATCH(D104,'June 12'!$E$2:$E$300,0)),"Found","Not Found")))</f>
        <v>Found</v>
      </c>
      <c r="R104" s="5" t="str">
        <f>IF(ISNUMBER(MATCH(C104,'June 13'!$D$2:$D$300,0)),"Found",IF(ISNUMBER(MATCH(E104,'June 13'!$E$2:$E$300,0)),"Found",IF(ISNUMBER(MATCH(D104,'June 13'!$F$2:$F$300,0)),"Found","Not Found")))</f>
        <v>Found</v>
      </c>
      <c r="S104" s="5" t="str">
        <f>IF(ISNUMBER(MATCH(C104,'June 14'!$D$2:$D$300,0)),"Found",IF(ISNUMBER(MATCH(E104,'June 14'!$E$2:$E$300,0)),"Found",IF(ISNUMBER(MATCH(D104,'June 14'!$F$2:$F$300,0)),"Found","Not Found")))</f>
        <v>Found</v>
      </c>
      <c r="T104" s="5" t="str">
        <f>IF(ISNUMBER(MATCH(C104,'June 15'!$C$2:$C$300,0)),"Found",IF(ISNUMBER(MATCH(E104,'June 15'!$D$2:$D$300,0)),"Found",IF(ISNUMBER(MATCH(D104,'June 15'!$E$2:$E$300,0)),"Found","Not Found")))</f>
        <v>Found</v>
      </c>
      <c r="U104" s="5" t="str">
        <f>IF(ISNUMBER(MATCH(C104,'June 13'!$D$2:$D$300,0)),"Found",IF(ISNUMBER(MATCH(E104,'June 13'!$E$2:$E$300,0)),"Found",IF(ISNUMBER(MATCH(D104,'June 13'!$F$2:$F$300,0)),"Found","Not Found")))</f>
        <v>Found</v>
      </c>
      <c r="V104" s="5" t="str">
        <f>IF(ISNUMBER(MATCH(C104,'June 17'!$D$2:$D$300,0)),"Found",IF(ISNUMBER(MATCH(E104,'June 17'!$E$2:$E$300,0)),"Found",IF(ISNUMBER(MATCH(D104,'June 17'!$F$2:$F$300,0)),"Found","Not Found")))</f>
        <v>Found</v>
      </c>
      <c r="W104" s="5" t="str">
        <f>IF(ISNUMBER(MATCH(C104,'June 18'!$D$2:$D$300,0)),"Found",IF(ISNUMBER(MATCH(E104,'June 18'!$E$2:$E$300,0)),"Found",IF(ISNUMBER(MATCH(D104,'June 18'!$F$2:$F$300,0)),"Found","Not Found")))</f>
        <v>Found</v>
      </c>
      <c r="X104" s="5" t="str">
        <f>IF(ISNUMBER(MATCH(C104,'June 19'!$D$2:$D$300,0)),"Found",IF(ISNUMBER(MATCH(E104,'June 19'!$E$2:$E$300,0)),"Found",IF(ISNUMBER(MATCH(D104,'June 19'!$F$2:$F$300,0)),"Found","Not Found")))</f>
        <v>Found</v>
      </c>
      <c r="Y104" s="5" t="str">
        <f>IF(ISNUMBER(MATCH(C104,'June 20'!$D$2:$D$300,0)),"Found",IF(ISNUMBER(MATCH(E104,'June 20'!$E$2:$E$300,0)),"Found",IF(ISNUMBER(MATCH(D104,'June 20'!$F$2:$F$300,0)),"Found","Not Found")))</f>
        <v>Found</v>
      </c>
      <c r="Z104" s="5" t="str">
        <f>IF(ISNUMBER(MATCH(C104,'June 21'!$D$2:$D$300,0)),"Found",IF(ISNUMBER(MATCH(E104,'June 21'!$E$2:$E$300,0)),"Found",IF(ISNUMBER(MATCH(D104,'June 21'!$F$2:$F$300,0)),"Found","Not Found")))</f>
        <v>Found</v>
      </c>
      <c r="AA104" s="5" t="str">
        <f>IF(ISNUMBER(MATCH(C104,'June 22'!$D$2:$D$300,0)),"Found",IF(ISNUMBER(MATCH(E104,'June 22'!$E$2:$E$300,0)),"Found",IF(ISNUMBER(MATCH(D104,'June 22'!$F$2:$F$300,0)),"Found","Not Found")))</f>
        <v>Found</v>
      </c>
      <c r="AB104" s="5" t="str">
        <f>IF(ISNUMBER(MATCH(C104,'June 23'!$D$2:$D$300,0)),"Found",IF(ISNUMBER(MATCH(E104,'June 23'!$E$2:$E$300,0)),"Found",IF(ISNUMBER(MATCH(D104,'June 23'!$F$2:$F$300,0)),"Found","Not Found")))</f>
        <v>Found</v>
      </c>
      <c r="AC104" s="5" t="str">
        <f>IF(ISNUMBER(MATCH(C104,'June 24'!$D$2:$D$300,0)),"Found",IF(ISNUMBER(MATCH(E104,'June 24'!$E$2:$E$300,0)),"Found",IF(ISNUMBER(MATCH(D104,'June 24'!$F$2:$F$300,0)),"Found","Not Found")))</f>
        <v>Found</v>
      </c>
      <c r="AD104" s="5" t="str">
        <f>IF(ISNUMBER(MATCH(C104,'June 25'!$D$2:$D$300,0)),"Found",IF(ISNUMBER(MATCH(E104,'June 25'!$E$2:$E$300,0)),"Found",IF(ISNUMBER(MATCH(D104,'June 25'!$F$2:$F$300,0)),"Found","Not Found")))</f>
        <v>Found</v>
      </c>
      <c r="AE104" s="5" t="str">
        <f>IF(ISNUMBER(MATCH(C104,'June 26'!$D$2:$D$300,0)),"Found",IF(ISNUMBER(MATCH(E104,'June 26'!$E$2:$E$300,0)),"Found",IF(ISNUMBER(MATCH(D104,'June 26'!$F$2:$F$300,0)),"Found","Not Found")))</f>
        <v>Found</v>
      </c>
      <c r="AF104" s="5" t="str">
        <f>IF(ISNUMBER(MATCH(C104,'June 27'!$D$2:$D$300,0)),"Found",IF(ISNUMBER(MATCH(E104,'June 27'!$E$2:$E$300,0)),"Found",IF(ISNUMBER(MATCH(D104,'June 27'!$F$2:$F$300,0)),"Found","Not Found")))</f>
        <v>Found</v>
      </c>
      <c r="AG104" s="5" t="str">
        <f>IF(ISNUMBER(MATCH(C104,'June 28'!$D$2:$D$300,0)),"Found",IF(ISNUMBER(MATCH(E104,'June 28'!$E$2:$E$300,0)),"Found",IF(ISNUMBER(MATCH(D104,'June 28'!$F$2:$F$300,0)),"Found","Not Found")))</f>
        <v>Found</v>
      </c>
      <c r="AH104" s="5" t="str">
        <f>IF(ISNUMBER(MATCH(C104,'June 29'!$D$2:$D$300,0)),"Found",IF(ISNUMBER(MATCH(E104,'June 29'!$E$2:$E$300,0)),"Found",IF(ISNUMBER(MATCH(D104,'June 29'!$F$2:$F$300,0)),"Found","Not Found")))</f>
        <v>Found</v>
      </c>
      <c r="AI104" s="4" t="str">
        <f>IF(ISNUMBER(MATCH(C104,'June 30'!$D$2:$D$300,0)),"Found",IF(ISNUMBER(MATCH(E104,'June 30'!$E$2:$E$300,0)),"Found",IF(ISNUMBER(MATCH(D104,'June 30'!$F$2:$F$300,0)),"Found","Not Found")))</f>
        <v>Found</v>
      </c>
      <c r="AJ104" s="5"/>
      <c r="AK104">
        <f t="shared" si="1"/>
        <v>30</v>
      </c>
    </row>
    <row r="105" spans="1:37" x14ac:dyDescent="0.25">
      <c r="A105" s="5" t="s">
        <v>353</v>
      </c>
      <c r="B105" s="9" t="s">
        <v>352</v>
      </c>
      <c r="C105" s="8">
        <f>VLOOKUP(B105,'PKII Employee Details'!$A$2:$F$474,3,FALSE)</f>
        <v>763</v>
      </c>
      <c r="D105" s="7" t="str">
        <f>VLOOKUP(B105,'PKII Employee Details'!$A$2:$F$474,4,FALSE)</f>
        <v>Bamba</v>
      </c>
      <c r="E105" s="7" t="str">
        <f>VLOOKUP(B105,'PKII Employee Details'!$A$2:$F$474,5,FALSE)</f>
        <v>Maria Arisa</v>
      </c>
      <c r="F105" s="4" t="str">
        <f>IF(ISNUMBER(MATCH(C105,'June 1'!$C$2:$C$300,0)),"Found",IF(ISNUMBER(MATCH(E105,'June 1'!$D$2:$D$300,0)),"Found",IF(ISNUMBER(MATCH(D105,'June 1'!$E$2:$E$300,0)),"Found","Not Found")))</f>
        <v>Not Found</v>
      </c>
      <c r="G105" s="4" t="str">
        <f>IF(ISNUMBER(MATCH(C105,'June 2'!$C$2:$C$300,0)),"Found",IF(ISNUMBER(MATCH(E105,'June 2'!$D$2:$D$300,0)),"Found",IF(ISNUMBER(MATCH(D105,'June 2'!$E$2:$E$300,0)),"Found","Not Found")))</f>
        <v>Not Found</v>
      </c>
      <c r="H105" s="4" t="str">
        <f>IF(ISNUMBER(MATCH(C105,'June 3'!$C$2:$C$300,0)),"Found",IF(ISNUMBER(MATCH(E105,'June 3'!$D$2:$D$300,0)),"Found",IF(ISNUMBER(MATCH(D105,'June 3'!$E$2:$E$300,0)),"Found","Not Found")))</f>
        <v>Not Found</v>
      </c>
      <c r="I105" s="5" t="str">
        <f>IF(ISNUMBER(MATCH(C105,'June 4'!$C$2:$C$300,0)),"Found",IF(ISNUMBER(MATCH(E105,'June 4'!$D$2:$D$300,0)),"Found",IF(ISNUMBER(MATCH(D105,'June 4'!$E$2:$E$300,0)),"Found","Not Found")))</f>
        <v>Not Found</v>
      </c>
      <c r="J105" s="5" t="str">
        <f>IF(ISNUMBER(MATCH(C105,'June 6'!$C$2:$C$300,0)),"Found",IF(ISNUMBER(MATCH(E105,'June 6'!$D$2:$D$300,0)),"Found",IF(ISNUMBER(MATCH(D105,'June 6'!$E$2:$E$300,0)),"Found","Not Found")))</f>
        <v>Not Found</v>
      </c>
      <c r="K105" s="5" t="str">
        <f>IF(ISNUMBER(MATCH(C105,'June 7'!$C$2:$C$300,0)),"Found",IF(ISNUMBER(MATCH(E105,'June 7'!$D$2:$D$300,0)),"Found",IF(ISNUMBER(MATCH(D105,'June 7'!$E$2:$E$300,0)),"Found","Not Found")))</f>
        <v>Not Found</v>
      </c>
      <c r="L105" s="5" t="str">
        <f>IF(ISNUMBER(MATCH(C105,'June 7'!$C$2:$C$300,0)),"Found",IF(ISNUMBER(MATCH(E105,'June 7'!$D$2:$D$300,0)),"Found",IF(ISNUMBER(MATCH(D105,'June 7'!$E$2:$E$300,0)),"Found","Not Found")))</f>
        <v>Not Found</v>
      </c>
      <c r="M105" s="5" t="str">
        <f>IF(ISNUMBER(MATCH(C105,'June 8'!$C$2:$C$300,0)),"Found",IF(ISNUMBER(MATCH(E105,'June 8'!$D$2:$D$300,0)),"Found",IF(ISNUMBER(MATCH(D105,'June 8'!$E$2:$E$300,0)),"Found","Not Found")))</f>
        <v>Not Found</v>
      </c>
      <c r="N105" s="5" t="str">
        <f>IF(ISNUMBER(MATCH(C105,'June 9'!$C$2:$C$300,0)),"Found",IF(ISNUMBER(MATCH(E105,'June 9'!$D$2:$D$300,0)),"Found",IF(ISNUMBER(MATCH(D105,'June 9'!$E$2:$E$300,0)),"Found","Not Found")))</f>
        <v>Not Found</v>
      </c>
      <c r="O105" s="5" t="str">
        <f>IF(ISNUMBER(MATCH(C105,'June 10'!$C$2:$C$300,0)),"Found",IF(ISNUMBER(MATCH(E105,'June 10'!$D$2:$D$300,0)),"Found",IF(ISNUMBER(MATCH(D105,'June 10'!$E$2:$E$300,0)),"Found","Not Found")))</f>
        <v>Not Found</v>
      </c>
      <c r="P105" s="5" t="str">
        <f>IF(ISNUMBER(MATCH(C105,'June 11'!$C$2:$C$300,0)),"Found",IF(ISNUMBER(MATCH(E105,'June 11'!$D$2:$D$300,0)),"Found",IF(ISNUMBER(MATCH(D105,'June 11'!$E$2:$E$300,0)),"Found","Not Found")))</f>
        <v>Not Found</v>
      </c>
      <c r="Q105" s="5" t="str">
        <f>IF(ISNUMBER(MATCH(C105,'June 12'!$C$2:$C$300,0)),"Found",IF(ISNUMBER(MATCH(E105,'June 12'!$D$2:$D$300,0)),"Found",IF(ISNUMBER(MATCH(D105,'June 12'!$E$2:$E$300,0)),"Found","Not Found")))</f>
        <v>Not Found</v>
      </c>
      <c r="R105" s="5" t="str">
        <f>IF(ISNUMBER(MATCH(C105,'June 13'!$D$2:$D$300,0)),"Found",IF(ISNUMBER(MATCH(E105,'June 13'!$E$2:$E$300,0)),"Found",IF(ISNUMBER(MATCH(D105,'June 13'!$F$2:$F$300,0)),"Found","Not Found")))</f>
        <v>Not Found</v>
      </c>
      <c r="S105" s="5" t="str">
        <f>IF(ISNUMBER(MATCH(C105,'June 14'!$D$2:$D$300,0)),"Found",IF(ISNUMBER(MATCH(E105,'June 14'!$E$2:$E$300,0)),"Found",IF(ISNUMBER(MATCH(D105,'June 14'!$F$2:$F$300,0)),"Found","Not Found")))</f>
        <v>Not Found</v>
      </c>
      <c r="T105" s="5" t="str">
        <f>IF(ISNUMBER(MATCH(C105,'June 15'!$C$2:$C$300,0)),"Found",IF(ISNUMBER(MATCH(E105,'June 15'!$D$2:$D$300,0)),"Found",IF(ISNUMBER(MATCH(D105,'June 15'!$E$2:$E$300,0)),"Found","Not Found")))</f>
        <v>Not Found</v>
      </c>
      <c r="U105" s="5" t="str">
        <f>IF(ISNUMBER(MATCH(C105,'June 13'!$D$2:$D$300,0)),"Found",IF(ISNUMBER(MATCH(E105,'June 13'!$E$2:$E$300,0)),"Found",IF(ISNUMBER(MATCH(D105,'June 13'!$F$2:$F$300,0)),"Found","Not Found")))</f>
        <v>Not Found</v>
      </c>
      <c r="V105" s="5" t="str">
        <f>IF(ISNUMBER(MATCH(C105,'June 17'!$D$2:$D$300,0)),"Found",IF(ISNUMBER(MATCH(E105,'June 17'!$E$2:$E$300,0)),"Found",IF(ISNUMBER(MATCH(D105,'June 17'!$F$2:$F$300,0)),"Found","Not Found")))</f>
        <v>Not Found</v>
      </c>
      <c r="W105" s="5" t="str">
        <f>IF(ISNUMBER(MATCH(C105,'June 18'!$D$2:$D$300,0)),"Found",IF(ISNUMBER(MATCH(E105,'June 18'!$E$2:$E$300,0)),"Found",IF(ISNUMBER(MATCH(D105,'June 18'!$F$2:$F$300,0)),"Found","Not Found")))</f>
        <v>Not Found</v>
      </c>
      <c r="X105" s="5" t="str">
        <f>IF(ISNUMBER(MATCH(C105,'June 19'!$D$2:$D$300,0)),"Found",IF(ISNUMBER(MATCH(E105,'June 19'!$E$2:$E$300,0)),"Found",IF(ISNUMBER(MATCH(D105,'June 19'!$F$2:$F$300,0)),"Found","Not Found")))</f>
        <v>Not Found</v>
      </c>
      <c r="Y105" s="5" t="str">
        <f>IF(ISNUMBER(MATCH(C105,'June 20'!$D$2:$D$300,0)),"Found",IF(ISNUMBER(MATCH(E105,'June 20'!$E$2:$E$300,0)),"Found",IF(ISNUMBER(MATCH(D105,'June 20'!$F$2:$F$300,0)),"Found","Not Found")))</f>
        <v>Not Found</v>
      </c>
      <c r="Z105" s="5" t="str">
        <f>IF(ISNUMBER(MATCH(C105,'June 21'!$D$2:$D$300,0)),"Found",IF(ISNUMBER(MATCH(E105,'June 21'!$E$2:$E$300,0)),"Found",IF(ISNUMBER(MATCH(D105,'June 21'!$F$2:$F$300,0)),"Found","Not Found")))</f>
        <v>Not Found</v>
      </c>
      <c r="AA105" s="5" t="str">
        <f>IF(ISNUMBER(MATCH(C105,'June 22'!$D$2:$D$300,0)),"Found",IF(ISNUMBER(MATCH(E105,'June 22'!$E$2:$E$300,0)),"Found",IF(ISNUMBER(MATCH(D105,'June 22'!$F$2:$F$300,0)),"Found","Not Found")))</f>
        <v>Not Found</v>
      </c>
      <c r="AB105" s="5" t="str">
        <f>IF(ISNUMBER(MATCH(C105,'June 23'!$D$2:$D$300,0)),"Found",IF(ISNUMBER(MATCH(E105,'June 23'!$E$2:$E$300,0)),"Found",IF(ISNUMBER(MATCH(D105,'June 23'!$F$2:$F$300,0)),"Found","Not Found")))</f>
        <v>Not Found</v>
      </c>
      <c r="AC105" s="5" t="str">
        <f>IF(ISNUMBER(MATCH(C105,'June 24'!$D$2:$D$300,0)),"Found",IF(ISNUMBER(MATCH(E105,'June 24'!$E$2:$E$300,0)),"Found",IF(ISNUMBER(MATCH(D105,'June 24'!$F$2:$F$300,0)),"Found","Not Found")))</f>
        <v>Not Found</v>
      </c>
      <c r="AD105" s="5" t="str">
        <f>IF(ISNUMBER(MATCH(C105,'June 25'!$D$2:$D$300,0)),"Found",IF(ISNUMBER(MATCH(E105,'June 25'!$E$2:$E$300,0)),"Found",IF(ISNUMBER(MATCH(D105,'June 25'!$F$2:$F$300,0)),"Found","Not Found")))</f>
        <v>Not Found</v>
      </c>
      <c r="AE105" s="5" t="str">
        <f>IF(ISNUMBER(MATCH(C105,'June 26'!$D$2:$D$300,0)),"Found",IF(ISNUMBER(MATCH(E105,'June 26'!$E$2:$E$300,0)),"Found",IF(ISNUMBER(MATCH(D105,'June 26'!$F$2:$F$300,0)),"Found","Not Found")))</f>
        <v>Not Found</v>
      </c>
      <c r="AF105" s="5" t="str">
        <f>IF(ISNUMBER(MATCH(C105,'June 27'!$D$2:$D$300,0)),"Found",IF(ISNUMBER(MATCH(E105,'June 27'!$E$2:$E$300,0)),"Found",IF(ISNUMBER(MATCH(D105,'June 27'!$F$2:$F$300,0)),"Found","Not Found")))</f>
        <v>Not Found</v>
      </c>
      <c r="AG105" s="5" t="str">
        <f>IF(ISNUMBER(MATCH(C105,'June 28'!$D$2:$D$300,0)),"Found",IF(ISNUMBER(MATCH(E105,'June 28'!$E$2:$E$300,0)),"Found",IF(ISNUMBER(MATCH(D105,'June 28'!$F$2:$F$300,0)),"Found","Not Found")))</f>
        <v>Not Found</v>
      </c>
      <c r="AH105" s="5" t="str">
        <f>IF(ISNUMBER(MATCH(C105,'June 29'!$D$2:$D$300,0)),"Found",IF(ISNUMBER(MATCH(E105,'June 29'!$E$2:$E$300,0)),"Found",IF(ISNUMBER(MATCH(D105,'June 29'!$F$2:$F$300,0)),"Found","Not Found")))</f>
        <v>Not Found</v>
      </c>
      <c r="AI105" s="4" t="str">
        <f>IF(ISNUMBER(MATCH(C105,'June 30'!$D$2:$D$300,0)),"Found",IF(ISNUMBER(MATCH(E105,'June 30'!$E$2:$E$300,0)),"Found",IF(ISNUMBER(MATCH(D105,'June 30'!$F$2:$F$300,0)),"Found","Not Found")))</f>
        <v>Not Found</v>
      </c>
      <c r="AJ105" s="5"/>
      <c r="AK105">
        <f t="shared" si="1"/>
        <v>0</v>
      </c>
    </row>
    <row r="106" spans="1:37" x14ac:dyDescent="0.25">
      <c r="A106" s="5" t="s">
        <v>351</v>
      </c>
      <c r="B106" s="9" t="s">
        <v>350</v>
      </c>
      <c r="C106" s="8">
        <f>VLOOKUP(B106,'PKII Employee Details'!$A$2:$F$474,3,FALSE)</f>
        <v>772</v>
      </c>
      <c r="D106" s="7" t="str">
        <f>VLOOKUP(B106,'PKII Employee Details'!$A$2:$F$474,4,FALSE)</f>
        <v>Banggoy</v>
      </c>
      <c r="E106" s="7" t="str">
        <f>VLOOKUP(B106,'PKII Employee Details'!$A$2:$F$474,5,FALSE)</f>
        <v>Jhoven</v>
      </c>
      <c r="F106" s="4" t="str">
        <f>IF(ISNUMBER(MATCH(C106,'June 1'!$C$2:$C$300,0)),"Found",IF(ISNUMBER(MATCH(E106,'June 1'!$D$2:$D$300,0)),"Found",IF(ISNUMBER(MATCH(D106,'June 1'!$E$2:$E$300,0)),"Found","Not Found")))</f>
        <v>Not Found</v>
      </c>
      <c r="G106" s="4" t="str">
        <f>IF(ISNUMBER(MATCH(C106,'June 2'!$C$2:$C$300,0)),"Found",IF(ISNUMBER(MATCH(E106,'June 2'!$D$2:$D$300,0)),"Found",IF(ISNUMBER(MATCH(D106,'June 2'!$E$2:$E$300,0)),"Found","Not Found")))</f>
        <v>Not Found</v>
      </c>
      <c r="H106" s="4" t="str">
        <f>IF(ISNUMBER(MATCH(C106,'June 3'!$C$2:$C$300,0)),"Found",IF(ISNUMBER(MATCH(E106,'June 3'!$D$2:$D$300,0)),"Found",IF(ISNUMBER(MATCH(D106,'June 3'!$E$2:$E$300,0)),"Found","Not Found")))</f>
        <v>Not Found</v>
      </c>
      <c r="I106" s="5" t="str">
        <f>IF(ISNUMBER(MATCH(C106,'June 4'!$C$2:$C$300,0)),"Found",IF(ISNUMBER(MATCH(E106,'June 4'!$D$2:$D$300,0)),"Found",IF(ISNUMBER(MATCH(D106,'June 4'!$E$2:$E$300,0)),"Found","Not Found")))</f>
        <v>Not Found</v>
      </c>
      <c r="J106" s="5" t="str">
        <f>IF(ISNUMBER(MATCH(C106,'June 6'!$C$2:$C$300,0)),"Found",IF(ISNUMBER(MATCH(E106,'June 6'!$D$2:$D$300,0)),"Found",IF(ISNUMBER(MATCH(D106,'June 6'!$E$2:$E$300,0)),"Found","Not Found")))</f>
        <v>Not Found</v>
      </c>
      <c r="K106" s="5" t="str">
        <f>IF(ISNUMBER(MATCH(C106,'June 7'!$C$2:$C$300,0)),"Found",IF(ISNUMBER(MATCH(E106,'June 7'!$D$2:$D$300,0)),"Found",IF(ISNUMBER(MATCH(D106,'June 7'!$E$2:$E$300,0)),"Found","Not Found")))</f>
        <v>Not Found</v>
      </c>
      <c r="L106" s="5" t="str">
        <f>IF(ISNUMBER(MATCH(C106,'June 7'!$C$2:$C$300,0)),"Found",IF(ISNUMBER(MATCH(E106,'June 7'!$D$2:$D$300,0)),"Found",IF(ISNUMBER(MATCH(D106,'June 7'!$E$2:$E$300,0)),"Found","Not Found")))</f>
        <v>Not Found</v>
      </c>
      <c r="M106" s="5" t="str">
        <f>IF(ISNUMBER(MATCH(C106,'June 8'!$C$2:$C$300,0)),"Found",IF(ISNUMBER(MATCH(E106,'June 8'!$D$2:$D$300,0)),"Found",IF(ISNUMBER(MATCH(D106,'June 8'!$E$2:$E$300,0)),"Found","Not Found")))</f>
        <v>Not Found</v>
      </c>
      <c r="N106" s="5" t="str">
        <f>IF(ISNUMBER(MATCH(C106,'June 9'!$C$2:$C$300,0)),"Found",IF(ISNUMBER(MATCH(E106,'June 9'!$D$2:$D$300,0)),"Found",IF(ISNUMBER(MATCH(D106,'June 9'!$E$2:$E$300,0)),"Found","Not Found")))</f>
        <v>Not Found</v>
      </c>
      <c r="O106" s="5" t="str">
        <f>IF(ISNUMBER(MATCH(C106,'June 10'!$C$2:$C$300,0)),"Found",IF(ISNUMBER(MATCH(E106,'June 10'!$D$2:$D$300,0)),"Found",IF(ISNUMBER(MATCH(D106,'June 10'!$E$2:$E$300,0)),"Found","Not Found")))</f>
        <v>Not Found</v>
      </c>
      <c r="P106" s="5" t="str">
        <f>IF(ISNUMBER(MATCH(C106,'June 11'!$C$2:$C$300,0)),"Found",IF(ISNUMBER(MATCH(E106,'June 11'!$D$2:$D$300,0)),"Found",IF(ISNUMBER(MATCH(D106,'June 11'!$E$2:$E$300,0)),"Found","Not Found")))</f>
        <v>Not Found</v>
      </c>
      <c r="Q106" s="5" t="str">
        <f>IF(ISNUMBER(MATCH(C106,'June 12'!$C$2:$C$300,0)),"Found",IF(ISNUMBER(MATCH(E106,'June 12'!$D$2:$D$300,0)),"Found",IF(ISNUMBER(MATCH(D106,'June 12'!$E$2:$E$300,0)),"Found","Not Found")))</f>
        <v>Not Found</v>
      </c>
      <c r="R106" s="5" t="str">
        <f>IF(ISNUMBER(MATCH(C106,'June 13'!$D$2:$D$300,0)),"Found",IF(ISNUMBER(MATCH(E106,'June 13'!$E$2:$E$300,0)),"Found",IF(ISNUMBER(MATCH(D106,'June 13'!$F$2:$F$300,0)),"Found","Not Found")))</f>
        <v>Not Found</v>
      </c>
      <c r="S106" s="5" t="str">
        <f>IF(ISNUMBER(MATCH(C106,'June 14'!$D$2:$D$300,0)),"Found",IF(ISNUMBER(MATCH(E106,'June 14'!$E$2:$E$300,0)),"Found",IF(ISNUMBER(MATCH(D106,'June 14'!$F$2:$F$300,0)),"Found","Not Found")))</f>
        <v>Not Found</v>
      </c>
      <c r="T106" s="5" t="str">
        <f>IF(ISNUMBER(MATCH(C106,'June 15'!$C$2:$C$300,0)),"Found",IF(ISNUMBER(MATCH(E106,'June 15'!$D$2:$D$300,0)),"Found",IF(ISNUMBER(MATCH(D106,'June 15'!$E$2:$E$300,0)),"Found","Not Found")))</f>
        <v>Not Found</v>
      </c>
      <c r="U106" s="5" t="str">
        <f>IF(ISNUMBER(MATCH(C106,'June 13'!$D$2:$D$300,0)),"Found",IF(ISNUMBER(MATCH(E106,'June 13'!$E$2:$E$300,0)),"Found",IF(ISNUMBER(MATCH(D106,'June 13'!$F$2:$F$300,0)),"Found","Not Found")))</f>
        <v>Not Found</v>
      </c>
      <c r="V106" s="5" t="str">
        <f>IF(ISNUMBER(MATCH(C106,'June 17'!$D$2:$D$300,0)),"Found",IF(ISNUMBER(MATCH(E106,'June 17'!$E$2:$E$300,0)),"Found",IF(ISNUMBER(MATCH(D106,'June 17'!$F$2:$F$300,0)),"Found","Not Found")))</f>
        <v>Not Found</v>
      </c>
      <c r="W106" s="5" t="str">
        <f>IF(ISNUMBER(MATCH(C106,'June 18'!$D$2:$D$300,0)),"Found",IF(ISNUMBER(MATCH(E106,'June 18'!$E$2:$E$300,0)),"Found",IF(ISNUMBER(MATCH(D106,'June 18'!$F$2:$F$300,0)),"Found","Not Found")))</f>
        <v>Not Found</v>
      </c>
      <c r="X106" s="5" t="str">
        <f>IF(ISNUMBER(MATCH(C106,'June 19'!$D$2:$D$300,0)),"Found",IF(ISNUMBER(MATCH(E106,'June 19'!$E$2:$E$300,0)),"Found",IF(ISNUMBER(MATCH(D106,'June 19'!$F$2:$F$300,0)),"Found","Not Found")))</f>
        <v>Not Found</v>
      </c>
      <c r="Y106" s="5" t="str">
        <f>IF(ISNUMBER(MATCH(C106,'June 20'!$D$2:$D$300,0)),"Found",IF(ISNUMBER(MATCH(E106,'June 20'!$E$2:$E$300,0)),"Found",IF(ISNUMBER(MATCH(D106,'June 20'!$F$2:$F$300,0)),"Found","Not Found")))</f>
        <v>Not Found</v>
      </c>
      <c r="Z106" s="5" t="str">
        <f>IF(ISNUMBER(MATCH(C106,'June 21'!$D$2:$D$300,0)),"Found",IF(ISNUMBER(MATCH(E106,'June 21'!$E$2:$E$300,0)),"Found",IF(ISNUMBER(MATCH(D106,'June 21'!$F$2:$F$300,0)),"Found","Not Found")))</f>
        <v>Not Found</v>
      </c>
      <c r="AA106" s="5" t="str">
        <f>IF(ISNUMBER(MATCH(C106,'June 22'!$D$2:$D$300,0)),"Found",IF(ISNUMBER(MATCH(E106,'June 22'!$E$2:$E$300,0)),"Found",IF(ISNUMBER(MATCH(D106,'June 22'!$F$2:$F$300,0)),"Found","Not Found")))</f>
        <v>Not Found</v>
      </c>
      <c r="AB106" s="5" t="str">
        <f>IF(ISNUMBER(MATCH(C106,'June 23'!$D$2:$D$300,0)),"Found",IF(ISNUMBER(MATCH(E106,'June 23'!$E$2:$E$300,0)),"Found",IF(ISNUMBER(MATCH(D106,'June 23'!$F$2:$F$300,0)),"Found","Not Found")))</f>
        <v>Not Found</v>
      </c>
      <c r="AC106" s="5" t="str">
        <f>IF(ISNUMBER(MATCH(C106,'June 24'!$D$2:$D$300,0)),"Found",IF(ISNUMBER(MATCH(E106,'June 24'!$E$2:$E$300,0)),"Found",IF(ISNUMBER(MATCH(D106,'June 24'!$F$2:$F$300,0)),"Found","Not Found")))</f>
        <v>Not Found</v>
      </c>
      <c r="AD106" s="5" t="str">
        <f>IF(ISNUMBER(MATCH(C106,'June 25'!$D$2:$D$300,0)),"Found",IF(ISNUMBER(MATCH(E106,'June 25'!$E$2:$E$300,0)),"Found",IF(ISNUMBER(MATCH(D106,'June 25'!$F$2:$F$300,0)),"Found","Not Found")))</f>
        <v>Not Found</v>
      </c>
      <c r="AE106" s="5" t="str">
        <f>IF(ISNUMBER(MATCH(C106,'June 26'!$D$2:$D$300,0)),"Found",IF(ISNUMBER(MATCH(E106,'June 26'!$E$2:$E$300,0)),"Found",IF(ISNUMBER(MATCH(D106,'June 26'!$F$2:$F$300,0)),"Found","Not Found")))</f>
        <v>Not Found</v>
      </c>
      <c r="AF106" s="5" t="str">
        <f>IF(ISNUMBER(MATCH(C106,'June 27'!$D$2:$D$300,0)),"Found",IF(ISNUMBER(MATCH(E106,'June 27'!$E$2:$E$300,0)),"Found",IF(ISNUMBER(MATCH(D106,'June 27'!$F$2:$F$300,0)),"Found","Not Found")))</f>
        <v>Not Found</v>
      </c>
      <c r="AG106" s="5" t="str">
        <f>IF(ISNUMBER(MATCH(C106,'June 28'!$D$2:$D$300,0)),"Found",IF(ISNUMBER(MATCH(E106,'June 28'!$E$2:$E$300,0)),"Found",IF(ISNUMBER(MATCH(D106,'June 28'!$F$2:$F$300,0)),"Found","Not Found")))</f>
        <v>Not Found</v>
      </c>
      <c r="AH106" s="5" t="str">
        <f>IF(ISNUMBER(MATCH(C106,'June 29'!$D$2:$D$300,0)),"Found",IF(ISNUMBER(MATCH(E106,'June 29'!$E$2:$E$300,0)),"Found",IF(ISNUMBER(MATCH(D106,'June 29'!$F$2:$F$300,0)),"Found","Not Found")))</f>
        <v>Not Found</v>
      </c>
      <c r="AI106" s="4" t="str">
        <f>IF(ISNUMBER(MATCH(C106,'June 30'!$D$2:$D$300,0)),"Found",IF(ISNUMBER(MATCH(E106,'June 30'!$E$2:$E$300,0)),"Found",IF(ISNUMBER(MATCH(D106,'June 30'!$F$2:$F$300,0)),"Found","Not Found")))</f>
        <v>Not Found</v>
      </c>
      <c r="AJ106" s="5"/>
      <c r="AK106">
        <f t="shared" si="1"/>
        <v>0</v>
      </c>
    </row>
    <row r="107" spans="1:37" x14ac:dyDescent="0.25">
      <c r="A107" s="5" t="s">
        <v>349</v>
      </c>
      <c r="B107" s="9" t="s">
        <v>348</v>
      </c>
      <c r="C107" s="8" t="s">
        <v>347</v>
      </c>
      <c r="D107" s="7" t="s">
        <v>346</v>
      </c>
      <c r="E107" s="7" t="s">
        <v>345</v>
      </c>
      <c r="F107" s="4" t="str">
        <f>IF(ISNUMBER(MATCH(C107,'June 1'!$C$2:$C$300,0)),"Found",IF(ISNUMBER(MATCH(E107,'June 1'!$D$2:$D$300,0)),"Found",IF(ISNUMBER(MATCH(D107,'June 1'!$E$2:$E$300,0)),"Found","Not Found")))</f>
        <v>Not Found</v>
      </c>
      <c r="G107" s="4" t="str">
        <f>IF(ISNUMBER(MATCH(C107,'June 2'!$C$2:$C$300,0)),"Found",IF(ISNUMBER(MATCH(E107,'June 2'!$D$2:$D$300,0)),"Found",IF(ISNUMBER(MATCH(D107,'June 2'!$E$2:$E$300,0)),"Found","Not Found")))</f>
        <v>Found</v>
      </c>
      <c r="H107" s="4" t="str">
        <f>IF(ISNUMBER(MATCH(C107,'June 3'!$C$2:$C$300,0)),"Found",IF(ISNUMBER(MATCH(E107,'June 3'!$D$2:$D$300,0)),"Found",IF(ISNUMBER(MATCH(D107,'June 3'!$E$2:$E$300,0)),"Found","Not Found")))</f>
        <v>Found</v>
      </c>
      <c r="I107" s="5" t="str">
        <f>IF(ISNUMBER(MATCH(C107,'June 4'!$C$2:$C$300,0)),"Found",IF(ISNUMBER(MATCH(E107,'June 4'!$D$2:$D$300,0)),"Found",IF(ISNUMBER(MATCH(D107,'June 4'!$E$2:$E$300,0)),"Found","Not Found")))</f>
        <v>Found</v>
      </c>
      <c r="J107" s="5" t="str">
        <f>IF(ISNUMBER(MATCH(C107,'June 6'!$C$2:$C$300,0)),"Found",IF(ISNUMBER(MATCH(E107,'June 6'!$D$2:$D$300,0)),"Found",IF(ISNUMBER(MATCH(D107,'June 6'!$E$2:$E$300,0)),"Found","Not Found")))</f>
        <v>Found</v>
      </c>
      <c r="K107" s="5" t="str">
        <f>IF(ISNUMBER(MATCH(C107,'June 7'!$C$2:$C$300,0)),"Found",IF(ISNUMBER(MATCH(E107,'June 7'!$D$2:$D$300,0)),"Found",IF(ISNUMBER(MATCH(D107,'June 7'!$E$2:$E$300,0)),"Found","Not Found")))</f>
        <v>Found</v>
      </c>
      <c r="L107" s="5" t="str">
        <f>IF(ISNUMBER(MATCH(C107,'June 7'!$C$2:$C$300,0)),"Found",IF(ISNUMBER(MATCH(E107,'June 7'!$D$2:$D$300,0)),"Found",IF(ISNUMBER(MATCH(D107,'June 7'!$E$2:$E$300,0)),"Found","Not Found")))</f>
        <v>Found</v>
      </c>
      <c r="M107" s="5" t="str">
        <f>IF(ISNUMBER(MATCH(C107,'June 8'!$C$2:$C$300,0)),"Found",IF(ISNUMBER(MATCH(E107,'June 8'!$D$2:$D$300,0)),"Found",IF(ISNUMBER(MATCH(D107,'June 8'!$E$2:$E$300,0)),"Found","Not Found")))</f>
        <v>Found</v>
      </c>
      <c r="N107" s="5" t="str">
        <f>IF(ISNUMBER(MATCH(C107,'June 9'!$C$2:$C$300,0)),"Found",IF(ISNUMBER(MATCH(E107,'June 9'!$D$2:$D$300,0)),"Found",IF(ISNUMBER(MATCH(D107,'June 9'!$E$2:$E$300,0)),"Found","Not Found")))</f>
        <v>Found</v>
      </c>
      <c r="O107" s="5" t="str">
        <f>IF(ISNUMBER(MATCH(C107,'June 10'!$C$2:$C$300,0)),"Found",IF(ISNUMBER(MATCH(E107,'June 10'!$D$2:$D$300,0)),"Found",IF(ISNUMBER(MATCH(D107,'June 10'!$E$2:$E$300,0)),"Found","Not Found")))</f>
        <v>Found</v>
      </c>
      <c r="P107" s="5" t="str">
        <f>IF(ISNUMBER(MATCH(C107,'June 11'!$C$2:$C$300,0)),"Found",IF(ISNUMBER(MATCH(E107,'June 11'!$D$2:$D$300,0)),"Found",IF(ISNUMBER(MATCH(D107,'June 11'!$E$2:$E$300,0)),"Found","Not Found")))</f>
        <v>Found</v>
      </c>
      <c r="Q107" s="5" t="str">
        <f>IF(ISNUMBER(MATCH(C107,'June 12'!$C$2:$C$300,0)),"Found",IF(ISNUMBER(MATCH(E107,'June 12'!$D$2:$D$300,0)),"Found",IF(ISNUMBER(MATCH(D107,'June 12'!$E$2:$E$300,0)),"Found","Not Found")))</f>
        <v>Found</v>
      </c>
      <c r="R107" s="5" t="str">
        <f>IF(ISNUMBER(MATCH(C107,'June 13'!$D$2:$D$300,0)),"Found",IF(ISNUMBER(MATCH(E107,'June 13'!$E$2:$E$300,0)),"Found",IF(ISNUMBER(MATCH(D107,'June 13'!$F$2:$F$300,0)),"Found","Not Found")))</f>
        <v>Found</v>
      </c>
      <c r="S107" s="5" t="str">
        <f>IF(ISNUMBER(MATCH(C107,'June 14'!$D$2:$D$300,0)),"Found",IF(ISNUMBER(MATCH(E107,'June 14'!$E$2:$E$300,0)),"Found",IF(ISNUMBER(MATCH(D107,'June 14'!$F$2:$F$300,0)),"Found","Not Found")))</f>
        <v>Found</v>
      </c>
      <c r="T107" s="5" t="str">
        <f>IF(ISNUMBER(MATCH(C107,'June 15'!$C$2:$C$300,0)),"Found",IF(ISNUMBER(MATCH(E107,'June 15'!$D$2:$D$300,0)),"Found",IF(ISNUMBER(MATCH(D107,'June 15'!$E$2:$E$300,0)),"Found","Not Found")))</f>
        <v>Found</v>
      </c>
      <c r="U107" s="5" t="str">
        <f>IF(ISNUMBER(MATCH(C107,'June 13'!$D$2:$D$300,0)),"Found",IF(ISNUMBER(MATCH(E107,'June 13'!$E$2:$E$300,0)),"Found",IF(ISNUMBER(MATCH(D107,'June 13'!$F$2:$F$300,0)),"Found","Not Found")))</f>
        <v>Found</v>
      </c>
      <c r="V107" s="5" t="str">
        <f>IF(ISNUMBER(MATCH(C107,'June 17'!$D$2:$D$300,0)),"Found",IF(ISNUMBER(MATCH(E107,'June 17'!$E$2:$E$300,0)),"Found",IF(ISNUMBER(MATCH(D107,'June 17'!$F$2:$F$300,0)),"Found","Not Found")))</f>
        <v>Found</v>
      </c>
      <c r="W107" s="5" t="str">
        <f>IF(ISNUMBER(MATCH(C107,'June 18'!$D$2:$D$300,0)),"Found",IF(ISNUMBER(MATCH(E107,'June 18'!$E$2:$E$300,0)),"Found",IF(ISNUMBER(MATCH(D107,'June 18'!$F$2:$F$300,0)),"Found","Not Found")))</f>
        <v>Found</v>
      </c>
      <c r="X107" s="5" t="str">
        <f>IF(ISNUMBER(MATCH(C107,'June 19'!$D$2:$D$300,0)),"Found",IF(ISNUMBER(MATCH(E107,'June 19'!$E$2:$E$300,0)),"Found",IF(ISNUMBER(MATCH(D107,'June 19'!$F$2:$F$300,0)),"Found","Not Found")))</f>
        <v>Found</v>
      </c>
      <c r="Y107" s="5" t="str">
        <f>IF(ISNUMBER(MATCH(C107,'June 20'!$D$2:$D$300,0)),"Found",IF(ISNUMBER(MATCH(E107,'June 20'!$E$2:$E$300,0)),"Found",IF(ISNUMBER(MATCH(D107,'June 20'!$F$2:$F$300,0)),"Found","Not Found")))</f>
        <v>Found</v>
      </c>
      <c r="Z107" s="5" t="str">
        <f>IF(ISNUMBER(MATCH(C107,'June 21'!$D$2:$D$300,0)),"Found",IF(ISNUMBER(MATCH(E107,'June 21'!$E$2:$E$300,0)),"Found",IF(ISNUMBER(MATCH(D107,'June 21'!$F$2:$F$300,0)),"Found","Not Found")))</f>
        <v>Not Found</v>
      </c>
      <c r="AA107" s="5" t="str">
        <f>IF(ISNUMBER(MATCH(C107,'June 22'!$D$2:$D$300,0)),"Found",IF(ISNUMBER(MATCH(E107,'June 22'!$E$2:$E$300,0)),"Found",IF(ISNUMBER(MATCH(D107,'June 22'!$F$2:$F$300,0)),"Found","Not Found")))</f>
        <v>Found</v>
      </c>
      <c r="AB107" s="5" t="str">
        <f>IF(ISNUMBER(MATCH(C107,'June 23'!$D$2:$D$300,0)),"Found",IF(ISNUMBER(MATCH(E107,'June 23'!$E$2:$E$300,0)),"Found",IF(ISNUMBER(MATCH(D107,'June 23'!$F$2:$F$300,0)),"Found","Not Found")))</f>
        <v>Found</v>
      </c>
      <c r="AC107" s="5" t="str">
        <f>IF(ISNUMBER(MATCH(C107,'June 24'!$D$2:$D$300,0)),"Found",IF(ISNUMBER(MATCH(E107,'June 24'!$E$2:$E$300,0)),"Found",IF(ISNUMBER(MATCH(D107,'June 24'!$F$2:$F$300,0)),"Found","Not Found")))</f>
        <v>Found</v>
      </c>
      <c r="AD107" s="5" t="str">
        <f>IF(ISNUMBER(MATCH(C107,'June 25'!$D$2:$D$300,0)),"Found",IF(ISNUMBER(MATCH(E107,'June 25'!$E$2:$E$300,0)),"Found",IF(ISNUMBER(MATCH(D107,'June 25'!$F$2:$F$300,0)),"Found","Not Found")))</f>
        <v>Found</v>
      </c>
      <c r="AE107" s="5" t="str">
        <f>IF(ISNUMBER(MATCH(C107,'June 26'!$D$2:$D$300,0)),"Found",IF(ISNUMBER(MATCH(E107,'June 26'!$E$2:$E$300,0)),"Found",IF(ISNUMBER(MATCH(D107,'June 26'!$F$2:$F$300,0)),"Found","Not Found")))</f>
        <v>Found</v>
      </c>
      <c r="AF107" s="5" t="str">
        <f>IF(ISNUMBER(MATCH(C107,'June 27'!$D$2:$D$300,0)),"Found",IF(ISNUMBER(MATCH(E107,'June 27'!$E$2:$E$300,0)),"Found",IF(ISNUMBER(MATCH(D107,'June 27'!$F$2:$F$300,0)),"Found","Not Found")))</f>
        <v>Found</v>
      </c>
      <c r="AG107" s="5" t="str">
        <f>IF(ISNUMBER(MATCH(C107,'June 28'!$D$2:$D$300,0)),"Found",IF(ISNUMBER(MATCH(E107,'June 28'!$E$2:$E$300,0)),"Found",IF(ISNUMBER(MATCH(D107,'June 28'!$F$2:$F$300,0)),"Found","Not Found")))</f>
        <v>Not Found</v>
      </c>
      <c r="AH107" s="5" t="str">
        <f>IF(ISNUMBER(MATCH(C107,'June 29'!$D$2:$D$300,0)),"Found",IF(ISNUMBER(MATCH(E107,'June 29'!$E$2:$E$300,0)),"Found",IF(ISNUMBER(MATCH(D107,'June 29'!$F$2:$F$300,0)),"Found","Not Found")))</f>
        <v>Found</v>
      </c>
      <c r="AI107" s="4" t="str">
        <f>IF(ISNUMBER(MATCH(C107,'June 30'!$D$2:$D$300,0)),"Found",IF(ISNUMBER(MATCH(E107,'June 30'!$E$2:$E$300,0)),"Found",IF(ISNUMBER(MATCH(D107,'June 30'!$F$2:$F$300,0)),"Found","Not Found")))</f>
        <v>Found</v>
      </c>
      <c r="AJ107" s="5"/>
      <c r="AK107">
        <f t="shared" si="1"/>
        <v>27</v>
      </c>
    </row>
    <row r="108" spans="1:37" x14ac:dyDescent="0.25">
      <c r="A108" s="5" t="s">
        <v>344</v>
      </c>
      <c r="B108" s="9" t="s">
        <v>343</v>
      </c>
      <c r="C108" s="8">
        <f>VLOOKUP(B108,'PKII Employee Details'!$A$2:$F$474,3,FALSE)</f>
        <v>780</v>
      </c>
      <c r="D108" s="7" t="str">
        <f>VLOOKUP(B108,'PKII Employee Details'!$A$2:$F$474,4,FALSE)</f>
        <v>Cantero</v>
      </c>
      <c r="E108" s="7" t="str">
        <f>VLOOKUP(B108,'PKII Employee Details'!$A$2:$F$474,5,FALSE)</f>
        <v>Arnel</v>
      </c>
      <c r="F108" s="4" t="str">
        <f>IF(ISNUMBER(MATCH(C108,'June 1'!$C$2:$C$300,0)),"Found",IF(ISNUMBER(MATCH(E108,'June 1'!$D$2:$D$300,0)),"Found",IF(ISNUMBER(MATCH(D108,'June 1'!$E$2:$E$300,0)),"Found","Not Found")))</f>
        <v>Not Found</v>
      </c>
      <c r="G108" s="4" t="str">
        <f>IF(ISNUMBER(MATCH(C108,'June 2'!$C$2:$C$300,0)),"Found",IF(ISNUMBER(MATCH(E108,'June 2'!$D$2:$D$300,0)),"Found",IF(ISNUMBER(MATCH(D108,'June 2'!$E$2:$E$300,0)),"Found","Not Found")))</f>
        <v>Not Found</v>
      </c>
      <c r="H108" s="4" t="str">
        <f>IF(ISNUMBER(MATCH(C108,'June 3'!$C$2:$C$300,0)),"Found",IF(ISNUMBER(MATCH(E108,'June 3'!$D$2:$D$300,0)),"Found",IF(ISNUMBER(MATCH(D108,'June 3'!$E$2:$E$300,0)),"Found","Not Found")))</f>
        <v>Not Found</v>
      </c>
      <c r="I108" s="5" t="str">
        <f>IF(ISNUMBER(MATCH(C108,'June 4'!$C$2:$C$300,0)),"Found",IF(ISNUMBER(MATCH(E108,'June 4'!$D$2:$D$300,0)),"Found",IF(ISNUMBER(MATCH(D108,'June 4'!$E$2:$E$300,0)),"Found","Not Found")))</f>
        <v>Not Found</v>
      </c>
      <c r="J108" s="5" t="str">
        <f>IF(ISNUMBER(MATCH(C108,'June 6'!$C$2:$C$300,0)),"Found",IF(ISNUMBER(MATCH(E108,'June 6'!$D$2:$D$300,0)),"Found",IF(ISNUMBER(MATCH(D108,'June 6'!$E$2:$E$300,0)),"Found","Not Found")))</f>
        <v>Not Found</v>
      </c>
      <c r="K108" s="5" t="str">
        <f>IF(ISNUMBER(MATCH(C108,'June 7'!$C$2:$C$300,0)),"Found",IF(ISNUMBER(MATCH(E108,'June 7'!$D$2:$D$300,0)),"Found",IF(ISNUMBER(MATCH(D108,'June 7'!$E$2:$E$300,0)),"Found","Not Found")))</f>
        <v>Not Found</v>
      </c>
      <c r="L108" s="5" t="str">
        <f>IF(ISNUMBER(MATCH(C108,'June 7'!$C$2:$C$300,0)),"Found",IF(ISNUMBER(MATCH(E108,'June 7'!$D$2:$D$300,0)),"Found",IF(ISNUMBER(MATCH(D108,'June 7'!$E$2:$E$300,0)),"Found","Not Found")))</f>
        <v>Not Found</v>
      </c>
      <c r="M108" s="5" t="str">
        <f>IF(ISNUMBER(MATCH(C108,'June 8'!$C$2:$C$300,0)),"Found",IF(ISNUMBER(MATCH(E108,'June 8'!$D$2:$D$300,0)),"Found",IF(ISNUMBER(MATCH(D108,'June 8'!$E$2:$E$300,0)),"Found","Not Found")))</f>
        <v>Not Found</v>
      </c>
      <c r="N108" s="5" t="str">
        <f>IF(ISNUMBER(MATCH(C108,'June 9'!$C$2:$C$300,0)),"Found",IF(ISNUMBER(MATCH(E108,'June 9'!$D$2:$D$300,0)),"Found",IF(ISNUMBER(MATCH(D108,'June 9'!$E$2:$E$300,0)),"Found","Not Found")))</f>
        <v>Not Found</v>
      </c>
      <c r="O108" s="5" t="str">
        <f>IF(ISNUMBER(MATCH(C108,'June 10'!$C$2:$C$300,0)),"Found",IF(ISNUMBER(MATCH(E108,'June 10'!$D$2:$D$300,0)),"Found",IF(ISNUMBER(MATCH(D108,'June 10'!$E$2:$E$300,0)),"Found","Not Found")))</f>
        <v>Not Found</v>
      </c>
      <c r="P108" s="5" t="str">
        <f>IF(ISNUMBER(MATCH(C108,'June 11'!$C$2:$C$300,0)),"Found",IF(ISNUMBER(MATCH(E108,'June 11'!$D$2:$D$300,0)),"Found",IF(ISNUMBER(MATCH(D108,'June 11'!$E$2:$E$300,0)),"Found","Not Found")))</f>
        <v>Not Found</v>
      </c>
      <c r="Q108" s="5" t="str">
        <f>IF(ISNUMBER(MATCH(C108,'June 12'!$C$2:$C$300,0)),"Found",IF(ISNUMBER(MATCH(E108,'June 12'!$D$2:$D$300,0)),"Found",IF(ISNUMBER(MATCH(D108,'June 12'!$E$2:$E$300,0)),"Found","Not Found")))</f>
        <v>Not Found</v>
      </c>
      <c r="R108" s="5" t="str">
        <f>IF(ISNUMBER(MATCH(C108,'June 13'!$D$2:$D$300,0)),"Found",IF(ISNUMBER(MATCH(E108,'June 13'!$E$2:$E$300,0)),"Found",IF(ISNUMBER(MATCH(D108,'June 13'!$F$2:$F$300,0)),"Found","Not Found")))</f>
        <v>Not Found</v>
      </c>
      <c r="S108" s="5" t="str">
        <f>IF(ISNUMBER(MATCH(C108,'June 14'!$D$2:$D$300,0)),"Found",IF(ISNUMBER(MATCH(E108,'June 14'!$E$2:$E$300,0)),"Found",IF(ISNUMBER(MATCH(D108,'June 14'!$F$2:$F$300,0)),"Found","Not Found")))</f>
        <v>Not Found</v>
      </c>
      <c r="T108" s="5" t="str">
        <f>IF(ISNUMBER(MATCH(C108,'June 15'!$C$2:$C$300,0)),"Found",IF(ISNUMBER(MATCH(E108,'June 15'!$D$2:$D$300,0)),"Found",IF(ISNUMBER(MATCH(D108,'June 15'!$E$2:$E$300,0)),"Found","Not Found")))</f>
        <v>Not Found</v>
      </c>
      <c r="U108" s="5" t="str">
        <f>IF(ISNUMBER(MATCH(C108,'June 13'!$D$2:$D$300,0)),"Found",IF(ISNUMBER(MATCH(E108,'June 13'!$E$2:$E$300,0)),"Found",IF(ISNUMBER(MATCH(D108,'June 13'!$F$2:$F$300,0)),"Found","Not Found")))</f>
        <v>Not Found</v>
      </c>
      <c r="V108" s="5" t="str">
        <f>IF(ISNUMBER(MATCH(C108,'June 17'!$D$2:$D$300,0)),"Found",IF(ISNUMBER(MATCH(E108,'June 17'!$E$2:$E$300,0)),"Found",IF(ISNUMBER(MATCH(D108,'June 17'!$F$2:$F$300,0)),"Found","Not Found")))</f>
        <v>Not Found</v>
      </c>
      <c r="W108" s="5" t="str">
        <f>IF(ISNUMBER(MATCH(C108,'June 18'!$D$2:$D$300,0)),"Found",IF(ISNUMBER(MATCH(E108,'June 18'!$E$2:$E$300,0)),"Found",IF(ISNUMBER(MATCH(D108,'June 18'!$F$2:$F$300,0)),"Found","Not Found")))</f>
        <v>Not Found</v>
      </c>
      <c r="X108" s="5" t="str">
        <f>IF(ISNUMBER(MATCH(C108,'June 19'!$D$2:$D$300,0)),"Found",IF(ISNUMBER(MATCH(E108,'June 19'!$E$2:$E$300,0)),"Found",IF(ISNUMBER(MATCH(D108,'June 19'!$F$2:$F$300,0)),"Found","Not Found")))</f>
        <v>Not Found</v>
      </c>
      <c r="Y108" s="5" t="str">
        <f>IF(ISNUMBER(MATCH(C108,'June 20'!$D$2:$D$300,0)),"Found",IF(ISNUMBER(MATCH(E108,'June 20'!$E$2:$E$300,0)),"Found",IF(ISNUMBER(MATCH(D108,'June 20'!$F$2:$F$300,0)),"Found","Not Found")))</f>
        <v>Not Found</v>
      </c>
      <c r="Z108" s="5" t="str">
        <f>IF(ISNUMBER(MATCH(C108,'June 21'!$D$2:$D$300,0)),"Found",IF(ISNUMBER(MATCH(E108,'June 21'!$E$2:$E$300,0)),"Found",IF(ISNUMBER(MATCH(D108,'June 21'!$F$2:$F$300,0)),"Found","Not Found")))</f>
        <v>Not Found</v>
      </c>
      <c r="AA108" s="5" t="str">
        <f>IF(ISNUMBER(MATCH(C108,'June 22'!$D$2:$D$300,0)),"Found",IF(ISNUMBER(MATCH(E108,'June 22'!$E$2:$E$300,0)),"Found",IF(ISNUMBER(MATCH(D108,'June 22'!$F$2:$F$300,0)),"Found","Not Found")))</f>
        <v>Not Found</v>
      </c>
      <c r="AB108" s="5" t="str">
        <f>IF(ISNUMBER(MATCH(C108,'June 23'!$D$2:$D$300,0)),"Found",IF(ISNUMBER(MATCH(E108,'June 23'!$E$2:$E$300,0)),"Found",IF(ISNUMBER(MATCH(D108,'June 23'!$F$2:$F$300,0)),"Found","Not Found")))</f>
        <v>Not Found</v>
      </c>
      <c r="AC108" s="5" t="str">
        <f>IF(ISNUMBER(MATCH(C108,'June 24'!$D$2:$D$300,0)),"Found",IF(ISNUMBER(MATCH(E108,'June 24'!$E$2:$E$300,0)),"Found",IF(ISNUMBER(MATCH(D108,'June 24'!$F$2:$F$300,0)),"Found","Not Found")))</f>
        <v>Not Found</v>
      </c>
      <c r="AD108" s="5" t="str">
        <f>IF(ISNUMBER(MATCH(C108,'June 25'!$D$2:$D$300,0)),"Found",IF(ISNUMBER(MATCH(E108,'June 25'!$E$2:$E$300,0)),"Found",IF(ISNUMBER(MATCH(D108,'June 25'!$F$2:$F$300,0)),"Found","Not Found")))</f>
        <v>Not Found</v>
      </c>
      <c r="AE108" s="5" t="str">
        <f>IF(ISNUMBER(MATCH(C108,'June 26'!$D$2:$D$300,0)),"Found",IF(ISNUMBER(MATCH(E108,'June 26'!$E$2:$E$300,0)),"Found",IF(ISNUMBER(MATCH(D108,'June 26'!$F$2:$F$300,0)),"Found","Not Found")))</f>
        <v>Not Found</v>
      </c>
      <c r="AF108" s="5" t="str">
        <f>IF(ISNUMBER(MATCH(C108,'June 27'!$D$2:$D$300,0)),"Found",IF(ISNUMBER(MATCH(E108,'June 27'!$E$2:$E$300,0)),"Found",IF(ISNUMBER(MATCH(D108,'June 27'!$F$2:$F$300,0)),"Found","Not Found")))</f>
        <v>Not Found</v>
      </c>
      <c r="AG108" s="5" t="str">
        <f>IF(ISNUMBER(MATCH(C108,'June 28'!$D$2:$D$300,0)),"Found",IF(ISNUMBER(MATCH(E108,'June 28'!$E$2:$E$300,0)),"Found",IF(ISNUMBER(MATCH(D108,'June 28'!$F$2:$F$300,0)),"Found","Not Found")))</f>
        <v>Not Found</v>
      </c>
      <c r="AH108" s="5" t="str">
        <f>IF(ISNUMBER(MATCH(C108,'June 29'!$D$2:$D$300,0)),"Found",IF(ISNUMBER(MATCH(E108,'June 29'!$E$2:$E$300,0)),"Found",IF(ISNUMBER(MATCH(D108,'June 29'!$F$2:$F$300,0)),"Found","Not Found")))</f>
        <v>Not Found</v>
      </c>
      <c r="AI108" s="4" t="str">
        <f>IF(ISNUMBER(MATCH(C108,'June 30'!$D$2:$D$300,0)),"Found",IF(ISNUMBER(MATCH(E108,'June 30'!$E$2:$E$300,0)),"Found",IF(ISNUMBER(MATCH(D108,'June 30'!$F$2:$F$300,0)),"Found","Not Found")))</f>
        <v>Not Found</v>
      </c>
      <c r="AJ108" s="5"/>
      <c r="AK108">
        <f t="shared" si="1"/>
        <v>0</v>
      </c>
    </row>
    <row r="109" spans="1:37" x14ac:dyDescent="0.25">
      <c r="A109" s="5" t="s">
        <v>342</v>
      </c>
      <c r="B109" s="9" t="s">
        <v>341</v>
      </c>
      <c r="C109" s="8">
        <f>VLOOKUP(B109,'PKII Employee Details'!$A$2:$F$474,3,FALSE)</f>
        <v>673</v>
      </c>
      <c r="D109" s="7" t="str">
        <f>VLOOKUP(B109,'PKII Employee Details'!$A$2:$F$474,4,FALSE)</f>
        <v>Cao</v>
      </c>
      <c r="E109" s="7" t="str">
        <f>VLOOKUP(B109,'PKII Employee Details'!$A$2:$F$474,5,FALSE)</f>
        <v>Rowel</v>
      </c>
      <c r="F109" s="4" t="str">
        <f>IF(ISNUMBER(MATCH(C109,'June 1'!$C$2:$C$300,0)),"Found",IF(ISNUMBER(MATCH(E109,'June 1'!$D$2:$D$300,0)),"Found",IF(ISNUMBER(MATCH(D109,'June 1'!$E$2:$E$300,0)),"Found","Not Found")))</f>
        <v>Found</v>
      </c>
      <c r="G109" s="4" t="str">
        <f>IF(ISNUMBER(MATCH(C109,'June 2'!$C$2:$C$300,0)),"Found",IF(ISNUMBER(MATCH(E109,'June 2'!$D$2:$D$300,0)),"Found",IF(ISNUMBER(MATCH(D109,'June 2'!$E$2:$E$300,0)),"Found","Not Found")))</f>
        <v>Found</v>
      </c>
      <c r="H109" s="4" t="str">
        <f>IF(ISNUMBER(MATCH(C109,'June 3'!$C$2:$C$300,0)),"Found",IF(ISNUMBER(MATCH(E109,'June 3'!$D$2:$D$300,0)),"Found",IF(ISNUMBER(MATCH(D109,'June 3'!$E$2:$E$300,0)),"Found","Not Found")))</f>
        <v>Found</v>
      </c>
      <c r="I109" s="5" t="str">
        <f>IF(ISNUMBER(MATCH(C109,'June 4'!$C$2:$C$300,0)),"Found",IF(ISNUMBER(MATCH(E109,'June 4'!$D$2:$D$300,0)),"Found",IF(ISNUMBER(MATCH(D109,'June 4'!$E$2:$E$300,0)),"Found","Not Found")))</f>
        <v>Found</v>
      </c>
      <c r="J109" s="5" t="str">
        <f>IF(ISNUMBER(MATCH(C109,'June 6'!$C$2:$C$300,0)),"Found",IF(ISNUMBER(MATCH(E109,'June 6'!$D$2:$D$300,0)),"Found",IF(ISNUMBER(MATCH(D109,'June 6'!$E$2:$E$300,0)),"Found","Not Found")))</f>
        <v>Found</v>
      </c>
      <c r="K109" s="5" t="str">
        <f>IF(ISNUMBER(MATCH(C109,'June 7'!$C$2:$C$300,0)),"Found",IF(ISNUMBER(MATCH(E109,'June 7'!$D$2:$D$300,0)),"Found",IF(ISNUMBER(MATCH(D109,'June 7'!$E$2:$E$300,0)),"Found","Not Found")))</f>
        <v>Not Found</v>
      </c>
      <c r="L109" s="5" t="str">
        <f>IF(ISNUMBER(MATCH(C109,'June 7'!$C$2:$C$300,0)),"Found",IF(ISNUMBER(MATCH(E109,'June 7'!$D$2:$D$300,0)),"Found",IF(ISNUMBER(MATCH(D109,'June 7'!$E$2:$E$300,0)),"Found","Not Found")))</f>
        <v>Not Found</v>
      </c>
      <c r="M109" s="5" t="str">
        <f>IF(ISNUMBER(MATCH(C109,'June 8'!$C$2:$C$300,0)),"Found",IF(ISNUMBER(MATCH(E109,'June 8'!$D$2:$D$300,0)),"Found",IF(ISNUMBER(MATCH(D109,'June 8'!$E$2:$E$300,0)),"Found","Not Found")))</f>
        <v>Found</v>
      </c>
      <c r="N109" s="5" t="str">
        <f>IF(ISNUMBER(MATCH(C109,'June 9'!$C$2:$C$300,0)),"Found",IF(ISNUMBER(MATCH(E109,'June 9'!$D$2:$D$300,0)),"Found",IF(ISNUMBER(MATCH(D109,'June 9'!$E$2:$E$300,0)),"Found","Not Found")))</f>
        <v>Found</v>
      </c>
      <c r="O109" s="5" t="str">
        <f>IF(ISNUMBER(MATCH(C109,'June 10'!$C$2:$C$300,0)),"Found",IF(ISNUMBER(MATCH(E109,'June 10'!$D$2:$D$300,0)),"Found",IF(ISNUMBER(MATCH(D109,'June 10'!$E$2:$E$300,0)),"Found","Not Found")))</f>
        <v>Found</v>
      </c>
      <c r="P109" s="5" t="str">
        <f>IF(ISNUMBER(MATCH(C109,'June 11'!$C$2:$C$300,0)),"Found",IF(ISNUMBER(MATCH(E109,'June 11'!$D$2:$D$300,0)),"Found",IF(ISNUMBER(MATCH(D109,'June 11'!$E$2:$E$300,0)),"Found","Not Found")))</f>
        <v>Found</v>
      </c>
      <c r="Q109" s="5" t="str">
        <f>IF(ISNUMBER(MATCH(C109,'June 12'!$C$2:$C$300,0)),"Found",IF(ISNUMBER(MATCH(E109,'June 12'!$D$2:$D$300,0)),"Found",IF(ISNUMBER(MATCH(D109,'June 12'!$E$2:$E$300,0)),"Found","Not Found")))</f>
        <v>Not Found</v>
      </c>
      <c r="R109" s="5" t="str">
        <f>IF(ISNUMBER(MATCH(C109,'June 13'!$D$2:$D$300,0)),"Found",IF(ISNUMBER(MATCH(E109,'June 13'!$E$2:$E$300,0)),"Found",IF(ISNUMBER(MATCH(D109,'June 13'!$F$2:$F$300,0)),"Found","Not Found")))</f>
        <v>Not Found</v>
      </c>
      <c r="S109" s="5" t="str">
        <f>IF(ISNUMBER(MATCH(C109,'June 14'!$D$2:$D$300,0)),"Found",IF(ISNUMBER(MATCH(E109,'June 14'!$E$2:$E$300,0)),"Found",IF(ISNUMBER(MATCH(D109,'June 14'!$F$2:$F$300,0)),"Found","Not Found")))</f>
        <v>Not Found</v>
      </c>
      <c r="T109" s="5" t="str">
        <f>IF(ISNUMBER(MATCH(C109,'June 15'!$C$2:$C$300,0)),"Found",IF(ISNUMBER(MATCH(E109,'June 15'!$D$2:$D$300,0)),"Found",IF(ISNUMBER(MATCH(D109,'June 15'!$E$2:$E$300,0)),"Found","Not Found")))</f>
        <v>Found</v>
      </c>
      <c r="U109" s="5" t="str">
        <f>IF(ISNUMBER(MATCH(C109,'June 13'!$D$2:$D$300,0)),"Found",IF(ISNUMBER(MATCH(E109,'June 13'!$E$2:$E$300,0)),"Found",IF(ISNUMBER(MATCH(D109,'June 13'!$F$2:$F$300,0)),"Found","Not Found")))</f>
        <v>Not Found</v>
      </c>
      <c r="V109" s="5" t="str">
        <f>IF(ISNUMBER(MATCH(C109,'June 17'!$D$2:$D$300,0)),"Found",IF(ISNUMBER(MATCH(E109,'June 17'!$E$2:$E$300,0)),"Found",IF(ISNUMBER(MATCH(D109,'June 17'!$F$2:$F$300,0)),"Found","Not Found")))</f>
        <v>Found</v>
      </c>
      <c r="W109" s="5" t="str">
        <f>IF(ISNUMBER(MATCH(C109,'June 18'!$D$2:$D$300,0)),"Found",IF(ISNUMBER(MATCH(E109,'June 18'!$E$2:$E$300,0)),"Found",IF(ISNUMBER(MATCH(D109,'June 18'!$F$2:$F$300,0)),"Found","Not Found")))</f>
        <v>Found</v>
      </c>
      <c r="X109" s="5" t="str">
        <f>IF(ISNUMBER(MATCH(C109,'June 19'!$D$2:$D$300,0)),"Found",IF(ISNUMBER(MATCH(E109,'June 19'!$E$2:$E$300,0)),"Found",IF(ISNUMBER(MATCH(D109,'June 19'!$F$2:$F$300,0)),"Found","Not Found")))</f>
        <v>Found</v>
      </c>
      <c r="Y109" s="5" t="str">
        <f>IF(ISNUMBER(MATCH(C109,'June 20'!$D$2:$D$300,0)),"Found",IF(ISNUMBER(MATCH(E109,'June 20'!$E$2:$E$300,0)),"Found",IF(ISNUMBER(MATCH(D109,'June 20'!$F$2:$F$300,0)),"Found","Not Found")))</f>
        <v>Not Found</v>
      </c>
      <c r="Z109" s="5" t="str">
        <f>IF(ISNUMBER(MATCH(C109,'June 21'!$D$2:$D$300,0)),"Found",IF(ISNUMBER(MATCH(E109,'June 21'!$E$2:$E$300,0)),"Found",IF(ISNUMBER(MATCH(D109,'June 21'!$F$2:$F$300,0)),"Found","Not Found")))</f>
        <v>Not Found</v>
      </c>
      <c r="AA109" s="5" t="str">
        <f>IF(ISNUMBER(MATCH(C109,'June 22'!$D$2:$D$300,0)),"Found",IF(ISNUMBER(MATCH(E109,'June 22'!$E$2:$E$300,0)),"Found",IF(ISNUMBER(MATCH(D109,'June 22'!$F$2:$F$300,0)),"Found","Not Found")))</f>
        <v>Found</v>
      </c>
      <c r="AB109" s="5" t="str">
        <f>IF(ISNUMBER(MATCH(C109,'June 23'!$D$2:$D$300,0)),"Found",IF(ISNUMBER(MATCH(E109,'June 23'!$E$2:$E$300,0)),"Found",IF(ISNUMBER(MATCH(D109,'June 23'!$F$2:$F$300,0)),"Found","Not Found")))</f>
        <v>Found</v>
      </c>
      <c r="AC109" s="5" t="str">
        <f>IF(ISNUMBER(MATCH(C109,'June 24'!$D$2:$D$300,0)),"Found",IF(ISNUMBER(MATCH(E109,'June 24'!$E$2:$E$300,0)),"Found",IF(ISNUMBER(MATCH(D109,'June 24'!$F$2:$F$300,0)),"Found","Not Found")))</f>
        <v>Found</v>
      </c>
      <c r="AD109" s="5" t="str">
        <f>IF(ISNUMBER(MATCH(C109,'June 25'!$D$2:$D$300,0)),"Found",IF(ISNUMBER(MATCH(E109,'June 25'!$E$2:$E$300,0)),"Found",IF(ISNUMBER(MATCH(D109,'June 25'!$F$2:$F$300,0)),"Found","Not Found")))</f>
        <v>Found</v>
      </c>
      <c r="AE109" s="5" t="str">
        <f>IF(ISNUMBER(MATCH(C109,'June 26'!$D$2:$D$300,0)),"Found",IF(ISNUMBER(MATCH(E109,'June 26'!$E$2:$E$300,0)),"Found",IF(ISNUMBER(MATCH(D109,'June 26'!$F$2:$F$300,0)),"Found","Not Found")))</f>
        <v>Found</v>
      </c>
      <c r="AF109" s="5" t="str">
        <f>IF(ISNUMBER(MATCH(C109,'June 27'!$D$2:$D$300,0)),"Found",IF(ISNUMBER(MATCH(E109,'June 27'!$E$2:$E$300,0)),"Found",IF(ISNUMBER(MATCH(D109,'June 27'!$F$2:$F$300,0)),"Found","Not Found")))</f>
        <v>Not Found</v>
      </c>
      <c r="AG109" s="5" t="str">
        <f>IF(ISNUMBER(MATCH(C109,'June 28'!$D$2:$D$300,0)),"Found",IF(ISNUMBER(MATCH(E109,'June 28'!$E$2:$E$300,0)),"Found",IF(ISNUMBER(MATCH(D109,'June 28'!$F$2:$F$300,0)),"Found","Not Found")))</f>
        <v>Not Found</v>
      </c>
      <c r="AH109" s="5" t="str">
        <f>IF(ISNUMBER(MATCH(C109,'June 29'!$D$2:$D$300,0)),"Found",IF(ISNUMBER(MATCH(E109,'June 29'!$E$2:$E$300,0)),"Found",IF(ISNUMBER(MATCH(D109,'June 29'!$F$2:$F$300,0)),"Found","Not Found")))</f>
        <v>Found</v>
      </c>
      <c r="AI109" s="4" t="str">
        <f>IF(ISNUMBER(MATCH(C109,'June 30'!$D$2:$D$300,0)),"Found",IF(ISNUMBER(MATCH(E109,'June 30'!$E$2:$E$300,0)),"Found",IF(ISNUMBER(MATCH(D109,'June 30'!$F$2:$F$300,0)),"Found","Not Found")))</f>
        <v>Found</v>
      </c>
      <c r="AJ109" s="5"/>
      <c r="AK109">
        <f t="shared" si="1"/>
        <v>20</v>
      </c>
    </row>
    <row r="110" spans="1:37" x14ac:dyDescent="0.25">
      <c r="A110" s="5" t="s">
        <v>340</v>
      </c>
      <c r="B110" s="9" t="s">
        <v>339</v>
      </c>
      <c r="C110" s="8">
        <f>VLOOKUP(B110,'PKII Employee Details'!$A$2:$F$474,3,FALSE)</f>
        <v>769</v>
      </c>
      <c r="D110" s="7" t="str">
        <f>VLOOKUP(B110,'PKII Employee Details'!$A$2:$F$474,4,FALSE)</f>
        <v>Cea</v>
      </c>
      <c r="E110" s="7" t="str">
        <f>VLOOKUP(B110,'PKII Employee Details'!$A$2:$F$474,5,FALSE)</f>
        <v>Eric</v>
      </c>
      <c r="F110" s="4" t="str">
        <f>IF(ISNUMBER(MATCH(C110,'June 1'!$C$2:$C$300,0)),"Found",IF(ISNUMBER(MATCH(E110,'June 1'!$D$2:$D$300,0)),"Found",IF(ISNUMBER(MATCH(D110,'June 1'!$E$2:$E$300,0)),"Found","Not Found")))</f>
        <v>Found</v>
      </c>
      <c r="G110" s="4" t="str">
        <f>IF(ISNUMBER(MATCH(C110,'June 2'!$C$2:$C$300,0)),"Found",IF(ISNUMBER(MATCH(E110,'June 2'!$D$2:$D$300,0)),"Found",IF(ISNUMBER(MATCH(D110,'June 2'!$E$2:$E$300,0)),"Found","Not Found")))</f>
        <v>Found</v>
      </c>
      <c r="H110" s="4" t="str">
        <f>IF(ISNUMBER(MATCH(C110,'June 3'!$C$2:$C$300,0)),"Found",IF(ISNUMBER(MATCH(E110,'June 3'!$D$2:$D$300,0)),"Found",IF(ISNUMBER(MATCH(D110,'June 3'!$E$2:$E$300,0)),"Found","Not Found")))</f>
        <v>Found</v>
      </c>
      <c r="I110" s="5" t="str">
        <f>IF(ISNUMBER(MATCH(C110,'June 4'!$C$2:$C$300,0)),"Found",IF(ISNUMBER(MATCH(E110,'June 4'!$D$2:$D$300,0)),"Found",IF(ISNUMBER(MATCH(D110,'June 4'!$E$2:$E$300,0)),"Found","Not Found")))</f>
        <v>Found</v>
      </c>
      <c r="J110" s="5" t="str">
        <f>IF(ISNUMBER(MATCH(C110,'June 6'!$C$2:$C$300,0)),"Found",IF(ISNUMBER(MATCH(E110,'June 6'!$D$2:$D$300,0)),"Found",IF(ISNUMBER(MATCH(D110,'June 6'!$E$2:$E$300,0)),"Found","Not Found")))</f>
        <v>Found</v>
      </c>
      <c r="K110" s="5" t="str">
        <f>IF(ISNUMBER(MATCH(C110,'June 7'!$C$2:$C$300,0)),"Found",IF(ISNUMBER(MATCH(E110,'June 7'!$D$2:$D$300,0)),"Found",IF(ISNUMBER(MATCH(D110,'June 7'!$E$2:$E$300,0)),"Found","Not Found")))</f>
        <v>Found</v>
      </c>
      <c r="L110" s="5" t="str">
        <f>IF(ISNUMBER(MATCH(C110,'June 7'!$C$2:$C$300,0)),"Found",IF(ISNUMBER(MATCH(E110,'June 7'!$D$2:$D$300,0)),"Found",IF(ISNUMBER(MATCH(D110,'June 7'!$E$2:$E$300,0)),"Found","Not Found")))</f>
        <v>Found</v>
      </c>
      <c r="M110" s="5" t="str">
        <f>IF(ISNUMBER(MATCH(C110,'June 8'!$C$2:$C$300,0)),"Found",IF(ISNUMBER(MATCH(E110,'June 8'!$D$2:$D$300,0)),"Found",IF(ISNUMBER(MATCH(D110,'June 8'!$E$2:$E$300,0)),"Found","Not Found")))</f>
        <v>Found</v>
      </c>
      <c r="N110" s="5" t="str">
        <f>IF(ISNUMBER(MATCH(C110,'June 9'!$C$2:$C$300,0)),"Found",IF(ISNUMBER(MATCH(E110,'June 9'!$D$2:$D$300,0)),"Found",IF(ISNUMBER(MATCH(D110,'June 9'!$E$2:$E$300,0)),"Found","Not Found")))</f>
        <v>Found</v>
      </c>
      <c r="O110" s="5" t="str">
        <f>IF(ISNUMBER(MATCH(C110,'June 10'!$C$2:$C$300,0)),"Found",IF(ISNUMBER(MATCH(E110,'June 10'!$D$2:$D$300,0)),"Found",IF(ISNUMBER(MATCH(D110,'June 10'!$E$2:$E$300,0)),"Found","Not Found")))</f>
        <v>Found</v>
      </c>
      <c r="P110" s="5" t="str">
        <f>IF(ISNUMBER(MATCH(C110,'June 11'!$C$2:$C$300,0)),"Found",IF(ISNUMBER(MATCH(E110,'June 11'!$D$2:$D$300,0)),"Found",IF(ISNUMBER(MATCH(D110,'June 11'!$E$2:$E$300,0)),"Found","Not Found")))</f>
        <v>Found</v>
      </c>
      <c r="Q110" s="5" t="str">
        <f>IF(ISNUMBER(MATCH(C110,'June 12'!$C$2:$C$300,0)),"Found",IF(ISNUMBER(MATCH(E110,'June 12'!$D$2:$D$300,0)),"Found",IF(ISNUMBER(MATCH(D110,'June 12'!$E$2:$E$300,0)),"Found","Not Found")))</f>
        <v>Found</v>
      </c>
      <c r="R110" s="5" t="str">
        <f>IF(ISNUMBER(MATCH(C110,'June 13'!$D$2:$D$300,0)),"Found",IF(ISNUMBER(MATCH(E110,'June 13'!$E$2:$E$300,0)),"Found",IF(ISNUMBER(MATCH(D110,'June 13'!$F$2:$F$300,0)),"Found","Not Found")))</f>
        <v>Found</v>
      </c>
      <c r="S110" s="5" t="str">
        <f>IF(ISNUMBER(MATCH(C110,'June 14'!$D$2:$D$300,0)),"Found",IF(ISNUMBER(MATCH(E110,'June 14'!$E$2:$E$300,0)),"Found",IF(ISNUMBER(MATCH(D110,'June 14'!$F$2:$F$300,0)),"Found","Not Found")))</f>
        <v>Found</v>
      </c>
      <c r="T110" s="5" t="str">
        <f>IF(ISNUMBER(MATCH(C110,'June 15'!$C$2:$C$300,0)),"Found",IF(ISNUMBER(MATCH(E110,'June 15'!$D$2:$D$300,0)),"Found",IF(ISNUMBER(MATCH(D110,'June 15'!$E$2:$E$300,0)),"Found","Not Found")))</f>
        <v>Found</v>
      </c>
      <c r="U110" s="5" t="str">
        <f>IF(ISNUMBER(MATCH(C110,'June 13'!$D$2:$D$300,0)),"Found",IF(ISNUMBER(MATCH(E110,'June 13'!$E$2:$E$300,0)),"Found",IF(ISNUMBER(MATCH(D110,'June 13'!$F$2:$F$300,0)),"Found","Not Found")))</f>
        <v>Found</v>
      </c>
      <c r="V110" s="5" t="str">
        <f>IF(ISNUMBER(MATCH(C110,'June 17'!$D$2:$D$300,0)),"Found",IF(ISNUMBER(MATCH(E110,'June 17'!$E$2:$E$300,0)),"Found",IF(ISNUMBER(MATCH(D110,'June 17'!$F$2:$F$300,0)),"Found","Not Found")))</f>
        <v>Found</v>
      </c>
      <c r="W110" s="5" t="str">
        <f>IF(ISNUMBER(MATCH(C110,'June 18'!$D$2:$D$300,0)),"Found",IF(ISNUMBER(MATCH(E110,'June 18'!$E$2:$E$300,0)),"Found",IF(ISNUMBER(MATCH(D110,'June 18'!$F$2:$F$300,0)),"Found","Not Found")))</f>
        <v>Found</v>
      </c>
      <c r="X110" s="5" t="str">
        <f>IF(ISNUMBER(MATCH(C110,'June 19'!$D$2:$D$300,0)),"Found",IF(ISNUMBER(MATCH(E110,'June 19'!$E$2:$E$300,0)),"Found",IF(ISNUMBER(MATCH(D110,'June 19'!$F$2:$F$300,0)),"Found","Not Found")))</f>
        <v>Found</v>
      </c>
      <c r="Y110" s="5" t="str">
        <f>IF(ISNUMBER(MATCH(C110,'June 20'!$D$2:$D$300,0)),"Found",IF(ISNUMBER(MATCH(E110,'June 20'!$E$2:$E$300,0)),"Found",IF(ISNUMBER(MATCH(D110,'June 20'!$F$2:$F$300,0)),"Found","Not Found")))</f>
        <v>Found</v>
      </c>
      <c r="Z110" s="5" t="str">
        <f>IF(ISNUMBER(MATCH(C110,'June 21'!$D$2:$D$300,0)),"Found",IF(ISNUMBER(MATCH(E110,'June 21'!$E$2:$E$300,0)),"Found",IF(ISNUMBER(MATCH(D110,'June 21'!$F$2:$F$300,0)),"Found","Not Found")))</f>
        <v>Found</v>
      </c>
      <c r="AA110" s="5" t="str">
        <f>IF(ISNUMBER(MATCH(C110,'June 22'!$D$2:$D$300,0)),"Found",IF(ISNUMBER(MATCH(E110,'June 22'!$E$2:$E$300,0)),"Found",IF(ISNUMBER(MATCH(D110,'June 22'!$F$2:$F$300,0)),"Found","Not Found")))</f>
        <v>Found</v>
      </c>
      <c r="AB110" s="5" t="str">
        <f>IF(ISNUMBER(MATCH(C110,'June 23'!$D$2:$D$300,0)),"Found",IF(ISNUMBER(MATCH(E110,'June 23'!$E$2:$E$300,0)),"Found",IF(ISNUMBER(MATCH(D110,'June 23'!$F$2:$F$300,0)),"Found","Not Found")))</f>
        <v>Found</v>
      </c>
      <c r="AC110" s="5" t="str">
        <f>IF(ISNUMBER(MATCH(C110,'June 24'!$D$2:$D$300,0)),"Found",IF(ISNUMBER(MATCH(E110,'June 24'!$E$2:$E$300,0)),"Found",IF(ISNUMBER(MATCH(D110,'June 24'!$F$2:$F$300,0)),"Found","Not Found")))</f>
        <v>Found</v>
      </c>
      <c r="AD110" s="5" t="str">
        <f>IF(ISNUMBER(MATCH(C110,'June 25'!$D$2:$D$300,0)),"Found",IF(ISNUMBER(MATCH(E110,'June 25'!$E$2:$E$300,0)),"Found",IF(ISNUMBER(MATCH(D110,'June 25'!$F$2:$F$300,0)),"Found","Not Found")))</f>
        <v>Found</v>
      </c>
      <c r="AE110" s="5" t="str">
        <f>IF(ISNUMBER(MATCH(C110,'June 26'!$D$2:$D$300,0)),"Found",IF(ISNUMBER(MATCH(E110,'June 26'!$E$2:$E$300,0)),"Found",IF(ISNUMBER(MATCH(D110,'June 26'!$F$2:$F$300,0)),"Found","Not Found")))</f>
        <v>Found</v>
      </c>
      <c r="AF110" s="5" t="str">
        <f>IF(ISNUMBER(MATCH(C110,'June 27'!$D$2:$D$300,0)),"Found",IF(ISNUMBER(MATCH(E110,'June 27'!$E$2:$E$300,0)),"Found",IF(ISNUMBER(MATCH(D110,'June 27'!$F$2:$F$300,0)),"Found","Not Found")))</f>
        <v>Found</v>
      </c>
      <c r="AG110" s="5" t="str">
        <f>IF(ISNUMBER(MATCH(C110,'June 28'!$D$2:$D$300,0)),"Found",IF(ISNUMBER(MATCH(E110,'June 28'!$E$2:$E$300,0)),"Found",IF(ISNUMBER(MATCH(D110,'June 28'!$F$2:$F$300,0)),"Found","Not Found")))</f>
        <v>Found</v>
      </c>
      <c r="AH110" s="5" t="str">
        <f>IF(ISNUMBER(MATCH(C110,'June 29'!$D$2:$D$300,0)),"Found",IF(ISNUMBER(MATCH(E110,'June 29'!$E$2:$E$300,0)),"Found",IF(ISNUMBER(MATCH(D110,'June 29'!$F$2:$F$300,0)),"Found","Not Found")))</f>
        <v>Found</v>
      </c>
      <c r="AI110" s="4" t="str">
        <f>IF(ISNUMBER(MATCH(C110,'June 30'!$D$2:$D$300,0)),"Found",IF(ISNUMBER(MATCH(E110,'June 30'!$E$2:$E$300,0)),"Found",IF(ISNUMBER(MATCH(D110,'June 30'!$F$2:$F$300,0)),"Found","Not Found")))</f>
        <v>Found</v>
      </c>
      <c r="AJ110" s="5"/>
      <c r="AK110">
        <f t="shared" si="1"/>
        <v>30</v>
      </c>
    </row>
    <row r="111" spans="1:37" x14ac:dyDescent="0.25">
      <c r="A111" s="5" t="s">
        <v>338</v>
      </c>
      <c r="B111" s="9" t="s">
        <v>337</v>
      </c>
      <c r="C111" s="8">
        <f>VLOOKUP(B111,'PKII Employee Details'!$A$2:$F$474,3,FALSE)</f>
        <v>529</v>
      </c>
      <c r="D111" s="7" t="str">
        <f>VLOOKUP(B111,'PKII Employee Details'!$A$2:$F$474,4,FALSE)</f>
        <v>Dacasin</v>
      </c>
      <c r="E111" s="7" t="str">
        <f>VLOOKUP(B111,'PKII Employee Details'!$A$2:$F$474,5,FALSE)</f>
        <v>Anthony</v>
      </c>
      <c r="F111" s="4" t="str">
        <f>IF(ISNUMBER(MATCH(C111,'June 1'!$C$2:$C$300,0)),"Found",IF(ISNUMBER(MATCH(E111,'June 1'!$D$2:$D$300,0)),"Found",IF(ISNUMBER(MATCH(D111,'June 1'!$E$2:$E$300,0)),"Found","Not Found")))</f>
        <v>Not Found</v>
      </c>
      <c r="G111" s="4" t="str">
        <f>IF(ISNUMBER(MATCH(C111,'June 2'!$C$2:$C$300,0)),"Found",IF(ISNUMBER(MATCH(E111,'June 2'!$D$2:$D$300,0)),"Found",IF(ISNUMBER(MATCH(D111,'June 2'!$E$2:$E$300,0)),"Found","Not Found")))</f>
        <v>Not Found</v>
      </c>
      <c r="H111" s="4" t="str">
        <f>IF(ISNUMBER(MATCH(C111,'June 3'!$C$2:$C$300,0)),"Found",IF(ISNUMBER(MATCH(E111,'June 3'!$D$2:$D$300,0)),"Found",IF(ISNUMBER(MATCH(D111,'June 3'!$E$2:$E$300,0)),"Found","Not Found")))</f>
        <v>Not Found</v>
      </c>
      <c r="I111" s="5" t="str">
        <f>IF(ISNUMBER(MATCH(C111,'June 4'!$C$2:$C$300,0)),"Found",IF(ISNUMBER(MATCH(E111,'June 4'!$D$2:$D$300,0)),"Found",IF(ISNUMBER(MATCH(D111,'June 4'!$E$2:$E$300,0)),"Found","Not Found")))</f>
        <v>Found</v>
      </c>
      <c r="J111" s="5" t="str">
        <f>IF(ISNUMBER(MATCH(C111,'June 6'!$C$2:$C$300,0)),"Found",IF(ISNUMBER(MATCH(E111,'June 6'!$D$2:$D$300,0)),"Found",IF(ISNUMBER(MATCH(D111,'June 6'!$E$2:$E$300,0)),"Found","Not Found")))</f>
        <v>Not Found</v>
      </c>
      <c r="K111" s="5" t="str">
        <f>IF(ISNUMBER(MATCH(C111,'June 7'!$C$2:$C$300,0)),"Found",IF(ISNUMBER(MATCH(E111,'June 7'!$D$2:$D$300,0)),"Found",IF(ISNUMBER(MATCH(D111,'June 7'!$E$2:$E$300,0)),"Found","Not Found")))</f>
        <v>Not Found</v>
      </c>
      <c r="L111" s="5" t="str">
        <f>IF(ISNUMBER(MATCH(C111,'June 7'!$C$2:$C$300,0)),"Found",IF(ISNUMBER(MATCH(E111,'June 7'!$D$2:$D$300,0)),"Found",IF(ISNUMBER(MATCH(D111,'June 7'!$E$2:$E$300,0)),"Found","Not Found")))</f>
        <v>Not Found</v>
      </c>
      <c r="M111" s="5" t="str">
        <f>IF(ISNUMBER(MATCH(C111,'June 8'!$C$2:$C$300,0)),"Found",IF(ISNUMBER(MATCH(E111,'June 8'!$D$2:$D$300,0)),"Found",IF(ISNUMBER(MATCH(D111,'June 8'!$E$2:$E$300,0)),"Found","Not Found")))</f>
        <v>Found</v>
      </c>
      <c r="N111" s="5" t="str">
        <f>IF(ISNUMBER(MATCH(C111,'June 9'!$C$2:$C$300,0)),"Found",IF(ISNUMBER(MATCH(E111,'June 9'!$D$2:$D$300,0)),"Found",IF(ISNUMBER(MATCH(D111,'June 9'!$E$2:$E$300,0)),"Found","Not Found")))</f>
        <v>Found</v>
      </c>
      <c r="O111" s="5" t="str">
        <f>IF(ISNUMBER(MATCH(C111,'June 10'!$C$2:$C$300,0)),"Found",IF(ISNUMBER(MATCH(E111,'June 10'!$D$2:$D$300,0)),"Found",IF(ISNUMBER(MATCH(D111,'June 10'!$E$2:$E$300,0)),"Found","Not Found")))</f>
        <v>Found</v>
      </c>
      <c r="P111" s="5" t="str">
        <f>IF(ISNUMBER(MATCH(C111,'June 11'!$C$2:$C$300,0)),"Found",IF(ISNUMBER(MATCH(E111,'June 11'!$D$2:$D$300,0)),"Found",IF(ISNUMBER(MATCH(D111,'June 11'!$E$2:$E$300,0)),"Found","Not Found")))</f>
        <v>Found</v>
      </c>
      <c r="Q111" s="5" t="str">
        <f>IF(ISNUMBER(MATCH(C111,'June 12'!$C$2:$C$300,0)),"Found",IF(ISNUMBER(MATCH(E111,'June 12'!$D$2:$D$300,0)),"Found",IF(ISNUMBER(MATCH(D111,'June 12'!$E$2:$E$300,0)),"Found","Not Found")))</f>
        <v>Not Found</v>
      </c>
      <c r="R111" s="5" t="str">
        <f>IF(ISNUMBER(MATCH(C111,'June 13'!$D$2:$D$300,0)),"Found",IF(ISNUMBER(MATCH(E111,'June 13'!$E$2:$E$300,0)),"Found",IF(ISNUMBER(MATCH(D111,'June 13'!$F$2:$F$300,0)),"Found","Not Found")))</f>
        <v>Not Found</v>
      </c>
      <c r="S111" s="5" t="str">
        <f>IF(ISNUMBER(MATCH(C111,'June 14'!$D$2:$D$300,0)),"Found",IF(ISNUMBER(MATCH(E111,'June 14'!$E$2:$E$300,0)),"Found",IF(ISNUMBER(MATCH(D111,'June 14'!$F$2:$F$300,0)),"Found","Not Found")))</f>
        <v>Not Found</v>
      </c>
      <c r="T111" s="5" t="str">
        <f>IF(ISNUMBER(MATCH(C111,'June 15'!$C$2:$C$300,0)),"Found",IF(ISNUMBER(MATCH(E111,'June 15'!$D$2:$D$300,0)),"Found",IF(ISNUMBER(MATCH(D111,'June 15'!$E$2:$E$300,0)),"Found","Not Found")))</f>
        <v>Found</v>
      </c>
      <c r="U111" s="5" t="str">
        <f>IF(ISNUMBER(MATCH(C111,'June 13'!$D$2:$D$300,0)),"Found",IF(ISNUMBER(MATCH(E111,'June 13'!$E$2:$E$300,0)),"Found",IF(ISNUMBER(MATCH(D111,'June 13'!$F$2:$F$300,0)),"Found","Not Found")))</f>
        <v>Not Found</v>
      </c>
      <c r="V111" s="5" t="str">
        <f>IF(ISNUMBER(MATCH(C111,'June 17'!$D$2:$D$300,0)),"Found",IF(ISNUMBER(MATCH(E111,'June 17'!$E$2:$E$300,0)),"Found",IF(ISNUMBER(MATCH(D111,'June 17'!$F$2:$F$300,0)),"Found","Not Found")))</f>
        <v>Not Found</v>
      </c>
      <c r="W111" s="5" t="str">
        <f>IF(ISNUMBER(MATCH(C111,'June 18'!$D$2:$D$300,0)),"Found",IF(ISNUMBER(MATCH(E111,'June 18'!$E$2:$E$300,0)),"Found",IF(ISNUMBER(MATCH(D111,'June 18'!$F$2:$F$300,0)),"Found","Not Found")))</f>
        <v>Found</v>
      </c>
      <c r="X111" s="5" t="str">
        <f>IF(ISNUMBER(MATCH(C111,'June 19'!$D$2:$D$300,0)),"Found",IF(ISNUMBER(MATCH(E111,'June 19'!$E$2:$E$300,0)),"Found",IF(ISNUMBER(MATCH(D111,'June 19'!$F$2:$F$300,0)),"Found","Not Found")))</f>
        <v>Not Found</v>
      </c>
      <c r="Y111" s="5" t="str">
        <f>IF(ISNUMBER(MATCH(C111,'June 20'!$D$2:$D$300,0)),"Found",IF(ISNUMBER(MATCH(E111,'June 20'!$E$2:$E$300,0)),"Found",IF(ISNUMBER(MATCH(D111,'June 20'!$F$2:$F$300,0)),"Found","Not Found")))</f>
        <v>Not Found</v>
      </c>
      <c r="Z111" s="5" t="str">
        <f>IF(ISNUMBER(MATCH(C111,'June 21'!$D$2:$D$300,0)),"Found",IF(ISNUMBER(MATCH(E111,'June 21'!$E$2:$E$300,0)),"Found",IF(ISNUMBER(MATCH(D111,'June 21'!$F$2:$F$300,0)),"Found","Not Found")))</f>
        <v>Found</v>
      </c>
      <c r="AA111" s="5" t="str">
        <f>IF(ISNUMBER(MATCH(C111,'June 22'!$D$2:$D$300,0)),"Found",IF(ISNUMBER(MATCH(E111,'June 22'!$E$2:$E$300,0)),"Found",IF(ISNUMBER(MATCH(D111,'June 22'!$F$2:$F$300,0)),"Found","Not Found")))</f>
        <v>Not Found</v>
      </c>
      <c r="AB111" s="5" t="str">
        <f>IF(ISNUMBER(MATCH(C111,'June 23'!$D$2:$D$300,0)),"Found",IF(ISNUMBER(MATCH(E111,'June 23'!$E$2:$E$300,0)),"Found",IF(ISNUMBER(MATCH(D111,'June 23'!$F$2:$F$300,0)),"Found","Not Found")))</f>
        <v>Found</v>
      </c>
      <c r="AC111" s="5" t="str">
        <f>IF(ISNUMBER(MATCH(C111,'June 24'!$D$2:$D$300,0)),"Found",IF(ISNUMBER(MATCH(E111,'June 24'!$E$2:$E$300,0)),"Found",IF(ISNUMBER(MATCH(D111,'June 24'!$F$2:$F$300,0)),"Found","Not Found")))</f>
        <v>Found</v>
      </c>
      <c r="AD111" s="5" t="str">
        <f>IF(ISNUMBER(MATCH(C111,'June 25'!$D$2:$D$300,0)),"Found",IF(ISNUMBER(MATCH(E111,'June 25'!$E$2:$E$300,0)),"Found",IF(ISNUMBER(MATCH(D111,'June 25'!$F$2:$F$300,0)),"Found","Not Found")))</f>
        <v>Found</v>
      </c>
      <c r="AE111" s="5" t="str">
        <f>IF(ISNUMBER(MATCH(C111,'June 26'!$D$2:$D$300,0)),"Found",IF(ISNUMBER(MATCH(E111,'June 26'!$E$2:$E$300,0)),"Found",IF(ISNUMBER(MATCH(D111,'June 26'!$F$2:$F$300,0)),"Found","Not Found")))</f>
        <v>Found</v>
      </c>
      <c r="AF111" s="5" t="str">
        <f>IF(ISNUMBER(MATCH(C111,'June 27'!$D$2:$D$300,0)),"Found",IF(ISNUMBER(MATCH(E111,'June 27'!$E$2:$E$300,0)),"Found",IF(ISNUMBER(MATCH(D111,'June 27'!$F$2:$F$300,0)),"Found","Not Found")))</f>
        <v>Not Found</v>
      </c>
      <c r="AG111" s="5" t="str">
        <f>IF(ISNUMBER(MATCH(C111,'June 28'!$D$2:$D$300,0)),"Found",IF(ISNUMBER(MATCH(E111,'June 28'!$E$2:$E$300,0)),"Found",IF(ISNUMBER(MATCH(D111,'June 28'!$F$2:$F$300,0)),"Found","Not Found")))</f>
        <v>Not Found</v>
      </c>
      <c r="AH111" s="5" t="str">
        <f>IF(ISNUMBER(MATCH(C111,'June 29'!$D$2:$D$300,0)),"Found",IF(ISNUMBER(MATCH(E111,'June 29'!$E$2:$E$300,0)),"Found",IF(ISNUMBER(MATCH(D111,'June 29'!$F$2:$F$300,0)),"Found","Not Found")))</f>
        <v>Found</v>
      </c>
      <c r="AI111" s="4" t="str">
        <f>IF(ISNUMBER(MATCH(C111,'June 30'!$D$2:$D$300,0)),"Found",IF(ISNUMBER(MATCH(E111,'June 30'!$E$2:$E$300,0)),"Found",IF(ISNUMBER(MATCH(D111,'June 30'!$F$2:$F$300,0)),"Found","Not Found")))</f>
        <v>Not Found</v>
      </c>
      <c r="AJ111" s="5"/>
      <c r="AK111">
        <f t="shared" si="1"/>
        <v>13</v>
      </c>
    </row>
    <row r="112" spans="1:37" x14ac:dyDescent="0.25">
      <c r="A112" s="5" t="s">
        <v>336</v>
      </c>
      <c r="B112" s="9" t="s">
        <v>335</v>
      </c>
      <c r="C112" s="8">
        <f>VLOOKUP(B112,'PKII Employee Details'!$A$2:$F$474,3,FALSE)</f>
        <v>748</v>
      </c>
      <c r="D112" s="7" t="str">
        <f>VLOOKUP(B112,'PKII Employee Details'!$A$2:$F$474,4,FALSE)</f>
        <v>Galima</v>
      </c>
      <c r="E112" s="7" t="str">
        <f>VLOOKUP(B112,'PKII Employee Details'!$A$2:$F$474,5,FALSE)</f>
        <v>Dominador</v>
      </c>
      <c r="F112" s="4" t="str">
        <f>IF(ISNUMBER(MATCH(C112,'June 1'!$C$2:$C$300,0)),"Found",IF(ISNUMBER(MATCH(E112,'June 1'!$D$2:$D$300,0)),"Found",IF(ISNUMBER(MATCH(D112,'June 1'!$E$2:$E$300,0)),"Found","Not Found")))</f>
        <v>Found</v>
      </c>
      <c r="G112" s="4" t="str">
        <f>IF(ISNUMBER(MATCH(C112,'June 2'!$C$2:$C$300,0)),"Found",IF(ISNUMBER(MATCH(E112,'June 2'!$D$2:$D$300,0)),"Found",IF(ISNUMBER(MATCH(D112,'June 2'!$E$2:$E$300,0)),"Found","Not Found")))</f>
        <v>Found</v>
      </c>
      <c r="H112" s="4" t="str">
        <f>IF(ISNUMBER(MATCH(C112,'June 3'!$C$2:$C$300,0)),"Found",IF(ISNUMBER(MATCH(E112,'June 3'!$D$2:$D$300,0)),"Found",IF(ISNUMBER(MATCH(D112,'June 3'!$E$2:$E$300,0)),"Found","Not Found")))</f>
        <v>Found</v>
      </c>
      <c r="I112" s="5" t="str">
        <f>IF(ISNUMBER(MATCH(C112,'June 4'!$C$2:$C$300,0)),"Found",IF(ISNUMBER(MATCH(E112,'June 4'!$D$2:$D$300,0)),"Found",IF(ISNUMBER(MATCH(D112,'June 4'!$E$2:$E$300,0)),"Found","Not Found")))</f>
        <v>Found</v>
      </c>
      <c r="J112" s="5" t="str">
        <f>IF(ISNUMBER(MATCH(C112,'June 6'!$C$2:$C$300,0)),"Found",IF(ISNUMBER(MATCH(E112,'June 6'!$D$2:$D$300,0)),"Found",IF(ISNUMBER(MATCH(D112,'June 6'!$E$2:$E$300,0)),"Found","Not Found")))</f>
        <v>Not Found</v>
      </c>
      <c r="K112" s="5" t="str">
        <f>IF(ISNUMBER(MATCH(C112,'June 7'!$C$2:$C$300,0)),"Found",IF(ISNUMBER(MATCH(E112,'June 7'!$D$2:$D$300,0)),"Found",IF(ISNUMBER(MATCH(D112,'June 7'!$E$2:$E$300,0)),"Found","Not Found")))</f>
        <v>Not Found</v>
      </c>
      <c r="L112" s="5" t="str">
        <f>IF(ISNUMBER(MATCH(C112,'June 7'!$C$2:$C$300,0)),"Found",IF(ISNUMBER(MATCH(E112,'June 7'!$D$2:$D$300,0)),"Found",IF(ISNUMBER(MATCH(D112,'June 7'!$E$2:$E$300,0)),"Found","Not Found")))</f>
        <v>Not Found</v>
      </c>
      <c r="M112" s="5" t="str">
        <f>IF(ISNUMBER(MATCH(C112,'June 8'!$C$2:$C$300,0)),"Found",IF(ISNUMBER(MATCH(E112,'June 8'!$D$2:$D$300,0)),"Found",IF(ISNUMBER(MATCH(D112,'June 8'!$E$2:$E$300,0)),"Found","Not Found")))</f>
        <v>Found</v>
      </c>
      <c r="N112" s="5" t="str">
        <f>IF(ISNUMBER(MATCH(C112,'June 9'!$C$2:$C$300,0)),"Found",IF(ISNUMBER(MATCH(E112,'June 9'!$D$2:$D$300,0)),"Found",IF(ISNUMBER(MATCH(D112,'June 9'!$E$2:$E$300,0)),"Found","Not Found")))</f>
        <v>Found</v>
      </c>
      <c r="O112" s="5" t="str">
        <f>IF(ISNUMBER(MATCH(C112,'June 10'!$C$2:$C$300,0)),"Found",IF(ISNUMBER(MATCH(E112,'June 10'!$D$2:$D$300,0)),"Found",IF(ISNUMBER(MATCH(D112,'June 10'!$E$2:$E$300,0)),"Found","Not Found")))</f>
        <v>Found</v>
      </c>
      <c r="P112" s="5" t="str">
        <f>IF(ISNUMBER(MATCH(C112,'June 11'!$C$2:$C$300,0)),"Found",IF(ISNUMBER(MATCH(E112,'June 11'!$D$2:$D$300,0)),"Found",IF(ISNUMBER(MATCH(D112,'June 11'!$E$2:$E$300,0)),"Found","Not Found")))</f>
        <v>Not Found</v>
      </c>
      <c r="Q112" s="5" t="str">
        <f>IF(ISNUMBER(MATCH(C112,'June 12'!$C$2:$C$300,0)),"Found",IF(ISNUMBER(MATCH(E112,'June 12'!$D$2:$D$300,0)),"Found",IF(ISNUMBER(MATCH(D112,'June 12'!$E$2:$E$300,0)),"Found","Not Found")))</f>
        <v>Not Found</v>
      </c>
      <c r="R112" s="5" t="str">
        <f>IF(ISNUMBER(MATCH(C112,'June 13'!$D$2:$D$300,0)),"Found",IF(ISNUMBER(MATCH(E112,'June 13'!$E$2:$E$300,0)),"Found",IF(ISNUMBER(MATCH(D112,'June 13'!$F$2:$F$300,0)),"Found","Not Found")))</f>
        <v>Not Found</v>
      </c>
      <c r="S112" s="5" t="str">
        <f>IF(ISNUMBER(MATCH(C112,'June 14'!$D$2:$D$300,0)),"Found",IF(ISNUMBER(MATCH(E112,'June 14'!$E$2:$E$300,0)),"Found",IF(ISNUMBER(MATCH(D112,'June 14'!$F$2:$F$300,0)),"Found","Not Found")))</f>
        <v>Not Found</v>
      </c>
      <c r="T112" s="5" t="str">
        <f>IF(ISNUMBER(MATCH(C112,'June 15'!$C$2:$C$300,0)),"Found",IF(ISNUMBER(MATCH(E112,'June 15'!$D$2:$D$300,0)),"Found",IF(ISNUMBER(MATCH(D112,'June 15'!$E$2:$E$300,0)),"Found","Not Found")))</f>
        <v>Found</v>
      </c>
      <c r="U112" s="5" t="str">
        <f>IF(ISNUMBER(MATCH(C112,'June 13'!$D$2:$D$300,0)),"Found",IF(ISNUMBER(MATCH(E112,'June 13'!$E$2:$E$300,0)),"Found",IF(ISNUMBER(MATCH(D112,'June 13'!$F$2:$F$300,0)),"Found","Not Found")))</f>
        <v>Not Found</v>
      </c>
      <c r="V112" s="5" t="str">
        <f>IF(ISNUMBER(MATCH(C112,'June 17'!$D$2:$D$300,0)),"Found",IF(ISNUMBER(MATCH(E112,'June 17'!$E$2:$E$300,0)),"Found",IF(ISNUMBER(MATCH(D112,'June 17'!$F$2:$F$300,0)),"Found","Not Found")))</f>
        <v>Found</v>
      </c>
      <c r="W112" s="5" t="str">
        <f>IF(ISNUMBER(MATCH(C112,'June 18'!$D$2:$D$300,0)),"Found",IF(ISNUMBER(MATCH(E112,'June 18'!$E$2:$E$300,0)),"Found",IF(ISNUMBER(MATCH(D112,'June 18'!$F$2:$F$300,0)),"Found","Not Found")))</f>
        <v>Found</v>
      </c>
      <c r="X112" s="5" t="str">
        <f>IF(ISNUMBER(MATCH(C112,'June 19'!$D$2:$D$300,0)),"Found",IF(ISNUMBER(MATCH(E112,'June 19'!$E$2:$E$300,0)),"Found",IF(ISNUMBER(MATCH(D112,'June 19'!$F$2:$F$300,0)),"Found","Not Found")))</f>
        <v>Found</v>
      </c>
      <c r="Y112" s="5" t="str">
        <f>IF(ISNUMBER(MATCH(C112,'June 20'!$D$2:$D$300,0)),"Found",IF(ISNUMBER(MATCH(E112,'June 20'!$E$2:$E$300,0)),"Found",IF(ISNUMBER(MATCH(D112,'June 20'!$F$2:$F$300,0)),"Found","Not Found")))</f>
        <v>Not Found</v>
      </c>
      <c r="Z112" s="5" t="str">
        <f>IF(ISNUMBER(MATCH(C112,'June 21'!$D$2:$D$300,0)),"Found",IF(ISNUMBER(MATCH(E112,'June 21'!$E$2:$E$300,0)),"Found",IF(ISNUMBER(MATCH(D112,'June 21'!$F$2:$F$300,0)),"Found","Not Found")))</f>
        <v>Not Found</v>
      </c>
      <c r="AA112" s="5" t="str">
        <f>IF(ISNUMBER(MATCH(C112,'June 22'!$D$2:$D$300,0)),"Found",IF(ISNUMBER(MATCH(E112,'June 22'!$E$2:$E$300,0)),"Found",IF(ISNUMBER(MATCH(D112,'June 22'!$F$2:$F$300,0)),"Found","Not Found")))</f>
        <v>Found</v>
      </c>
      <c r="AB112" s="5" t="str">
        <f>IF(ISNUMBER(MATCH(C112,'June 23'!$D$2:$D$300,0)),"Found",IF(ISNUMBER(MATCH(E112,'June 23'!$E$2:$E$300,0)),"Found",IF(ISNUMBER(MATCH(D112,'June 23'!$F$2:$F$300,0)),"Found","Not Found")))</f>
        <v>Found</v>
      </c>
      <c r="AC112" s="5" t="str">
        <f>IF(ISNUMBER(MATCH(C112,'June 24'!$D$2:$D$300,0)),"Found",IF(ISNUMBER(MATCH(E112,'June 24'!$E$2:$E$300,0)),"Found",IF(ISNUMBER(MATCH(D112,'June 24'!$F$2:$F$300,0)),"Found","Not Found")))</f>
        <v>Found</v>
      </c>
      <c r="AD112" s="5" t="str">
        <f>IF(ISNUMBER(MATCH(C112,'June 25'!$D$2:$D$300,0)),"Found",IF(ISNUMBER(MATCH(E112,'June 25'!$E$2:$E$300,0)),"Found",IF(ISNUMBER(MATCH(D112,'June 25'!$F$2:$F$300,0)),"Found","Not Found")))</f>
        <v>Found</v>
      </c>
      <c r="AE112" s="5" t="str">
        <f>IF(ISNUMBER(MATCH(C112,'June 26'!$D$2:$D$300,0)),"Found",IF(ISNUMBER(MATCH(E112,'June 26'!$E$2:$E$300,0)),"Found",IF(ISNUMBER(MATCH(D112,'June 26'!$F$2:$F$300,0)),"Found","Not Found")))</f>
        <v>Found</v>
      </c>
      <c r="AF112" s="5" t="str">
        <f>IF(ISNUMBER(MATCH(C112,'June 27'!$D$2:$D$300,0)),"Found",IF(ISNUMBER(MATCH(E112,'June 27'!$E$2:$E$300,0)),"Found",IF(ISNUMBER(MATCH(D112,'June 27'!$F$2:$F$300,0)),"Found","Not Found")))</f>
        <v>Not Found</v>
      </c>
      <c r="AG112" s="5" t="str">
        <f>IF(ISNUMBER(MATCH(C112,'June 28'!$D$2:$D$300,0)),"Found",IF(ISNUMBER(MATCH(E112,'June 28'!$E$2:$E$300,0)),"Found",IF(ISNUMBER(MATCH(D112,'June 28'!$F$2:$F$300,0)),"Found","Not Found")))</f>
        <v>Not Found</v>
      </c>
      <c r="AH112" s="5" t="str">
        <f>IF(ISNUMBER(MATCH(C112,'June 29'!$D$2:$D$300,0)),"Found",IF(ISNUMBER(MATCH(E112,'June 29'!$E$2:$E$300,0)),"Found",IF(ISNUMBER(MATCH(D112,'June 29'!$F$2:$F$300,0)),"Found","Not Found")))</f>
        <v>Found</v>
      </c>
      <c r="AI112" s="4" t="str">
        <f>IF(ISNUMBER(MATCH(C112,'June 30'!$D$2:$D$300,0)),"Found",IF(ISNUMBER(MATCH(E112,'June 30'!$E$2:$E$300,0)),"Found",IF(ISNUMBER(MATCH(D112,'June 30'!$F$2:$F$300,0)),"Found","Not Found")))</f>
        <v>Found</v>
      </c>
      <c r="AJ112" s="5"/>
      <c r="AK112">
        <f t="shared" si="1"/>
        <v>18</v>
      </c>
    </row>
    <row r="113" spans="1:37" x14ac:dyDescent="0.25">
      <c r="A113" s="5" t="s">
        <v>334</v>
      </c>
      <c r="B113" s="9" t="s">
        <v>333</v>
      </c>
      <c r="C113" s="8">
        <f>VLOOKUP(B113,'PKII Employee Details'!$A$2:$F$474,3,FALSE)</f>
        <v>250</v>
      </c>
      <c r="D113" s="7" t="str">
        <f>VLOOKUP(B113,'PKII Employee Details'!$A$2:$F$474,4,FALSE)</f>
        <v>Hernando</v>
      </c>
      <c r="E113" s="7" t="str">
        <f>VLOOKUP(B113,'PKII Employee Details'!$A$2:$F$474,5,FALSE)</f>
        <v>Ma. Joicel</v>
      </c>
      <c r="F113" s="4" t="str">
        <f>IF(ISNUMBER(MATCH(C113,'June 1'!$C$2:$C$300,0)),"Found",IF(ISNUMBER(MATCH(E113,'June 1'!$D$2:$D$300,0)),"Found",IF(ISNUMBER(MATCH(D113,'June 1'!$E$2:$E$300,0)),"Found","Not Found")))</f>
        <v>Found</v>
      </c>
      <c r="G113" s="4" t="str">
        <f>IF(ISNUMBER(MATCH(C113,'June 2'!$C$2:$C$300,0)),"Found",IF(ISNUMBER(MATCH(E113,'June 2'!$D$2:$D$300,0)),"Found",IF(ISNUMBER(MATCH(D113,'June 2'!$E$2:$E$300,0)),"Found","Not Found")))</f>
        <v>Found</v>
      </c>
      <c r="H113" s="4" t="str">
        <f>IF(ISNUMBER(MATCH(C113,'June 3'!$C$2:$C$300,0)),"Found",IF(ISNUMBER(MATCH(E113,'June 3'!$D$2:$D$300,0)),"Found",IF(ISNUMBER(MATCH(D113,'June 3'!$E$2:$E$300,0)),"Found","Not Found")))</f>
        <v>Found</v>
      </c>
      <c r="I113" s="5" t="str">
        <f>IF(ISNUMBER(MATCH(C113,'June 4'!$C$2:$C$300,0)),"Found",IF(ISNUMBER(MATCH(E113,'June 4'!$D$2:$D$300,0)),"Found",IF(ISNUMBER(MATCH(D113,'June 4'!$E$2:$E$300,0)),"Found","Not Found")))</f>
        <v>Found</v>
      </c>
      <c r="J113" s="5" t="str">
        <f>IF(ISNUMBER(MATCH(C113,'June 6'!$C$2:$C$300,0)),"Found",IF(ISNUMBER(MATCH(E113,'June 6'!$D$2:$D$300,0)),"Found",IF(ISNUMBER(MATCH(D113,'June 6'!$E$2:$E$300,0)),"Found","Not Found")))</f>
        <v>Found</v>
      </c>
      <c r="K113" s="5" t="str">
        <f>IF(ISNUMBER(MATCH(C113,'June 7'!$C$2:$C$300,0)),"Found",IF(ISNUMBER(MATCH(E113,'June 7'!$D$2:$D$300,0)),"Found",IF(ISNUMBER(MATCH(D113,'June 7'!$E$2:$E$300,0)),"Found","Not Found")))</f>
        <v>Found</v>
      </c>
      <c r="L113" s="5" t="str">
        <f>IF(ISNUMBER(MATCH(C113,'June 7'!$C$2:$C$300,0)),"Found",IF(ISNUMBER(MATCH(E113,'June 7'!$D$2:$D$300,0)),"Found",IF(ISNUMBER(MATCH(D113,'June 7'!$E$2:$E$300,0)),"Found","Not Found")))</f>
        <v>Found</v>
      </c>
      <c r="M113" s="5" t="str">
        <f>IF(ISNUMBER(MATCH(C113,'June 8'!$C$2:$C$300,0)),"Found",IF(ISNUMBER(MATCH(E113,'June 8'!$D$2:$D$300,0)),"Found",IF(ISNUMBER(MATCH(D113,'June 8'!$E$2:$E$300,0)),"Found","Not Found")))</f>
        <v>Found</v>
      </c>
      <c r="N113" s="5" t="str">
        <f>IF(ISNUMBER(MATCH(C113,'June 9'!$C$2:$C$300,0)),"Found",IF(ISNUMBER(MATCH(E113,'June 9'!$D$2:$D$300,0)),"Found",IF(ISNUMBER(MATCH(D113,'June 9'!$E$2:$E$300,0)),"Found","Not Found")))</f>
        <v>Found</v>
      </c>
      <c r="O113" s="5" t="str">
        <f>IF(ISNUMBER(MATCH(C113,'June 10'!$C$2:$C$300,0)),"Found",IF(ISNUMBER(MATCH(E113,'June 10'!$D$2:$D$300,0)),"Found",IF(ISNUMBER(MATCH(D113,'June 10'!$E$2:$E$300,0)),"Found","Not Found")))</f>
        <v>Found</v>
      </c>
      <c r="P113" s="5" t="str">
        <f>IF(ISNUMBER(MATCH(C113,'June 11'!$C$2:$C$300,0)),"Found",IF(ISNUMBER(MATCH(E113,'June 11'!$D$2:$D$300,0)),"Found",IF(ISNUMBER(MATCH(D113,'June 11'!$E$2:$E$300,0)),"Found","Not Found")))</f>
        <v>Found</v>
      </c>
      <c r="Q113" s="5" t="str">
        <f>IF(ISNUMBER(MATCH(C113,'June 12'!$C$2:$C$300,0)),"Found",IF(ISNUMBER(MATCH(E113,'June 12'!$D$2:$D$300,0)),"Found",IF(ISNUMBER(MATCH(D113,'June 12'!$E$2:$E$300,0)),"Found","Not Found")))</f>
        <v>Found</v>
      </c>
      <c r="R113" s="5" t="str">
        <f>IF(ISNUMBER(MATCH(C113,'June 13'!$D$2:$D$300,0)),"Found",IF(ISNUMBER(MATCH(E113,'June 13'!$E$2:$E$300,0)),"Found",IF(ISNUMBER(MATCH(D113,'June 13'!$F$2:$F$300,0)),"Found","Not Found")))</f>
        <v>Found</v>
      </c>
      <c r="S113" s="5" t="str">
        <f>IF(ISNUMBER(MATCH(C113,'June 14'!$D$2:$D$300,0)),"Found",IF(ISNUMBER(MATCH(E113,'June 14'!$E$2:$E$300,0)),"Found",IF(ISNUMBER(MATCH(D113,'June 14'!$F$2:$F$300,0)),"Found","Not Found")))</f>
        <v>Found</v>
      </c>
      <c r="T113" s="5" t="str">
        <f>IF(ISNUMBER(MATCH(C113,'June 15'!$C$2:$C$300,0)),"Found",IF(ISNUMBER(MATCH(E113,'June 15'!$D$2:$D$300,0)),"Found",IF(ISNUMBER(MATCH(D113,'June 15'!$E$2:$E$300,0)),"Found","Not Found")))</f>
        <v>Found</v>
      </c>
      <c r="U113" s="5" t="str">
        <f>IF(ISNUMBER(MATCH(C113,'June 13'!$D$2:$D$300,0)),"Found",IF(ISNUMBER(MATCH(E113,'June 13'!$E$2:$E$300,0)),"Found",IF(ISNUMBER(MATCH(D113,'June 13'!$F$2:$F$300,0)),"Found","Not Found")))</f>
        <v>Found</v>
      </c>
      <c r="V113" s="5" t="str">
        <f>IF(ISNUMBER(MATCH(C113,'June 17'!$D$2:$D$300,0)),"Found",IF(ISNUMBER(MATCH(E113,'June 17'!$E$2:$E$300,0)),"Found",IF(ISNUMBER(MATCH(D113,'June 17'!$F$2:$F$300,0)),"Found","Not Found")))</f>
        <v>Found</v>
      </c>
      <c r="W113" s="5" t="str">
        <f>IF(ISNUMBER(MATCH(C113,'June 18'!$D$2:$D$300,0)),"Found",IF(ISNUMBER(MATCH(E113,'June 18'!$E$2:$E$300,0)),"Found",IF(ISNUMBER(MATCH(D113,'June 18'!$F$2:$F$300,0)),"Found","Not Found")))</f>
        <v>Found</v>
      </c>
      <c r="X113" s="5" t="str">
        <f>IF(ISNUMBER(MATCH(C113,'June 19'!$D$2:$D$300,0)),"Found",IF(ISNUMBER(MATCH(E113,'June 19'!$E$2:$E$300,0)),"Found",IF(ISNUMBER(MATCH(D113,'June 19'!$F$2:$F$300,0)),"Found","Not Found")))</f>
        <v>Found</v>
      </c>
      <c r="Y113" s="5" t="str">
        <f>IF(ISNUMBER(MATCH(C113,'June 20'!$D$2:$D$300,0)),"Found",IF(ISNUMBER(MATCH(E113,'June 20'!$E$2:$E$300,0)),"Found",IF(ISNUMBER(MATCH(D113,'June 20'!$F$2:$F$300,0)),"Found","Not Found")))</f>
        <v>Found</v>
      </c>
      <c r="Z113" s="5" t="str">
        <f>IF(ISNUMBER(MATCH(C113,'June 21'!$D$2:$D$300,0)),"Found",IF(ISNUMBER(MATCH(E113,'June 21'!$E$2:$E$300,0)),"Found",IF(ISNUMBER(MATCH(D113,'June 21'!$F$2:$F$300,0)),"Found","Not Found")))</f>
        <v>Found</v>
      </c>
      <c r="AA113" s="5" t="str">
        <f>IF(ISNUMBER(MATCH(C113,'June 22'!$D$2:$D$300,0)),"Found",IF(ISNUMBER(MATCH(E113,'June 22'!$E$2:$E$300,0)),"Found",IF(ISNUMBER(MATCH(D113,'June 22'!$F$2:$F$300,0)),"Found","Not Found")))</f>
        <v>Found</v>
      </c>
      <c r="AB113" s="5" t="str">
        <f>IF(ISNUMBER(MATCH(C113,'June 23'!$D$2:$D$300,0)),"Found",IF(ISNUMBER(MATCH(E113,'June 23'!$E$2:$E$300,0)),"Found",IF(ISNUMBER(MATCH(D113,'June 23'!$F$2:$F$300,0)),"Found","Not Found")))</f>
        <v>Found</v>
      </c>
      <c r="AC113" s="5" t="str">
        <f>IF(ISNUMBER(MATCH(C113,'June 24'!$D$2:$D$300,0)),"Found",IF(ISNUMBER(MATCH(E113,'June 24'!$E$2:$E$300,0)),"Found",IF(ISNUMBER(MATCH(D113,'June 24'!$F$2:$F$300,0)),"Found","Not Found")))</f>
        <v>Found</v>
      </c>
      <c r="AD113" s="5" t="str">
        <f>IF(ISNUMBER(MATCH(C113,'June 25'!$D$2:$D$300,0)),"Found",IF(ISNUMBER(MATCH(E113,'June 25'!$E$2:$E$300,0)),"Found",IF(ISNUMBER(MATCH(D113,'June 25'!$F$2:$F$300,0)),"Found","Not Found")))</f>
        <v>Found</v>
      </c>
      <c r="AE113" s="5" t="str">
        <f>IF(ISNUMBER(MATCH(C113,'June 26'!$D$2:$D$300,0)),"Found",IF(ISNUMBER(MATCH(E113,'June 26'!$E$2:$E$300,0)),"Found",IF(ISNUMBER(MATCH(D113,'June 26'!$F$2:$F$300,0)),"Found","Not Found")))</f>
        <v>Found</v>
      </c>
      <c r="AF113" s="5" t="str">
        <f>IF(ISNUMBER(MATCH(C113,'June 27'!$D$2:$D$300,0)),"Found",IF(ISNUMBER(MATCH(E113,'June 27'!$E$2:$E$300,0)),"Found",IF(ISNUMBER(MATCH(D113,'June 27'!$F$2:$F$300,0)),"Found","Not Found")))</f>
        <v>Not Found</v>
      </c>
      <c r="AG113" s="5" t="str">
        <f>IF(ISNUMBER(MATCH(C113,'June 28'!$D$2:$D$300,0)),"Found",IF(ISNUMBER(MATCH(E113,'June 28'!$E$2:$E$300,0)),"Found",IF(ISNUMBER(MATCH(D113,'June 28'!$F$2:$F$300,0)),"Found","Not Found")))</f>
        <v>Found</v>
      </c>
      <c r="AH113" s="5" t="str">
        <f>IF(ISNUMBER(MATCH(C113,'June 29'!$D$2:$D$300,0)),"Found",IF(ISNUMBER(MATCH(E113,'June 29'!$E$2:$E$300,0)),"Found",IF(ISNUMBER(MATCH(D113,'June 29'!$F$2:$F$300,0)),"Found","Not Found")))</f>
        <v>Found</v>
      </c>
      <c r="AI113" s="4" t="str">
        <f>IF(ISNUMBER(MATCH(C113,'June 30'!$D$2:$D$300,0)),"Found",IF(ISNUMBER(MATCH(E113,'June 30'!$E$2:$E$300,0)),"Found",IF(ISNUMBER(MATCH(D113,'June 30'!$F$2:$F$300,0)),"Found","Not Found")))</f>
        <v>Found</v>
      </c>
      <c r="AJ113" s="5"/>
      <c r="AK113">
        <f t="shared" si="1"/>
        <v>29</v>
      </c>
    </row>
    <row r="114" spans="1:37" x14ac:dyDescent="0.25">
      <c r="A114" s="5" t="s">
        <v>332</v>
      </c>
      <c r="B114" s="9" t="s">
        <v>331</v>
      </c>
      <c r="C114" s="8">
        <v>627</v>
      </c>
      <c r="D114" s="7" t="s">
        <v>330</v>
      </c>
      <c r="E114" s="7" t="s">
        <v>329</v>
      </c>
      <c r="F114" s="4" t="str">
        <f>IF(ISNUMBER(MATCH(C114,'June 1'!$C$2:$C$300,0)),"Found",IF(ISNUMBER(MATCH(E114,'June 1'!$D$2:$D$300,0)),"Found",IF(ISNUMBER(MATCH(D114,'June 1'!$E$2:$E$300,0)),"Found","Not Found")))</f>
        <v>Not Found</v>
      </c>
      <c r="G114" s="4" t="str">
        <f>IF(ISNUMBER(MATCH(C114,'June 2'!$C$2:$C$300,0)),"Found",IF(ISNUMBER(MATCH(E114,'June 2'!$D$2:$D$300,0)),"Found",IF(ISNUMBER(MATCH(D114,'June 2'!$E$2:$E$300,0)),"Found","Not Found")))</f>
        <v>Not Found</v>
      </c>
      <c r="H114" s="4" t="str">
        <f>IF(ISNUMBER(MATCH(C114,'June 3'!$C$2:$C$300,0)),"Found",IF(ISNUMBER(MATCH(E114,'June 3'!$D$2:$D$300,0)),"Found",IF(ISNUMBER(MATCH(D114,'June 3'!$E$2:$E$300,0)),"Found","Not Found")))</f>
        <v>Not Found</v>
      </c>
      <c r="I114" s="5" t="str">
        <f>IF(ISNUMBER(MATCH(C114,'June 4'!$C$2:$C$300,0)),"Found",IF(ISNUMBER(MATCH(E114,'June 4'!$D$2:$D$300,0)),"Found",IF(ISNUMBER(MATCH(D114,'June 4'!$E$2:$E$300,0)),"Found","Not Found")))</f>
        <v>Not Found</v>
      </c>
      <c r="J114" s="5" t="str">
        <f>IF(ISNUMBER(MATCH(C114,'June 6'!$C$2:$C$300,0)),"Found",IF(ISNUMBER(MATCH(E114,'June 6'!$D$2:$D$300,0)),"Found",IF(ISNUMBER(MATCH(D114,'June 6'!$E$2:$E$300,0)),"Found","Not Found")))</f>
        <v>Not Found</v>
      </c>
      <c r="K114" s="5" t="str">
        <f>IF(ISNUMBER(MATCH(C114,'June 7'!$C$2:$C$300,0)),"Found",IF(ISNUMBER(MATCH(E114,'June 7'!$D$2:$D$300,0)),"Found",IF(ISNUMBER(MATCH(D114,'June 7'!$E$2:$E$300,0)),"Found","Not Found")))</f>
        <v>Not Found</v>
      </c>
      <c r="L114" s="5" t="str">
        <f>IF(ISNUMBER(MATCH(C114,'June 7'!$C$2:$C$300,0)),"Found",IF(ISNUMBER(MATCH(E114,'June 7'!$D$2:$D$300,0)),"Found",IF(ISNUMBER(MATCH(D114,'June 7'!$E$2:$E$300,0)),"Found","Not Found")))</f>
        <v>Not Found</v>
      </c>
      <c r="M114" s="5" t="str">
        <f>IF(ISNUMBER(MATCH(C114,'June 8'!$C$2:$C$300,0)),"Found",IF(ISNUMBER(MATCH(E114,'June 8'!$D$2:$D$300,0)),"Found",IF(ISNUMBER(MATCH(D114,'June 8'!$E$2:$E$300,0)),"Found","Not Found")))</f>
        <v>Not Found</v>
      </c>
      <c r="N114" s="5" t="str">
        <f>IF(ISNUMBER(MATCH(C114,'June 9'!$C$2:$C$300,0)),"Found",IF(ISNUMBER(MATCH(E114,'June 9'!$D$2:$D$300,0)),"Found",IF(ISNUMBER(MATCH(D114,'June 9'!$E$2:$E$300,0)),"Found","Not Found")))</f>
        <v>Not Found</v>
      </c>
      <c r="O114" s="5" t="str">
        <f>IF(ISNUMBER(MATCH(C114,'June 10'!$C$2:$C$300,0)),"Found",IF(ISNUMBER(MATCH(E114,'June 10'!$D$2:$D$300,0)),"Found",IF(ISNUMBER(MATCH(D114,'June 10'!$E$2:$E$300,0)),"Found","Not Found")))</f>
        <v>Not Found</v>
      </c>
      <c r="P114" s="5" t="str">
        <f>IF(ISNUMBER(MATCH(C114,'June 11'!$C$2:$C$300,0)),"Found",IF(ISNUMBER(MATCH(E114,'June 11'!$D$2:$D$300,0)),"Found",IF(ISNUMBER(MATCH(D114,'June 11'!$E$2:$E$300,0)),"Found","Not Found")))</f>
        <v>Not Found</v>
      </c>
      <c r="Q114" s="5" t="str">
        <f>IF(ISNUMBER(MATCH(C114,'June 12'!$C$2:$C$300,0)),"Found",IF(ISNUMBER(MATCH(E114,'June 12'!$D$2:$D$300,0)),"Found",IF(ISNUMBER(MATCH(D114,'June 12'!$E$2:$E$300,0)),"Found","Not Found")))</f>
        <v>Not Found</v>
      </c>
      <c r="R114" s="5" t="str">
        <f>IF(ISNUMBER(MATCH(C114,'June 13'!$D$2:$D$300,0)),"Found",IF(ISNUMBER(MATCH(E114,'June 13'!$E$2:$E$300,0)),"Found",IF(ISNUMBER(MATCH(D114,'June 13'!$F$2:$F$300,0)),"Found","Not Found")))</f>
        <v>Not Found</v>
      </c>
      <c r="S114" s="5" t="str">
        <f>IF(ISNUMBER(MATCH(C114,'June 14'!$D$2:$D$300,0)),"Found",IF(ISNUMBER(MATCH(E114,'June 14'!$E$2:$E$300,0)),"Found",IF(ISNUMBER(MATCH(D114,'June 14'!$F$2:$F$300,0)),"Found","Not Found")))</f>
        <v>Not Found</v>
      </c>
      <c r="T114" s="5" t="str">
        <f>IF(ISNUMBER(MATCH(C114,'June 15'!$C$2:$C$300,0)),"Found",IF(ISNUMBER(MATCH(E114,'June 15'!$D$2:$D$300,0)),"Found",IF(ISNUMBER(MATCH(D114,'June 15'!$E$2:$E$300,0)),"Found","Not Found")))</f>
        <v>Not Found</v>
      </c>
      <c r="U114" s="5" t="str">
        <f>IF(ISNUMBER(MATCH(C114,'June 13'!$D$2:$D$300,0)),"Found",IF(ISNUMBER(MATCH(E114,'June 13'!$E$2:$E$300,0)),"Found",IF(ISNUMBER(MATCH(D114,'June 13'!$F$2:$F$300,0)),"Found","Not Found")))</f>
        <v>Not Found</v>
      </c>
      <c r="V114" s="5" t="str">
        <f>IF(ISNUMBER(MATCH(C114,'June 17'!$D$2:$D$300,0)),"Found",IF(ISNUMBER(MATCH(E114,'June 17'!$E$2:$E$300,0)),"Found",IF(ISNUMBER(MATCH(D114,'June 17'!$F$2:$F$300,0)),"Found","Not Found")))</f>
        <v>Not Found</v>
      </c>
      <c r="W114" s="5" t="str">
        <f>IF(ISNUMBER(MATCH(C114,'June 18'!$D$2:$D$300,0)),"Found",IF(ISNUMBER(MATCH(E114,'June 18'!$E$2:$E$300,0)),"Found",IF(ISNUMBER(MATCH(D114,'June 18'!$F$2:$F$300,0)),"Found","Not Found")))</f>
        <v>Not Found</v>
      </c>
      <c r="X114" s="5" t="str">
        <f>IF(ISNUMBER(MATCH(C114,'June 19'!$D$2:$D$300,0)),"Found",IF(ISNUMBER(MATCH(E114,'June 19'!$E$2:$E$300,0)),"Found",IF(ISNUMBER(MATCH(D114,'June 19'!$F$2:$F$300,0)),"Found","Not Found")))</f>
        <v>Not Found</v>
      </c>
      <c r="Y114" s="5" t="str">
        <f>IF(ISNUMBER(MATCH(C114,'June 20'!$D$2:$D$300,0)),"Found",IF(ISNUMBER(MATCH(E114,'June 20'!$E$2:$E$300,0)),"Found",IF(ISNUMBER(MATCH(D114,'June 20'!$F$2:$F$300,0)),"Found","Not Found")))</f>
        <v>Not Found</v>
      </c>
      <c r="Z114" s="5" t="str">
        <f>IF(ISNUMBER(MATCH(C114,'June 21'!$D$2:$D$300,0)),"Found",IF(ISNUMBER(MATCH(E114,'June 21'!$E$2:$E$300,0)),"Found",IF(ISNUMBER(MATCH(D114,'June 21'!$F$2:$F$300,0)),"Found","Not Found")))</f>
        <v>Not Found</v>
      </c>
      <c r="AA114" s="5" t="str">
        <f>IF(ISNUMBER(MATCH(C114,'June 22'!$D$2:$D$300,0)),"Found",IF(ISNUMBER(MATCH(E114,'June 22'!$E$2:$E$300,0)),"Found",IF(ISNUMBER(MATCH(D114,'June 22'!$F$2:$F$300,0)),"Found","Not Found")))</f>
        <v>Not Found</v>
      </c>
      <c r="AB114" s="5" t="str">
        <f>IF(ISNUMBER(MATCH(C114,'June 23'!$D$2:$D$300,0)),"Found",IF(ISNUMBER(MATCH(E114,'June 23'!$E$2:$E$300,0)),"Found",IF(ISNUMBER(MATCH(D114,'June 23'!$F$2:$F$300,0)),"Found","Not Found")))</f>
        <v>Not Found</v>
      </c>
      <c r="AC114" s="5" t="str">
        <f>IF(ISNUMBER(MATCH(C114,'June 24'!$D$2:$D$300,0)),"Found",IF(ISNUMBER(MATCH(E114,'June 24'!$E$2:$E$300,0)),"Found",IF(ISNUMBER(MATCH(D114,'June 24'!$F$2:$F$300,0)),"Found","Not Found")))</f>
        <v>Not Found</v>
      </c>
      <c r="AD114" s="5" t="str">
        <f>IF(ISNUMBER(MATCH(C114,'June 25'!$D$2:$D$300,0)),"Found",IF(ISNUMBER(MATCH(E114,'June 25'!$E$2:$E$300,0)),"Found",IF(ISNUMBER(MATCH(D114,'June 25'!$F$2:$F$300,0)),"Found","Not Found")))</f>
        <v>Not Found</v>
      </c>
      <c r="AE114" s="5" t="str">
        <f>IF(ISNUMBER(MATCH(C114,'June 26'!$D$2:$D$300,0)),"Found",IF(ISNUMBER(MATCH(E114,'June 26'!$E$2:$E$300,0)),"Found",IF(ISNUMBER(MATCH(D114,'June 26'!$F$2:$F$300,0)),"Found","Not Found")))</f>
        <v>Not Found</v>
      </c>
      <c r="AF114" s="5" t="str">
        <f>IF(ISNUMBER(MATCH(C114,'June 27'!$D$2:$D$300,0)),"Found",IF(ISNUMBER(MATCH(E114,'June 27'!$E$2:$E$300,0)),"Found",IF(ISNUMBER(MATCH(D114,'June 27'!$F$2:$F$300,0)),"Found","Not Found")))</f>
        <v>Not Found</v>
      </c>
      <c r="AG114" s="5" t="str">
        <f>IF(ISNUMBER(MATCH(C114,'June 28'!$D$2:$D$300,0)),"Found",IF(ISNUMBER(MATCH(E114,'June 28'!$E$2:$E$300,0)),"Found",IF(ISNUMBER(MATCH(D114,'June 28'!$F$2:$F$300,0)),"Found","Not Found")))</f>
        <v>Not Found</v>
      </c>
      <c r="AH114" s="5" t="str">
        <f>IF(ISNUMBER(MATCH(C114,'June 29'!$D$2:$D$300,0)),"Found",IF(ISNUMBER(MATCH(E114,'June 29'!$E$2:$E$300,0)),"Found",IF(ISNUMBER(MATCH(D114,'June 29'!$F$2:$F$300,0)),"Found","Not Found")))</f>
        <v>Not Found</v>
      </c>
      <c r="AI114" s="4" t="str">
        <f>IF(ISNUMBER(MATCH(C114,'June 30'!$D$2:$D$300,0)),"Found",IF(ISNUMBER(MATCH(E114,'June 30'!$E$2:$E$300,0)),"Found",IF(ISNUMBER(MATCH(D114,'June 30'!$F$2:$F$300,0)),"Found","Not Found")))</f>
        <v>Not Found</v>
      </c>
      <c r="AJ114" s="5"/>
      <c r="AK114">
        <f t="shared" si="1"/>
        <v>0</v>
      </c>
    </row>
    <row r="115" spans="1:37" x14ac:dyDescent="0.25">
      <c r="A115" s="5" t="s">
        <v>328</v>
      </c>
      <c r="B115" s="9" t="s">
        <v>327</v>
      </c>
      <c r="C115" s="8">
        <f>VLOOKUP(B115,'PKII Employee Details'!$A$2:$F$474,3,FALSE)</f>
        <v>776</v>
      </c>
      <c r="D115" s="7" t="str">
        <f>VLOOKUP(B115,'PKII Employee Details'!$A$2:$F$474,4,FALSE)</f>
        <v>Salmorin</v>
      </c>
      <c r="E115" s="7" t="str">
        <f>VLOOKUP(B115,'PKII Employee Details'!$A$2:$F$474,5,FALSE)</f>
        <v>Bonnie</v>
      </c>
      <c r="F115" s="4" t="str">
        <f>IF(ISNUMBER(MATCH(C115,'June 1'!$C$2:$C$300,0)),"Found",IF(ISNUMBER(MATCH(E115,'June 1'!$D$2:$D$300,0)),"Found",IF(ISNUMBER(MATCH(D115,'June 1'!$E$2:$E$300,0)),"Found","Not Found")))</f>
        <v>Found</v>
      </c>
      <c r="G115" s="4" t="str">
        <f>IF(ISNUMBER(MATCH(C115,'June 2'!$C$2:$C$300,0)),"Found",IF(ISNUMBER(MATCH(E115,'June 2'!$D$2:$D$300,0)),"Found",IF(ISNUMBER(MATCH(D115,'June 2'!$E$2:$E$300,0)),"Found","Not Found")))</f>
        <v>Found</v>
      </c>
      <c r="H115" s="4" t="str">
        <f>IF(ISNUMBER(MATCH(C115,'June 3'!$C$2:$C$300,0)),"Found",IF(ISNUMBER(MATCH(E115,'June 3'!$D$2:$D$300,0)),"Found",IF(ISNUMBER(MATCH(D115,'June 3'!$E$2:$E$300,0)),"Found","Not Found")))</f>
        <v>Found</v>
      </c>
      <c r="I115" s="5" t="str">
        <f>IF(ISNUMBER(MATCH(C115,'June 4'!$C$2:$C$300,0)),"Found",IF(ISNUMBER(MATCH(E115,'June 4'!$D$2:$D$300,0)),"Found",IF(ISNUMBER(MATCH(D115,'June 4'!$E$2:$E$300,0)),"Found","Not Found")))</f>
        <v>Found</v>
      </c>
      <c r="J115" s="5" t="str">
        <f>IF(ISNUMBER(MATCH(C115,'June 6'!$C$2:$C$300,0)),"Found",IF(ISNUMBER(MATCH(E115,'June 6'!$D$2:$D$300,0)),"Found",IF(ISNUMBER(MATCH(D115,'June 6'!$E$2:$E$300,0)),"Found","Not Found")))</f>
        <v>Not Found</v>
      </c>
      <c r="K115" s="5" t="str">
        <f>IF(ISNUMBER(MATCH(C115,'June 7'!$C$2:$C$300,0)),"Found",IF(ISNUMBER(MATCH(E115,'June 7'!$D$2:$D$300,0)),"Found",IF(ISNUMBER(MATCH(D115,'June 7'!$E$2:$E$300,0)),"Found","Not Found")))</f>
        <v>Not Found</v>
      </c>
      <c r="L115" s="5" t="str">
        <f>IF(ISNUMBER(MATCH(C115,'June 7'!$C$2:$C$300,0)),"Found",IF(ISNUMBER(MATCH(E115,'June 7'!$D$2:$D$300,0)),"Found",IF(ISNUMBER(MATCH(D115,'June 7'!$E$2:$E$300,0)),"Found","Not Found")))</f>
        <v>Not Found</v>
      </c>
      <c r="M115" s="5" t="str">
        <f>IF(ISNUMBER(MATCH(C115,'June 8'!$C$2:$C$300,0)),"Found",IF(ISNUMBER(MATCH(E115,'June 8'!$D$2:$D$300,0)),"Found",IF(ISNUMBER(MATCH(D115,'June 8'!$E$2:$E$300,0)),"Found","Not Found")))</f>
        <v>Found</v>
      </c>
      <c r="N115" s="5" t="str">
        <f>IF(ISNUMBER(MATCH(C115,'June 9'!$C$2:$C$300,0)),"Found",IF(ISNUMBER(MATCH(E115,'June 9'!$D$2:$D$300,0)),"Found",IF(ISNUMBER(MATCH(D115,'June 9'!$E$2:$E$300,0)),"Found","Not Found")))</f>
        <v>Found</v>
      </c>
      <c r="O115" s="5" t="str">
        <f>IF(ISNUMBER(MATCH(C115,'June 10'!$C$2:$C$300,0)),"Found",IF(ISNUMBER(MATCH(E115,'June 10'!$D$2:$D$300,0)),"Found",IF(ISNUMBER(MATCH(D115,'June 10'!$E$2:$E$300,0)),"Found","Not Found")))</f>
        <v>Found</v>
      </c>
      <c r="P115" s="5" t="str">
        <f>IF(ISNUMBER(MATCH(C115,'June 11'!$C$2:$C$300,0)),"Found",IF(ISNUMBER(MATCH(E115,'June 11'!$D$2:$D$300,0)),"Found",IF(ISNUMBER(MATCH(D115,'June 11'!$E$2:$E$300,0)),"Found","Not Found")))</f>
        <v>Found</v>
      </c>
      <c r="Q115" s="5" t="str">
        <f>IF(ISNUMBER(MATCH(C115,'June 12'!$C$2:$C$300,0)),"Found",IF(ISNUMBER(MATCH(E115,'June 12'!$D$2:$D$300,0)),"Found",IF(ISNUMBER(MATCH(D115,'June 12'!$E$2:$E$300,0)),"Found","Not Found")))</f>
        <v>Not Found</v>
      </c>
      <c r="R115" s="5" t="str">
        <f>IF(ISNUMBER(MATCH(C115,'June 13'!$D$2:$D$300,0)),"Found",IF(ISNUMBER(MATCH(E115,'June 13'!$E$2:$E$300,0)),"Found",IF(ISNUMBER(MATCH(D115,'June 13'!$F$2:$F$300,0)),"Found","Not Found")))</f>
        <v>Not Found</v>
      </c>
      <c r="S115" s="5" t="str">
        <f>IF(ISNUMBER(MATCH(C115,'June 14'!$D$2:$D$300,0)),"Found",IF(ISNUMBER(MATCH(E115,'June 14'!$E$2:$E$300,0)),"Found",IF(ISNUMBER(MATCH(D115,'June 14'!$F$2:$F$300,0)),"Found","Not Found")))</f>
        <v>Not Found</v>
      </c>
      <c r="T115" s="5" t="str">
        <f>IF(ISNUMBER(MATCH(C115,'June 15'!$C$2:$C$300,0)),"Found",IF(ISNUMBER(MATCH(E115,'June 15'!$D$2:$D$300,0)),"Found",IF(ISNUMBER(MATCH(D115,'June 15'!$E$2:$E$300,0)),"Found","Not Found")))</f>
        <v>Found</v>
      </c>
      <c r="U115" s="5" t="str">
        <f>IF(ISNUMBER(MATCH(C115,'June 13'!$D$2:$D$300,0)),"Found",IF(ISNUMBER(MATCH(E115,'June 13'!$E$2:$E$300,0)),"Found",IF(ISNUMBER(MATCH(D115,'June 13'!$F$2:$F$300,0)),"Found","Not Found")))</f>
        <v>Not Found</v>
      </c>
      <c r="V115" s="5" t="str">
        <f>IF(ISNUMBER(MATCH(C115,'June 17'!$D$2:$D$300,0)),"Found",IF(ISNUMBER(MATCH(E115,'June 17'!$E$2:$E$300,0)),"Found",IF(ISNUMBER(MATCH(D115,'June 17'!$F$2:$F$300,0)),"Found","Not Found")))</f>
        <v>Found</v>
      </c>
      <c r="W115" s="5" t="str">
        <f>IF(ISNUMBER(MATCH(C115,'June 18'!$D$2:$D$300,0)),"Found",IF(ISNUMBER(MATCH(E115,'June 18'!$E$2:$E$300,0)),"Found",IF(ISNUMBER(MATCH(D115,'June 18'!$F$2:$F$300,0)),"Found","Not Found")))</f>
        <v>Found</v>
      </c>
      <c r="X115" s="5" t="str">
        <f>IF(ISNUMBER(MATCH(C115,'June 19'!$D$2:$D$300,0)),"Found",IF(ISNUMBER(MATCH(E115,'June 19'!$E$2:$E$300,0)),"Found",IF(ISNUMBER(MATCH(D115,'June 19'!$F$2:$F$300,0)),"Found","Not Found")))</f>
        <v>Found</v>
      </c>
      <c r="Y115" s="5" t="str">
        <f>IF(ISNUMBER(MATCH(C115,'June 20'!$D$2:$D$300,0)),"Found",IF(ISNUMBER(MATCH(E115,'June 20'!$E$2:$E$300,0)),"Found",IF(ISNUMBER(MATCH(D115,'June 20'!$F$2:$F$300,0)),"Found","Not Found")))</f>
        <v>Not Found</v>
      </c>
      <c r="Z115" s="5" t="str">
        <f>IF(ISNUMBER(MATCH(C115,'June 21'!$D$2:$D$300,0)),"Found",IF(ISNUMBER(MATCH(E115,'June 21'!$E$2:$E$300,0)),"Found",IF(ISNUMBER(MATCH(D115,'June 21'!$F$2:$F$300,0)),"Found","Not Found")))</f>
        <v>Not Found</v>
      </c>
      <c r="AA115" s="5" t="str">
        <f>IF(ISNUMBER(MATCH(C115,'June 22'!$D$2:$D$300,0)),"Found",IF(ISNUMBER(MATCH(E115,'June 22'!$E$2:$E$300,0)),"Found",IF(ISNUMBER(MATCH(D115,'June 22'!$F$2:$F$300,0)),"Found","Not Found")))</f>
        <v>Not Found</v>
      </c>
      <c r="AB115" s="5" t="str">
        <f>IF(ISNUMBER(MATCH(C115,'June 23'!$D$2:$D$300,0)),"Found",IF(ISNUMBER(MATCH(E115,'June 23'!$E$2:$E$300,0)),"Found",IF(ISNUMBER(MATCH(D115,'June 23'!$F$2:$F$300,0)),"Found","Not Found")))</f>
        <v>Not Found</v>
      </c>
      <c r="AC115" s="5" t="str">
        <f>IF(ISNUMBER(MATCH(C115,'June 24'!$D$2:$D$300,0)),"Found",IF(ISNUMBER(MATCH(E115,'June 24'!$E$2:$E$300,0)),"Found",IF(ISNUMBER(MATCH(D115,'June 24'!$F$2:$F$300,0)),"Found","Not Found")))</f>
        <v>Not Found</v>
      </c>
      <c r="AD115" s="5" t="str">
        <f>IF(ISNUMBER(MATCH(C115,'June 25'!$D$2:$D$300,0)),"Found",IF(ISNUMBER(MATCH(E115,'June 25'!$E$2:$E$300,0)),"Found",IF(ISNUMBER(MATCH(D115,'June 25'!$F$2:$F$300,0)),"Found","Not Found")))</f>
        <v>Not Found</v>
      </c>
      <c r="AE115" s="5" t="str">
        <f>IF(ISNUMBER(MATCH(C115,'June 26'!$D$2:$D$300,0)),"Found",IF(ISNUMBER(MATCH(E115,'June 26'!$E$2:$E$300,0)),"Found",IF(ISNUMBER(MATCH(D115,'June 26'!$F$2:$F$300,0)),"Found","Not Found")))</f>
        <v>Not Found</v>
      </c>
      <c r="AF115" s="5" t="str">
        <f>IF(ISNUMBER(MATCH(C115,'June 27'!$D$2:$D$300,0)),"Found",IF(ISNUMBER(MATCH(E115,'June 27'!$E$2:$E$300,0)),"Found",IF(ISNUMBER(MATCH(D115,'June 27'!$F$2:$F$300,0)),"Found","Not Found")))</f>
        <v>Not Found</v>
      </c>
      <c r="AG115" s="5" t="str">
        <f>IF(ISNUMBER(MATCH(C115,'June 28'!$D$2:$D$300,0)),"Found",IF(ISNUMBER(MATCH(E115,'June 28'!$E$2:$E$300,0)),"Found",IF(ISNUMBER(MATCH(D115,'June 28'!$F$2:$F$300,0)),"Found","Not Found")))</f>
        <v>Not Found</v>
      </c>
      <c r="AH115" s="5" t="str">
        <f>IF(ISNUMBER(MATCH(C115,'June 29'!$D$2:$D$300,0)),"Found",IF(ISNUMBER(MATCH(E115,'June 29'!$E$2:$E$300,0)),"Found",IF(ISNUMBER(MATCH(D115,'June 29'!$F$2:$F$300,0)),"Found","Not Found")))</f>
        <v>Found</v>
      </c>
      <c r="AI115" s="4" t="str">
        <f>IF(ISNUMBER(MATCH(C115,'June 30'!$D$2:$D$300,0)),"Found",IF(ISNUMBER(MATCH(E115,'June 30'!$E$2:$E$300,0)),"Found",IF(ISNUMBER(MATCH(D115,'June 30'!$F$2:$F$300,0)),"Found","Not Found")))</f>
        <v>Found</v>
      </c>
      <c r="AJ115" s="5"/>
      <c r="AK115">
        <f t="shared" si="1"/>
        <v>14</v>
      </c>
    </row>
    <row r="116" spans="1:37" x14ac:dyDescent="0.25">
      <c r="A116" s="5" t="s">
        <v>326</v>
      </c>
      <c r="B116" s="9" t="s">
        <v>325</v>
      </c>
      <c r="C116" s="8">
        <v>652</v>
      </c>
      <c r="D116" s="7" t="s">
        <v>324</v>
      </c>
      <c r="E116" s="7" t="s">
        <v>323</v>
      </c>
      <c r="F116" s="4" t="str">
        <f>IF(ISNUMBER(MATCH(C116,'June 1'!$C$2:$C$300,0)),"Found",IF(ISNUMBER(MATCH(E116,'June 1'!$D$2:$D$300,0)),"Found",IF(ISNUMBER(MATCH(D116,'June 1'!$E$2:$E$300,0)),"Found","Not Found")))</f>
        <v>Not Found</v>
      </c>
      <c r="G116" s="4" t="str">
        <f>IF(ISNUMBER(MATCH(C116,'June 2'!$C$2:$C$300,0)),"Found",IF(ISNUMBER(MATCH(E116,'June 2'!$D$2:$D$300,0)),"Found",IF(ISNUMBER(MATCH(D116,'June 2'!$E$2:$E$300,0)),"Found","Not Found")))</f>
        <v>Not Found</v>
      </c>
      <c r="H116" s="4" t="str">
        <f>IF(ISNUMBER(MATCH(C116,'June 3'!$C$2:$C$300,0)),"Found",IF(ISNUMBER(MATCH(E116,'June 3'!$D$2:$D$300,0)),"Found",IF(ISNUMBER(MATCH(D116,'June 3'!$E$2:$E$300,0)),"Found","Not Found")))</f>
        <v>Not Found</v>
      </c>
      <c r="I116" s="5" t="str">
        <f>IF(ISNUMBER(MATCH(C116,'June 4'!$C$2:$C$300,0)),"Found",IF(ISNUMBER(MATCH(E116,'June 4'!$D$2:$D$300,0)),"Found",IF(ISNUMBER(MATCH(D116,'June 4'!$E$2:$E$300,0)),"Found","Not Found")))</f>
        <v>Not Found</v>
      </c>
      <c r="J116" s="5" t="str">
        <f>IF(ISNUMBER(MATCH(C116,'June 6'!$C$2:$C$300,0)),"Found",IF(ISNUMBER(MATCH(E116,'June 6'!$D$2:$D$300,0)),"Found",IF(ISNUMBER(MATCH(D116,'June 6'!$E$2:$E$300,0)),"Found","Not Found")))</f>
        <v>Not Found</v>
      </c>
      <c r="K116" s="5" t="str">
        <f>IF(ISNUMBER(MATCH(C116,'June 7'!$C$2:$C$300,0)),"Found",IF(ISNUMBER(MATCH(E116,'June 7'!$D$2:$D$300,0)),"Found",IF(ISNUMBER(MATCH(D116,'June 7'!$E$2:$E$300,0)),"Found","Not Found")))</f>
        <v>Not Found</v>
      </c>
      <c r="L116" s="5" t="str">
        <f>IF(ISNUMBER(MATCH(C116,'June 7'!$C$2:$C$300,0)),"Found",IF(ISNUMBER(MATCH(E116,'June 7'!$D$2:$D$300,0)),"Found",IF(ISNUMBER(MATCH(D116,'June 7'!$E$2:$E$300,0)),"Found","Not Found")))</f>
        <v>Not Found</v>
      </c>
      <c r="M116" s="5" t="str">
        <f>IF(ISNUMBER(MATCH(C116,'June 8'!$C$2:$C$300,0)),"Found",IF(ISNUMBER(MATCH(E116,'June 8'!$D$2:$D$300,0)),"Found",IF(ISNUMBER(MATCH(D116,'June 8'!$E$2:$E$300,0)),"Found","Not Found")))</f>
        <v>Not Found</v>
      </c>
      <c r="N116" s="5" t="str">
        <f>IF(ISNUMBER(MATCH(C116,'June 9'!$C$2:$C$300,0)),"Found",IF(ISNUMBER(MATCH(E116,'June 9'!$D$2:$D$300,0)),"Found",IF(ISNUMBER(MATCH(D116,'June 9'!$E$2:$E$300,0)),"Found","Not Found")))</f>
        <v>Not Found</v>
      </c>
      <c r="O116" s="5" t="str">
        <f>IF(ISNUMBER(MATCH(C116,'June 10'!$C$2:$C$300,0)),"Found",IF(ISNUMBER(MATCH(E116,'June 10'!$D$2:$D$300,0)),"Found",IF(ISNUMBER(MATCH(D116,'June 10'!$E$2:$E$300,0)),"Found","Not Found")))</f>
        <v>Not Found</v>
      </c>
      <c r="P116" s="5" t="str">
        <f>IF(ISNUMBER(MATCH(C116,'June 11'!$C$2:$C$300,0)),"Found",IF(ISNUMBER(MATCH(E116,'June 11'!$D$2:$D$300,0)),"Found",IF(ISNUMBER(MATCH(D116,'June 11'!$E$2:$E$300,0)),"Found","Not Found")))</f>
        <v>Not Found</v>
      </c>
      <c r="Q116" s="5" t="str">
        <f>IF(ISNUMBER(MATCH(C116,'June 12'!$C$2:$C$300,0)),"Found",IF(ISNUMBER(MATCH(E116,'June 12'!$D$2:$D$300,0)),"Found",IF(ISNUMBER(MATCH(D116,'June 12'!$E$2:$E$300,0)),"Found","Not Found")))</f>
        <v>Not Found</v>
      </c>
      <c r="R116" s="5" t="str">
        <f>IF(ISNUMBER(MATCH(C116,'June 13'!$D$2:$D$300,0)),"Found",IF(ISNUMBER(MATCH(E116,'June 13'!$E$2:$E$300,0)),"Found",IF(ISNUMBER(MATCH(D116,'June 13'!$F$2:$F$300,0)),"Found","Not Found")))</f>
        <v>Not Found</v>
      </c>
      <c r="S116" s="5" t="str">
        <f>IF(ISNUMBER(MATCH(C116,'June 14'!$D$2:$D$300,0)),"Found",IF(ISNUMBER(MATCH(E116,'June 14'!$E$2:$E$300,0)),"Found",IF(ISNUMBER(MATCH(D116,'June 14'!$F$2:$F$300,0)),"Found","Not Found")))</f>
        <v>Not Found</v>
      </c>
      <c r="T116" s="5" t="str">
        <f>IF(ISNUMBER(MATCH(C116,'June 15'!$C$2:$C$300,0)),"Found",IF(ISNUMBER(MATCH(E116,'June 15'!$D$2:$D$300,0)),"Found",IF(ISNUMBER(MATCH(D116,'June 15'!$E$2:$E$300,0)),"Found","Not Found")))</f>
        <v>Not Found</v>
      </c>
      <c r="U116" s="5" t="str">
        <f>IF(ISNUMBER(MATCH(C116,'June 13'!$D$2:$D$300,0)),"Found",IF(ISNUMBER(MATCH(E116,'June 13'!$E$2:$E$300,0)),"Found",IF(ISNUMBER(MATCH(D116,'June 13'!$F$2:$F$300,0)),"Found","Not Found")))</f>
        <v>Not Found</v>
      </c>
      <c r="V116" s="5" t="str">
        <f>IF(ISNUMBER(MATCH(C116,'June 17'!$D$2:$D$300,0)),"Found",IF(ISNUMBER(MATCH(E116,'June 17'!$E$2:$E$300,0)),"Found",IF(ISNUMBER(MATCH(D116,'June 17'!$F$2:$F$300,0)),"Found","Not Found")))</f>
        <v>Not Found</v>
      </c>
      <c r="W116" s="5" t="str">
        <f>IF(ISNUMBER(MATCH(C116,'June 18'!$D$2:$D$300,0)),"Found",IF(ISNUMBER(MATCH(E116,'June 18'!$E$2:$E$300,0)),"Found",IF(ISNUMBER(MATCH(D116,'June 18'!$F$2:$F$300,0)),"Found","Not Found")))</f>
        <v>Not Found</v>
      </c>
      <c r="X116" s="5" t="str">
        <f>IF(ISNUMBER(MATCH(C116,'June 19'!$D$2:$D$300,0)),"Found",IF(ISNUMBER(MATCH(E116,'June 19'!$E$2:$E$300,0)),"Found",IF(ISNUMBER(MATCH(D116,'June 19'!$F$2:$F$300,0)),"Found","Not Found")))</f>
        <v>Not Found</v>
      </c>
      <c r="Y116" s="5" t="str">
        <f>IF(ISNUMBER(MATCH(C116,'June 20'!$D$2:$D$300,0)),"Found",IF(ISNUMBER(MATCH(E116,'June 20'!$E$2:$E$300,0)),"Found",IF(ISNUMBER(MATCH(D116,'June 20'!$F$2:$F$300,0)),"Found","Not Found")))</f>
        <v>Not Found</v>
      </c>
      <c r="Z116" s="5" t="str">
        <f>IF(ISNUMBER(MATCH(C116,'June 21'!$D$2:$D$300,0)),"Found",IF(ISNUMBER(MATCH(E116,'June 21'!$E$2:$E$300,0)),"Found",IF(ISNUMBER(MATCH(D116,'June 21'!$F$2:$F$300,0)),"Found","Not Found")))</f>
        <v>Not Found</v>
      </c>
      <c r="AA116" s="5" t="str">
        <f>IF(ISNUMBER(MATCH(C116,'June 22'!$D$2:$D$300,0)),"Found",IF(ISNUMBER(MATCH(E116,'June 22'!$E$2:$E$300,0)),"Found",IF(ISNUMBER(MATCH(D116,'June 22'!$F$2:$F$300,0)),"Found","Not Found")))</f>
        <v>Not Found</v>
      </c>
      <c r="AB116" s="5" t="str">
        <f>IF(ISNUMBER(MATCH(C116,'June 23'!$D$2:$D$300,0)),"Found",IF(ISNUMBER(MATCH(E116,'June 23'!$E$2:$E$300,0)),"Found",IF(ISNUMBER(MATCH(D116,'June 23'!$F$2:$F$300,0)),"Found","Not Found")))</f>
        <v>Not Found</v>
      </c>
      <c r="AC116" s="5" t="str">
        <f>IF(ISNUMBER(MATCH(C116,'June 24'!$D$2:$D$300,0)),"Found",IF(ISNUMBER(MATCH(E116,'June 24'!$E$2:$E$300,0)),"Found",IF(ISNUMBER(MATCH(D116,'June 24'!$F$2:$F$300,0)),"Found","Not Found")))</f>
        <v>Not Found</v>
      </c>
      <c r="AD116" s="5" t="str">
        <f>IF(ISNUMBER(MATCH(C116,'June 25'!$D$2:$D$300,0)),"Found",IF(ISNUMBER(MATCH(E116,'June 25'!$E$2:$E$300,0)),"Found",IF(ISNUMBER(MATCH(D116,'June 25'!$F$2:$F$300,0)),"Found","Not Found")))</f>
        <v>Not Found</v>
      </c>
      <c r="AE116" s="5" t="str">
        <f>IF(ISNUMBER(MATCH(C116,'June 26'!$D$2:$D$300,0)),"Found",IF(ISNUMBER(MATCH(E116,'June 26'!$E$2:$E$300,0)),"Found",IF(ISNUMBER(MATCH(D116,'June 26'!$F$2:$F$300,0)),"Found","Not Found")))</f>
        <v>Not Found</v>
      </c>
      <c r="AF116" s="5" t="str">
        <f>IF(ISNUMBER(MATCH(C116,'June 27'!$D$2:$D$300,0)),"Found",IF(ISNUMBER(MATCH(E116,'June 27'!$E$2:$E$300,0)),"Found",IF(ISNUMBER(MATCH(D116,'June 27'!$F$2:$F$300,0)),"Found","Not Found")))</f>
        <v>Not Found</v>
      </c>
      <c r="AG116" s="5" t="str">
        <f>IF(ISNUMBER(MATCH(C116,'June 28'!$D$2:$D$300,0)),"Found",IF(ISNUMBER(MATCH(E116,'June 28'!$E$2:$E$300,0)),"Found",IF(ISNUMBER(MATCH(D116,'June 28'!$F$2:$F$300,0)),"Found","Not Found")))</f>
        <v>Not Found</v>
      </c>
      <c r="AH116" s="5" t="str">
        <f>IF(ISNUMBER(MATCH(C116,'June 29'!$D$2:$D$300,0)),"Found",IF(ISNUMBER(MATCH(E116,'June 29'!$E$2:$E$300,0)),"Found",IF(ISNUMBER(MATCH(D116,'June 29'!$F$2:$F$300,0)),"Found","Not Found")))</f>
        <v>Not Found</v>
      </c>
      <c r="AI116" s="4" t="str">
        <f>IF(ISNUMBER(MATCH(C116,'June 30'!$D$2:$D$300,0)),"Found",IF(ISNUMBER(MATCH(E116,'June 30'!$E$2:$E$300,0)),"Found",IF(ISNUMBER(MATCH(D116,'June 30'!$F$2:$F$300,0)),"Found","Not Found")))</f>
        <v>Not Found</v>
      </c>
      <c r="AJ116" s="5"/>
      <c r="AK116">
        <f t="shared" si="1"/>
        <v>0</v>
      </c>
    </row>
    <row r="117" spans="1:37" x14ac:dyDescent="0.25">
      <c r="A117" s="5" t="s">
        <v>322</v>
      </c>
      <c r="B117" s="9" t="s">
        <v>321</v>
      </c>
      <c r="C117" s="8">
        <f>VLOOKUP(B117,'PKII Employee Details'!$A$2:$F$474,3,FALSE)</f>
        <v>7</v>
      </c>
      <c r="D117" s="7" t="str">
        <f>VLOOKUP(B117,'PKII Employee Details'!$A$2:$F$474,4,FALSE)</f>
        <v>Serillano</v>
      </c>
      <c r="E117" s="7" t="str">
        <f>VLOOKUP(B117,'PKII Employee Details'!$A$2:$F$474,5,FALSE)</f>
        <v>Alfredo</v>
      </c>
      <c r="F117" s="4" t="str">
        <f>IF(ISNUMBER(MATCH(C117,'June 1'!$C$2:$C$300,0)),"Found",IF(ISNUMBER(MATCH(E117,'June 1'!$D$2:$D$300,0)),"Found",IF(ISNUMBER(MATCH(D117,'June 1'!$E$2:$E$300,0)),"Found","Not Found")))</f>
        <v>Not Found</v>
      </c>
      <c r="G117" s="4" t="str">
        <f>IF(ISNUMBER(MATCH(C117,'June 2'!$C$2:$C$300,0)),"Found",IF(ISNUMBER(MATCH(E117,'June 2'!$D$2:$D$300,0)),"Found",IF(ISNUMBER(MATCH(D117,'June 2'!$E$2:$E$300,0)),"Found","Not Found")))</f>
        <v>Not Found</v>
      </c>
      <c r="H117" s="4" t="str">
        <f>IF(ISNUMBER(MATCH(C117,'June 3'!$C$2:$C$300,0)),"Found",IF(ISNUMBER(MATCH(E117,'June 3'!$D$2:$D$300,0)),"Found",IF(ISNUMBER(MATCH(D117,'June 3'!$E$2:$E$300,0)),"Found","Not Found")))</f>
        <v>Not Found</v>
      </c>
      <c r="I117" s="5" t="str">
        <f>IF(ISNUMBER(MATCH(C117,'June 4'!$C$2:$C$300,0)),"Found",IF(ISNUMBER(MATCH(E117,'June 4'!$D$2:$D$300,0)),"Found",IF(ISNUMBER(MATCH(D117,'June 4'!$E$2:$E$300,0)),"Found","Not Found")))</f>
        <v>Not Found</v>
      </c>
      <c r="J117" s="5" t="str">
        <f>IF(ISNUMBER(MATCH(C117,'June 6'!$C$2:$C$300,0)),"Found",IF(ISNUMBER(MATCH(E117,'June 6'!$D$2:$D$300,0)),"Found",IF(ISNUMBER(MATCH(D117,'June 6'!$E$2:$E$300,0)),"Found","Not Found")))</f>
        <v>Not Found</v>
      </c>
      <c r="K117" s="5" t="str">
        <f>IF(ISNUMBER(MATCH(C117,'June 7'!$C$2:$C$300,0)),"Found",IF(ISNUMBER(MATCH(E117,'June 7'!$D$2:$D$300,0)),"Found",IF(ISNUMBER(MATCH(D117,'June 7'!$E$2:$E$300,0)),"Found","Not Found")))</f>
        <v>Not Found</v>
      </c>
      <c r="L117" s="5" t="str">
        <f>IF(ISNUMBER(MATCH(C117,'June 7'!$C$2:$C$300,0)),"Found",IF(ISNUMBER(MATCH(E117,'June 7'!$D$2:$D$300,0)),"Found",IF(ISNUMBER(MATCH(D117,'June 7'!$E$2:$E$300,0)),"Found","Not Found")))</f>
        <v>Not Found</v>
      </c>
      <c r="M117" s="5" t="str">
        <f>IF(ISNUMBER(MATCH(C117,'June 8'!$C$2:$C$300,0)),"Found",IF(ISNUMBER(MATCH(E117,'June 8'!$D$2:$D$300,0)),"Found",IF(ISNUMBER(MATCH(D117,'June 8'!$E$2:$E$300,0)),"Found","Not Found")))</f>
        <v>Not Found</v>
      </c>
      <c r="N117" s="5" t="str">
        <f>IF(ISNUMBER(MATCH(C117,'June 9'!$C$2:$C$300,0)),"Found",IF(ISNUMBER(MATCH(E117,'June 9'!$D$2:$D$300,0)),"Found",IF(ISNUMBER(MATCH(D117,'June 9'!$E$2:$E$300,0)),"Found","Not Found")))</f>
        <v>Not Found</v>
      </c>
      <c r="O117" s="5" t="str">
        <f>IF(ISNUMBER(MATCH(C117,'June 10'!$C$2:$C$300,0)),"Found",IF(ISNUMBER(MATCH(E117,'June 10'!$D$2:$D$300,0)),"Found",IF(ISNUMBER(MATCH(D117,'June 10'!$E$2:$E$300,0)),"Found","Not Found")))</f>
        <v>Not Found</v>
      </c>
      <c r="P117" s="5" t="str">
        <f>IF(ISNUMBER(MATCH(C117,'June 11'!$C$2:$C$300,0)),"Found",IF(ISNUMBER(MATCH(E117,'June 11'!$D$2:$D$300,0)),"Found",IF(ISNUMBER(MATCH(D117,'June 11'!$E$2:$E$300,0)),"Found","Not Found")))</f>
        <v>Not Found</v>
      </c>
      <c r="Q117" s="5" t="str">
        <f>IF(ISNUMBER(MATCH(C117,'June 12'!$C$2:$C$300,0)),"Found",IF(ISNUMBER(MATCH(E117,'June 12'!$D$2:$D$300,0)),"Found",IF(ISNUMBER(MATCH(D117,'June 12'!$E$2:$E$300,0)),"Found","Not Found")))</f>
        <v>Not Found</v>
      </c>
      <c r="R117" s="5" t="str">
        <f>IF(ISNUMBER(MATCH(C117,'June 13'!$D$2:$D$300,0)),"Found",IF(ISNUMBER(MATCH(E117,'June 13'!$E$2:$E$300,0)),"Found",IF(ISNUMBER(MATCH(D117,'June 13'!$F$2:$F$300,0)),"Found","Not Found")))</f>
        <v>Not Found</v>
      </c>
      <c r="S117" s="5" t="str">
        <f>IF(ISNUMBER(MATCH(C117,'June 14'!$D$2:$D$300,0)),"Found",IF(ISNUMBER(MATCH(E117,'June 14'!$E$2:$E$300,0)),"Found",IF(ISNUMBER(MATCH(D117,'June 14'!$F$2:$F$300,0)),"Found","Not Found")))</f>
        <v>Not Found</v>
      </c>
      <c r="T117" s="5" t="str">
        <f>IF(ISNUMBER(MATCH(C117,'June 15'!$C$2:$C$300,0)),"Found",IF(ISNUMBER(MATCH(E117,'June 15'!$D$2:$D$300,0)),"Found",IF(ISNUMBER(MATCH(D117,'June 15'!$E$2:$E$300,0)),"Found","Not Found")))</f>
        <v>Not Found</v>
      </c>
      <c r="U117" s="5" t="str">
        <f>IF(ISNUMBER(MATCH(C117,'June 13'!$D$2:$D$300,0)),"Found",IF(ISNUMBER(MATCH(E117,'June 13'!$E$2:$E$300,0)),"Found",IF(ISNUMBER(MATCH(D117,'June 13'!$F$2:$F$300,0)),"Found","Not Found")))</f>
        <v>Not Found</v>
      </c>
      <c r="V117" s="5" t="str">
        <f>IF(ISNUMBER(MATCH(C117,'June 17'!$D$2:$D$300,0)),"Found",IF(ISNUMBER(MATCH(E117,'June 17'!$E$2:$E$300,0)),"Found",IF(ISNUMBER(MATCH(D117,'June 17'!$F$2:$F$300,0)),"Found","Not Found")))</f>
        <v>Not Found</v>
      </c>
      <c r="W117" s="5" t="str">
        <f>IF(ISNUMBER(MATCH(C117,'June 18'!$D$2:$D$300,0)),"Found",IF(ISNUMBER(MATCH(E117,'June 18'!$E$2:$E$300,0)),"Found",IF(ISNUMBER(MATCH(D117,'June 18'!$F$2:$F$300,0)),"Found","Not Found")))</f>
        <v>Not Found</v>
      </c>
      <c r="X117" s="5" t="str">
        <f>IF(ISNUMBER(MATCH(C117,'June 19'!$D$2:$D$300,0)),"Found",IF(ISNUMBER(MATCH(E117,'June 19'!$E$2:$E$300,0)),"Found",IF(ISNUMBER(MATCH(D117,'June 19'!$F$2:$F$300,0)),"Found","Not Found")))</f>
        <v>Not Found</v>
      </c>
      <c r="Y117" s="5" t="str">
        <f>IF(ISNUMBER(MATCH(C117,'June 20'!$D$2:$D$300,0)),"Found",IF(ISNUMBER(MATCH(E117,'June 20'!$E$2:$E$300,0)),"Found",IF(ISNUMBER(MATCH(D117,'June 20'!$F$2:$F$300,0)),"Found","Not Found")))</f>
        <v>Not Found</v>
      </c>
      <c r="Z117" s="5" t="str">
        <f>IF(ISNUMBER(MATCH(C117,'June 21'!$D$2:$D$300,0)),"Found",IF(ISNUMBER(MATCH(E117,'June 21'!$E$2:$E$300,0)),"Found",IF(ISNUMBER(MATCH(D117,'June 21'!$F$2:$F$300,0)),"Found","Not Found")))</f>
        <v>Not Found</v>
      </c>
      <c r="AA117" s="5" t="str">
        <f>IF(ISNUMBER(MATCH(C117,'June 22'!$D$2:$D$300,0)),"Found",IF(ISNUMBER(MATCH(E117,'June 22'!$E$2:$E$300,0)),"Found",IF(ISNUMBER(MATCH(D117,'June 22'!$F$2:$F$300,0)),"Found","Not Found")))</f>
        <v>Not Found</v>
      </c>
      <c r="AB117" s="5" t="str">
        <f>IF(ISNUMBER(MATCH(C117,'June 23'!$D$2:$D$300,0)),"Found",IF(ISNUMBER(MATCH(E117,'June 23'!$E$2:$E$300,0)),"Found",IF(ISNUMBER(MATCH(D117,'June 23'!$F$2:$F$300,0)),"Found","Not Found")))</f>
        <v>Not Found</v>
      </c>
      <c r="AC117" s="5" t="str">
        <f>IF(ISNUMBER(MATCH(C117,'June 24'!$D$2:$D$300,0)),"Found",IF(ISNUMBER(MATCH(E117,'June 24'!$E$2:$E$300,0)),"Found",IF(ISNUMBER(MATCH(D117,'June 24'!$F$2:$F$300,0)),"Found","Not Found")))</f>
        <v>Not Found</v>
      </c>
      <c r="AD117" s="5" t="str">
        <f>IF(ISNUMBER(MATCH(C117,'June 25'!$D$2:$D$300,0)),"Found",IF(ISNUMBER(MATCH(E117,'June 25'!$E$2:$E$300,0)),"Found",IF(ISNUMBER(MATCH(D117,'June 25'!$F$2:$F$300,0)),"Found","Not Found")))</f>
        <v>Not Found</v>
      </c>
      <c r="AE117" s="5" t="str">
        <f>IF(ISNUMBER(MATCH(C117,'June 26'!$D$2:$D$300,0)),"Found",IF(ISNUMBER(MATCH(E117,'June 26'!$E$2:$E$300,0)),"Found",IF(ISNUMBER(MATCH(D117,'June 26'!$F$2:$F$300,0)),"Found","Not Found")))</f>
        <v>Not Found</v>
      </c>
      <c r="AF117" s="5" t="str">
        <f>IF(ISNUMBER(MATCH(C117,'June 27'!$D$2:$D$300,0)),"Found",IF(ISNUMBER(MATCH(E117,'June 27'!$E$2:$E$300,0)),"Found",IF(ISNUMBER(MATCH(D117,'June 27'!$F$2:$F$300,0)),"Found","Not Found")))</f>
        <v>Not Found</v>
      </c>
      <c r="AG117" s="5" t="str">
        <f>IF(ISNUMBER(MATCH(C117,'June 28'!$D$2:$D$300,0)),"Found",IF(ISNUMBER(MATCH(E117,'June 28'!$E$2:$E$300,0)),"Found",IF(ISNUMBER(MATCH(D117,'June 28'!$F$2:$F$300,0)),"Found","Not Found")))</f>
        <v>Not Found</v>
      </c>
      <c r="AH117" s="5" t="str">
        <f>IF(ISNUMBER(MATCH(C117,'June 29'!$D$2:$D$300,0)),"Found",IF(ISNUMBER(MATCH(E117,'June 29'!$E$2:$E$300,0)),"Found",IF(ISNUMBER(MATCH(D117,'June 29'!$F$2:$F$300,0)),"Found","Not Found")))</f>
        <v>Not Found</v>
      </c>
      <c r="AI117" s="4" t="str">
        <f>IF(ISNUMBER(MATCH(C117,'June 30'!$D$2:$D$300,0)),"Found",IF(ISNUMBER(MATCH(E117,'June 30'!$E$2:$E$300,0)),"Found",IF(ISNUMBER(MATCH(D117,'June 30'!$F$2:$F$300,0)),"Found","Not Found")))</f>
        <v>Not Found</v>
      </c>
      <c r="AJ117" s="5"/>
      <c r="AK117">
        <f t="shared" si="1"/>
        <v>0</v>
      </c>
    </row>
    <row r="118" spans="1:37" x14ac:dyDescent="0.25">
      <c r="A118" s="5" t="s">
        <v>320</v>
      </c>
      <c r="B118" s="9" t="s">
        <v>319</v>
      </c>
      <c r="C118" s="8">
        <f>VLOOKUP(B118,'PKII Employee Details'!$A$2:$F$474,3,FALSE)</f>
        <v>782</v>
      </c>
      <c r="D118" s="7" t="str">
        <f>VLOOKUP(B118,'PKII Employee Details'!$A$2:$F$474,4,FALSE)</f>
        <v>Atendido</v>
      </c>
      <c r="E118" s="7" t="str">
        <f>VLOOKUP(B118,'PKII Employee Details'!$A$2:$F$474,5,FALSE)</f>
        <v>Maricar</v>
      </c>
      <c r="F118" s="4" t="str">
        <f>IF(ISNUMBER(MATCH(C118,'June 1'!$C$2:$C$300,0)),"Found",IF(ISNUMBER(MATCH(E118,'June 1'!$D$2:$D$300,0)),"Found",IF(ISNUMBER(MATCH(D118,'June 1'!$E$2:$E$300,0)),"Found","Not Found")))</f>
        <v>Found</v>
      </c>
      <c r="G118" s="4" t="str">
        <f>IF(ISNUMBER(MATCH(C118,'June 2'!$C$2:$C$300,0)),"Found",IF(ISNUMBER(MATCH(E118,'June 2'!$D$2:$D$300,0)),"Found",IF(ISNUMBER(MATCH(D118,'June 2'!$E$2:$E$300,0)),"Found","Not Found")))</f>
        <v>Found</v>
      </c>
      <c r="H118" s="4" t="str">
        <f>IF(ISNUMBER(MATCH(C118,'June 3'!$C$2:$C$300,0)),"Found",IF(ISNUMBER(MATCH(E118,'June 3'!$D$2:$D$300,0)),"Found",IF(ISNUMBER(MATCH(D118,'June 3'!$E$2:$E$300,0)),"Found","Not Found")))</f>
        <v>Found</v>
      </c>
      <c r="I118" s="5" t="str">
        <f>IF(ISNUMBER(MATCH(C118,'June 4'!$C$2:$C$300,0)),"Found",IF(ISNUMBER(MATCH(E118,'June 4'!$D$2:$D$300,0)),"Found",IF(ISNUMBER(MATCH(D118,'June 4'!$E$2:$E$300,0)),"Found","Not Found")))</f>
        <v>Found</v>
      </c>
      <c r="J118" s="5" t="str">
        <f>IF(ISNUMBER(MATCH(C118,'June 6'!$C$2:$C$300,0)),"Found",IF(ISNUMBER(MATCH(E118,'June 6'!$D$2:$D$300,0)),"Found",IF(ISNUMBER(MATCH(D118,'June 6'!$E$2:$E$300,0)),"Found","Not Found")))</f>
        <v>Found</v>
      </c>
      <c r="K118" s="5" t="str">
        <f>IF(ISNUMBER(MATCH(C118,'June 7'!$C$2:$C$300,0)),"Found",IF(ISNUMBER(MATCH(E118,'June 7'!$D$2:$D$300,0)),"Found",IF(ISNUMBER(MATCH(D118,'June 7'!$E$2:$E$300,0)),"Found","Not Found")))</f>
        <v>Found</v>
      </c>
      <c r="L118" s="5" t="str">
        <f>IF(ISNUMBER(MATCH(C118,'June 7'!$C$2:$C$300,0)),"Found",IF(ISNUMBER(MATCH(E118,'June 7'!$D$2:$D$300,0)),"Found",IF(ISNUMBER(MATCH(D118,'June 7'!$E$2:$E$300,0)),"Found","Not Found")))</f>
        <v>Found</v>
      </c>
      <c r="M118" s="5" t="str">
        <f>IF(ISNUMBER(MATCH(C118,'June 8'!$C$2:$C$300,0)),"Found",IF(ISNUMBER(MATCH(E118,'June 8'!$D$2:$D$300,0)),"Found",IF(ISNUMBER(MATCH(D118,'June 8'!$E$2:$E$300,0)),"Found","Not Found")))</f>
        <v>Found</v>
      </c>
      <c r="N118" s="5" t="str">
        <f>IF(ISNUMBER(MATCH(C118,'June 9'!$C$2:$C$300,0)),"Found",IF(ISNUMBER(MATCH(E118,'June 9'!$D$2:$D$300,0)),"Found",IF(ISNUMBER(MATCH(D118,'June 9'!$E$2:$E$300,0)),"Found","Not Found")))</f>
        <v>Found</v>
      </c>
      <c r="O118" s="5" t="str">
        <f>IF(ISNUMBER(MATCH(C118,'June 10'!$C$2:$C$300,0)),"Found",IF(ISNUMBER(MATCH(E118,'June 10'!$D$2:$D$300,0)),"Found",IF(ISNUMBER(MATCH(D118,'June 10'!$E$2:$E$300,0)),"Found","Not Found")))</f>
        <v>Found</v>
      </c>
      <c r="P118" s="5" t="str">
        <f>IF(ISNUMBER(MATCH(C118,'June 11'!$C$2:$C$300,0)),"Found",IF(ISNUMBER(MATCH(E118,'June 11'!$D$2:$D$300,0)),"Found",IF(ISNUMBER(MATCH(D118,'June 11'!$E$2:$E$300,0)),"Found","Not Found")))</f>
        <v>Found</v>
      </c>
      <c r="Q118" s="5" t="str">
        <f>IF(ISNUMBER(MATCH(C118,'June 12'!$C$2:$C$300,0)),"Found",IF(ISNUMBER(MATCH(E118,'June 12'!$D$2:$D$300,0)),"Found",IF(ISNUMBER(MATCH(D118,'June 12'!$E$2:$E$300,0)),"Found","Not Found")))</f>
        <v>Found</v>
      </c>
      <c r="R118" s="5" t="str">
        <f>IF(ISNUMBER(MATCH(C118,'June 13'!$D$2:$D$300,0)),"Found",IF(ISNUMBER(MATCH(E118,'June 13'!$E$2:$E$300,0)),"Found",IF(ISNUMBER(MATCH(D118,'June 13'!$F$2:$F$300,0)),"Found","Not Found")))</f>
        <v>Not Found</v>
      </c>
      <c r="S118" s="5" t="str">
        <f>IF(ISNUMBER(MATCH(C118,'June 14'!$D$2:$D$300,0)),"Found",IF(ISNUMBER(MATCH(E118,'June 14'!$E$2:$E$300,0)),"Found",IF(ISNUMBER(MATCH(D118,'June 14'!$F$2:$F$300,0)),"Found","Not Found")))</f>
        <v>Found</v>
      </c>
      <c r="T118" s="5" t="str">
        <f>IF(ISNUMBER(MATCH(C118,'June 15'!$C$2:$C$300,0)),"Found",IF(ISNUMBER(MATCH(E118,'June 15'!$D$2:$D$300,0)),"Found",IF(ISNUMBER(MATCH(D118,'June 15'!$E$2:$E$300,0)),"Found","Not Found")))</f>
        <v>Found</v>
      </c>
      <c r="U118" s="5" t="str">
        <f>IF(ISNUMBER(MATCH(C118,'June 13'!$D$2:$D$300,0)),"Found",IF(ISNUMBER(MATCH(E118,'June 13'!$E$2:$E$300,0)),"Found",IF(ISNUMBER(MATCH(D118,'June 13'!$F$2:$F$300,0)),"Found","Not Found")))</f>
        <v>Not Found</v>
      </c>
      <c r="V118" s="5" t="str">
        <f>IF(ISNUMBER(MATCH(C118,'June 17'!$D$2:$D$300,0)),"Found",IF(ISNUMBER(MATCH(E118,'June 17'!$E$2:$E$300,0)),"Found",IF(ISNUMBER(MATCH(D118,'June 17'!$F$2:$F$300,0)),"Found","Not Found")))</f>
        <v>Found</v>
      </c>
      <c r="W118" s="5" t="str">
        <f>IF(ISNUMBER(MATCH(C118,'June 18'!$D$2:$D$300,0)),"Found",IF(ISNUMBER(MATCH(E118,'June 18'!$E$2:$E$300,0)),"Found",IF(ISNUMBER(MATCH(D118,'June 18'!$F$2:$F$300,0)),"Found","Not Found")))</f>
        <v>Found</v>
      </c>
      <c r="X118" s="5" t="str">
        <f>IF(ISNUMBER(MATCH(C118,'June 19'!$D$2:$D$300,0)),"Found",IF(ISNUMBER(MATCH(E118,'June 19'!$E$2:$E$300,0)),"Found",IF(ISNUMBER(MATCH(D118,'June 19'!$F$2:$F$300,0)),"Found","Not Found")))</f>
        <v>Found</v>
      </c>
      <c r="Y118" s="5" t="str">
        <f>IF(ISNUMBER(MATCH(C118,'June 20'!$D$2:$D$300,0)),"Found",IF(ISNUMBER(MATCH(E118,'June 20'!$E$2:$E$300,0)),"Found",IF(ISNUMBER(MATCH(D118,'June 20'!$F$2:$F$300,0)),"Found","Not Found")))</f>
        <v>Not Found</v>
      </c>
      <c r="Z118" s="5" t="str">
        <f>IF(ISNUMBER(MATCH(C118,'June 21'!$D$2:$D$300,0)),"Found",IF(ISNUMBER(MATCH(E118,'June 21'!$E$2:$E$300,0)),"Found",IF(ISNUMBER(MATCH(D118,'June 21'!$F$2:$F$300,0)),"Found","Not Found")))</f>
        <v>Not Found</v>
      </c>
      <c r="AA118" s="5" t="str">
        <f>IF(ISNUMBER(MATCH(C118,'June 22'!$D$2:$D$300,0)),"Found",IF(ISNUMBER(MATCH(E118,'June 22'!$E$2:$E$300,0)),"Found",IF(ISNUMBER(MATCH(D118,'June 22'!$F$2:$F$300,0)),"Found","Not Found")))</f>
        <v>Not Found</v>
      </c>
      <c r="AB118" s="5" t="str">
        <f>IF(ISNUMBER(MATCH(C118,'June 23'!$D$2:$D$300,0)),"Found",IF(ISNUMBER(MATCH(E118,'June 23'!$E$2:$E$300,0)),"Found",IF(ISNUMBER(MATCH(D118,'June 23'!$F$2:$F$300,0)),"Found","Not Found")))</f>
        <v>Found</v>
      </c>
      <c r="AC118" s="5" t="str">
        <f>IF(ISNUMBER(MATCH(C118,'June 24'!$D$2:$D$300,0)),"Found",IF(ISNUMBER(MATCH(E118,'June 24'!$E$2:$E$300,0)),"Found",IF(ISNUMBER(MATCH(D118,'June 24'!$F$2:$F$300,0)),"Found","Not Found")))</f>
        <v>Found</v>
      </c>
      <c r="AD118" s="5" t="str">
        <f>IF(ISNUMBER(MATCH(C118,'June 25'!$D$2:$D$300,0)),"Found",IF(ISNUMBER(MATCH(E118,'June 25'!$E$2:$E$300,0)),"Found",IF(ISNUMBER(MATCH(D118,'June 25'!$F$2:$F$300,0)),"Found","Not Found")))</f>
        <v>Found</v>
      </c>
      <c r="AE118" s="5" t="str">
        <f>IF(ISNUMBER(MATCH(C118,'June 26'!$D$2:$D$300,0)),"Found",IF(ISNUMBER(MATCH(E118,'June 26'!$E$2:$E$300,0)),"Found",IF(ISNUMBER(MATCH(D118,'June 26'!$F$2:$F$300,0)),"Found","Not Found")))</f>
        <v>Not Found</v>
      </c>
      <c r="AF118" s="5" t="str">
        <f>IF(ISNUMBER(MATCH(C118,'June 27'!$D$2:$D$300,0)),"Found",IF(ISNUMBER(MATCH(E118,'June 27'!$E$2:$E$300,0)),"Found",IF(ISNUMBER(MATCH(D118,'June 27'!$F$2:$F$300,0)),"Found","Not Found")))</f>
        <v>Not Found</v>
      </c>
      <c r="AG118" s="5" t="str">
        <f>IF(ISNUMBER(MATCH(C118,'June 28'!$D$2:$D$300,0)),"Found",IF(ISNUMBER(MATCH(E118,'June 28'!$E$2:$E$300,0)),"Found",IF(ISNUMBER(MATCH(D118,'June 28'!$F$2:$F$300,0)),"Found","Not Found")))</f>
        <v>Found</v>
      </c>
      <c r="AH118" s="5" t="str">
        <f>IF(ISNUMBER(MATCH(C118,'June 29'!$D$2:$D$300,0)),"Found",IF(ISNUMBER(MATCH(E118,'June 29'!$E$2:$E$300,0)),"Found",IF(ISNUMBER(MATCH(D118,'June 29'!$F$2:$F$300,0)),"Found","Not Found")))</f>
        <v>Found</v>
      </c>
      <c r="AI118" s="4" t="str">
        <f>IF(ISNUMBER(MATCH(C118,'June 30'!$D$2:$D$300,0)),"Found",IF(ISNUMBER(MATCH(E118,'June 30'!$E$2:$E$300,0)),"Found",IF(ISNUMBER(MATCH(D118,'June 30'!$F$2:$F$300,0)),"Found","Not Found")))</f>
        <v>Not Found</v>
      </c>
      <c r="AJ118" s="5"/>
      <c r="AK118">
        <f t="shared" si="1"/>
        <v>22</v>
      </c>
    </row>
    <row r="119" spans="1:37" x14ac:dyDescent="0.25">
      <c r="A119" s="5" t="s">
        <v>318</v>
      </c>
      <c r="B119" s="9" t="s">
        <v>317</v>
      </c>
      <c r="C119" s="8">
        <v>670</v>
      </c>
      <c r="D119" s="7" t="s">
        <v>316</v>
      </c>
      <c r="E119" s="7" t="s">
        <v>315</v>
      </c>
      <c r="F119" s="4" t="str">
        <f>IF(ISNUMBER(MATCH(C119,'June 1'!$C$2:$C$300,0)),"Found",IF(ISNUMBER(MATCH(E119,'June 1'!$D$2:$D$300,0)),"Found",IF(ISNUMBER(MATCH(D119,'June 1'!$E$2:$E$300,0)),"Found","Not Found")))</f>
        <v>Found</v>
      </c>
      <c r="G119" s="4" t="str">
        <f>IF(ISNUMBER(MATCH(C119,'June 2'!$C$2:$C$300,0)),"Found",IF(ISNUMBER(MATCH(E119,'June 2'!$D$2:$D$300,0)),"Found",IF(ISNUMBER(MATCH(D119,'June 2'!$E$2:$E$300,0)),"Found","Not Found")))</f>
        <v>Not Found</v>
      </c>
      <c r="H119" s="4" t="str">
        <f>IF(ISNUMBER(MATCH(C119,'June 3'!$C$2:$C$300,0)),"Found",IF(ISNUMBER(MATCH(E119,'June 3'!$D$2:$D$300,0)),"Found",IF(ISNUMBER(MATCH(D119,'June 3'!$E$2:$E$300,0)),"Found","Not Found")))</f>
        <v>Not Found</v>
      </c>
      <c r="I119" s="5" t="str">
        <f>IF(ISNUMBER(MATCH(C119,'June 4'!$C$2:$C$300,0)),"Found",IF(ISNUMBER(MATCH(E119,'June 4'!$D$2:$D$300,0)),"Found",IF(ISNUMBER(MATCH(D119,'June 4'!$E$2:$E$300,0)),"Found","Not Found")))</f>
        <v>Not Found</v>
      </c>
      <c r="J119" s="5" t="str">
        <f>IF(ISNUMBER(MATCH(C119,'June 6'!$C$2:$C$300,0)),"Found",IF(ISNUMBER(MATCH(E119,'June 6'!$D$2:$D$300,0)),"Found",IF(ISNUMBER(MATCH(D119,'June 6'!$E$2:$E$300,0)),"Found","Not Found")))</f>
        <v>Not Found</v>
      </c>
      <c r="K119" s="5" t="str">
        <f>IF(ISNUMBER(MATCH(C119,'June 7'!$C$2:$C$300,0)),"Found",IF(ISNUMBER(MATCH(E119,'June 7'!$D$2:$D$300,0)),"Found",IF(ISNUMBER(MATCH(D119,'June 7'!$E$2:$E$300,0)),"Found","Not Found")))</f>
        <v>Not Found</v>
      </c>
      <c r="L119" s="5" t="str">
        <f>IF(ISNUMBER(MATCH(C119,'June 7'!$C$2:$C$300,0)),"Found",IF(ISNUMBER(MATCH(E119,'June 7'!$D$2:$D$300,0)),"Found",IF(ISNUMBER(MATCH(D119,'June 7'!$E$2:$E$300,0)),"Found","Not Found")))</f>
        <v>Not Found</v>
      </c>
      <c r="M119" s="5" t="str">
        <f>IF(ISNUMBER(MATCH(C119,'June 8'!$C$2:$C$300,0)),"Found",IF(ISNUMBER(MATCH(E119,'June 8'!$D$2:$D$300,0)),"Found",IF(ISNUMBER(MATCH(D119,'June 8'!$E$2:$E$300,0)),"Found","Not Found")))</f>
        <v>Found</v>
      </c>
      <c r="N119" s="5" t="str">
        <f>IF(ISNUMBER(MATCH(C119,'June 9'!$C$2:$C$300,0)),"Found",IF(ISNUMBER(MATCH(E119,'June 9'!$D$2:$D$300,0)),"Found",IF(ISNUMBER(MATCH(D119,'June 9'!$E$2:$E$300,0)),"Found","Not Found")))</f>
        <v>Not Found</v>
      </c>
      <c r="O119" s="5" t="str">
        <f>IF(ISNUMBER(MATCH(C119,'June 10'!$C$2:$C$300,0)),"Found",IF(ISNUMBER(MATCH(E119,'June 10'!$D$2:$D$300,0)),"Found",IF(ISNUMBER(MATCH(D119,'June 10'!$E$2:$E$300,0)),"Found","Not Found")))</f>
        <v>Not Found</v>
      </c>
      <c r="P119" s="5" t="str">
        <f>IF(ISNUMBER(MATCH(C119,'June 11'!$C$2:$C$300,0)),"Found",IF(ISNUMBER(MATCH(E119,'June 11'!$D$2:$D$300,0)),"Found",IF(ISNUMBER(MATCH(D119,'June 11'!$E$2:$E$300,0)),"Found","Not Found")))</f>
        <v>Not Found</v>
      </c>
      <c r="Q119" s="5" t="str">
        <f>IF(ISNUMBER(MATCH(C119,'June 12'!$C$2:$C$300,0)),"Found",IF(ISNUMBER(MATCH(E119,'June 12'!$D$2:$D$300,0)),"Found",IF(ISNUMBER(MATCH(D119,'June 12'!$E$2:$E$300,0)),"Found","Not Found")))</f>
        <v>Not Found</v>
      </c>
      <c r="R119" s="5" t="str">
        <f>IF(ISNUMBER(MATCH(C119,'June 13'!$D$2:$D$300,0)),"Found",IF(ISNUMBER(MATCH(E119,'June 13'!$E$2:$E$300,0)),"Found",IF(ISNUMBER(MATCH(D119,'June 13'!$F$2:$F$300,0)),"Found","Not Found")))</f>
        <v>Not Found</v>
      </c>
      <c r="S119" s="5" t="str">
        <f>IF(ISNUMBER(MATCH(C119,'June 14'!$D$2:$D$300,0)),"Found",IF(ISNUMBER(MATCH(E119,'June 14'!$E$2:$E$300,0)),"Found",IF(ISNUMBER(MATCH(D119,'June 14'!$F$2:$F$300,0)),"Found","Not Found")))</f>
        <v>Not Found</v>
      </c>
      <c r="T119" s="5" t="str">
        <f>IF(ISNUMBER(MATCH(C119,'June 15'!$C$2:$C$300,0)),"Found",IF(ISNUMBER(MATCH(E119,'June 15'!$D$2:$D$300,0)),"Found",IF(ISNUMBER(MATCH(D119,'June 15'!$E$2:$E$300,0)),"Found","Not Found")))</f>
        <v>Not Found</v>
      </c>
      <c r="U119" s="5" t="str">
        <f>IF(ISNUMBER(MATCH(C119,'June 13'!$D$2:$D$300,0)),"Found",IF(ISNUMBER(MATCH(E119,'June 13'!$E$2:$E$300,0)),"Found",IF(ISNUMBER(MATCH(D119,'June 13'!$F$2:$F$300,0)),"Found","Not Found")))</f>
        <v>Not Found</v>
      </c>
      <c r="V119" s="5" t="str">
        <f>IF(ISNUMBER(MATCH(C119,'June 17'!$D$2:$D$300,0)),"Found",IF(ISNUMBER(MATCH(E119,'June 17'!$E$2:$E$300,0)),"Found",IF(ISNUMBER(MATCH(D119,'June 17'!$F$2:$F$300,0)),"Found","Not Found")))</f>
        <v>Not Found</v>
      </c>
      <c r="W119" s="5" t="str">
        <f>IF(ISNUMBER(MATCH(C119,'June 18'!$D$2:$D$300,0)),"Found",IF(ISNUMBER(MATCH(E119,'June 18'!$E$2:$E$300,0)),"Found",IF(ISNUMBER(MATCH(D119,'June 18'!$F$2:$F$300,0)),"Found","Not Found")))</f>
        <v>Not Found</v>
      </c>
      <c r="X119" s="5" t="str">
        <f>IF(ISNUMBER(MATCH(C119,'June 19'!$D$2:$D$300,0)),"Found",IF(ISNUMBER(MATCH(E119,'June 19'!$E$2:$E$300,0)),"Found",IF(ISNUMBER(MATCH(D119,'June 19'!$F$2:$F$300,0)),"Found","Not Found")))</f>
        <v>Not Found</v>
      </c>
      <c r="Y119" s="5" t="str">
        <f>IF(ISNUMBER(MATCH(C119,'June 20'!$D$2:$D$300,0)),"Found",IF(ISNUMBER(MATCH(E119,'June 20'!$E$2:$E$300,0)),"Found",IF(ISNUMBER(MATCH(D119,'June 20'!$F$2:$F$300,0)),"Found","Not Found")))</f>
        <v>Not Found</v>
      </c>
      <c r="Z119" s="5" t="str">
        <f>IF(ISNUMBER(MATCH(C119,'June 21'!$D$2:$D$300,0)),"Found",IF(ISNUMBER(MATCH(E119,'June 21'!$E$2:$E$300,0)),"Found",IF(ISNUMBER(MATCH(D119,'June 21'!$F$2:$F$300,0)),"Found","Not Found")))</f>
        <v>Not Found</v>
      </c>
      <c r="AA119" s="5" t="str">
        <f>IF(ISNUMBER(MATCH(C119,'June 22'!$D$2:$D$300,0)),"Found",IF(ISNUMBER(MATCH(E119,'June 22'!$E$2:$E$300,0)),"Found",IF(ISNUMBER(MATCH(D119,'June 22'!$F$2:$F$300,0)),"Found","Not Found")))</f>
        <v>Not Found</v>
      </c>
      <c r="AB119" s="5" t="str">
        <f>IF(ISNUMBER(MATCH(C119,'June 23'!$D$2:$D$300,0)),"Found",IF(ISNUMBER(MATCH(E119,'June 23'!$E$2:$E$300,0)),"Found",IF(ISNUMBER(MATCH(D119,'June 23'!$F$2:$F$300,0)),"Found","Not Found")))</f>
        <v>Not Found</v>
      </c>
      <c r="AC119" s="5" t="str">
        <f>IF(ISNUMBER(MATCH(C119,'June 24'!$D$2:$D$300,0)),"Found",IF(ISNUMBER(MATCH(E119,'June 24'!$E$2:$E$300,0)),"Found",IF(ISNUMBER(MATCH(D119,'June 24'!$F$2:$F$300,0)),"Found","Not Found")))</f>
        <v>Not Found</v>
      </c>
      <c r="AD119" s="5" t="str">
        <f>IF(ISNUMBER(MATCH(C119,'June 25'!$D$2:$D$300,0)),"Found",IF(ISNUMBER(MATCH(E119,'June 25'!$E$2:$E$300,0)),"Found",IF(ISNUMBER(MATCH(D119,'June 25'!$F$2:$F$300,0)),"Found","Not Found")))</f>
        <v>Not Found</v>
      </c>
      <c r="AE119" s="5" t="str">
        <f>IF(ISNUMBER(MATCH(C119,'June 26'!$D$2:$D$300,0)),"Found",IF(ISNUMBER(MATCH(E119,'June 26'!$E$2:$E$300,0)),"Found",IF(ISNUMBER(MATCH(D119,'June 26'!$F$2:$F$300,0)),"Found","Not Found")))</f>
        <v>Not Found</v>
      </c>
      <c r="AF119" s="5" t="str">
        <f>IF(ISNUMBER(MATCH(C119,'June 27'!$D$2:$D$300,0)),"Found",IF(ISNUMBER(MATCH(E119,'June 27'!$E$2:$E$300,0)),"Found",IF(ISNUMBER(MATCH(D119,'June 27'!$F$2:$F$300,0)),"Found","Not Found")))</f>
        <v>Not Found</v>
      </c>
      <c r="AG119" s="5" t="str">
        <f>IF(ISNUMBER(MATCH(C119,'June 28'!$D$2:$D$300,0)),"Found",IF(ISNUMBER(MATCH(E119,'June 28'!$E$2:$E$300,0)),"Found",IF(ISNUMBER(MATCH(D119,'June 28'!$F$2:$F$300,0)),"Found","Not Found")))</f>
        <v>Not Found</v>
      </c>
      <c r="AH119" s="5" t="str">
        <f>IF(ISNUMBER(MATCH(C119,'June 29'!$D$2:$D$300,0)),"Found",IF(ISNUMBER(MATCH(E119,'June 29'!$E$2:$E$300,0)),"Found",IF(ISNUMBER(MATCH(D119,'June 29'!$F$2:$F$300,0)),"Found","Not Found")))</f>
        <v>Not Found</v>
      </c>
      <c r="AI119" s="4" t="str">
        <f>IF(ISNUMBER(MATCH(C119,'June 30'!$D$2:$D$300,0)),"Found",IF(ISNUMBER(MATCH(E119,'June 30'!$E$2:$E$300,0)),"Found",IF(ISNUMBER(MATCH(D119,'June 30'!$F$2:$F$300,0)),"Found","Not Found")))</f>
        <v>Not Found</v>
      </c>
      <c r="AJ119" s="5"/>
      <c r="AK119">
        <f t="shared" si="1"/>
        <v>2</v>
      </c>
    </row>
    <row r="120" spans="1:37" x14ac:dyDescent="0.25">
      <c r="A120" s="5" t="s">
        <v>314</v>
      </c>
      <c r="B120" s="9" t="s">
        <v>313</v>
      </c>
      <c r="C120" s="8">
        <v>508</v>
      </c>
      <c r="D120" s="7" t="s">
        <v>312</v>
      </c>
      <c r="E120" s="7" t="s">
        <v>311</v>
      </c>
      <c r="F120" s="4" t="str">
        <f>IF(ISNUMBER(MATCH(C120,'June 1'!$C$2:$C$300,0)),"Found",IF(ISNUMBER(MATCH(E120,'June 1'!$D$2:$D$300,0)),"Found",IF(ISNUMBER(MATCH(D120,'June 1'!$E$2:$E$300,0)),"Found","Not Found")))</f>
        <v>Found</v>
      </c>
      <c r="G120" s="4" t="str">
        <f>IF(ISNUMBER(MATCH(C120,'June 2'!$C$2:$C$300,0)),"Found",IF(ISNUMBER(MATCH(E120,'June 2'!$D$2:$D$300,0)),"Found",IF(ISNUMBER(MATCH(D120,'June 2'!$E$2:$E$300,0)),"Found","Not Found")))</f>
        <v>Found</v>
      </c>
      <c r="H120" s="4" t="str">
        <f>IF(ISNUMBER(MATCH(C120,'June 3'!$C$2:$C$300,0)),"Found",IF(ISNUMBER(MATCH(E120,'June 3'!$D$2:$D$300,0)),"Found",IF(ISNUMBER(MATCH(D120,'June 3'!$E$2:$E$300,0)),"Found","Not Found")))</f>
        <v>Not Found</v>
      </c>
      <c r="I120" s="5" t="str">
        <f>IF(ISNUMBER(MATCH(C120,'June 4'!$C$2:$C$300,0)),"Found",IF(ISNUMBER(MATCH(E120,'June 4'!$D$2:$D$300,0)),"Found",IF(ISNUMBER(MATCH(D120,'June 4'!$E$2:$E$300,0)),"Found","Not Found")))</f>
        <v>Found</v>
      </c>
      <c r="J120" s="5" t="str">
        <f>IF(ISNUMBER(MATCH(C120,'June 6'!$C$2:$C$300,0)),"Found",IF(ISNUMBER(MATCH(E120,'June 6'!$D$2:$D$300,0)),"Found",IF(ISNUMBER(MATCH(D120,'June 6'!$E$2:$E$300,0)),"Found","Not Found")))</f>
        <v>Found</v>
      </c>
      <c r="K120" s="5" t="str">
        <f>IF(ISNUMBER(MATCH(C120,'June 7'!$C$2:$C$300,0)),"Found",IF(ISNUMBER(MATCH(E120,'June 7'!$D$2:$D$300,0)),"Found",IF(ISNUMBER(MATCH(D120,'June 7'!$E$2:$E$300,0)),"Found","Not Found")))</f>
        <v>Found</v>
      </c>
      <c r="L120" s="5" t="str">
        <f>IF(ISNUMBER(MATCH(C120,'June 7'!$C$2:$C$300,0)),"Found",IF(ISNUMBER(MATCH(E120,'June 7'!$D$2:$D$300,0)),"Found",IF(ISNUMBER(MATCH(D120,'June 7'!$E$2:$E$300,0)),"Found","Not Found")))</f>
        <v>Found</v>
      </c>
      <c r="M120" s="5" t="str">
        <f>IF(ISNUMBER(MATCH(C120,'June 8'!$C$2:$C$300,0)),"Found",IF(ISNUMBER(MATCH(E120,'June 8'!$D$2:$D$300,0)),"Found",IF(ISNUMBER(MATCH(D120,'June 8'!$E$2:$E$300,0)),"Found","Not Found")))</f>
        <v>Found</v>
      </c>
      <c r="N120" s="5" t="str">
        <f>IF(ISNUMBER(MATCH(C120,'June 9'!$C$2:$C$300,0)),"Found",IF(ISNUMBER(MATCH(E120,'June 9'!$D$2:$D$300,0)),"Found",IF(ISNUMBER(MATCH(D120,'June 9'!$E$2:$E$300,0)),"Found","Not Found")))</f>
        <v>Found</v>
      </c>
      <c r="O120" s="5" t="str">
        <f>IF(ISNUMBER(MATCH(C120,'June 10'!$C$2:$C$300,0)),"Found",IF(ISNUMBER(MATCH(E120,'June 10'!$D$2:$D$300,0)),"Found",IF(ISNUMBER(MATCH(D120,'June 10'!$E$2:$E$300,0)),"Found","Not Found")))</f>
        <v>Found</v>
      </c>
      <c r="P120" s="5" t="str">
        <f>IF(ISNUMBER(MATCH(C120,'June 11'!$C$2:$C$300,0)),"Found",IF(ISNUMBER(MATCH(E120,'June 11'!$D$2:$D$300,0)),"Found",IF(ISNUMBER(MATCH(D120,'June 11'!$E$2:$E$300,0)),"Found","Not Found")))</f>
        <v>Found</v>
      </c>
      <c r="Q120" s="5" t="str">
        <f>IF(ISNUMBER(MATCH(C120,'June 12'!$C$2:$C$300,0)),"Found",IF(ISNUMBER(MATCH(E120,'June 12'!$D$2:$D$300,0)),"Found",IF(ISNUMBER(MATCH(D120,'June 12'!$E$2:$E$300,0)),"Found","Not Found")))</f>
        <v>Found</v>
      </c>
      <c r="R120" s="5" t="str">
        <f>IF(ISNUMBER(MATCH(C120,'June 13'!$D$2:$D$300,0)),"Found",IF(ISNUMBER(MATCH(E120,'June 13'!$E$2:$E$300,0)),"Found",IF(ISNUMBER(MATCH(D120,'June 13'!$F$2:$F$300,0)),"Found","Not Found")))</f>
        <v>Found</v>
      </c>
      <c r="S120" s="5" t="str">
        <f>IF(ISNUMBER(MATCH(C120,'June 14'!$D$2:$D$300,0)),"Found",IF(ISNUMBER(MATCH(E120,'June 14'!$E$2:$E$300,0)),"Found",IF(ISNUMBER(MATCH(D120,'June 14'!$F$2:$F$300,0)),"Found","Not Found")))</f>
        <v>Found</v>
      </c>
      <c r="T120" s="5" t="str">
        <f>IF(ISNUMBER(MATCH(C120,'June 15'!$C$2:$C$300,0)),"Found",IF(ISNUMBER(MATCH(E120,'June 15'!$D$2:$D$300,0)),"Found",IF(ISNUMBER(MATCH(D120,'June 15'!$E$2:$E$300,0)),"Found","Not Found")))</f>
        <v>Found</v>
      </c>
      <c r="U120" s="5" t="str">
        <f>IF(ISNUMBER(MATCH(C120,'June 13'!$D$2:$D$300,0)),"Found",IF(ISNUMBER(MATCH(E120,'June 13'!$E$2:$E$300,0)),"Found",IF(ISNUMBER(MATCH(D120,'June 13'!$F$2:$F$300,0)),"Found","Not Found")))</f>
        <v>Found</v>
      </c>
      <c r="V120" s="5" t="str">
        <f>IF(ISNUMBER(MATCH(C120,'June 17'!$D$2:$D$300,0)),"Found",IF(ISNUMBER(MATCH(E120,'June 17'!$E$2:$E$300,0)),"Found",IF(ISNUMBER(MATCH(D120,'June 17'!$F$2:$F$300,0)),"Found","Not Found")))</f>
        <v>Found</v>
      </c>
      <c r="W120" s="5" t="str">
        <f>IF(ISNUMBER(MATCH(C120,'June 18'!$D$2:$D$300,0)),"Found",IF(ISNUMBER(MATCH(E120,'June 18'!$E$2:$E$300,0)),"Found",IF(ISNUMBER(MATCH(D120,'June 18'!$F$2:$F$300,0)),"Found","Not Found")))</f>
        <v>Found</v>
      </c>
      <c r="X120" s="5" t="str">
        <f>IF(ISNUMBER(MATCH(C120,'June 19'!$D$2:$D$300,0)),"Found",IF(ISNUMBER(MATCH(E120,'June 19'!$E$2:$E$300,0)),"Found",IF(ISNUMBER(MATCH(D120,'June 19'!$F$2:$F$300,0)),"Found","Not Found")))</f>
        <v>Found</v>
      </c>
      <c r="Y120" s="5" t="str">
        <f>IF(ISNUMBER(MATCH(C120,'June 20'!$D$2:$D$300,0)),"Found",IF(ISNUMBER(MATCH(E120,'June 20'!$E$2:$E$300,0)),"Found",IF(ISNUMBER(MATCH(D120,'June 20'!$F$2:$F$300,0)),"Found","Not Found")))</f>
        <v>Found</v>
      </c>
      <c r="Z120" s="5" t="str">
        <f>IF(ISNUMBER(MATCH(C120,'June 21'!$D$2:$D$300,0)),"Found",IF(ISNUMBER(MATCH(E120,'June 21'!$E$2:$E$300,0)),"Found",IF(ISNUMBER(MATCH(D120,'June 21'!$F$2:$F$300,0)),"Found","Not Found")))</f>
        <v>Found</v>
      </c>
      <c r="AA120" s="5" t="str">
        <f>IF(ISNUMBER(MATCH(C120,'June 22'!$D$2:$D$300,0)),"Found",IF(ISNUMBER(MATCH(E120,'June 22'!$E$2:$E$300,0)),"Found",IF(ISNUMBER(MATCH(D120,'June 22'!$F$2:$F$300,0)),"Found","Not Found")))</f>
        <v>Found</v>
      </c>
      <c r="AB120" s="5" t="str">
        <f>IF(ISNUMBER(MATCH(C120,'June 23'!$D$2:$D$300,0)),"Found",IF(ISNUMBER(MATCH(E120,'June 23'!$E$2:$E$300,0)),"Found",IF(ISNUMBER(MATCH(D120,'June 23'!$F$2:$F$300,0)),"Found","Not Found")))</f>
        <v>Found</v>
      </c>
      <c r="AC120" s="5" t="str">
        <f>IF(ISNUMBER(MATCH(C120,'June 24'!$D$2:$D$300,0)),"Found",IF(ISNUMBER(MATCH(E120,'June 24'!$E$2:$E$300,0)),"Found",IF(ISNUMBER(MATCH(D120,'June 24'!$F$2:$F$300,0)),"Found","Not Found")))</f>
        <v>Found</v>
      </c>
      <c r="AD120" s="5" t="str">
        <f>IF(ISNUMBER(MATCH(C120,'June 25'!$D$2:$D$300,0)),"Found",IF(ISNUMBER(MATCH(E120,'June 25'!$E$2:$E$300,0)),"Found",IF(ISNUMBER(MATCH(D120,'June 25'!$F$2:$F$300,0)),"Found","Not Found")))</f>
        <v>Found</v>
      </c>
      <c r="AE120" s="5" t="str">
        <f>IF(ISNUMBER(MATCH(C120,'June 26'!$D$2:$D$300,0)),"Found",IF(ISNUMBER(MATCH(E120,'June 26'!$E$2:$E$300,0)),"Found",IF(ISNUMBER(MATCH(D120,'June 26'!$F$2:$F$300,0)),"Found","Not Found")))</f>
        <v>Found</v>
      </c>
      <c r="AF120" s="5" t="str">
        <f>IF(ISNUMBER(MATCH(C120,'June 27'!$D$2:$D$300,0)),"Found",IF(ISNUMBER(MATCH(E120,'June 27'!$E$2:$E$300,0)),"Found",IF(ISNUMBER(MATCH(D120,'June 27'!$F$2:$F$300,0)),"Found","Not Found")))</f>
        <v>Found</v>
      </c>
      <c r="AG120" s="5" t="str">
        <f>IF(ISNUMBER(MATCH(C120,'June 28'!$D$2:$D$300,0)),"Found",IF(ISNUMBER(MATCH(E120,'June 28'!$E$2:$E$300,0)),"Found",IF(ISNUMBER(MATCH(D120,'June 28'!$F$2:$F$300,0)),"Found","Not Found")))</f>
        <v>Found</v>
      </c>
      <c r="AH120" s="5" t="str">
        <f>IF(ISNUMBER(MATCH(C120,'June 29'!$D$2:$D$300,0)),"Found",IF(ISNUMBER(MATCH(E120,'June 29'!$E$2:$E$300,0)),"Found",IF(ISNUMBER(MATCH(D120,'June 29'!$F$2:$F$300,0)),"Found","Not Found")))</f>
        <v>Found</v>
      </c>
      <c r="AI120" s="4" t="str">
        <f>IF(ISNUMBER(MATCH(C120,'June 30'!$D$2:$D$300,0)),"Found",IF(ISNUMBER(MATCH(E120,'June 30'!$E$2:$E$300,0)),"Found",IF(ISNUMBER(MATCH(D120,'June 30'!$F$2:$F$300,0)),"Found","Not Found")))</f>
        <v>Found</v>
      </c>
      <c r="AJ120" s="5"/>
      <c r="AK120">
        <f t="shared" si="1"/>
        <v>29</v>
      </c>
    </row>
    <row r="121" spans="1:37" x14ac:dyDescent="0.25">
      <c r="A121" s="5" t="s">
        <v>310</v>
      </c>
      <c r="B121" s="9" t="s">
        <v>309</v>
      </c>
      <c r="C121" s="8">
        <v>140</v>
      </c>
      <c r="D121" s="7" t="s">
        <v>308</v>
      </c>
      <c r="E121" s="7" t="s">
        <v>307</v>
      </c>
      <c r="F121" s="4" t="str">
        <f>IF(ISNUMBER(MATCH(C121,'June 1'!$C$2:$C$300,0)),"Found",IF(ISNUMBER(MATCH(E121,'June 1'!$D$2:$D$300,0)),"Found",IF(ISNUMBER(MATCH(D121,'June 1'!$E$2:$E$300,0)),"Found","Not Found")))</f>
        <v>Found</v>
      </c>
      <c r="G121" s="4" t="str">
        <f>IF(ISNUMBER(MATCH(C121,'June 2'!$C$2:$C$300,0)),"Found",IF(ISNUMBER(MATCH(E121,'June 2'!$D$2:$D$300,0)),"Found",IF(ISNUMBER(MATCH(D121,'June 2'!$E$2:$E$300,0)),"Found","Not Found")))</f>
        <v>Found</v>
      </c>
      <c r="H121" s="4" t="str">
        <f>IF(ISNUMBER(MATCH(C121,'June 3'!$C$2:$C$300,0)),"Found",IF(ISNUMBER(MATCH(E121,'June 3'!$D$2:$D$300,0)),"Found",IF(ISNUMBER(MATCH(D121,'June 3'!$E$2:$E$300,0)),"Found","Not Found")))</f>
        <v>Found</v>
      </c>
      <c r="I121" s="5" t="str">
        <f>IF(ISNUMBER(MATCH(C121,'June 4'!$C$2:$C$300,0)),"Found",IF(ISNUMBER(MATCH(E121,'June 4'!$D$2:$D$300,0)),"Found",IF(ISNUMBER(MATCH(D121,'June 4'!$E$2:$E$300,0)),"Found","Not Found")))</f>
        <v>Found</v>
      </c>
      <c r="J121" s="5" t="str">
        <f>IF(ISNUMBER(MATCH(C121,'June 6'!$C$2:$C$300,0)),"Found",IF(ISNUMBER(MATCH(E121,'June 6'!$D$2:$D$300,0)),"Found",IF(ISNUMBER(MATCH(D121,'June 6'!$E$2:$E$300,0)),"Found","Not Found")))</f>
        <v>Found</v>
      </c>
      <c r="K121" s="5" t="str">
        <f>IF(ISNUMBER(MATCH(C121,'June 7'!$C$2:$C$300,0)),"Found",IF(ISNUMBER(MATCH(E121,'June 7'!$D$2:$D$300,0)),"Found",IF(ISNUMBER(MATCH(D121,'June 7'!$E$2:$E$300,0)),"Found","Not Found")))</f>
        <v>Found</v>
      </c>
      <c r="L121" s="5" t="str">
        <f>IF(ISNUMBER(MATCH(C121,'June 7'!$C$2:$C$300,0)),"Found",IF(ISNUMBER(MATCH(E121,'June 7'!$D$2:$D$300,0)),"Found",IF(ISNUMBER(MATCH(D121,'June 7'!$E$2:$E$300,0)),"Found","Not Found")))</f>
        <v>Found</v>
      </c>
      <c r="M121" s="5" t="str">
        <f>IF(ISNUMBER(MATCH(C121,'June 8'!$C$2:$C$300,0)),"Found",IF(ISNUMBER(MATCH(E121,'June 8'!$D$2:$D$300,0)),"Found",IF(ISNUMBER(MATCH(D121,'June 8'!$E$2:$E$300,0)),"Found","Not Found")))</f>
        <v>Found</v>
      </c>
      <c r="N121" s="5" t="str">
        <f>IF(ISNUMBER(MATCH(C121,'June 9'!$C$2:$C$300,0)),"Found",IF(ISNUMBER(MATCH(E121,'June 9'!$D$2:$D$300,0)),"Found",IF(ISNUMBER(MATCH(D121,'June 9'!$E$2:$E$300,0)),"Found","Not Found")))</f>
        <v>Found</v>
      </c>
      <c r="O121" s="5" t="str">
        <f>IF(ISNUMBER(MATCH(C121,'June 10'!$C$2:$C$300,0)),"Found",IF(ISNUMBER(MATCH(E121,'June 10'!$D$2:$D$300,0)),"Found",IF(ISNUMBER(MATCH(D121,'June 10'!$E$2:$E$300,0)),"Found","Not Found")))</f>
        <v>Found</v>
      </c>
      <c r="P121" s="5" t="str">
        <f>IF(ISNUMBER(MATCH(C121,'June 11'!$C$2:$C$300,0)),"Found",IF(ISNUMBER(MATCH(E121,'June 11'!$D$2:$D$300,0)),"Found",IF(ISNUMBER(MATCH(D121,'June 11'!$E$2:$E$300,0)),"Found","Not Found")))</f>
        <v>Found</v>
      </c>
      <c r="Q121" s="5" t="str">
        <f>IF(ISNUMBER(MATCH(C121,'June 12'!$C$2:$C$300,0)),"Found",IF(ISNUMBER(MATCH(E121,'June 12'!$D$2:$D$300,0)),"Found",IF(ISNUMBER(MATCH(D121,'June 12'!$E$2:$E$300,0)),"Found","Not Found")))</f>
        <v>Found</v>
      </c>
      <c r="R121" s="5" t="str">
        <f>IF(ISNUMBER(MATCH(C121,'June 13'!$D$2:$D$300,0)),"Found",IF(ISNUMBER(MATCH(E121,'June 13'!$E$2:$E$300,0)),"Found",IF(ISNUMBER(MATCH(D121,'June 13'!$F$2:$F$300,0)),"Found","Not Found")))</f>
        <v>Found</v>
      </c>
      <c r="S121" s="5" t="str">
        <f>IF(ISNUMBER(MATCH(C121,'June 14'!$D$2:$D$300,0)),"Found",IF(ISNUMBER(MATCH(E121,'June 14'!$E$2:$E$300,0)),"Found",IF(ISNUMBER(MATCH(D121,'June 14'!$F$2:$F$300,0)),"Found","Not Found")))</f>
        <v>Found</v>
      </c>
      <c r="T121" s="5" t="str">
        <f>IF(ISNUMBER(MATCH(C121,'June 15'!$C$2:$C$300,0)),"Found",IF(ISNUMBER(MATCH(E121,'June 15'!$D$2:$D$300,0)),"Found",IF(ISNUMBER(MATCH(D121,'June 15'!$E$2:$E$300,0)),"Found","Not Found")))</f>
        <v>Found</v>
      </c>
      <c r="U121" s="5" t="str">
        <f>IF(ISNUMBER(MATCH(C121,'June 13'!$D$2:$D$300,0)),"Found",IF(ISNUMBER(MATCH(E121,'June 13'!$E$2:$E$300,0)),"Found",IF(ISNUMBER(MATCH(D121,'June 13'!$F$2:$F$300,0)),"Found","Not Found")))</f>
        <v>Found</v>
      </c>
      <c r="V121" s="5" t="str">
        <f>IF(ISNUMBER(MATCH(C121,'June 17'!$D$2:$D$300,0)),"Found",IF(ISNUMBER(MATCH(E121,'June 17'!$E$2:$E$300,0)),"Found",IF(ISNUMBER(MATCH(D121,'June 17'!$F$2:$F$300,0)),"Found","Not Found")))</f>
        <v>Found</v>
      </c>
      <c r="W121" s="5" t="str">
        <f>IF(ISNUMBER(MATCH(C121,'June 18'!$D$2:$D$300,0)),"Found",IF(ISNUMBER(MATCH(E121,'June 18'!$E$2:$E$300,0)),"Found",IF(ISNUMBER(MATCH(D121,'June 18'!$F$2:$F$300,0)),"Found","Not Found")))</f>
        <v>Found</v>
      </c>
      <c r="X121" s="5" t="str">
        <f>IF(ISNUMBER(MATCH(C121,'June 19'!$D$2:$D$300,0)),"Found",IF(ISNUMBER(MATCH(E121,'June 19'!$E$2:$E$300,0)),"Found",IF(ISNUMBER(MATCH(D121,'June 19'!$F$2:$F$300,0)),"Found","Not Found")))</f>
        <v>Found</v>
      </c>
      <c r="Y121" s="5" t="str">
        <f>IF(ISNUMBER(MATCH(C121,'June 20'!$D$2:$D$300,0)),"Found",IF(ISNUMBER(MATCH(E121,'June 20'!$E$2:$E$300,0)),"Found",IF(ISNUMBER(MATCH(D121,'June 20'!$F$2:$F$300,0)),"Found","Not Found")))</f>
        <v>Found</v>
      </c>
      <c r="Z121" s="5" t="str">
        <f>IF(ISNUMBER(MATCH(C121,'June 21'!$D$2:$D$300,0)),"Found",IF(ISNUMBER(MATCH(E121,'June 21'!$E$2:$E$300,0)),"Found",IF(ISNUMBER(MATCH(D121,'June 21'!$F$2:$F$300,0)),"Found","Not Found")))</f>
        <v>Found</v>
      </c>
      <c r="AA121" s="5" t="str">
        <f>IF(ISNUMBER(MATCH(C121,'June 22'!$D$2:$D$300,0)),"Found",IF(ISNUMBER(MATCH(E121,'June 22'!$E$2:$E$300,0)),"Found",IF(ISNUMBER(MATCH(D121,'June 22'!$F$2:$F$300,0)),"Found","Not Found")))</f>
        <v>Found</v>
      </c>
      <c r="AB121" s="5" t="str">
        <f>IF(ISNUMBER(MATCH(C121,'June 23'!$D$2:$D$300,0)),"Found",IF(ISNUMBER(MATCH(E121,'June 23'!$E$2:$E$300,0)),"Found",IF(ISNUMBER(MATCH(D121,'June 23'!$F$2:$F$300,0)),"Found","Not Found")))</f>
        <v>Found</v>
      </c>
      <c r="AC121" s="5" t="str">
        <f>IF(ISNUMBER(MATCH(C121,'June 24'!$D$2:$D$300,0)),"Found",IF(ISNUMBER(MATCH(E121,'June 24'!$E$2:$E$300,0)),"Found",IF(ISNUMBER(MATCH(D121,'June 24'!$F$2:$F$300,0)),"Found","Not Found")))</f>
        <v>Found</v>
      </c>
      <c r="AD121" s="5" t="str">
        <f>IF(ISNUMBER(MATCH(C121,'June 25'!$D$2:$D$300,0)),"Found",IF(ISNUMBER(MATCH(E121,'June 25'!$E$2:$E$300,0)),"Found",IF(ISNUMBER(MATCH(D121,'June 25'!$F$2:$F$300,0)),"Found","Not Found")))</f>
        <v>Found</v>
      </c>
      <c r="AE121" s="5" t="str">
        <f>IF(ISNUMBER(MATCH(C121,'June 26'!$D$2:$D$300,0)),"Found",IF(ISNUMBER(MATCH(E121,'June 26'!$E$2:$E$300,0)),"Found",IF(ISNUMBER(MATCH(D121,'June 26'!$F$2:$F$300,0)),"Found","Not Found")))</f>
        <v>Found</v>
      </c>
      <c r="AF121" s="5" t="str">
        <f>IF(ISNUMBER(MATCH(C121,'June 27'!$D$2:$D$300,0)),"Found",IF(ISNUMBER(MATCH(E121,'June 27'!$E$2:$E$300,0)),"Found",IF(ISNUMBER(MATCH(D121,'June 27'!$F$2:$F$300,0)),"Found","Not Found")))</f>
        <v>Found</v>
      </c>
      <c r="AG121" s="5" t="str">
        <f>IF(ISNUMBER(MATCH(C121,'June 28'!$D$2:$D$300,0)),"Found",IF(ISNUMBER(MATCH(E121,'June 28'!$E$2:$E$300,0)),"Found",IF(ISNUMBER(MATCH(D121,'June 28'!$F$2:$F$300,0)),"Found","Not Found")))</f>
        <v>Found</v>
      </c>
      <c r="AH121" s="5" t="str">
        <f>IF(ISNUMBER(MATCH(C121,'June 29'!$D$2:$D$300,0)),"Found",IF(ISNUMBER(MATCH(E121,'June 29'!$E$2:$E$300,0)),"Found",IF(ISNUMBER(MATCH(D121,'June 29'!$F$2:$F$300,0)),"Found","Not Found")))</f>
        <v>Found</v>
      </c>
      <c r="AI121" s="4" t="str">
        <f>IF(ISNUMBER(MATCH(C121,'June 30'!$D$2:$D$300,0)),"Found",IF(ISNUMBER(MATCH(E121,'June 30'!$E$2:$E$300,0)),"Found",IF(ISNUMBER(MATCH(D121,'June 30'!$F$2:$F$300,0)),"Found","Not Found")))</f>
        <v>Found</v>
      </c>
      <c r="AJ121" s="5"/>
      <c r="AK121">
        <f t="shared" si="1"/>
        <v>30</v>
      </c>
    </row>
    <row r="122" spans="1:37" x14ac:dyDescent="0.25">
      <c r="A122" s="5" t="s">
        <v>306</v>
      </c>
      <c r="B122" s="9" t="s">
        <v>305</v>
      </c>
      <c r="C122" s="8">
        <v>698</v>
      </c>
      <c r="D122" s="7" t="s">
        <v>304</v>
      </c>
      <c r="E122" s="7" t="s">
        <v>303</v>
      </c>
      <c r="F122" s="4" t="str">
        <f>IF(ISNUMBER(MATCH(C122,'June 1'!$C$2:$C$300,0)),"Found",IF(ISNUMBER(MATCH(E122,'June 1'!$D$2:$D$300,0)),"Found",IF(ISNUMBER(MATCH(D122,'June 1'!$E$2:$E$300,0)),"Found","Not Found")))</f>
        <v>Not Found</v>
      </c>
      <c r="G122" s="4" t="str">
        <f>IF(ISNUMBER(MATCH(C122,'June 2'!$C$2:$C$300,0)),"Found",IF(ISNUMBER(MATCH(E122,'June 2'!$D$2:$D$300,0)),"Found",IF(ISNUMBER(MATCH(D122,'June 2'!$E$2:$E$300,0)),"Found","Not Found")))</f>
        <v>Not Found</v>
      </c>
      <c r="H122" s="4" t="str">
        <f>IF(ISNUMBER(MATCH(C122,'June 3'!$C$2:$C$300,0)),"Found",IF(ISNUMBER(MATCH(E122,'June 3'!$D$2:$D$300,0)),"Found",IF(ISNUMBER(MATCH(D122,'June 3'!$E$2:$E$300,0)),"Found","Not Found")))</f>
        <v>Not Found</v>
      </c>
      <c r="I122" s="5" t="str">
        <f>IF(ISNUMBER(MATCH(C122,'June 4'!$C$2:$C$300,0)),"Found",IF(ISNUMBER(MATCH(E122,'June 4'!$D$2:$D$300,0)),"Found",IF(ISNUMBER(MATCH(D122,'June 4'!$E$2:$E$300,0)),"Found","Not Found")))</f>
        <v>Not Found</v>
      </c>
      <c r="J122" s="5" t="str">
        <f>IF(ISNUMBER(MATCH(C122,'June 6'!$C$2:$C$300,0)),"Found",IF(ISNUMBER(MATCH(E122,'June 6'!$D$2:$D$300,0)),"Found",IF(ISNUMBER(MATCH(D122,'June 6'!$E$2:$E$300,0)),"Found","Not Found")))</f>
        <v>Not Found</v>
      </c>
      <c r="K122" s="5" t="str">
        <f>IF(ISNUMBER(MATCH(C122,'June 7'!$C$2:$C$300,0)),"Found",IF(ISNUMBER(MATCH(E122,'June 7'!$D$2:$D$300,0)),"Found",IF(ISNUMBER(MATCH(D122,'June 7'!$E$2:$E$300,0)),"Found","Not Found")))</f>
        <v>Not Found</v>
      </c>
      <c r="L122" s="5" t="str">
        <f>IF(ISNUMBER(MATCH(C122,'June 7'!$C$2:$C$300,0)),"Found",IF(ISNUMBER(MATCH(E122,'June 7'!$D$2:$D$300,0)),"Found",IF(ISNUMBER(MATCH(D122,'June 7'!$E$2:$E$300,0)),"Found","Not Found")))</f>
        <v>Not Found</v>
      </c>
      <c r="M122" s="5" t="str">
        <f>IF(ISNUMBER(MATCH(C122,'June 8'!$C$2:$C$300,0)),"Found",IF(ISNUMBER(MATCH(E122,'June 8'!$D$2:$D$300,0)),"Found",IF(ISNUMBER(MATCH(D122,'June 8'!$E$2:$E$300,0)),"Found","Not Found")))</f>
        <v>Not Found</v>
      </c>
      <c r="N122" s="5" t="str">
        <f>IF(ISNUMBER(MATCH(C122,'June 9'!$C$2:$C$300,0)),"Found",IF(ISNUMBER(MATCH(E122,'June 9'!$D$2:$D$300,0)),"Found",IF(ISNUMBER(MATCH(D122,'June 9'!$E$2:$E$300,0)),"Found","Not Found")))</f>
        <v>Not Found</v>
      </c>
      <c r="O122" s="5" t="str">
        <f>IF(ISNUMBER(MATCH(C122,'June 10'!$C$2:$C$300,0)),"Found",IF(ISNUMBER(MATCH(E122,'June 10'!$D$2:$D$300,0)),"Found",IF(ISNUMBER(MATCH(D122,'June 10'!$E$2:$E$300,0)),"Found","Not Found")))</f>
        <v>Not Found</v>
      </c>
      <c r="P122" s="5" t="str">
        <f>IF(ISNUMBER(MATCH(C122,'June 11'!$C$2:$C$300,0)),"Found",IF(ISNUMBER(MATCH(E122,'June 11'!$D$2:$D$300,0)),"Found",IF(ISNUMBER(MATCH(D122,'June 11'!$E$2:$E$300,0)),"Found","Not Found")))</f>
        <v>Not Found</v>
      </c>
      <c r="Q122" s="5" t="str">
        <f>IF(ISNUMBER(MATCH(C122,'June 12'!$C$2:$C$300,0)),"Found",IF(ISNUMBER(MATCH(E122,'June 12'!$D$2:$D$300,0)),"Found",IF(ISNUMBER(MATCH(D122,'June 12'!$E$2:$E$300,0)),"Found","Not Found")))</f>
        <v>Not Found</v>
      </c>
      <c r="R122" s="5" t="str">
        <f>IF(ISNUMBER(MATCH(C122,'June 13'!$D$2:$D$300,0)),"Found",IF(ISNUMBER(MATCH(E122,'June 13'!$E$2:$E$300,0)),"Found",IF(ISNUMBER(MATCH(D122,'June 13'!$F$2:$F$300,0)),"Found","Not Found")))</f>
        <v>Not Found</v>
      </c>
      <c r="S122" s="5" t="str">
        <f>IF(ISNUMBER(MATCH(C122,'June 14'!$D$2:$D$300,0)),"Found",IF(ISNUMBER(MATCH(E122,'June 14'!$E$2:$E$300,0)),"Found",IF(ISNUMBER(MATCH(D122,'June 14'!$F$2:$F$300,0)),"Found","Not Found")))</f>
        <v>Not Found</v>
      </c>
      <c r="T122" s="5" t="str">
        <f>IF(ISNUMBER(MATCH(C122,'June 15'!$C$2:$C$300,0)),"Found",IF(ISNUMBER(MATCH(E122,'June 15'!$D$2:$D$300,0)),"Found",IF(ISNUMBER(MATCH(D122,'June 15'!$E$2:$E$300,0)),"Found","Not Found")))</f>
        <v>Not Found</v>
      </c>
      <c r="U122" s="5" t="str">
        <f>IF(ISNUMBER(MATCH(C122,'June 13'!$D$2:$D$300,0)),"Found",IF(ISNUMBER(MATCH(E122,'June 13'!$E$2:$E$300,0)),"Found",IF(ISNUMBER(MATCH(D122,'June 13'!$F$2:$F$300,0)),"Found","Not Found")))</f>
        <v>Not Found</v>
      </c>
      <c r="V122" s="5" t="str">
        <f>IF(ISNUMBER(MATCH(C122,'June 17'!$D$2:$D$300,0)),"Found",IF(ISNUMBER(MATCH(E122,'June 17'!$E$2:$E$300,0)),"Found",IF(ISNUMBER(MATCH(D122,'June 17'!$F$2:$F$300,0)),"Found","Not Found")))</f>
        <v>Found</v>
      </c>
      <c r="W122" s="5" t="str">
        <f>IF(ISNUMBER(MATCH(C122,'June 18'!$D$2:$D$300,0)),"Found",IF(ISNUMBER(MATCH(E122,'June 18'!$E$2:$E$300,0)),"Found",IF(ISNUMBER(MATCH(D122,'June 18'!$F$2:$F$300,0)),"Found","Not Found")))</f>
        <v>Found</v>
      </c>
      <c r="X122" s="5" t="str">
        <f>IF(ISNUMBER(MATCH(C122,'June 19'!$D$2:$D$300,0)),"Found",IF(ISNUMBER(MATCH(E122,'June 19'!$E$2:$E$300,0)),"Found",IF(ISNUMBER(MATCH(D122,'June 19'!$F$2:$F$300,0)),"Found","Not Found")))</f>
        <v>Found</v>
      </c>
      <c r="Y122" s="5" t="str">
        <f>IF(ISNUMBER(MATCH(C122,'June 20'!$D$2:$D$300,0)),"Found",IF(ISNUMBER(MATCH(E122,'June 20'!$E$2:$E$300,0)),"Found",IF(ISNUMBER(MATCH(D122,'June 20'!$F$2:$F$300,0)),"Found","Not Found")))</f>
        <v>Not Found</v>
      </c>
      <c r="Z122" s="5" t="str">
        <f>IF(ISNUMBER(MATCH(C122,'June 21'!$D$2:$D$300,0)),"Found",IF(ISNUMBER(MATCH(E122,'June 21'!$E$2:$E$300,0)),"Found",IF(ISNUMBER(MATCH(D122,'June 21'!$F$2:$F$300,0)),"Found","Not Found")))</f>
        <v>Not Found</v>
      </c>
      <c r="AA122" s="5" t="str">
        <f>IF(ISNUMBER(MATCH(C122,'June 22'!$D$2:$D$300,0)),"Found",IF(ISNUMBER(MATCH(E122,'June 22'!$E$2:$E$300,0)),"Found",IF(ISNUMBER(MATCH(D122,'June 22'!$F$2:$F$300,0)),"Found","Not Found")))</f>
        <v>Found</v>
      </c>
      <c r="AB122" s="5" t="str">
        <f>IF(ISNUMBER(MATCH(C122,'June 23'!$D$2:$D$300,0)),"Found",IF(ISNUMBER(MATCH(E122,'June 23'!$E$2:$E$300,0)),"Found",IF(ISNUMBER(MATCH(D122,'June 23'!$F$2:$F$300,0)),"Found","Not Found")))</f>
        <v>Not Found</v>
      </c>
      <c r="AC122" s="5" t="str">
        <f>IF(ISNUMBER(MATCH(C122,'June 24'!$D$2:$D$300,0)),"Found",IF(ISNUMBER(MATCH(E122,'June 24'!$E$2:$E$300,0)),"Found",IF(ISNUMBER(MATCH(D122,'June 24'!$F$2:$F$300,0)),"Found","Not Found")))</f>
        <v>Not Found</v>
      </c>
      <c r="AD122" s="5" t="str">
        <f>IF(ISNUMBER(MATCH(C122,'June 25'!$D$2:$D$300,0)),"Found",IF(ISNUMBER(MATCH(E122,'June 25'!$E$2:$E$300,0)),"Found",IF(ISNUMBER(MATCH(D122,'June 25'!$F$2:$F$300,0)),"Found","Not Found")))</f>
        <v>Not Found</v>
      </c>
      <c r="AE122" s="5" t="str">
        <f>IF(ISNUMBER(MATCH(C122,'June 26'!$D$2:$D$300,0)),"Found",IF(ISNUMBER(MATCH(E122,'June 26'!$E$2:$E$300,0)),"Found",IF(ISNUMBER(MATCH(D122,'June 26'!$F$2:$F$300,0)),"Found","Not Found")))</f>
        <v>Not Found</v>
      </c>
      <c r="AF122" s="5" t="str">
        <f>IF(ISNUMBER(MATCH(C122,'June 27'!$D$2:$D$300,0)),"Found",IF(ISNUMBER(MATCH(E122,'June 27'!$E$2:$E$300,0)),"Found",IF(ISNUMBER(MATCH(D122,'June 27'!$F$2:$F$300,0)),"Found","Not Found")))</f>
        <v>Not Found</v>
      </c>
      <c r="AG122" s="5" t="str">
        <f>IF(ISNUMBER(MATCH(C122,'June 28'!$D$2:$D$300,0)),"Found",IF(ISNUMBER(MATCH(E122,'June 28'!$E$2:$E$300,0)),"Found",IF(ISNUMBER(MATCH(D122,'June 28'!$F$2:$F$300,0)),"Found","Not Found")))</f>
        <v>Not Found</v>
      </c>
      <c r="AH122" s="5" t="str">
        <f>IF(ISNUMBER(MATCH(C122,'June 29'!$D$2:$D$300,0)),"Found",IF(ISNUMBER(MATCH(E122,'June 29'!$E$2:$E$300,0)),"Found",IF(ISNUMBER(MATCH(D122,'June 29'!$F$2:$F$300,0)),"Found","Not Found")))</f>
        <v>Found</v>
      </c>
      <c r="AI122" s="4" t="str">
        <f>IF(ISNUMBER(MATCH(C122,'June 30'!$D$2:$D$300,0)),"Found",IF(ISNUMBER(MATCH(E122,'June 30'!$E$2:$E$300,0)),"Found",IF(ISNUMBER(MATCH(D122,'June 30'!$F$2:$F$300,0)),"Found","Not Found")))</f>
        <v>Found</v>
      </c>
      <c r="AJ122" s="5"/>
      <c r="AK122">
        <f t="shared" si="1"/>
        <v>6</v>
      </c>
    </row>
    <row r="123" spans="1:37" x14ac:dyDescent="0.25">
      <c r="A123" s="5" t="s">
        <v>302</v>
      </c>
      <c r="B123" s="9" t="s">
        <v>301</v>
      </c>
      <c r="C123" s="8">
        <v>736</v>
      </c>
      <c r="D123" s="7" t="s">
        <v>300</v>
      </c>
      <c r="E123" s="7" t="s">
        <v>299</v>
      </c>
      <c r="F123" s="4" t="str">
        <f>IF(ISNUMBER(MATCH(C123,'June 1'!$C$2:$C$300,0)),"Found",IF(ISNUMBER(MATCH(E123,'June 1'!$D$2:$D$300,0)),"Found",IF(ISNUMBER(MATCH(D123,'June 1'!$E$2:$E$300,0)),"Found","Not Found")))</f>
        <v>Found</v>
      </c>
      <c r="G123" s="4" t="str">
        <f>IF(ISNUMBER(MATCH(C123,'June 2'!$C$2:$C$300,0)),"Found",IF(ISNUMBER(MATCH(E123,'June 2'!$D$2:$D$300,0)),"Found",IF(ISNUMBER(MATCH(D123,'June 2'!$E$2:$E$300,0)),"Found","Not Found")))</f>
        <v>Found</v>
      </c>
      <c r="H123" s="4" t="str">
        <f>IF(ISNUMBER(MATCH(C123,'June 3'!$C$2:$C$300,0)),"Found",IF(ISNUMBER(MATCH(E123,'June 3'!$D$2:$D$300,0)),"Found",IF(ISNUMBER(MATCH(D123,'June 3'!$E$2:$E$300,0)),"Found","Not Found")))</f>
        <v>Found</v>
      </c>
      <c r="I123" s="5" t="str">
        <f>IF(ISNUMBER(MATCH(C123,'June 4'!$C$2:$C$300,0)),"Found",IF(ISNUMBER(MATCH(E123,'June 4'!$D$2:$D$300,0)),"Found",IF(ISNUMBER(MATCH(D123,'June 4'!$E$2:$E$300,0)),"Found","Not Found")))</f>
        <v>Found</v>
      </c>
      <c r="J123" s="5" t="str">
        <f>IF(ISNUMBER(MATCH(C123,'June 6'!$C$2:$C$300,0)),"Found",IF(ISNUMBER(MATCH(E123,'June 6'!$D$2:$D$300,0)),"Found",IF(ISNUMBER(MATCH(D123,'June 6'!$E$2:$E$300,0)),"Found","Not Found")))</f>
        <v>Found</v>
      </c>
      <c r="K123" s="5" t="str">
        <f>IF(ISNUMBER(MATCH(C123,'June 7'!$C$2:$C$300,0)),"Found",IF(ISNUMBER(MATCH(E123,'June 7'!$D$2:$D$300,0)),"Found",IF(ISNUMBER(MATCH(D123,'June 7'!$E$2:$E$300,0)),"Found","Not Found")))</f>
        <v>Found</v>
      </c>
      <c r="L123" s="5" t="str">
        <f>IF(ISNUMBER(MATCH(C123,'June 7'!$C$2:$C$300,0)),"Found",IF(ISNUMBER(MATCH(E123,'June 7'!$D$2:$D$300,0)),"Found",IF(ISNUMBER(MATCH(D123,'June 7'!$E$2:$E$300,0)),"Found","Not Found")))</f>
        <v>Found</v>
      </c>
      <c r="M123" s="5" t="str">
        <f>IF(ISNUMBER(MATCH(C123,'June 8'!$C$2:$C$300,0)),"Found",IF(ISNUMBER(MATCH(E123,'June 8'!$D$2:$D$300,0)),"Found",IF(ISNUMBER(MATCH(D123,'June 8'!$E$2:$E$300,0)),"Found","Not Found")))</f>
        <v>Found</v>
      </c>
      <c r="N123" s="5" t="str">
        <f>IF(ISNUMBER(MATCH(C123,'June 9'!$C$2:$C$300,0)),"Found",IF(ISNUMBER(MATCH(E123,'June 9'!$D$2:$D$300,0)),"Found",IF(ISNUMBER(MATCH(D123,'June 9'!$E$2:$E$300,0)),"Found","Not Found")))</f>
        <v>Found</v>
      </c>
      <c r="O123" s="5" t="str">
        <f>IF(ISNUMBER(MATCH(C123,'June 10'!$C$2:$C$300,0)),"Found",IF(ISNUMBER(MATCH(E123,'June 10'!$D$2:$D$300,0)),"Found",IF(ISNUMBER(MATCH(D123,'June 10'!$E$2:$E$300,0)),"Found","Not Found")))</f>
        <v>Found</v>
      </c>
      <c r="P123" s="5" t="str">
        <f>IF(ISNUMBER(MATCH(C123,'June 11'!$C$2:$C$300,0)),"Found",IF(ISNUMBER(MATCH(E123,'June 11'!$D$2:$D$300,0)),"Found",IF(ISNUMBER(MATCH(D123,'June 11'!$E$2:$E$300,0)),"Found","Not Found")))</f>
        <v>Found</v>
      </c>
      <c r="Q123" s="5" t="str">
        <f>IF(ISNUMBER(MATCH(C123,'June 12'!$C$2:$C$300,0)),"Found",IF(ISNUMBER(MATCH(E123,'June 12'!$D$2:$D$300,0)),"Found",IF(ISNUMBER(MATCH(D123,'June 12'!$E$2:$E$300,0)),"Found","Not Found")))</f>
        <v>Found</v>
      </c>
      <c r="R123" s="5" t="str">
        <f>IF(ISNUMBER(MATCH(C123,'June 13'!$D$2:$D$300,0)),"Found",IF(ISNUMBER(MATCH(E123,'June 13'!$E$2:$E$300,0)),"Found",IF(ISNUMBER(MATCH(D123,'June 13'!$F$2:$F$300,0)),"Found","Not Found")))</f>
        <v>Found</v>
      </c>
      <c r="S123" s="5" t="str">
        <f>IF(ISNUMBER(MATCH(C123,'June 14'!$D$2:$D$300,0)),"Found",IF(ISNUMBER(MATCH(E123,'June 14'!$E$2:$E$300,0)),"Found",IF(ISNUMBER(MATCH(D123,'June 14'!$F$2:$F$300,0)),"Found","Not Found")))</f>
        <v>Found</v>
      </c>
      <c r="T123" s="5" t="str">
        <f>IF(ISNUMBER(MATCH(C123,'June 15'!$C$2:$C$300,0)),"Found",IF(ISNUMBER(MATCH(E123,'June 15'!$D$2:$D$300,0)),"Found",IF(ISNUMBER(MATCH(D123,'June 15'!$E$2:$E$300,0)),"Found","Not Found")))</f>
        <v>Found</v>
      </c>
      <c r="U123" s="5" t="str">
        <f>IF(ISNUMBER(MATCH(C123,'June 13'!$D$2:$D$300,0)),"Found",IF(ISNUMBER(MATCH(E123,'June 13'!$E$2:$E$300,0)),"Found",IF(ISNUMBER(MATCH(D123,'June 13'!$F$2:$F$300,0)),"Found","Not Found")))</f>
        <v>Found</v>
      </c>
      <c r="V123" s="5" t="str">
        <f>IF(ISNUMBER(MATCH(C123,'June 17'!$D$2:$D$300,0)),"Found",IF(ISNUMBER(MATCH(E123,'June 17'!$E$2:$E$300,0)),"Found",IF(ISNUMBER(MATCH(D123,'June 17'!$F$2:$F$300,0)),"Found","Not Found")))</f>
        <v>Found</v>
      </c>
      <c r="W123" s="5" t="str">
        <f>IF(ISNUMBER(MATCH(C123,'June 18'!$D$2:$D$300,0)),"Found",IF(ISNUMBER(MATCH(E123,'June 18'!$E$2:$E$300,0)),"Found",IF(ISNUMBER(MATCH(D123,'June 18'!$F$2:$F$300,0)),"Found","Not Found")))</f>
        <v>Not Found</v>
      </c>
      <c r="X123" s="5" t="str">
        <f>IF(ISNUMBER(MATCH(C123,'June 19'!$D$2:$D$300,0)),"Found",IF(ISNUMBER(MATCH(E123,'June 19'!$E$2:$E$300,0)),"Found",IF(ISNUMBER(MATCH(D123,'June 19'!$F$2:$F$300,0)),"Found","Not Found")))</f>
        <v>Not Found</v>
      </c>
      <c r="Y123" s="5" t="str">
        <f>IF(ISNUMBER(MATCH(C123,'June 20'!$D$2:$D$300,0)),"Found",IF(ISNUMBER(MATCH(E123,'June 20'!$E$2:$E$300,0)),"Found",IF(ISNUMBER(MATCH(D123,'June 20'!$F$2:$F$300,0)),"Found","Not Found")))</f>
        <v>Found</v>
      </c>
      <c r="Z123" s="5" t="str">
        <f>IF(ISNUMBER(MATCH(C123,'June 21'!$D$2:$D$300,0)),"Found",IF(ISNUMBER(MATCH(E123,'June 21'!$E$2:$E$300,0)),"Found",IF(ISNUMBER(MATCH(D123,'June 21'!$F$2:$F$300,0)),"Found","Not Found")))</f>
        <v>Found</v>
      </c>
      <c r="AA123" s="5" t="str">
        <f>IF(ISNUMBER(MATCH(C123,'June 22'!$D$2:$D$300,0)),"Found",IF(ISNUMBER(MATCH(E123,'June 22'!$E$2:$E$300,0)),"Found",IF(ISNUMBER(MATCH(D123,'June 22'!$F$2:$F$300,0)),"Found","Not Found")))</f>
        <v>Found</v>
      </c>
      <c r="AB123" s="5" t="str">
        <f>IF(ISNUMBER(MATCH(C123,'June 23'!$D$2:$D$300,0)),"Found",IF(ISNUMBER(MATCH(E123,'June 23'!$E$2:$E$300,0)),"Found",IF(ISNUMBER(MATCH(D123,'June 23'!$F$2:$F$300,0)),"Found","Not Found")))</f>
        <v>Found</v>
      </c>
      <c r="AC123" s="5" t="str">
        <f>IF(ISNUMBER(MATCH(C123,'June 24'!$D$2:$D$300,0)),"Found",IF(ISNUMBER(MATCH(E123,'June 24'!$E$2:$E$300,0)),"Found",IF(ISNUMBER(MATCH(D123,'June 24'!$F$2:$F$300,0)),"Found","Not Found")))</f>
        <v>Found</v>
      </c>
      <c r="AD123" s="5" t="str">
        <f>IF(ISNUMBER(MATCH(C123,'June 25'!$D$2:$D$300,0)),"Found",IF(ISNUMBER(MATCH(E123,'June 25'!$E$2:$E$300,0)),"Found",IF(ISNUMBER(MATCH(D123,'June 25'!$F$2:$F$300,0)),"Found","Not Found")))</f>
        <v>Found</v>
      </c>
      <c r="AE123" s="5" t="str">
        <f>IF(ISNUMBER(MATCH(C123,'June 26'!$D$2:$D$300,0)),"Found",IF(ISNUMBER(MATCH(E123,'June 26'!$E$2:$E$300,0)),"Found",IF(ISNUMBER(MATCH(D123,'June 26'!$F$2:$F$300,0)),"Found","Not Found")))</f>
        <v>Found</v>
      </c>
      <c r="AF123" s="5" t="str">
        <f>IF(ISNUMBER(MATCH(C123,'June 27'!$D$2:$D$300,0)),"Found",IF(ISNUMBER(MATCH(E123,'June 27'!$E$2:$E$300,0)),"Found",IF(ISNUMBER(MATCH(D123,'June 27'!$F$2:$F$300,0)),"Found","Not Found")))</f>
        <v>Found</v>
      </c>
      <c r="AG123" s="5" t="str">
        <f>IF(ISNUMBER(MATCH(C123,'June 28'!$D$2:$D$300,0)),"Found",IF(ISNUMBER(MATCH(E123,'June 28'!$E$2:$E$300,0)),"Found",IF(ISNUMBER(MATCH(D123,'June 28'!$F$2:$F$300,0)),"Found","Not Found")))</f>
        <v>Found</v>
      </c>
      <c r="AH123" s="5" t="str">
        <f>IF(ISNUMBER(MATCH(C123,'June 29'!$D$2:$D$300,0)),"Found",IF(ISNUMBER(MATCH(E123,'June 29'!$E$2:$E$300,0)),"Found",IF(ISNUMBER(MATCH(D123,'June 29'!$F$2:$F$300,0)),"Found","Not Found")))</f>
        <v>Found</v>
      </c>
      <c r="AI123" s="4" t="str">
        <f>IF(ISNUMBER(MATCH(C123,'June 30'!$D$2:$D$300,0)),"Found",IF(ISNUMBER(MATCH(E123,'June 30'!$E$2:$E$300,0)),"Found",IF(ISNUMBER(MATCH(D123,'June 30'!$F$2:$F$300,0)),"Found","Not Found")))</f>
        <v>Not Found</v>
      </c>
      <c r="AJ123" s="5"/>
      <c r="AK123">
        <f t="shared" si="1"/>
        <v>27</v>
      </c>
    </row>
    <row r="124" spans="1:37" x14ac:dyDescent="0.25">
      <c r="A124" s="5" t="s">
        <v>298</v>
      </c>
      <c r="B124" s="9" t="s">
        <v>297</v>
      </c>
      <c r="C124" s="8" t="str">
        <f>VLOOKUP(B124,'PKII Employee Details'!$A$2:$F$474,3,FALSE)</f>
        <v>C618</v>
      </c>
      <c r="D124" s="7" t="str">
        <f>VLOOKUP(B124,'PKII Employee Details'!$A$2:$F$474,4,FALSE)</f>
        <v>Santelices</v>
      </c>
      <c r="E124" s="7" t="str">
        <f>VLOOKUP(B124,'PKII Employee Details'!$A$2:$F$474,5,FALSE)</f>
        <v>Ramon</v>
      </c>
      <c r="F124" s="4" t="str">
        <f>IF(ISNUMBER(MATCH(C124,'June 1'!$C$2:$C$300,0)),"Found",IF(ISNUMBER(MATCH(E124,'June 1'!$D$2:$D$300,0)),"Found",IF(ISNUMBER(MATCH(D124,'June 1'!$E$2:$E$300,0)),"Found","Not Found")))</f>
        <v>Found</v>
      </c>
      <c r="G124" s="4" t="str">
        <f>IF(ISNUMBER(MATCH(C124,'June 2'!$C$2:$C$300,0)),"Found",IF(ISNUMBER(MATCH(E124,'June 2'!$D$2:$D$300,0)),"Found",IF(ISNUMBER(MATCH(D124,'June 2'!$E$2:$E$300,0)),"Found","Not Found")))</f>
        <v>Found</v>
      </c>
      <c r="H124" s="4" t="str">
        <f>IF(ISNUMBER(MATCH(C124,'June 3'!$C$2:$C$300,0)),"Found",IF(ISNUMBER(MATCH(E124,'June 3'!$D$2:$D$300,0)),"Found",IF(ISNUMBER(MATCH(D124,'June 3'!$E$2:$E$300,0)),"Found","Not Found")))</f>
        <v>Found</v>
      </c>
      <c r="I124" s="5" t="str">
        <f>IF(ISNUMBER(MATCH(C124,'June 4'!$C$2:$C$300,0)),"Found",IF(ISNUMBER(MATCH(E124,'June 4'!$D$2:$D$300,0)),"Found",IF(ISNUMBER(MATCH(D124,'June 4'!$E$2:$E$300,0)),"Found","Not Found")))</f>
        <v>Found</v>
      </c>
      <c r="J124" s="5" t="str">
        <f>IF(ISNUMBER(MATCH(C124,'June 6'!$C$2:$C$300,0)),"Found",IF(ISNUMBER(MATCH(E124,'June 6'!$D$2:$D$300,0)),"Found",IF(ISNUMBER(MATCH(D124,'June 6'!$E$2:$E$300,0)),"Found","Not Found")))</f>
        <v>Found</v>
      </c>
      <c r="K124" s="5" t="str">
        <f>IF(ISNUMBER(MATCH(C124,'June 7'!$C$2:$C$300,0)),"Found",IF(ISNUMBER(MATCH(E124,'June 7'!$D$2:$D$300,0)),"Found",IF(ISNUMBER(MATCH(D124,'June 7'!$E$2:$E$300,0)),"Found","Not Found")))</f>
        <v>Found</v>
      </c>
      <c r="L124" s="5" t="str">
        <f>IF(ISNUMBER(MATCH(C124,'June 7'!$C$2:$C$300,0)),"Found",IF(ISNUMBER(MATCH(E124,'June 7'!$D$2:$D$300,0)),"Found",IF(ISNUMBER(MATCH(D124,'June 7'!$E$2:$E$300,0)),"Found","Not Found")))</f>
        <v>Found</v>
      </c>
      <c r="M124" s="5" t="str">
        <f>IF(ISNUMBER(MATCH(C124,'June 8'!$C$2:$C$300,0)),"Found",IF(ISNUMBER(MATCH(E124,'June 8'!$D$2:$D$300,0)),"Found",IF(ISNUMBER(MATCH(D124,'June 8'!$E$2:$E$300,0)),"Found","Not Found")))</f>
        <v>Found</v>
      </c>
      <c r="N124" s="5" t="str">
        <f>IF(ISNUMBER(MATCH(C124,'June 9'!$C$2:$C$300,0)),"Found",IF(ISNUMBER(MATCH(E124,'June 9'!$D$2:$D$300,0)),"Found",IF(ISNUMBER(MATCH(D124,'June 9'!$E$2:$E$300,0)),"Found","Not Found")))</f>
        <v>Found</v>
      </c>
      <c r="O124" s="5" t="str">
        <f>IF(ISNUMBER(MATCH(C124,'June 10'!$C$2:$C$300,0)),"Found",IF(ISNUMBER(MATCH(E124,'June 10'!$D$2:$D$300,0)),"Found",IF(ISNUMBER(MATCH(D124,'June 10'!$E$2:$E$300,0)),"Found","Not Found")))</f>
        <v>Found</v>
      </c>
      <c r="P124" s="5" t="str">
        <f>IF(ISNUMBER(MATCH(C124,'June 11'!$C$2:$C$300,0)),"Found",IF(ISNUMBER(MATCH(E124,'June 11'!$D$2:$D$300,0)),"Found",IF(ISNUMBER(MATCH(D124,'June 11'!$E$2:$E$300,0)),"Found","Not Found")))</f>
        <v>Found</v>
      </c>
      <c r="Q124" s="5" t="str">
        <f>IF(ISNUMBER(MATCH(C124,'June 12'!$C$2:$C$300,0)),"Found",IF(ISNUMBER(MATCH(E124,'June 12'!$D$2:$D$300,0)),"Found",IF(ISNUMBER(MATCH(D124,'June 12'!$E$2:$E$300,0)),"Found","Not Found")))</f>
        <v>Found</v>
      </c>
      <c r="R124" s="5" t="str">
        <f>IF(ISNUMBER(MATCH(C124,'June 13'!$D$2:$D$300,0)),"Found",IF(ISNUMBER(MATCH(E124,'June 13'!$E$2:$E$300,0)),"Found",IF(ISNUMBER(MATCH(D124,'June 13'!$F$2:$F$300,0)),"Found","Not Found")))</f>
        <v>Found</v>
      </c>
      <c r="S124" s="5" t="str">
        <f>IF(ISNUMBER(MATCH(C124,'June 14'!$D$2:$D$300,0)),"Found",IF(ISNUMBER(MATCH(E124,'June 14'!$E$2:$E$300,0)),"Found",IF(ISNUMBER(MATCH(D124,'June 14'!$F$2:$F$300,0)),"Found","Not Found")))</f>
        <v>Found</v>
      </c>
      <c r="T124" s="5" t="str">
        <f>IF(ISNUMBER(MATCH(C124,'June 15'!$C$2:$C$300,0)),"Found",IF(ISNUMBER(MATCH(E124,'June 15'!$D$2:$D$300,0)),"Found",IF(ISNUMBER(MATCH(D124,'June 15'!$E$2:$E$300,0)),"Found","Not Found")))</f>
        <v>Found</v>
      </c>
      <c r="U124" s="5" t="str">
        <f>IF(ISNUMBER(MATCH(C124,'June 13'!$D$2:$D$300,0)),"Found",IF(ISNUMBER(MATCH(E124,'June 13'!$E$2:$E$300,0)),"Found",IF(ISNUMBER(MATCH(D124,'June 13'!$F$2:$F$300,0)),"Found","Not Found")))</f>
        <v>Found</v>
      </c>
      <c r="V124" s="5" t="str">
        <f>IF(ISNUMBER(MATCH(C124,'June 17'!$D$2:$D$300,0)),"Found",IF(ISNUMBER(MATCH(E124,'June 17'!$E$2:$E$300,0)),"Found",IF(ISNUMBER(MATCH(D124,'June 17'!$F$2:$F$300,0)),"Found","Not Found")))</f>
        <v>Found</v>
      </c>
      <c r="W124" s="5" t="str">
        <f>IF(ISNUMBER(MATCH(C124,'June 18'!$D$2:$D$300,0)),"Found",IF(ISNUMBER(MATCH(E124,'June 18'!$E$2:$E$300,0)),"Found",IF(ISNUMBER(MATCH(D124,'June 18'!$F$2:$F$300,0)),"Found","Not Found")))</f>
        <v>Found</v>
      </c>
      <c r="X124" s="5" t="str">
        <f>IF(ISNUMBER(MATCH(C124,'June 19'!$D$2:$D$300,0)),"Found",IF(ISNUMBER(MATCH(E124,'June 19'!$E$2:$E$300,0)),"Found",IF(ISNUMBER(MATCH(D124,'June 19'!$F$2:$F$300,0)),"Found","Not Found")))</f>
        <v>Found</v>
      </c>
      <c r="Y124" s="5" t="str">
        <f>IF(ISNUMBER(MATCH(C124,'June 20'!$D$2:$D$300,0)),"Found",IF(ISNUMBER(MATCH(E124,'June 20'!$E$2:$E$300,0)),"Found",IF(ISNUMBER(MATCH(D124,'June 20'!$F$2:$F$300,0)),"Found","Not Found")))</f>
        <v>Not Found</v>
      </c>
      <c r="Z124" s="5" t="str">
        <f>IF(ISNUMBER(MATCH(C124,'June 21'!$D$2:$D$300,0)),"Found",IF(ISNUMBER(MATCH(E124,'June 21'!$E$2:$E$300,0)),"Found",IF(ISNUMBER(MATCH(D124,'June 21'!$F$2:$F$300,0)),"Found","Not Found")))</f>
        <v>Not Found</v>
      </c>
      <c r="AA124" s="5" t="str">
        <f>IF(ISNUMBER(MATCH(C124,'June 22'!$D$2:$D$300,0)),"Found",IF(ISNUMBER(MATCH(E124,'June 22'!$E$2:$E$300,0)),"Found",IF(ISNUMBER(MATCH(D124,'June 22'!$F$2:$F$300,0)),"Found","Not Found")))</f>
        <v>Found</v>
      </c>
      <c r="AB124" s="5" t="str">
        <f>IF(ISNUMBER(MATCH(C124,'June 23'!$D$2:$D$300,0)),"Found",IF(ISNUMBER(MATCH(E124,'June 23'!$E$2:$E$300,0)),"Found",IF(ISNUMBER(MATCH(D124,'June 23'!$F$2:$F$300,0)),"Found","Not Found")))</f>
        <v>Found</v>
      </c>
      <c r="AC124" s="5" t="str">
        <f>IF(ISNUMBER(MATCH(C124,'June 24'!$D$2:$D$300,0)),"Found",IF(ISNUMBER(MATCH(E124,'June 24'!$E$2:$E$300,0)),"Found",IF(ISNUMBER(MATCH(D124,'June 24'!$F$2:$F$300,0)),"Found","Not Found")))</f>
        <v>Found</v>
      </c>
      <c r="AD124" s="5" t="str">
        <f>IF(ISNUMBER(MATCH(C124,'June 25'!$D$2:$D$300,0)),"Found",IF(ISNUMBER(MATCH(E124,'June 25'!$E$2:$E$300,0)),"Found",IF(ISNUMBER(MATCH(D124,'June 25'!$F$2:$F$300,0)),"Found","Not Found")))</f>
        <v>Found</v>
      </c>
      <c r="AE124" s="5" t="str">
        <f>IF(ISNUMBER(MATCH(C124,'June 26'!$D$2:$D$300,0)),"Found",IF(ISNUMBER(MATCH(E124,'June 26'!$E$2:$E$300,0)),"Found",IF(ISNUMBER(MATCH(D124,'June 26'!$F$2:$F$300,0)),"Found","Not Found")))</f>
        <v>Found</v>
      </c>
      <c r="AF124" s="5" t="str">
        <f>IF(ISNUMBER(MATCH(C124,'June 27'!$D$2:$D$300,0)),"Found",IF(ISNUMBER(MATCH(E124,'June 27'!$E$2:$E$300,0)),"Found",IF(ISNUMBER(MATCH(D124,'June 27'!$F$2:$F$300,0)),"Found","Not Found")))</f>
        <v>Found</v>
      </c>
      <c r="AG124" s="5" t="str">
        <f>IF(ISNUMBER(MATCH(C124,'June 28'!$D$2:$D$300,0)),"Found",IF(ISNUMBER(MATCH(E124,'June 28'!$E$2:$E$300,0)),"Found",IF(ISNUMBER(MATCH(D124,'June 28'!$F$2:$F$300,0)),"Found","Not Found")))</f>
        <v>Found</v>
      </c>
      <c r="AH124" s="5" t="str">
        <f>IF(ISNUMBER(MATCH(C124,'June 29'!$D$2:$D$300,0)),"Found",IF(ISNUMBER(MATCH(E124,'June 29'!$E$2:$E$300,0)),"Found",IF(ISNUMBER(MATCH(D124,'June 29'!$F$2:$F$300,0)),"Found","Not Found")))</f>
        <v>Found</v>
      </c>
      <c r="AI124" s="4" t="str">
        <f>IF(ISNUMBER(MATCH(C124,'June 30'!$D$2:$D$300,0)),"Found",IF(ISNUMBER(MATCH(E124,'June 30'!$E$2:$E$300,0)),"Found",IF(ISNUMBER(MATCH(D124,'June 30'!$F$2:$F$300,0)),"Found","Not Found")))</f>
        <v>Found</v>
      </c>
      <c r="AJ124" s="5"/>
      <c r="AK124">
        <f t="shared" si="1"/>
        <v>28</v>
      </c>
    </row>
    <row r="125" spans="1:37" x14ac:dyDescent="0.25">
      <c r="A125" s="5" t="s">
        <v>296</v>
      </c>
      <c r="B125" s="9" t="s">
        <v>295</v>
      </c>
      <c r="C125" s="8">
        <v>636</v>
      </c>
      <c r="D125" s="7" t="s">
        <v>294</v>
      </c>
      <c r="E125" s="7" t="s">
        <v>293</v>
      </c>
      <c r="F125" s="4" t="str">
        <f>IF(ISNUMBER(MATCH(C125,'June 1'!$C$2:$C$300,0)),"Found",IF(ISNUMBER(MATCH(E125,'June 1'!$D$2:$D$300,0)),"Found",IF(ISNUMBER(MATCH(D125,'June 1'!$E$2:$E$300,0)),"Found","Not Found")))</f>
        <v>Not Found</v>
      </c>
      <c r="G125" s="4" t="str">
        <f>IF(ISNUMBER(MATCH(C125,'June 2'!$C$2:$C$300,0)),"Found",IF(ISNUMBER(MATCH(E125,'June 2'!$D$2:$D$300,0)),"Found",IF(ISNUMBER(MATCH(D125,'June 2'!$E$2:$E$300,0)),"Found","Not Found")))</f>
        <v>Not Found</v>
      </c>
      <c r="H125" s="4" t="str">
        <f>IF(ISNUMBER(MATCH(C125,'June 3'!$C$2:$C$300,0)),"Found",IF(ISNUMBER(MATCH(E125,'June 3'!$D$2:$D$300,0)),"Found",IF(ISNUMBER(MATCH(D125,'June 3'!$E$2:$E$300,0)),"Found","Not Found")))</f>
        <v>Not Found</v>
      </c>
      <c r="I125" s="5" t="str">
        <f>IF(ISNUMBER(MATCH(C125,'June 4'!$C$2:$C$300,0)),"Found",IF(ISNUMBER(MATCH(E125,'June 4'!$D$2:$D$300,0)),"Found",IF(ISNUMBER(MATCH(D125,'June 4'!$E$2:$E$300,0)),"Found","Not Found")))</f>
        <v>Not Found</v>
      </c>
      <c r="J125" s="5" t="str">
        <f>IF(ISNUMBER(MATCH(C125,'June 6'!$C$2:$C$300,0)),"Found",IF(ISNUMBER(MATCH(E125,'June 6'!$D$2:$D$300,0)),"Found",IF(ISNUMBER(MATCH(D125,'June 6'!$E$2:$E$300,0)),"Found","Not Found")))</f>
        <v>Not Found</v>
      </c>
      <c r="K125" s="5" t="str">
        <f>IF(ISNUMBER(MATCH(C125,'June 7'!$C$2:$C$300,0)),"Found",IF(ISNUMBER(MATCH(E125,'June 7'!$D$2:$D$300,0)),"Found",IF(ISNUMBER(MATCH(D125,'June 7'!$E$2:$E$300,0)),"Found","Not Found")))</f>
        <v>Not Found</v>
      </c>
      <c r="L125" s="5" t="str">
        <f>IF(ISNUMBER(MATCH(C125,'June 7'!$C$2:$C$300,0)),"Found",IF(ISNUMBER(MATCH(E125,'June 7'!$D$2:$D$300,0)),"Found",IF(ISNUMBER(MATCH(D125,'June 7'!$E$2:$E$300,0)),"Found","Not Found")))</f>
        <v>Not Found</v>
      </c>
      <c r="M125" s="5" t="str">
        <f>IF(ISNUMBER(MATCH(C125,'June 8'!$C$2:$C$300,0)),"Found",IF(ISNUMBER(MATCH(E125,'June 8'!$D$2:$D$300,0)),"Found",IF(ISNUMBER(MATCH(D125,'June 8'!$E$2:$E$300,0)),"Found","Not Found")))</f>
        <v>Not Found</v>
      </c>
      <c r="N125" s="5" t="str">
        <f>IF(ISNUMBER(MATCH(C125,'June 9'!$C$2:$C$300,0)),"Found",IF(ISNUMBER(MATCH(E125,'June 9'!$D$2:$D$300,0)),"Found",IF(ISNUMBER(MATCH(D125,'June 9'!$E$2:$E$300,0)),"Found","Not Found")))</f>
        <v>Not Found</v>
      </c>
      <c r="O125" s="5" t="str">
        <f>IF(ISNUMBER(MATCH(C125,'June 10'!$C$2:$C$300,0)),"Found",IF(ISNUMBER(MATCH(E125,'June 10'!$D$2:$D$300,0)),"Found",IF(ISNUMBER(MATCH(D125,'June 10'!$E$2:$E$300,0)),"Found","Not Found")))</f>
        <v>Not Found</v>
      </c>
      <c r="P125" s="5" t="str">
        <f>IF(ISNUMBER(MATCH(C125,'June 11'!$C$2:$C$300,0)),"Found",IF(ISNUMBER(MATCH(E125,'June 11'!$D$2:$D$300,0)),"Found",IF(ISNUMBER(MATCH(D125,'June 11'!$E$2:$E$300,0)),"Found","Not Found")))</f>
        <v>Not Found</v>
      </c>
      <c r="Q125" s="5" t="str">
        <f>IF(ISNUMBER(MATCH(C125,'June 12'!$C$2:$C$300,0)),"Found",IF(ISNUMBER(MATCH(E125,'June 12'!$D$2:$D$300,0)),"Found",IF(ISNUMBER(MATCH(D125,'June 12'!$E$2:$E$300,0)),"Found","Not Found")))</f>
        <v>Not Found</v>
      </c>
      <c r="R125" s="5" t="str">
        <f>IF(ISNUMBER(MATCH(C125,'June 13'!$D$2:$D$300,0)),"Found",IF(ISNUMBER(MATCH(E125,'June 13'!$E$2:$E$300,0)),"Found",IF(ISNUMBER(MATCH(D125,'June 13'!$F$2:$F$300,0)),"Found","Not Found")))</f>
        <v>Not Found</v>
      </c>
      <c r="S125" s="5" t="str">
        <f>IF(ISNUMBER(MATCH(C125,'June 14'!$D$2:$D$300,0)),"Found",IF(ISNUMBER(MATCH(E125,'June 14'!$E$2:$E$300,0)),"Found",IF(ISNUMBER(MATCH(D125,'June 14'!$F$2:$F$300,0)),"Found","Not Found")))</f>
        <v>Not Found</v>
      </c>
      <c r="T125" s="5" t="str">
        <f>IF(ISNUMBER(MATCH(C125,'June 15'!$C$2:$C$300,0)),"Found",IF(ISNUMBER(MATCH(E125,'June 15'!$D$2:$D$300,0)),"Found",IF(ISNUMBER(MATCH(D125,'June 15'!$E$2:$E$300,0)),"Found","Not Found")))</f>
        <v>Not Found</v>
      </c>
      <c r="U125" s="5" t="str">
        <f>IF(ISNUMBER(MATCH(C125,'June 13'!$D$2:$D$300,0)),"Found",IF(ISNUMBER(MATCH(E125,'June 13'!$E$2:$E$300,0)),"Found",IF(ISNUMBER(MATCH(D125,'June 13'!$F$2:$F$300,0)),"Found","Not Found")))</f>
        <v>Not Found</v>
      </c>
      <c r="V125" s="5" t="str">
        <f>IF(ISNUMBER(MATCH(C125,'June 17'!$D$2:$D$300,0)),"Found",IF(ISNUMBER(MATCH(E125,'June 17'!$E$2:$E$300,0)),"Found",IF(ISNUMBER(MATCH(D125,'June 17'!$F$2:$F$300,0)),"Found","Not Found")))</f>
        <v>Not Found</v>
      </c>
      <c r="W125" s="5" t="str">
        <f>IF(ISNUMBER(MATCH(C125,'June 18'!$D$2:$D$300,0)),"Found",IF(ISNUMBER(MATCH(E125,'June 18'!$E$2:$E$300,0)),"Found",IF(ISNUMBER(MATCH(D125,'June 18'!$F$2:$F$300,0)),"Found","Not Found")))</f>
        <v>Not Found</v>
      </c>
      <c r="X125" s="5" t="str">
        <f>IF(ISNUMBER(MATCH(C125,'June 19'!$D$2:$D$300,0)),"Found",IF(ISNUMBER(MATCH(E125,'June 19'!$E$2:$E$300,0)),"Found",IF(ISNUMBER(MATCH(D125,'June 19'!$F$2:$F$300,0)),"Found","Not Found")))</f>
        <v>Not Found</v>
      </c>
      <c r="Y125" s="5" t="str">
        <f>IF(ISNUMBER(MATCH(C125,'June 20'!$D$2:$D$300,0)),"Found",IF(ISNUMBER(MATCH(E125,'June 20'!$E$2:$E$300,0)),"Found",IF(ISNUMBER(MATCH(D125,'June 20'!$F$2:$F$300,0)),"Found","Not Found")))</f>
        <v>Not Found</v>
      </c>
      <c r="Z125" s="5" t="str">
        <f>IF(ISNUMBER(MATCH(C125,'June 21'!$D$2:$D$300,0)),"Found",IF(ISNUMBER(MATCH(E125,'June 21'!$E$2:$E$300,0)),"Found",IF(ISNUMBER(MATCH(D125,'June 21'!$F$2:$F$300,0)),"Found","Not Found")))</f>
        <v>Not Found</v>
      </c>
      <c r="AA125" s="5" t="str">
        <f>IF(ISNUMBER(MATCH(C125,'June 22'!$D$2:$D$300,0)),"Found",IF(ISNUMBER(MATCH(E125,'June 22'!$E$2:$E$300,0)),"Found",IF(ISNUMBER(MATCH(D125,'June 22'!$F$2:$F$300,0)),"Found","Not Found")))</f>
        <v>Not Found</v>
      </c>
      <c r="AB125" s="5" t="str">
        <f>IF(ISNUMBER(MATCH(C125,'June 23'!$D$2:$D$300,0)),"Found",IF(ISNUMBER(MATCH(E125,'June 23'!$E$2:$E$300,0)),"Found",IF(ISNUMBER(MATCH(D125,'June 23'!$F$2:$F$300,0)),"Found","Not Found")))</f>
        <v>Not Found</v>
      </c>
      <c r="AC125" s="5" t="str">
        <f>IF(ISNUMBER(MATCH(C125,'June 24'!$D$2:$D$300,0)),"Found",IF(ISNUMBER(MATCH(E125,'June 24'!$E$2:$E$300,0)),"Found",IF(ISNUMBER(MATCH(D125,'June 24'!$F$2:$F$300,0)),"Found","Not Found")))</f>
        <v>Found</v>
      </c>
      <c r="AD125" s="5" t="str">
        <f>IF(ISNUMBER(MATCH(C125,'June 25'!$D$2:$D$300,0)),"Found",IF(ISNUMBER(MATCH(E125,'June 25'!$E$2:$E$300,0)),"Found",IF(ISNUMBER(MATCH(D125,'June 25'!$F$2:$F$300,0)),"Found","Not Found")))</f>
        <v>Not Found</v>
      </c>
      <c r="AE125" s="5" t="str">
        <f>IF(ISNUMBER(MATCH(C125,'June 26'!$D$2:$D$300,0)),"Found",IF(ISNUMBER(MATCH(E125,'June 26'!$E$2:$E$300,0)),"Found",IF(ISNUMBER(MATCH(D125,'June 26'!$F$2:$F$300,0)),"Found","Not Found")))</f>
        <v>Not Found</v>
      </c>
      <c r="AF125" s="5" t="str">
        <f>IF(ISNUMBER(MATCH(C125,'June 27'!$D$2:$D$300,0)),"Found",IF(ISNUMBER(MATCH(E125,'June 27'!$E$2:$E$300,0)),"Found",IF(ISNUMBER(MATCH(D125,'June 27'!$F$2:$F$300,0)),"Found","Not Found")))</f>
        <v>Not Found</v>
      </c>
      <c r="AG125" s="5" t="str">
        <f>IF(ISNUMBER(MATCH(C125,'June 28'!$D$2:$D$300,0)),"Found",IF(ISNUMBER(MATCH(E125,'June 28'!$E$2:$E$300,0)),"Found",IF(ISNUMBER(MATCH(D125,'June 28'!$F$2:$F$300,0)),"Found","Not Found")))</f>
        <v>Not Found</v>
      </c>
      <c r="AH125" s="5" t="str">
        <f>IF(ISNUMBER(MATCH(C125,'June 29'!$D$2:$D$300,0)),"Found",IF(ISNUMBER(MATCH(E125,'June 29'!$E$2:$E$300,0)),"Found",IF(ISNUMBER(MATCH(D125,'June 29'!$F$2:$F$300,0)),"Found","Not Found")))</f>
        <v>Not Found</v>
      </c>
      <c r="AI125" s="4" t="str">
        <f>IF(ISNUMBER(MATCH(C125,'June 30'!$D$2:$D$300,0)),"Found",IF(ISNUMBER(MATCH(E125,'June 30'!$E$2:$E$300,0)),"Found",IF(ISNUMBER(MATCH(D125,'June 30'!$F$2:$F$300,0)),"Found","Not Found")))</f>
        <v>Not Found</v>
      </c>
      <c r="AJ125" s="5"/>
      <c r="AK125">
        <f t="shared" si="1"/>
        <v>1</v>
      </c>
    </row>
    <row r="126" spans="1:37" x14ac:dyDescent="0.25">
      <c r="A126" s="5" t="s">
        <v>292</v>
      </c>
      <c r="B126" s="9" t="s">
        <v>291</v>
      </c>
      <c r="C126" s="8">
        <v>671</v>
      </c>
      <c r="D126" s="7" t="s">
        <v>290</v>
      </c>
      <c r="E126" s="7" t="s">
        <v>289</v>
      </c>
      <c r="F126" s="4" t="str">
        <f>IF(ISNUMBER(MATCH(C126,'June 1'!$C$2:$C$300,0)),"Found",IF(ISNUMBER(MATCH(E126,'June 1'!$D$2:$D$300,0)),"Found",IF(ISNUMBER(MATCH(D126,'June 1'!$E$2:$E$300,0)),"Found","Not Found")))</f>
        <v>Not Found</v>
      </c>
      <c r="G126" s="4" t="str">
        <f>IF(ISNUMBER(MATCH(C126,'June 2'!$C$2:$C$300,0)),"Found",IF(ISNUMBER(MATCH(E126,'June 2'!$D$2:$D$300,0)),"Found",IF(ISNUMBER(MATCH(D126,'June 2'!$E$2:$E$300,0)),"Found","Not Found")))</f>
        <v>Not Found</v>
      </c>
      <c r="H126" s="4" t="str">
        <f>IF(ISNUMBER(MATCH(C126,'June 3'!$C$2:$C$300,0)),"Found",IF(ISNUMBER(MATCH(E126,'June 3'!$D$2:$D$300,0)),"Found",IF(ISNUMBER(MATCH(D126,'June 3'!$E$2:$E$300,0)),"Found","Not Found")))</f>
        <v>Not Found</v>
      </c>
      <c r="I126" s="5" t="str">
        <f>IF(ISNUMBER(MATCH(C126,'June 4'!$C$2:$C$300,0)),"Found",IF(ISNUMBER(MATCH(E126,'June 4'!$D$2:$D$300,0)),"Found",IF(ISNUMBER(MATCH(D126,'June 4'!$E$2:$E$300,0)),"Found","Not Found")))</f>
        <v>Not Found</v>
      </c>
      <c r="J126" s="5" t="str">
        <f>IF(ISNUMBER(MATCH(C126,'June 6'!$C$2:$C$300,0)),"Found",IF(ISNUMBER(MATCH(E126,'June 6'!$D$2:$D$300,0)),"Found",IF(ISNUMBER(MATCH(D126,'June 6'!$E$2:$E$300,0)),"Found","Not Found")))</f>
        <v>Not Found</v>
      </c>
      <c r="K126" s="5" t="str">
        <f>IF(ISNUMBER(MATCH(C126,'June 7'!$C$2:$C$300,0)),"Found",IF(ISNUMBER(MATCH(E126,'June 7'!$D$2:$D$300,0)),"Found",IF(ISNUMBER(MATCH(D126,'June 7'!$E$2:$E$300,0)),"Found","Not Found")))</f>
        <v>Not Found</v>
      </c>
      <c r="L126" s="5" t="str">
        <f>IF(ISNUMBER(MATCH(C126,'June 7'!$C$2:$C$300,0)),"Found",IF(ISNUMBER(MATCH(E126,'June 7'!$D$2:$D$300,0)),"Found",IF(ISNUMBER(MATCH(D126,'June 7'!$E$2:$E$300,0)),"Found","Not Found")))</f>
        <v>Not Found</v>
      </c>
      <c r="M126" s="5" t="str">
        <f>IF(ISNUMBER(MATCH(C126,'June 8'!$C$2:$C$300,0)),"Found",IF(ISNUMBER(MATCH(E126,'June 8'!$D$2:$D$300,0)),"Found",IF(ISNUMBER(MATCH(D126,'June 8'!$E$2:$E$300,0)),"Found","Not Found")))</f>
        <v>Found</v>
      </c>
      <c r="N126" s="5" t="str">
        <f>IF(ISNUMBER(MATCH(C126,'June 9'!$C$2:$C$300,0)),"Found",IF(ISNUMBER(MATCH(E126,'June 9'!$D$2:$D$300,0)),"Found",IF(ISNUMBER(MATCH(D126,'June 9'!$E$2:$E$300,0)),"Found","Not Found")))</f>
        <v>Found</v>
      </c>
      <c r="O126" s="5" t="str">
        <f>IF(ISNUMBER(MATCH(C126,'June 10'!$C$2:$C$300,0)),"Found",IF(ISNUMBER(MATCH(E126,'June 10'!$D$2:$D$300,0)),"Found",IF(ISNUMBER(MATCH(D126,'June 10'!$E$2:$E$300,0)),"Found","Not Found")))</f>
        <v>Found</v>
      </c>
      <c r="P126" s="5" t="str">
        <f>IF(ISNUMBER(MATCH(C126,'June 11'!$C$2:$C$300,0)),"Found",IF(ISNUMBER(MATCH(E126,'June 11'!$D$2:$D$300,0)),"Found",IF(ISNUMBER(MATCH(D126,'June 11'!$E$2:$E$300,0)),"Found","Not Found")))</f>
        <v>Found</v>
      </c>
      <c r="Q126" s="5" t="str">
        <f>IF(ISNUMBER(MATCH(C126,'June 12'!$C$2:$C$300,0)),"Found",IF(ISNUMBER(MATCH(E126,'June 12'!$D$2:$D$300,0)),"Found",IF(ISNUMBER(MATCH(D126,'June 12'!$E$2:$E$300,0)),"Found","Not Found")))</f>
        <v>Not Found</v>
      </c>
      <c r="R126" s="5" t="str">
        <f>IF(ISNUMBER(MATCH(C126,'June 13'!$D$2:$D$300,0)),"Found",IF(ISNUMBER(MATCH(E126,'June 13'!$E$2:$E$300,0)),"Found",IF(ISNUMBER(MATCH(D126,'June 13'!$F$2:$F$300,0)),"Found","Not Found")))</f>
        <v>Not Found</v>
      </c>
      <c r="S126" s="5" t="str">
        <f>IF(ISNUMBER(MATCH(C126,'June 14'!$D$2:$D$300,0)),"Found",IF(ISNUMBER(MATCH(E126,'June 14'!$E$2:$E$300,0)),"Found",IF(ISNUMBER(MATCH(D126,'June 14'!$F$2:$F$300,0)),"Found","Not Found")))</f>
        <v>Not Found</v>
      </c>
      <c r="T126" s="5" t="str">
        <f>IF(ISNUMBER(MATCH(C126,'June 15'!$C$2:$C$300,0)),"Found",IF(ISNUMBER(MATCH(E126,'June 15'!$D$2:$D$300,0)),"Found",IF(ISNUMBER(MATCH(D126,'June 15'!$E$2:$E$300,0)),"Found","Not Found")))</f>
        <v>Found</v>
      </c>
      <c r="U126" s="5" t="str">
        <f>IF(ISNUMBER(MATCH(C126,'June 13'!$D$2:$D$300,0)),"Found",IF(ISNUMBER(MATCH(E126,'June 13'!$E$2:$E$300,0)),"Found",IF(ISNUMBER(MATCH(D126,'June 13'!$F$2:$F$300,0)),"Found","Not Found")))</f>
        <v>Not Found</v>
      </c>
      <c r="V126" s="5" t="str">
        <f>IF(ISNUMBER(MATCH(C126,'June 17'!$D$2:$D$300,0)),"Found",IF(ISNUMBER(MATCH(E126,'June 17'!$E$2:$E$300,0)),"Found",IF(ISNUMBER(MATCH(D126,'June 17'!$F$2:$F$300,0)),"Found","Not Found")))</f>
        <v>Found</v>
      </c>
      <c r="W126" s="5" t="str">
        <f>IF(ISNUMBER(MATCH(C126,'June 18'!$D$2:$D$300,0)),"Found",IF(ISNUMBER(MATCH(E126,'June 18'!$E$2:$E$300,0)),"Found",IF(ISNUMBER(MATCH(D126,'June 18'!$F$2:$F$300,0)),"Found","Not Found")))</f>
        <v>Found</v>
      </c>
      <c r="X126" s="5" t="str">
        <f>IF(ISNUMBER(MATCH(C126,'June 19'!$D$2:$D$300,0)),"Found",IF(ISNUMBER(MATCH(E126,'June 19'!$E$2:$E$300,0)),"Found",IF(ISNUMBER(MATCH(D126,'June 19'!$F$2:$F$300,0)),"Found","Not Found")))</f>
        <v>Found</v>
      </c>
      <c r="Y126" s="5" t="str">
        <f>IF(ISNUMBER(MATCH(C126,'June 20'!$D$2:$D$300,0)),"Found",IF(ISNUMBER(MATCH(E126,'June 20'!$E$2:$E$300,0)),"Found",IF(ISNUMBER(MATCH(D126,'June 20'!$F$2:$F$300,0)),"Found","Not Found")))</f>
        <v>Not Found</v>
      </c>
      <c r="Z126" s="5" t="str">
        <f>IF(ISNUMBER(MATCH(C126,'June 21'!$D$2:$D$300,0)),"Found",IF(ISNUMBER(MATCH(E126,'June 21'!$E$2:$E$300,0)),"Found",IF(ISNUMBER(MATCH(D126,'June 21'!$F$2:$F$300,0)),"Found","Not Found")))</f>
        <v>Not Found</v>
      </c>
      <c r="AA126" s="5" t="str">
        <f>IF(ISNUMBER(MATCH(C126,'June 22'!$D$2:$D$300,0)),"Found",IF(ISNUMBER(MATCH(E126,'June 22'!$E$2:$E$300,0)),"Found",IF(ISNUMBER(MATCH(D126,'June 22'!$F$2:$F$300,0)),"Found","Not Found")))</f>
        <v>Found</v>
      </c>
      <c r="AB126" s="5" t="str">
        <f>IF(ISNUMBER(MATCH(C126,'June 23'!$D$2:$D$300,0)),"Found",IF(ISNUMBER(MATCH(E126,'June 23'!$E$2:$E$300,0)),"Found",IF(ISNUMBER(MATCH(D126,'June 23'!$F$2:$F$300,0)),"Found","Not Found")))</f>
        <v>Not Found</v>
      </c>
      <c r="AC126" s="5" t="str">
        <f>IF(ISNUMBER(MATCH(C126,'June 24'!$D$2:$D$300,0)),"Found",IF(ISNUMBER(MATCH(E126,'June 24'!$E$2:$E$300,0)),"Found",IF(ISNUMBER(MATCH(D126,'June 24'!$F$2:$F$300,0)),"Found","Not Found")))</f>
        <v>Found</v>
      </c>
      <c r="AD126" s="5" t="str">
        <f>IF(ISNUMBER(MATCH(C126,'June 25'!$D$2:$D$300,0)),"Found",IF(ISNUMBER(MATCH(E126,'June 25'!$E$2:$E$300,0)),"Found",IF(ISNUMBER(MATCH(D126,'June 25'!$F$2:$F$300,0)),"Found","Not Found")))</f>
        <v>Found</v>
      </c>
      <c r="AE126" s="5" t="str">
        <f>IF(ISNUMBER(MATCH(C126,'June 26'!$D$2:$D$300,0)),"Found",IF(ISNUMBER(MATCH(E126,'June 26'!$E$2:$E$300,0)),"Found",IF(ISNUMBER(MATCH(D126,'June 26'!$F$2:$F$300,0)),"Found","Not Found")))</f>
        <v>Found</v>
      </c>
      <c r="AF126" s="5" t="str">
        <f>IF(ISNUMBER(MATCH(C126,'June 27'!$D$2:$D$300,0)),"Found",IF(ISNUMBER(MATCH(E126,'June 27'!$E$2:$E$300,0)),"Found",IF(ISNUMBER(MATCH(D126,'June 27'!$F$2:$F$300,0)),"Found","Not Found")))</f>
        <v>Not Found</v>
      </c>
      <c r="AG126" s="5" t="str">
        <f>IF(ISNUMBER(MATCH(C126,'June 28'!$D$2:$D$300,0)),"Found",IF(ISNUMBER(MATCH(E126,'June 28'!$E$2:$E$300,0)),"Found",IF(ISNUMBER(MATCH(D126,'June 28'!$F$2:$F$300,0)),"Found","Not Found")))</f>
        <v>Not Found</v>
      </c>
      <c r="AH126" s="5" t="str">
        <f>IF(ISNUMBER(MATCH(C126,'June 29'!$D$2:$D$300,0)),"Found",IF(ISNUMBER(MATCH(E126,'June 29'!$E$2:$E$300,0)),"Found",IF(ISNUMBER(MATCH(D126,'June 29'!$F$2:$F$300,0)),"Found","Not Found")))</f>
        <v>Found</v>
      </c>
      <c r="AI126" s="4" t="str">
        <f>IF(ISNUMBER(MATCH(C126,'June 30'!$D$2:$D$300,0)),"Found",IF(ISNUMBER(MATCH(E126,'June 30'!$E$2:$E$300,0)),"Found",IF(ISNUMBER(MATCH(D126,'June 30'!$F$2:$F$300,0)),"Found","Not Found")))</f>
        <v>Found</v>
      </c>
      <c r="AJ126" s="5"/>
      <c r="AK126">
        <f t="shared" si="1"/>
        <v>14</v>
      </c>
    </row>
    <row r="127" spans="1:37" x14ac:dyDescent="0.25">
      <c r="A127" s="5" t="s">
        <v>288</v>
      </c>
      <c r="B127" s="9" t="s">
        <v>287</v>
      </c>
      <c r="C127" s="8">
        <v>761</v>
      </c>
      <c r="D127" s="7" t="s">
        <v>286</v>
      </c>
      <c r="E127" s="7" t="s">
        <v>285</v>
      </c>
      <c r="F127" s="4" t="str">
        <f>IF(ISNUMBER(MATCH(C127,'June 1'!$C$2:$C$300,0)),"Found",IF(ISNUMBER(MATCH(E127,'June 1'!$D$2:$D$300,0)),"Found",IF(ISNUMBER(MATCH(D127,'June 1'!$E$2:$E$300,0)),"Found","Not Found")))</f>
        <v>Found</v>
      </c>
      <c r="G127" s="4" t="str">
        <f>IF(ISNUMBER(MATCH(C127,'June 2'!$C$2:$C$300,0)),"Found",IF(ISNUMBER(MATCH(E127,'June 2'!$D$2:$D$300,0)),"Found",IF(ISNUMBER(MATCH(D127,'June 2'!$E$2:$E$300,0)),"Found","Not Found")))</f>
        <v>Found</v>
      </c>
      <c r="H127" s="4" t="str">
        <f>IF(ISNUMBER(MATCH(C127,'June 3'!$C$2:$C$300,0)),"Found",IF(ISNUMBER(MATCH(E127,'June 3'!$D$2:$D$300,0)),"Found",IF(ISNUMBER(MATCH(D127,'June 3'!$E$2:$E$300,0)),"Found","Not Found")))</f>
        <v>Found</v>
      </c>
      <c r="I127" s="5" t="str">
        <f>IF(ISNUMBER(MATCH(C127,'June 4'!$C$2:$C$300,0)),"Found",IF(ISNUMBER(MATCH(E127,'June 4'!$D$2:$D$300,0)),"Found",IF(ISNUMBER(MATCH(D127,'June 4'!$E$2:$E$300,0)),"Found","Not Found")))</f>
        <v>Found</v>
      </c>
      <c r="J127" s="5" t="str">
        <f>IF(ISNUMBER(MATCH(C127,'June 6'!$C$2:$C$300,0)),"Found",IF(ISNUMBER(MATCH(E127,'June 6'!$D$2:$D$300,0)),"Found",IF(ISNUMBER(MATCH(D127,'June 6'!$E$2:$E$300,0)),"Found","Not Found")))</f>
        <v>Found</v>
      </c>
      <c r="K127" s="5" t="str">
        <f>IF(ISNUMBER(MATCH(C127,'June 7'!$C$2:$C$300,0)),"Found",IF(ISNUMBER(MATCH(E127,'June 7'!$D$2:$D$300,0)),"Found",IF(ISNUMBER(MATCH(D127,'June 7'!$E$2:$E$300,0)),"Found","Not Found")))</f>
        <v>Found</v>
      </c>
      <c r="L127" s="5" t="str">
        <f>IF(ISNUMBER(MATCH(C127,'June 7'!$C$2:$C$300,0)),"Found",IF(ISNUMBER(MATCH(E127,'June 7'!$D$2:$D$300,0)),"Found",IF(ISNUMBER(MATCH(D127,'June 7'!$E$2:$E$300,0)),"Found","Not Found")))</f>
        <v>Found</v>
      </c>
      <c r="M127" s="5" t="str">
        <f>IF(ISNUMBER(MATCH(C127,'June 8'!$C$2:$C$300,0)),"Found",IF(ISNUMBER(MATCH(E127,'June 8'!$D$2:$D$300,0)),"Found",IF(ISNUMBER(MATCH(D127,'June 8'!$E$2:$E$300,0)),"Found","Not Found")))</f>
        <v>Found</v>
      </c>
      <c r="N127" s="5" t="str">
        <f>IF(ISNUMBER(MATCH(C127,'June 9'!$C$2:$C$300,0)),"Found",IF(ISNUMBER(MATCH(E127,'June 9'!$D$2:$D$300,0)),"Found",IF(ISNUMBER(MATCH(D127,'June 9'!$E$2:$E$300,0)),"Found","Not Found")))</f>
        <v>Not Found</v>
      </c>
      <c r="O127" s="5" t="str">
        <f>IF(ISNUMBER(MATCH(C127,'June 10'!$C$2:$C$300,0)),"Found",IF(ISNUMBER(MATCH(E127,'June 10'!$D$2:$D$300,0)),"Found",IF(ISNUMBER(MATCH(D127,'June 10'!$E$2:$E$300,0)),"Found","Not Found")))</f>
        <v>Found</v>
      </c>
      <c r="P127" s="5" t="str">
        <f>IF(ISNUMBER(MATCH(C127,'June 11'!$C$2:$C$300,0)),"Found",IF(ISNUMBER(MATCH(E127,'June 11'!$D$2:$D$300,0)),"Found",IF(ISNUMBER(MATCH(D127,'June 11'!$E$2:$E$300,0)),"Found","Not Found")))</f>
        <v>Found</v>
      </c>
      <c r="Q127" s="5" t="str">
        <f>IF(ISNUMBER(MATCH(C127,'June 12'!$C$2:$C$300,0)),"Found",IF(ISNUMBER(MATCH(E127,'June 12'!$D$2:$D$300,0)),"Found",IF(ISNUMBER(MATCH(D127,'June 12'!$E$2:$E$300,0)),"Found","Not Found")))</f>
        <v>Found</v>
      </c>
      <c r="R127" s="5" t="str">
        <f>IF(ISNUMBER(MATCH(C127,'June 13'!$D$2:$D$300,0)),"Found",IF(ISNUMBER(MATCH(E127,'June 13'!$E$2:$E$300,0)),"Found",IF(ISNUMBER(MATCH(D127,'June 13'!$F$2:$F$300,0)),"Found","Not Found")))</f>
        <v>Found</v>
      </c>
      <c r="S127" s="5" t="str">
        <f>IF(ISNUMBER(MATCH(C127,'June 14'!$D$2:$D$300,0)),"Found",IF(ISNUMBER(MATCH(E127,'June 14'!$E$2:$E$300,0)),"Found",IF(ISNUMBER(MATCH(D127,'June 14'!$F$2:$F$300,0)),"Found","Not Found")))</f>
        <v>Found</v>
      </c>
      <c r="T127" s="5" t="str">
        <f>IF(ISNUMBER(MATCH(C127,'June 15'!$C$2:$C$300,0)),"Found",IF(ISNUMBER(MATCH(E127,'June 15'!$D$2:$D$300,0)),"Found",IF(ISNUMBER(MATCH(D127,'June 15'!$E$2:$E$300,0)),"Found","Not Found")))</f>
        <v>Found</v>
      </c>
      <c r="U127" s="5" t="str">
        <f>IF(ISNUMBER(MATCH(C127,'June 13'!$D$2:$D$300,0)),"Found",IF(ISNUMBER(MATCH(E127,'June 13'!$E$2:$E$300,0)),"Found",IF(ISNUMBER(MATCH(D127,'June 13'!$F$2:$F$300,0)),"Found","Not Found")))</f>
        <v>Found</v>
      </c>
      <c r="V127" s="5" t="str">
        <f>IF(ISNUMBER(MATCH(C127,'June 17'!$D$2:$D$300,0)),"Found",IF(ISNUMBER(MATCH(E127,'June 17'!$E$2:$E$300,0)),"Found",IF(ISNUMBER(MATCH(D127,'June 17'!$F$2:$F$300,0)),"Found","Not Found")))</f>
        <v>Not Found</v>
      </c>
      <c r="W127" s="5" t="str">
        <f>IF(ISNUMBER(MATCH(C127,'June 18'!$D$2:$D$300,0)),"Found",IF(ISNUMBER(MATCH(E127,'June 18'!$E$2:$E$300,0)),"Found",IF(ISNUMBER(MATCH(D127,'June 18'!$F$2:$F$300,0)),"Found","Not Found")))</f>
        <v>Not Found</v>
      </c>
      <c r="X127" s="5" t="str">
        <f>IF(ISNUMBER(MATCH(C127,'June 19'!$D$2:$D$300,0)),"Found",IF(ISNUMBER(MATCH(E127,'June 19'!$E$2:$E$300,0)),"Found",IF(ISNUMBER(MATCH(D127,'June 19'!$F$2:$F$300,0)),"Found","Not Found")))</f>
        <v>Found</v>
      </c>
      <c r="Y127" s="5" t="str">
        <f>IF(ISNUMBER(MATCH(C127,'June 20'!$D$2:$D$300,0)),"Found",IF(ISNUMBER(MATCH(E127,'June 20'!$E$2:$E$300,0)),"Found",IF(ISNUMBER(MATCH(D127,'June 20'!$F$2:$F$300,0)),"Found","Not Found")))</f>
        <v>Found</v>
      </c>
      <c r="Z127" s="5" t="str">
        <f>IF(ISNUMBER(MATCH(C127,'June 21'!$D$2:$D$300,0)),"Found",IF(ISNUMBER(MATCH(E127,'June 21'!$E$2:$E$300,0)),"Found",IF(ISNUMBER(MATCH(D127,'June 21'!$F$2:$F$300,0)),"Found","Not Found")))</f>
        <v>Found</v>
      </c>
      <c r="AA127" s="5" t="str">
        <f>IF(ISNUMBER(MATCH(C127,'June 22'!$D$2:$D$300,0)),"Found",IF(ISNUMBER(MATCH(E127,'June 22'!$E$2:$E$300,0)),"Found",IF(ISNUMBER(MATCH(D127,'June 22'!$F$2:$F$300,0)),"Found","Not Found")))</f>
        <v>Not Found</v>
      </c>
      <c r="AB127" s="5" t="str">
        <f>IF(ISNUMBER(MATCH(C127,'June 23'!$D$2:$D$300,0)),"Found",IF(ISNUMBER(MATCH(E127,'June 23'!$E$2:$E$300,0)),"Found",IF(ISNUMBER(MATCH(D127,'June 23'!$F$2:$F$300,0)),"Found","Not Found")))</f>
        <v>Not Found</v>
      </c>
      <c r="AC127" s="5" t="str">
        <f>IF(ISNUMBER(MATCH(C127,'June 24'!$D$2:$D$300,0)),"Found",IF(ISNUMBER(MATCH(E127,'June 24'!$E$2:$E$300,0)),"Found",IF(ISNUMBER(MATCH(D127,'June 24'!$F$2:$F$300,0)),"Found","Not Found")))</f>
        <v>Found</v>
      </c>
      <c r="AD127" s="5" t="str">
        <f>IF(ISNUMBER(MATCH(C127,'June 25'!$D$2:$D$300,0)),"Found",IF(ISNUMBER(MATCH(E127,'June 25'!$E$2:$E$300,0)),"Found",IF(ISNUMBER(MATCH(D127,'June 25'!$F$2:$F$300,0)),"Found","Not Found")))</f>
        <v>Found</v>
      </c>
      <c r="AE127" s="5" t="str">
        <f>IF(ISNUMBER(MATCH(C127,'June 26'!$D$2:$D$300,0)),"Found",IF(ISNUMBER(MATCH(E127,'June 26'!$E$2:$E$300,0)),"Found",IF(ISNUMBER(MATCH(D127,'June 26'!$F$2:$F$300,0)),"Found","Not Found")))</f>
        <v>Not Found</v>
      </c>
      <c r="AF127" s="5" t="str">
        <f>IF(ISNUMBER(MATCH(C127,'June 27'!$D$2:$D$300,0)),"Found",IF(ISNUMBER(MATCH(E127,'June 27'!$E$2:$E$300,0)),"Found",IF(ISNUMBER(MATCH(D127,'June 27'!$F$2:$F$300,0)),"Found","Not Found")))</f>
        <v>Not Found</v>
      </c>
      <c r="AG127" s="5" t="str">
        <f>IF(ISNUMBER(MATCH(C127,'June 28'!$D$2:$D$300,0)),"Found",IF(ISNUMBER(MATCH(E127,'June 28'!$E$2:$E$300,0)),"Found",IF(ISNUMBER(MATCH(D127,'June 28'!$F$2:$F$300,0)),"Found","Not Found")))</f>
        <v>Found</v>
      </c>
      <c r="AH127" s="5" t="str">
        <f>IF(ISNUMBER(MATCH(C127,'June 29'!$D$2:$D$300,0)),"Found",IF(ISNUMBER(MATCH(E127,'June 29'!$E$2:$E$300,0)),"Found",IF(ISNUMBER(MATCH(D127,'June 29'!$F$2:$F$300,0)),"Found","Not Found")))</f>
        <v>Found</v>
      </c>
      <c r="AI127" s="4" t="str">
        <f>IF(ISNUMBER(MATCH(C127,'June 30'!$D$2:$D$300,0)),"Found",IF(ISNUMBER(MATCH(E127,'June 30'!$E$2:$E$300,0)),"Found",IF(ISNUMBER(MATCH(D127,'June 30'!$F$2:$F$300,0)),"Found","Not Found")))</f>
        <v>Found</v>
      </c>
      <c r="AJ127" s="5"/>
      <c r="AK127">
        <f t="shared" si="1"/>
        <v>23</v>
      </c>
    </row>
    <row r="128" spans="1:37" x14ac:dyDescent="0.25">
      <c r="A128" s="5" t="s">
        <v>284</v>
      </c>
      <c r="B128" s="9" t="s">
        <v>283</v>
      </c>
      <c r="C128" s="8">
        <v>566</v>
      </c>
      <c r="D128" s="7" t="s">
        <v>282</v>
      </c>
      <c r="E128" s="7" t="s">
        <v>281</v>
      </c>
      <c r="F128" s="4" t="str">
        <f>IF(ISNUMBER(MATCH(C128,'June 1'!$C$2:$C$300,0)),"Found",IF(ISNUMBER(MATCH(E128,'June 1'!$D$2:$D$300,0)),"Found",IF(ISNUMBER(MATCH(D128,'June 1'!$E$2:$E$300,0)),"Found","Not Found")))</f>
        <v>Found</v>
      </c>
      <c r="G128" s="4" t="str">
        <f>IF(ISNUMBER(MATCH(C128,'June 2'!$C$2:$C$300,0)),"Found",IF(ISNUMBER(MATCH(E128,'June 2'!$D$2:$D$300,0)),"Found",IF(ISNUMBER(MATCH(D128,'June 2'!$E$2:$E$300,0)),"Found","Not Found")))</f>
        <v>Found</v>
      </c>
      <c r="H128" s="4" t="str">
        <f>IF(ISNUMBER(MATCH(C128,'June 3'!$C$2:$C$300,0)),"Found",IF(ISNUMBER(MATCH(E128,'June 3'!$D$2:$D$300,0)),"Found",IF(ISNUMBER(MATCH(D128,'June 3'!$E$2:$E$300,0)),"Found","Not Found")))</f>
        <v>Found</v>
      </c>
      <c r="I128" s="5" t="str">
        <f>IF(ISNUMBER(MATCH(C128,'June 4'!$C$2:$C$300,0)),"Found",IF(ISNUMBER(MATCH(E128,'June 4'!$D$2:$D$300,0)),"Found",IF(ISNUMBER(MATCH(D128,'June 4'!$E$2:$E$300,0)),"Found","Not Found")))</f>
        <v>Found</v>
      </c>
      <c r="J128" s="5" t="str">
        <f>IF(ISNUMBER(MATCH(C128,'June 6'!$C$2:$C$300,0)),"Found",IF(ISNUMBER(MATCH(E128,'June 6'!$D$2:$D$300,0)),"Found",IF(ISNUMBER(MATCH(D128,'June 6'!$E$2:$E$300,0)),"Found","Not Found")))</f>
        <v>Found</v>
      </c>
      <c r="K128" s="5" t="str">
        <f>IF(ISNUMBER(MATCH(C128,'June 7'!$C$2:$C$300,0)),"Found",IF(ISNUMBER(MATCH(E128,'June 7'!$D$2:$D$300,0)),"Found",IF(ISNUMBER(MATCH(D128,'June 7'!$E$2:$E$300,0)),"Found","Not Found")))</f>
        <v>Not Found</v>
      </c>
      <c r="L128" s="5" t="str">
        <f>IF(ISNUMBER(MATCH(C128,'June 7'!$C$2:$C$300,0)),"Found",IF(ISNUMBER(MATCH(E128,'June 7'!$D$2:$D$300,0)),"Found",IF(ISNUMBER(MATCH(D128,'June 7'!$E$2:$E$300,0)),"Found","Not Found")))</f>
        <v>Not Found</v>
      </c>
      <c r="M128" s="5" t="str">
        <f>IF(ISNUMBER(MATCH(C128,'June 8'!$C$2:$C$300,0)),"Found",IF(ISNUMBER(MATCH(E128,'June 8'!$D$2:$D$300,0)),"Found",IF(ISNUMBER(MATCH(D128,'June 8'!$E$2:$E$300,0)),"Found","Not Found")))</f>
        <v>Not Found</v>
      </c>
      <c r="N128" s="5" t="str">
        <f>IF(ISNUMBER(MATCH(C128,'June 9'!$C$2:$C$300,0)),"Found",IF(ISNUMBER(MATCH(E128,'June 9'!$D$2:$D$300,0)),"Found",IF(ISNUMBER(MATCH(D128,'June 9'!$E$2:$E$300,0)),"Found","Not Found")))</f>
        <v>Found</v>
      </c>
      <c r="O128" s="5" t="str">
        <f>IF(ISNUMBER(MATCH(C128,'June 10'!$C$2:$C$300,0)),"Found",IF(ISNUMBER(MATCH(E128,'June 10'!$D$2:$D$300,0)),"Found",IF(ISNUMBER(MATCH(D128,'June 10'!$E$2:$E$300,0)),"Found","Not Found")))</f>
        <v>Found</v>
      </c>
      <c r="P128" s="5" t="str">
        <f>IF(ISNUMBER(MATCH(C128,'June 11'!$C$2:$C$300,0)),"Found",IF(ISNUMBER(MATCH(E128,'June 11'!$D$2:$D$300,0)),"Found",IF(ISNUMBER(MATCH(D128,'June 11'!$E$2:$E$300,0)),"Found","Not Found")))</f>
        <v>Found</v>
      </c>
      <c r="Q128" s="5" t="str">
        <f>IF(ISNUMBER(MATCH(C128,'June 12'!$C$2:$C$300,0)),"Found",IF(ISNUMBER(MATCH(E128,'June 12'!$D$2:$D$300,0)),"Found",IF(ISNUMBER(MATCH(D128,'June 12'!$E$2:$E$300,0)),"Found","Not Found")))</f>
        <v>Found</v>
      </c>
      <c r="R128" s="5" t="str">
        <f>IF(ISNUMBER(MATCH(C128,'June 13'!$D$2:$D$300,0)),"Found",IF(ISNUMBER(MATCH(E128,'June 13'!$E$2:$E$300,0)),"Found",IF(ISNUMBER(MATCH(D128,'June 13'!$F$2:$F$300,0)),"Found","Not Found")))</f>
        <v>Found</v>
      </c>
      <c r="S128" s="5" t="str">
        <f>IF(ISNUMBER(MATCH(C128,'June 14'!$D$2:$D$300,0)),"Found",IF(ISNUMBER(MATCH(E128,'June 14'!$E$2:$E$300,0)),"Found",IF(ISNUMBER(MATCH(D128,'June 14'!$F$2:$F$300,0)),"Found","Not Found")))</f>
        <v>Not Found</v>
      </c>
      <c r="T128" s="5" t="str">
        <f>IF(ISNUMBER(MATCH(C128,'June 15'!$C$2:$C$300,0)),"Found",IF(ISNUMBER(MATCH(E128,'June 15'!$D$2:$D$300,0)),"Found",IF(ISNUMBER(MATCH(D128,'June 15'!$E$2:$E$300,0)),"Found","Not Found")))</f>
        <v>Found</v>
      </c>
      <c r="U128" s="5" t="str">
        <f>IF(ISNUMBER(MATCH(C128,'June 13'!$D$2:$D$300,0)),"Found",IF(ISNUMBER(MATCH(E128,'June 13'!$E$2:$E$300,0)),"Found",IF(ISNUMBER(MATCH(D128,'June 13'!$F$2:$F$300,0)),"Found","Not Found")))</f>
        <v>Found</v>
      </c>
      <c r="V128" s="5" t="str">
        <f>IF(ISNUMBER(MATCH(C128,'June 17'!$D$2:$D$300,0)),"Found",IF(ISNUMBER(MATCH(E128,'June 17'!$E$2:$E$300,0)),"Found",IF(ISNUMBER(MATCH(D128,'June 17'!$F$2:$F$300,0)),"Found","Not Found")))</f>
        <v>Found</v>
      </c>
      <c r="W128" s="5" t="str">
        <f>IF(ISNUMBER(MATCH(C128,'June 18'!$D$2:$D$300,0)),"Found",IF(ISNUMBER(MATCH(E128,'June 18'!$E$2:$E$300,0)),"Found",IF(ISNUMBER(MATCH(D128,'June 18'!$F$2:$F$300,0)),"Found","Not Found")))</f>
        <v>Found</v>
      </c>
      <c r="X128" s="5" t="str">
        <f>IF(ISNUMBER(MATCH(C128,'June 19'!$D$2:$D$300,0)),"Found",IF(ISNUMBER(MATCH(E128,'June 19'!$E$2:$E$300,0)),"Found",IF(ISNUMBER(MATCH(D128,'June 19'!$F$2:$F$300,0)),"Found","Not Found")))</f>
        <v>Found</v>
      </c>
      <c r="Y128" s="5" t="str">
        <f>IF(ISNUMBER(MATCH(C128,'June 20'!$D$2:$D$300,0)),"Found",IF(ISNUMBER(MATCH(E128,'June 20'!$E$2:$E$300,0)),"Found",IF(ISNUMBER(MATCH(D128,'June 20'!$F$2:$F$300,0)),"Found","Not Found")))</f>
        <v>Not Found</v>
      </c>
      <c r="Z128" s="5" t="str">
        <f>IF(ISNUMBER(MATCH(C128,'June 21'!$D$2:$D$300,0)),"Found",IF(ISNUMBER(MATCH(E128,'June 21'!$E$2:$E$300,0)),"Found",IF(ISNUMBER(MATCH(D128,'June 21'!$F$2:$F$300,0)),"Found","Not Found")))</f>
        <v>Not Found</v>
      </c>
      <c r="AA128" s="5" t="str">
        <f>IF(ISNUMBER(MATCH(C128,'June 22'!$D$2:$D$300,0)),"Found",IF(ISNUMBER(MATCH(E128,'June 22'!$E$2:$E$300,0)),"Found",IF(ISNUMBER(MATCH(D128,'June 22'!$F$2:$F$300,0)),"Found","Not Found")))</f>
        <v>Not Found</v>
      </c>
      <c r="AB128" s="5" t="str">
        <f>IF(ISNUMBER(MATCH(C128,'June 23'!$D$2:$D$300,0)),"Found",IF(ISNUMBER(MATCH(E128,'June 23'!$E$2:$E$300,0)),"Found",IF(ISNUMBER(MATCH(D128,'June 23'!$F$2:$F$300,0)),"Found","Not Found")))</f>
        <v>Found</v>
      </c>
      <c r="AC128" s="5" t="str">
        <f>IF(ISNUMBER(MATCH(C128,'June 24'!$D$2:$D$300,0)),"Found",IF(ISNUMBER(MATCH(E128,'June 24'!$E$2:$E$300,0)),"Found",IF(ISNUMBER(MATCH(D128,'June 24'!$F$2:$F$300,0)),"Found","Not Found")))</f>
        <v>Found</v>
      </c>
      <c r="AD128" s="5" t="str">
        <f>IF(ISNUMBER(MATCH(C128,'June 25'!$D$2:$D$300,0)),"Found",IF(ISNUMBER(MATCH(E128,'June 25'!$E$2:$E$300,0)),"Found",IF(ISNUMBER(MATCH(D128,'June 25'!$F$2:$F$300,0)),"Found","Not Found")))</f>
        <v>Found</v>
      </c>
      <c r="AE128" s="5" t="str">
        <f>IF(ISNUMBER(MATCH(C128,'June 26'!$D$2:$D$300,0)),"Found",IF(ISNUMBER(MATCH(E128,'June 26'!$E$2:$E$300,0)),"Found",IF(ISNUMBER(MATCH(D128,'June 26'!$F$2:$F$300,0)),"Found","Not Found")))</f>
        <v>Found</v>
      </c>
      <c r="AF128" s="5" t="str">
        <f>IF(ISNUMBER(MATCH(C128,'June 27'!$D$2:$D$300,0)),"Found",IF(ISNUMBER(MATCH(E128,'June 27'!$E$2:$E$300,0)),"Found",IF(ISNUMBER(MATCH(D128,'June 27'!$F$2:$F$300,0)),"Found","Not Found")))</f>
        <v>Not Found</v>
      </c>
      <c r="AG128" s="5" t="str">
        <f>IF(ISNUMBER(MATCH(C128,'June 28'!$D$2:$D$300,0)),"Found",IF(ISNUMBER(MATCH(E128,'June 28'!$E$2:$E$300,0)),"Found",IF(ISNUMBER(MATCH(D128,'June 28'!$F$2:$F$300,0)),"Found","Not Found")))</f>
        <v>Found</v>
      </c>
      <c r="AH128" s="5" t="str">
        <f>IF(ISNUMBER(MATCH(C128,'June 29'!$D$2:$D$300,0)),"Found",IF(ISNUMBER(MATCH(E128,'June 29'!$E$2:$E$300,0)),"Found",IF(ISNUMBER(MATCH(D128,'June 29'!$F$2:$F$300,0)),"Found","Not Found")))</f>
        <v>Not Found</v>
      </c>
      <c r="AI128" s="4" t="str">
        <f>IF(ISNUMBER(MATCH(C128,'June 30'!$D$2:$D$300,0)),"Found",IF(ISNUMBER(MATCH(E128,'June 30'!$E$2:$E$300,0)),"Found",IF(ISNUMBER(MATCH(D128,'June 30'!$F$2:$F$300,0)),"Found","Not Found")))</f>
        <v>Found</v>
      </c>
      <c r="AJ128" s="5"/>
      <c r="AK128">
        <f t="shared" si="1"/>
        <v>21</v>
      </c>
    </row>
    <row r="129" spans="1:37" x14ac:dyDescent="0.25">
      <c r="A129" s="5" t="s">
        <v>280</v>
      </c>
      <c r="B129" s="9" t="s">
        <v>279</v>
      </c>
      <c r="C129" s="8">
        <v>752</v>
      </c>
      <c r="D129" s="7" t="s">
        <v>278</v>
      </c>
      <c r="E129" s="7" t="s">
        <v>277</v>
      </c>
      <c r="F129" s="4" t="str">
        <f>IF(ISNUMBER(MATCH(C129,'June 1'!$C$2:$C$300,0)),"Found",IF(ISNUMBER(MATCH(E129,'June 1'!$D$2:$D$300,0)),"Found",IF(ISNUMBER(MATCH(D129,'June 1'!$E$2:$E$300,0)),"Found","Not Found")))</f>
        <v>Found</v>
      </c>
      <c r="G129" s="4" t="str">
        <f>IF(ISNUMBER(MATCH(C129,'June 2'!$C$2:$C$300,0)),"Found",IF(ISNUMBER(MATCH(E129,'June 2'!$D$2:$D$300,0)),"Found",IF(ISNUMBER(MATCH(D129,'June 2'!$E$2:$E$300,0)),"Found","Not Found")))</f>
        <v>Found</v>
      </c>
      <c r="H129" s="4" t="str">
        <f>IF(ISNUMBER(MATCH(C129,'June 3'!$C$2:$C$300,0)),"Found",IF(ISNUMBER(MATCH(E129,'June 3'!$D$2:$D$300,0)),"Found",IF(ISNUMBER(MATCH(D129,'June 3'!$E$2:$E$300,0)),"Found","Not Found")))</f>
        <v>Found</v>
      </c>
      <c r="I129" s="5" t="str">
        <f>IF(ISNUMBER(MATCH(C129,'June 4'!$C$2:$C$300,0)),"Found",IF(ISNUMBER(MATCH(E129,'June 4'!$D$2:$D$300,0)),"Found",IF(ISNUMBER(MATCH(D129,'June 4'!$E$2:$E$300,0)),"Found","Not Found")))</f>
        <v>Found</v>
      </c>
      <c r="J129" s="5" t="str">
        <f>IF(ISNUMBER(MATCH(C129,'June 6'!$C$2:$C$300,0)),"Found",IF(ISNUMBER(MATCH(E129,'June 6'!$D$2:$D$300,0)),"Found",IF(ISNUMBER(MATCH(D129,'June 6'!$E$2:$E$300,0)),"Found","Not Found")))</f>
        <v>Found</v>
      </c>
      <c r="K129" s="5" t="str">
        <f>IF(ISNUMBER(MATCH(C129,'June 7'!$C$2:$C$300,0)),"Found",IF(ISNUMBER(MATCH(E129,'June 7'!$D$2:$D$300,0)),"Found",IF(ISNUMBER(MATCH(D129,'June 7'!$E$2:$E$300,0)),"Found","Not Found")))</f>
        <v>Found</v>
      </c>
      <c r="L129" s="5" t="str">
        <f>IF(ISNUMBER(MATCH(C129,'June 7'!$C$2:$C$300,0)),"Found",IF(ISNUMBER(MATCH(E129,'June 7'!$D$2:$D$300,0)),"Found",IF(ISNUMBER(MATCH(D129,'June 7'!$E$2:$E$300,0)),"Found","Not Found")))</f>
        <v>Found</v>
      </c>
      <c r="M129" s="5" t="str">
        <f>IF(ISNUMBER(MATCH(C129,'June 8'!$C$2:$C$300,0)),"Found",IF(ISNUMBER(MATCH(E129,'June 8'!$D$2:$D$300,0)),"Found",IF(ISNUMBER(MATCH(D129,'June 8'!$E$2:$E$300,0)),"Found","Not Found")))</f>
        <v>Found</v>
      </c>
      <c r="N129" s="5" t="str">
        <f>IF(ISNUMBER(MATCH(C129,'June 9'!$C$2:$C$300,0)),"Found",IF(ISNUMBER(MATCH(E129,'June 9'!$D$2:$D$300,0)),"Found",IF(ISNUMBER(MATCH(D129,'June 9'!$E$2:$E$300,0)),"Found","Not Found")))</f>
        <v>Found</v>
      </c>
      <c r="O129" s="5" t="str">
        <f>IF(ISNUMBER(MATCH(C129,'June 10'!$C$2:$C$300,0)),"Found",IF(ISNUMBER(MATCH(E129,'June 10'!$D$2:$D$300,0)),"Found",IF(ISNUMBER(MATCH(D129,'June 10'!$E$2:$E$300,0)),"Found","Not Found")))</f>
        <v>Not Found</v>
      </c>
      <c r="P129" s="5" t="str">
        <f>IF(ISNUMBER(MATCH(C129,'June 11'!$C$2:$C$300,0)),"Found",IF(ISNUMBER(MATCH(E129,'June 11'!$D$2:$D$300,0)),"Found",IF(ISNUMBER(MATCH(D129,'June 11'!$E$2:$E$300,0)),"Found","Not Found")))</f>
        <v>Found</v>
      </c>
      <c r="Q129" s="5" t="str">
        <f>IF(ISNUMBER(MATCH(C129,'June 12'!$C$2:$C$300,0)),"Found",IF(ISNUMBER(MATCH(E129,'June 12'!$D$2:$D$300,0)),"Found",IF(ISNUMBER(MATCH(D129,'June 12'!$E$2:$E$300,0)),"Found","Not Found")))</f>
        <v>Not Found</v>
      </c>
      <c r="R129" s="5" t="str">
        <f>IF(ISNUMBER(MATCH(C129,'June 13'!$D$2:$D$300,0)),"Found",IF(ISNUMBER(MATCH(E129,'June 13'!$E$2:$E$300,0)),"Found",IF(ISNUMBER(MATCH(D129,'June 13'!$F$2:$F$300,0)),"Found","Not Found")))</f>
        <v>Not Found</v>
      </c>
      <c r="S129" s="5" t="str">
        <f>IF(ISNUMBER(MATCH(C129,'June 14'!$D$2:$D$300,0)),"Found",IF(ISNUMBER(MATCH(E129,'June 14'!$E$2:$E$300,0)),"Found",IF(ISNUMBER(MATCH(D129,'June 14'!$F$2:$F$300,0)),"Found","Not Found")))</f>
        <v>Found</v>
      </c>
      <c r="T129" s="5" t="str">
        <f>IF(ISNUMBER(MATCH(C129,'June 15'!$C$2:$C$300,0)),"Found",IF(ISNUMBER(MATCH(E129,'June 15'!$D$2:$D$300,0)),"Found",IF(ISNUMBER(MATCH(D129,'June 15'!$E$2:$E$300,0)),"Found","Not Found")))</f>
        <v>Found</v>
      </c>
      <c r="U129" s="5" t="str">
        <f>IF(ISNUMBER(MATCH(C129,'June 13'!$D$2:$D$300,0)),"Found",IF(ISNUMBER(MATCH(E129,'June 13'!$E$2:$E$300,0)),"Found",IF(ISNUMBER(MATCH(D129,'June 13'!$F$2:$F$300,0)),"Found","Not Found")))</f>
        <v>Not Found</v>
      </c>
      <c r="V129" s="5" t="str">
        <f>IF(ISNUMBER(MATCH(C129,'June 17'!$D$2:$D$300,0)),"Found",IF(ISNUMBER(MATCH(E129,'June 17'!$E$2:$E$300,0)),"Found",IF(ISNUMBER(MATCH(D129,'June 17'!$F$2:$F$300,0)),"Found","Not Found")))</f>
        <v>Found</v>
      </c>
      <c r="W129" s="5" t="str">
        <f>IF(ISNUMBER(MATCH(C129,'June 18'!$D$2:$D$300,0)),"Found",IF(ISNUMBER(MATCH(E129,'June 18'!$E$2:$E$300,0)),"Found",IF(ISNUMBER(MATCH(D129,'June 18'!$F$2:$F$300,0)),"Found","Not Found")))</f>
        <v>Found</v>
      </c>
      <c r="X129" s="5" t="str">
        <f>IF(ISNUMBER(MATCH(C129,'June 19'!$D$2:$D$300,0)),"Found",IF(ISNUMBER(MATCH(E129,'June 19'!$E$2:$E$300,0)),"Found",IF(ISNUMBER(MATCH(D129,'June 19'!$F$2:$F$300,0)),"Found","Not Found")))</f>
        <v>Not Found</v>
      </c>
      <c r="Y129" s="5" t="str">
        <f>IF(ISNUMBER(MATCH(C129,'June 20'!$D$2:$D$300,0)),"Found",IF(ISNUMBER(MATCH(E129,'June 20'!$E$2:$E$300,0)),"Found",IF(ISNUMBER(MATCH(D129,'June 20'!$F$2:$F$300,0)),"Found","Not Found")))</f>
        <v>Not Found</v>
      </c>
      <c r="Z129" s="5" t="str">
        <f>IF(ISNUMBER(MATCH(C129,'June 21'!$D$2:$D$300,0)),"Found",IF(ISNUMBER(MATCH(E129,'June 21'!$E$2:$E$300,0)),"Found",IF(ISNUMBER(MATCH(D129,'June 21'!$F$2:$F$300,0)),"Found","Not Found")))</f>
        <v>Not Found</v>
      </c>
      <c r="AA129" s="5" t="str">
        <f>IF(ISNUMBER(MATCH(C129,'June 22'!$D$2:$D$300,0)),"Found",IF(ISNUMBER(MATCH(E129,'June 22'!$E$2:$E$300,0)),"Found",IF(ISNUMBER(MATCH(D129,'June 22'!$F$2:$F$300,0)),"Found","Not Found")))</f>
        <v>Found</v>
      </c>
      <c r="AB129" s="5" t="str">
        <f>IF(ISNUMBER(MATCH(C129,'June 23'!$D$2:$D$300,0)),"Found",IF(ISNUMBER(MATCH(E129,'June 23'!$E$2:$E$300,0)),"Found",IF(ISNUMBER(MATCH(D129,'June 23'!$F$2:$F$300,0)),"Found","Not Found")))</f>
        <v>Found</v>
      </c>
      <c r="AC129" s="5" t="str">
        <f>IF(ISNUMBER(MATCH(C129,'June 24'!$D$2:$D$300,0)),"Found",IF(ISNUMBER(MATCH(E129,'June 24'!$E$2:$E$300,0)),"Found",IF(ISNUMBER(MATCH(D129,'June 24'!$F$2:$F$300,0)),"Found","Not Found")))</f>
        <v>Found</v>
      </c>
      <c r="AD129" s="5" t="str">
        <f>IF(ISNUMBER(MATCH(C129,'June 25'!$D$2:$D$300,0)),"Found",IF(ISNUMBER(MATCH(E129,'June 25'!$E$2:$E$300,0)),"Found",IF(ISNUMBER(MATCH(D129,'June 25'!$F$2:$F$300,0)),"Found","Not Found")))</f>
        <v>Found</v>
      </c>
      <c r="AE129" s="5" t="str">
        <f>IF(ISNUMBER(MATCH(C129,'June 26'!$D$2:$D$300,0)),"Found",IF(ISNUMBER(MATCH(E129,'June 26'!$E$2:$E$300,0)),"Found",IF(ISNUMBER(MATCH(D129,'June 26'!$F$2:$F$300,0)),"Found","Not Found")))</f>
        <v>Found</v>
      </c>
      <c r="AF129" s="5" t="str">
        <f>IF(ISNUMBER(MATCH(C129,'June 27'!$D$2:$D$300,0)),"Found",IF(ISNUMBER(MATCH(E129,'June 27'!$E$2:$E$300,0)),"Found",IF(ISNUMBER(MATCH(D129,'June 27'!$F$2:$F$300,0)),"Found","Not Found")))</f>
        <v>Not Found</v>
      </c>
      <c r="AG129" s="5" t="str">
        <f>IF(ISNUMBER(MATCH(C129,'June 28'!$D$2:$D$300,0)),"Found",IF(ISNUMBER(MATCH(E129,'June 28'!$E$2:$E$300,0)),"Found",IF(ISNUMBER(MATCH(D129,'June 28'!$F$2:$F$300,0)),"Found","Not Found")))</f>
        <v>Not Found</v>
      </c>
      <c r="AH129" s="5" t="str">
        <f>IF(ISNUMBER(MATCH(C129,'June 29'!$D$2:$D$300,0)),"Found",IF(ISNUMBER(MATCH(E129,'June 29'!$E$2:$E$300,0)),"Found",IF(ISNUMBER(MATCH(D129,'June 29'!$F$2:$F$300,0)),"Found","Not Found")))</f>
        <v>Not Found</v>
      </c>
      <c r="AI129" s="4" t="str">
        <f>IF(ISNUMBER(MATCH(C129,'June 30'!$D$2:$D$300,0)),"Found",IF(ISNUMBER(MATCH(E129,'June 30'!$E$2:$E$300,0)),"Found",IF(ISNUMBER(MATCH(D129,'June 30'!$F$2:$F$300,0)),"Found","Not Found")))</f>
        <v>Not Found</v>
      </c>
      <c r="AJ129" s="5"/>
      <c r="AK129">
        <f t="shared" si="1"/>
        <v>19</v>
      </c>
    </row>
    <row r="130" spans="1:37" x14ac:dyDescent="0.25">
      <c r="A130" s="5" t="s">
        <v>276</v>
      </c>
      <c r="B130" s="9" t="s">
        <v>275</v>
      </c>
      <c r="C130" s="8">
        <v>783</v>
      </c>
      <c r="D130" s="7" t="s">
        <v>274</v>
      </c>
      <c r="E130" s="7" t="s">
        <v>273</v>
      </c>
      <c r="F130" s="4" t="str">
        <f>IF(ISNUMBER(MATCH(C130,'June 1'!$C$2:$C$300,0)),"Found",IF(ISNUMBER(MATCH(E130,'June 1'!$D$2:$D$300,0)),"Found",IF(ISNUMBER(MATCH(D130,'June 1'!$E$2:$E$300,0)),"Found","Not Found")))</f>
        <v>Found</v>
      </c>
      <c r="G130" s="4" t="str">
        <f>IF(ISNUMBER(MATCH(C130,'June 2'!$C$2:$C$300,0)),"Found",IF(ISNUMBER(MATCH(E130,'June 2'!$D$2:$D$300,0)),"Found",IF(ISNUMBER(MATCH(D130,'June 2'!$E$2:$E$300,0)),"Found","Not Found")))</f>
        <v>Found</v>
      </c>
      <c r="H130" s="4" t="str">
        <f>IF(ISNUMBER(MATCH(C130,'June 3'!$C$2:$C$300,0)),"Found",IF(ISNUMBER(MATCH(E130,'June 3'!$D$2:$D$300,0)),"Found",IF(ISNUMBER(MATCH(D130,'June 3'!$E$2:$E$300,0)),"Found","Not Found")))</f>
        <v>Found</v>
      </c>
      <c r="I130" s="5" t="str">
        <f>IF(ISNUMBER(MATCH(C130,'June 4'!$C$2:$C$300,0)),"Found",IF(ISNUMBER(MATCH(E130,'June 4'!$D$2:$D$300,0)),"Found",IF(ISNUMBER(MATCH(D130,'June 4'!$E$2:$E$300,0)),"Found","Not Found")))</f>
        <v>Found</v>
      </c>
      <c r="J130" s="5" t="str">
        <f>IF(ISNUMBER(MATCH(C130,'June 6'!$C$2:$C$300,0)),"Found",IF(ISNUMBER(MATCH(E130,'June 6'!$D$2:$D$300,0)),"Found",IF(ISNUMBER(MATCH(D130,'June 6'!$E$2:$E$300,0)),"Found","Not Found")))</f>
        <v>Not Found</v>
      </c>
      <c r="K130" s="5" t="str">
        <f>IF(ISNUMBER(MATCH(C130,'June 7'!$C$2:$C$300,0)),"Found",IF(ISNUMBER(MATCH(E130,'June 7'!$D$2:$D$300,0)),"Found",IF(ISNUMBER(MATCH(D130,'June 7'!$E$2:$E$300,0)),"Found","Not Found")))</f>
        <v>Not Found</v>
      </c>
      <c r="L130" s="5" t="str">
        <f>IF(ISNUMBER(MATCH(C130,'June 7'!$C$2:$C$300,0)),"Found",IF(ISNUMBER(MATCH(E130,'June 7'!$D$2:$D$300,0)),"Found",IF(ISNUMBER(MATCH(D130,'June 7'!$E$2:$E$300,0)),"Found","Not Found")))</f>
        <v>Not Found</v>
      </c>
      <c r="M130" s="5" t="str">
        <f>IF(ISNUMBER(MATCH(C130,'June 8'!$C$2:$C$300,0)),"Found",IF(ISNUMBER(MATCH(E130,'June 8'!$D$2:$D$300,0)),"Found",IF(ISNUMBER(MATCH(D130,'June 8'!$E$2:$E$300,0)),"Found","Not Found")))</f>
        <v>Found</v>
      </c>
      <c r="N130" s="5" t="str">
        <f>IF(ISNUMBER(MATCH(C130,'June 9'!$C$2:$C$300,0)),"Found",IF(ISNUMBER(MATCH(E130,'June 9'!$D$2:$D$300,0)),"Found",IF(ISNUMBER(MATCH(D130,'June 9'!$E$2:$E$300,0)),"Found","Not Found")))</f>
        <v>Found</v>
      </c>
      <c r="O130" s="5" t="str">
        <f>IF(ISNUMBER(MATCH(C130,'June 10'!$C$2:$C$300,0)),"Found",IF(ISNUMBER(MATCH(E130,'June 10'!$D$2:$D$300,0)),"Found",IF(ISNUMBER(MATCH(D130,'June 10'!$E$2:$E$300,0)),"Found","Not Found")))</f>
        <v>Found</v>
      </c>
      <c r="P130" s="5" t="str">
        <f>IF(ISNUMBER(MATCH(C130,'June 11'!$C$2:$C$300,0)),"Found",IF(ISNUMBER(MATCH(E130,'June 11'!$D$2:$D$300,0)),"Found",IF(ISNUMBER(MATCH(D130,'June 11'!$E$2:$E$300,0)),"Found","Not Found")))</f>
        <v>Found</v>
      </c>
      <c r="Q130" s="5" t="str">
        <f>IF(ISNUMBER(MATCH(C130,'June 12'!$C$2:$C$300,0)),"Found",IF(ISNUMBER(MATCH(E130,'June 12'!$D$2:$D$300,0)),"Found",IF(ISNUMBER(MATCH(D130,'June 12'!$E$2:$E$300,0)),"Found","Not Found")))</f>
        <v>Not Found</v>
      </c>
      <c r="R130" s="5" t="str">
        <f>IF(ISNUMBER(MATCH(C130,'June 13'!$D$2:$D$300,0)),"Found",IF(ISNUMBER(MATCH(E130,'June 13'!$E$2:$E$300,0)),"Found",IF(ISNUMBER(MATCH(D130,'June 13'!$F$2:$F$300,0)),"Found","Not Found")))</f>
        <v>Not Found</v>
      </c>
      <c r="S130" s="5" t="str">
        <f>IF(ISNUMBER(MATCH(C130,'June 14'!$D$2:$D$300,0)),"Found",IF(ISNUMBER(MATCH(E130,'June 14'!$E$2:$E$300,0)),"Found",IF(ISNUMBER(MATCH(D130,'June 14'!$F$2:$F$300,0)),"Found","Not Found")))</f>
        <v>Not Found</v>
      </c>
      <c r="T130" s="5" t="str">
        <f>IF(ISNUMBER(MATCH(C130,'June 15'!$C$2:$C$300,0)),"Found",IF(ISNUMBER(MATCH(E130,'June 15'!$D$2:$D$300,0)),"Found",IF(ISNUMBER(MATCH(D130,'June 15'!$E$2:$E$300,0)),"Found","Not Found")))</f>
        <v>Found</v>
      </c>
      <c r="U130" s="5" t="str">
        <f>IF(ISNUMBER(MATCH(C130,'June 13'!$D$2:$D$300,0)),"Found",IF(ISNUMBER(MATCH(E130,'June 13'!$E$2:$E$300,0)),"Found",IF(ISNUMBER(MATCH(D130,'June 13'!$F$2:$F$300,0)),"Found","Not Found")))</f>
        <v>Not Found</v>
      </c>
      <c r="V130" s="5" t="str">
        <f>IF(ISNUMBER(MATCH(C130,'June 17'!$D$2:$D$300,0)),"Found",IF(ISNUMBER(MATCH(E130,'June 17'!$E$2:$E$300,0)),"Found",IF(ISNUMBER(MATCH(D130,'June 17'!$F$2:$F$300,0)),"Found","Not Found")))</f>
        <v>Found</v>
      </c>
      <c r="W130" s="5" t="str">
        <f>IF(ISNUMBER(MATCH(C130,'June 18'!$D$2:$D$300,0)),"Found",IF(ISNUMBER(MATCH(E130,'June 18'!$E$2:$E$300,0)),"Found",IF(ISNUMBER(MATCH(D130,'June 18'!$F$2:$F$300,0)),"Found","Not Found")))</f>
        <v>Found</v>
      </c>
      <c r="X130" s="5" t="str">
        <f>IF(ISNUMBER(MATCH(C130,'June 19'!$D$2:$D$300,0)),"Found",IF(ISNUMBER(MATCH(E130,'June 19'!$E$2:$E$300,0)),"Found",IF(ISNUMBER(MATCH(D130,'June 19'!$F$2:$F$300,0)),"Found","Not Found")))</f>
        <v>Found</v>
      </c>
      <c r="Y130" s="5" t="str">
        <f>IF(ISNUMBER(MATCH(C130,'June 20'!$D$2:$D$300,0)),"Found",IF(ISNUMBER(MATCH(E130,'June 20'!$E$2:$E$300,0)),"Found",IF(ISNUMBER(MATCH(D130,'June 20'!$F$2:$F$300,0)),"Found","Not Found")))</f>
        <v>Not Found</v>
      </c>
      <c r="Z130" s="5" t="str">
        <f>IF(ISNUMBER(MATCH(C130,'June 21'!$D$2:$D$300,0)),"Found",IF(ISNUMBER(MATCH(E130,'June 21'!$E$2:$E$300,0)),"Found",IF(ISNUMBER(MATCH(D130,'June 21'!$F$2:$F$300,0)),"Found","Not Found")))</f>
        <v>Not Found</v>
      </c>
      <c r="AA130" s="5" t="str">
        <f>IF(ISNUMBER(MATCH(C130,'June 22'!$D$2:$D$300,0)),"Found",IF(ISNUMBER(MATCH(E130,'June 22'!$E$2:$E$300,0)),"Found",IF(ISNUMBER(MATCH(D130,'June 22'!$F$2:$F$300,0)),"Found","Not Found")))</f>
        <v>Found</v>
      </c>
      <c r="AB130" s="5" t="str">
        <f>IF(ISNUMBER(MATCH(C130,'June 23'!$D$2:$D$300,0)),"Found",IF(ISNUMBER(MATCH(E130,'June 23'!$E$2:$E$300,0)),"Found",IF(ISNUMBER(MATCH(D130,'June 23'!$F$2:$F$300,0)),"Found","Not Found")))</f>
        <v>Found</v>
      </c>
      <c r="AC130" s="5" t="str">
        <f>IF(ISNUMBER(MATCH(C130,'June 24'!$D$2:$D$300,0)),"Found",IF(ISNUMBER(MATCH(E130,'June 24'!$E$2:$E$300,0)),"Found",IF(ISNUMBER(MATCH(D130,'June 24'!$F$2:$F$300,0)),"Found","Not Found")))</f>
        <v>Found</v>
      </c>
      <c r="AD130" s="5" t="str">
        <f>IF(ISNUMBER(MATCH(C130,'June 25'!$D$2:$D$300,0)),"Found",IF(ISNUMBER(MATCH(E130,'June 25'!$E$2:$E$300,0)),"Found",IF(ISNUMBER(MATCH(D130,'June 25'!$F$2:$F$300,0)),"Found","Not Found")))</f>
        <v>Found</v>
      </c>
      <c r="AE130" s="5" t="str">
        <f>IF(ISNUMBER(MATCH(C130,'June 26'!$D$2:$D$300,0)),"Found",IF(ISNUMBER(MATCH(E130,'June 26'!$E$2:$E$300,0)),"Found",IF(ISNUMBER(MATCH(D130,'June 26'!$F$2:$F$300,0)),"Found","Not Found")))</f>
        <v>Found</v>
      </c>
      <c r="AF130" s="5" t="str">
        <f>IF(ISNUMBER(MATCH(C130,'June 27'!$D$2:$D$300,0)),"Found",IF(ISNUMBER(MATCH(E130,'June 27'!$E$2:$E$300,0)),"Found",IF(ISNUMBER(MATCH(D130,'June 27'!$F$2:$F$300,0)),"Found","Not Found")))</f>
        <v>Not Found</v>
      </c>
      <c r="AG130" s="5" t="str">
        <f>IF(ISNUMBER(MATCH(C130,'June 28'!$D$2:$D$300,0)),"Found",IF(ISNUMBER(MATCH(E130,'June 28'!$E$2:$E$300,0)),"Found",IF(ISNUMBER(MATCH(D130,'June 28'!$F$2:$F$300,0)),"Found","Not Found")))</f>
        <v>Not Found</v>
      </c>
      <c r="AH130" s="5" t="str">
        <f>IF(ISNUMBER(MATCH(C130,'June 29'!$D$2:$D$300,0)),"Found",IF(ISNUMBER(MATCH(E130,'June 29'!$E$2:$E$300,0)),"Found",IF(ISNUMBER(MATCH(D130,'June 29'!$F$2:$F$300,0)),"Found","Not Found")))</f>
        <v>Found</v>
      </c>
      <c r="AI130" s="4" t="str">
        <f>IF(ISNUMBER(MATCH(C130,'June 30'!$D$2:$D$300,0)),"Found",IF(ISNUMBER(MATCH(E130,'June 30'!$E$2:$E$300,0)),"Found",IF(ISNUMBER(MATCH(D130,'June 30'!$F$2:$F$300,0)),"Found","Not Found")))</f>
        <v>Not Found</v>
      </c>
      <c r="AJ130" s="5"/>
      <c r="AK130">
        <f t="shared" ref="AK130:AK193" si="2">COUNTIF(F130:AJ130,"Found")</f>
        <v>18</v>
      </c>
    </row>
    <row r="131" spans="1:37" x14ac:dyDescent="0.25">
      <c r="A131" s="5" t="s">
        <v>272</v>
      </c>
      <c r="B131" s="9" t="s">
        <v>271</v>
      </c>
      <c r="C131" s="8">
        <v>744</v>
      </c>
      <c r="D131" s="7" t="s">
        <v>270</v>
      </c>
      <c r="E131" s="7" t="s">
        <v>269</v>
      </c>
      <c r="F131" s="4" t="str">
        <f>IF(ISNUMBER(MATCH(C131,'June 1'!$C$2:$C$300,0)),"Found",IF(ISNUMBER(MATCH(E131,'June 1'!$D$2:$D$300,0)),"Found",IF(ISNUMBER(MATCH(D131,'June 1'!$E$2:$E$300,0)),"Found","Not Found")))</f>
        <v>Found</v>
      </c>
      <c r="G131" s="4" t="str">
        <f>IF(ISNUMBER(MATCH(C131,'June 2'!$C$2:$C$300,0)),"Found",IF(ISNUMBER(MATCH(E131,'June 2'!$D$2:$D$300,0)),"Found",IF(ISNUMBER(MATCH(D131,'June 2'!$E$2:$E$300,0)),"Found","Not Found")))</f>
        <v>Found</v>
      </c>
      <c r="H131" s="4" t="str">
        <f>IF(ISNUMBER(MATCH(C131,'June 3'!$C$2:$C$300,0)),"Found",IF(ISNUMBER(MATCH(E131,'June 3'!$D$2:$D$300,0)),"Found",IF(ISNUMBER(MATCH(D131,'June 3'!$E$2:$E$300,0)),"Found","Not Found")))</f>
        <v>Found</v>
      </c>
      <c r="I131" s="5" t="str">
        <f>IF(ISNUMBER(MATCH(C131,'June 4'!$C$2:$C$300,0)),"Found",IF(ISNUMBER(MATCH(E131,'June 4'!$D$2:$D$300,0)),"Found",IF(ISNUMBER(MATCH(D131,'June 4'!$E$2:$E$300,0)),"Found","Not Found")))</f>
        <v>Found</v>
      </c>
      <c r="J131" s="5" t="str">
        <f>IF(ISNUMBER(MATCH(C131,'June 6'!$C$2:$C$300,0)),"Found",IF(ISNUMBER(MATCH(E131,'June 6'!$D$2:$D$300,0)),"Found",IF(ISNUMBER(MATCH(D131,'June 6'!$E$2:$E$300,0)),"Found","Not Found")))</f>
        <v>Not Found</v>
      </c>
      <c r="K131" s="5" t="str">
        <f>IF(ISNUMBER(MATCH(C131,'June 7'!$C$2:$C$300,0)),"Found",IF(ISNUMBER(MATCH(E131,'June 7'!$D$2:$D$300,0)),"Found",IF(ISNUMBER(MATCH(D131,'June 7'!$E$2:$E$300,0)),"Found","Not Found")))</f>
        <v>Not Found</v>
      </c>
      <c r="L131" s="5" t="str">
        <f>IF(ISNUMBER(MATCH(C131,'June 7'!$C$2:$C$300,0)),"Found",IF(ISNUMBER(MATCH(E131,'June 7'!$D$2:$D$300,0)),"Found",IF(ISNUMBER(MATCH(D131,'June 7'!$E$2:$E$300,0)),"Found","Not Found")))</f>
        <v>Not Found</v>
      </c>
      <c r="M131" s="5" t="str">
        <f>IF(ISNUMBER(MATCH(C131,'June 8'!$C$2:$C$300,0)),"Found",IF(ISNUMBER(MATCH(E131,'June 8'!$D$2:$D$300,0)),"Found",IF(ISNUMBER(MATCH(D131,'June 8'!$E$2:$E$300,0)),"Found","Not Found")))</f>
        <v>Found</v>
      </c>
      <c r="N131" s="5" t="str">
        <f>IF(ISNUMBER(MATCH(C131,'June 9'!$C$2:$C$300,0)),"Found",IF(ISNUMBER(MATCH(E131,'June 9'!$D$2:$D$300,0)),"Found",IF(ISNUMBER(MATCH(D131,'June 9'!$E$2:$E$300,0)),"Found","Not Found")))</f>
        <v>Found</v>
      </c>
      <c r="O131" s="5" t="str">
        <f>IF(ISNUMBER(MATCH(C131,'June 10'!$C$2:$C$300,0)),"Found",IF(ISNUMBER(MATCH(E131,'June 10'!$D$2:$D$300,0)),"Found",IF(ISNUMBER(MATCH(D131,'June 10'!$E$2:$E$300,0)),"Found","Not Found")))</f>
        <v>Found</v>
      </c>
      <c r="P131" s="5" t="str">
        <f>IF(ISNUMBER(MATCH(C131,'June 11'!$C$2:$C$300,0)),"Found",IF(ISNUMBER(MATCH(E131,'June 11'!$D$2:$D$300,0)),"Found",IF(ISNUMBER(MATCH(D131,'June 11'!$E$2:$E$300,0)),"Found","Not Found")))</f>
        <v>Found</v>
      </c>
      <c r="Q131" s="5" t="str">
        <f>IF(ISNUMBER(MATCH(C131,'June 12'!$C$2:$C$300,0)),"Found",IF(ISNUMBER(MATCH(E131,'June 12'!$D$2:$D$300,0)),"Found",IF(ISNUMBER(MATCH(D131,'June 12'!$E$2:$E$300,0)),"Found","Not Found")))</f>
        <v>Not Found</v>
      </c>
      <c r="R131" s="5" t="str">
        <f>IF(ISNUMBER(MATCH(C131,'June 13'!$D$2:$D$300,0)),"Found",IF(ISNUMBER(MATCH(E131,'June 13'!$E$2:$E$300,0)),"Found",IF(ISNUMBER(MATCH(D131,'June 13'!$F$2:$F$300,0)),"Found","Not Found")))</f>
        <v>Not Found</v>
      </c>
      <c r="S131" s="5" t="str">
        <f>IF(ISNUMBER(MATCH(C131,'June 14'!$D$2:$D$300,0)),"Found",IF(ISNUMBER(MATCH(E131,'June 14'!$E$2:$E$300,0)),"Found",IF(ISNUMBER(MATCH(D131,'June 14'!$F$2:$F$300,0)),"Found","Not Found")))</f>
        <v>Found</v>
      </c>
      <c r="T131" s="5" t="str">
        <f>IF(ISNUMBER(MATCH(C131,'June 15'!$C$2:$C$300,0)),"Found",IF(ISNUMBER(MATCH(E131,'June 15'!$D$2:$D$300,0)),"Found",IF(ISNUMBER(MATCH(D131,'June 15'!$E$2:$E$300,0)),"Found","Not Found")))</f>
        <v>Found</v>
      </c>
      <c r="U131" s="5" t="str">
        <f>IF(ISNUMBER(MATCH(C131,'June 13'!$D$2:$D$300,0)),"Found",IF(ISNUMBER(MATCH(E131,'June 13'!$E$2:$E$300,0)),"Found",IF(ISNUMBER(MATCH(D131,'June 13'!$F$2:$F$300,0)),"Found","Not Found")))</f>
        <v>Not Found</v>
      </c>
      <c r="V131" s="5" t="str">
        <f>IF(ISNUMBER(MATCH(C131,'June 17'!$D$2:$D$300,0)),"Found",IF(ISNUMBER(MATCH(E131,'June 17'!$E$2:$E$300,0)),"Found",IF(ISNUMBER(MATCH(D131,'June 17'!$F$2:$F$300,0)),"Found","Not Found")))</f>
        <v>Found</v>
      </c>
      <c r="W131" s="5" t="str">
        <f>IF(ISNUMBER(MATCH(C131,'June 18'!$D$2:$D$300,0)),"Found",IF(ISNUMBER(MATCH(E131,'June 18'!$E$2:$E$300,0)),"Found",IF(ISNUMBER(MATCH(D131,'June 18'!$F$2:$F$300,0)),"Found","Not Found")))</f>
        <v>Found</v>
      </c>
      <c r="X131" s="5" t="str">
        <f>IF(ISNUMBER(MATCH(C131,'June 19'!$D$2:$D$300,0)),"Found",IF(ISNUMBER(MATCH(E131,'June 19'!$E$2:$E$300,0)),"Found",IF(ISNUMBER(MATCH(D131,'June 19'!$F$2:$F$300,0)),"Found","Not Found")))</f>
        <v>Found</v>
      </c>
      <c r="Y131" s="5" t="str">
        <f>IF(ISNUMBER(MATCH(C131,'June 20'!$D$2:$D$300,0)),"Found",IF(ISNUMBER(MATCH(E131,'June 20'!$E$2:$E$300,0)),"Found",IF(ISNUMBER(MATCH(D131,'June 20'!$F$2:$F$300,0)),"Found","Not Found")))</f>
        <v>Found</v>
      </c>
      <c r="Z131" s="5" t="str">
        <f>IF(ISNUMBER(MATCH(C131,'June 21'!$D$2:$D$300,0)),"Found",IF(ISNUMBER(MATCH(E131,'June 21'!$E$2:$E$300,0)),"Found",IF(ISNUMBER(MATCH(D131,'June 21'!$F$2:$F$300,0)),"Found","Not Found")))</f>
        <v>Found</v>
      </c>
      <c r="AA131" s="5" t="str">
        <f>IF(ISNUMBER(MATCH(C131,'June 22'!$D$2:$D$300,0)),"Found",IF(ISNUMBER(MATCH(E131,'June 22'!$E$2:$E$300,0)),"Found",IF(ISNUMBER(MATCH(D131,'June 22'!$F$2:$F$300,0)),"Found","Not Found")))</f>
        <v>Found</v>
      </c>
      <c r="AB131" s="5" t="str">
        <f>IF(ISNUMBER(MATCH(C131,'June 23'!$D$2:$D$300,0)),"Found",IF(ISNUMBER(MATCH(E131,'June 23'!$E$2:$E$300,0)),"Found",IF(ISNUMBER(MATCH(D131,'June 23'!$F$2:$F$300,0)),"Found","Not Found")))</f>
        <v>Found</v>
      </c>
      <c r="AC131" s="5" t="str">
        <f>IF(ISNUMBER(MATCH(C131,'June 24'!$D$2:$D$300,0)),"Found",IF(ISNUMBER(MATCH(E131,'June 24'!$E$2:$E$300,0)),"Found",IF(ISNUMBER(MATCH(D131,'June 24'!$F$2:$F$300,0)),"Found","Not Found")))</f>
        <v>Found</v>
      </c>
      <c r="AD131" s="5" t="str">
        <f>IF(ISNUMBER(MATCH(C131,'June 25'!$D$2:$D$300,0)),"Found",IF(ISNUMBER(MATCH(E131,'June 25'!$E$2:$E$300,0)),"Found",IF(ISNUMBER(MATCH(D131,'June 25'!$F$2:$F$300,0)),"Found","Not Found")))</f>
        <v>Found</v>
      </c>
      <c r="AE131" s="5" t="str">
        <f>IF(ISNUMBER(MATCH(C131,'June 26'!$D$2:$D$300,0)),"Found",IF(ISNUMBER(MATCH(E131,'June 26'!$E$2:$E$300,0)),"Found",IF(ISNUMBER(MATCH(D131,'June 26'!$F$2:$F$300,0)),"Found","Not Found")))</f>
        <v>Found</v>
      </c>
      <c r="AF131" s="5" t="str">
        <f>IF(ISNUMBER(MATCH(C131,'June 27'!$D$2:$D$300,0)),"Found",IF(ISNUMBER(MATCH(E131,'June 27'!$E$2:$E$300,0)),"Found",IF(ISNUMBER(MATCH(D131,'June 27'!$F$2:$F$300,0)),"Found","Not Found")))</f>
        <v>Not Found</v>
      </c>
      <c r="AG131" s="5" t="str">
        <f>IF(ISNUMBER(MATCH(C131,'June 28'!$D$2:$D$300,0)),"Found",IF(ISNUMBER(MATCH(E131,'June 28'!$E$2:$E$300,0)),"Found",IF(ISNUMBER(MATCH(D131,'June 28'!$F$2:$F$300,0)),"Found","Not Found")))</f>
        <v>Not Found</v>
      </c>
      <c r="AH131" s="5" t="str">
        <f>IF(ISNUMBER(MATCH(C131,'June 29'!$D$2:$D$300,0)),"Found",IF(ISNUMBER(MATCH(E131,'June 29'!$E$2:$E$300,0)),"Found",IF(ISNUMBER(MATCH(D131,'June 29'!$F$2:$F$300,0)),"Found","Not Found")))</f>
        <v>Found</v>
      </c>
      <c r="AI131" s="4" t="str">
        <f>IF(ISNUMBER(MATCH(C131,'June 30'!$D$2:$D$300,0)),"Found",IF(ISNUMBER(MATCH(E131,'June 30'!$E$2:$E$300,0)),"Found",IF(ISNUMBER(MATCH(D131,'June 30'!$F$2:$F$300,0)),"Found","Not Found")))</f>
        <v>Not Found</v>
      </c>
      <c r="AJ131" s="5"/>
      <c r="AK131">
        <f t="shared" si="2"/>
        <v>21</v>
      </c>
    </row>
    <row r="132" spans="1:37" x14ac:dyDescent="0.25">
      <c r="A132" s="5" t="s">
        <v>268</v>
      </c>
      <c r="B132" s="9" t="s">
        <v>267</v>
      </c>
      <c r="C132" s="14">
        <v>575</v>
      </c>
      <c r="D132" s="13" t="s">
        <v>266</v>
      </c>
      <c r="E132" s="13" t="s">
        <v>265</v>
      </c>
      <c r="F132" s="4" t="str">
        <f>IF(ISNUMBER(MATCH(C132,'June 1'!$C$2:$C$300,0)),"Found",IF(ISNUMBER(MATCH(E132,'June 1'!$D$2:$D$300,0)),"Found",IF(ISNUMBER(MATCH(D132,'June 1'!$E$2:$E$300,0)),"Found","Not Found")))</f>
        <v>Not Found</v>
      </c>
      <c r="G132" s="4" t="str">
        <f>IF(ISNUMBER(MATCH(C132,'June 2'!$C$2:$C$300,0)),"Found",IF(ISNUMBER(MATCH(E132,'June 2'!$D$2:$D$300,0)),"Found",IF(ISNUMBER(MATCH(D132,'June 2'!$E$2:$E$300,0)),"Found","Not Found")))</f>
        <v>Not Found</v>
      </c>
      <c r="H132" s="4" t="str">
        <f>IF(ISNUMBER(MATCH(C132,'June 3'!$C$2:$C$300,0)),"Found",IF(ISNUMBER(MATCH(E132,'June 3'!$D$2:$D$300,0)),"Found",IF(ISNUMBER(MATCH(D132,'June 3'!$E$2:$E$300,0)),"Found","Not Found")))</f>
        <v>Not Found</v>
      </c>
      <c r="I132" s="5" t="str">
        <f>IF(ISNUMBER(MATCH(C132,'June 4'!$C$2:$C$300,0)),"Found",IF(ISNUMBER(MATCH(E132,'June 4'!$D$2:$D$300,0)),"Found",IF(ISNUMBER(MATCH(D132,'June 4'!$E$2:$E$300,0)),"Found","Not Found")))</f>
        <v>Not Found</v>
      </c>
      <c r="J132" s="5" t="str">
        <f>IF(ISNUMBER(MATCH(C132,'June 6'!$C$2:$C$300,0)),"Found",IF(ISNUMBER(MATCH(E132,'June 6'!$D$2:$D$300,0)),"Found",IF(ISNUMBER(MATCH(D132,'June 6'!$E$2:$E$300,0)),"Found","Not Found")))</f>
        <v>Not Found</v>
      </c>
      <c r="K132" s="5" t="str">
        <f>IF(ISNUMBER(MATCH(C132,'June 7'!$C$2:$C$300,0)),"Found",IF(ISNUMBER(MATCH(E132,'June 7'!$D$2:$D$300,0)),"Found",IF(ISNUMBER(MATCH(D132,'June 7'!$E$2:$E$300,0)),"Found","Not Found")))</f>
        <v>Not Found</v>
      </c>
      <c r="L132" s="5" t="str">
        <f>IF(ISNUMBER(MATCH(C132,'June 7'!$C$2:$C$300,0)),"Found",IF(ISNUMBER(MATCH(E132,'June 7'!$D$2:$D$300,0)),"Found",IF(ISNUMBER(MATCH(D132,'June 7'!$E$2:$E$300,0)),"Found","Not Found")))</f>
        <v>Not Found</v>
      </c>
      <c r="M132" s="5" t="str">
        <f>IF(ISNUMBER(MATCH(C132,'June 8'!$C$2:$C$300,0)),"Found",IF(ISNUMBER(MATCH(E132,'June 8'!$D$2:$D$300,0)),"Found",IF(ISNUMBER(MATCH(D132,'June 8'!$E$2:$E$300,0)),"Found","Not Found")))</f>
        <v>Not Found</v>
      </c>
      <c r="N132" s="5" t="str">
        <f>IF(ISNUMBER(MATCH(C132,'June 9'!$C$2:$C$300,0)),"Found",IF(ISNUMBER(MATCH(E132,'June 9'!$D$2:$D$300,0)),"Found",IF(ISNUMBER(MATCH(D132,'June 9'!$E$2:$E$300,0)),"Found","Not Found")))</f>
        <v>Not Found</v>
      </c>
      <c r="O132" s="5" t="str">
        <f>IF(ISNUMBER(MATCH(C132,'June 10'!$C$2:$C$300,0)),"Found",IF(ISNUMBER(MATCH(E132,'June 10'!$D$2:$D$300,0)),"Found",IF(ISNUMBER(MATCH(D132,'June 10'!$E$2:$E$300,0)),"Found","Not Found")))</f>
        <v>Not Found</v>
      </c>
      <c r="P132" s="5" t="str">
        <f>IF(ISNUMBER(MATCH(C132,'June 11'!$C$2:$C$300,0)),"Found",IF(ISNUMBER(MATCH(E132,'June 11'!$D$2:$D$300,0)),"Found",IF(ISNUMBER(MATCH(D132,'June 11'!$E$2:$E$300,0)),"Found","Not Found")))</f>
        <v>Not Found</v>
      </c>
      <c r="Q132" s="5" t="str">
        <f>IF(ISNUMBER(MATCH(C132,'June 12'!$C$2:$C$300,0)),"Found",IF(ISNUMBER(MATCH(E132,'June 12'!$D$2:$D$300,0)),"Found",IF(ISNUMBER(MATCH(D132,'June 12'!$E$2:$E$300,0)),"Found","Not Found")))</f>
        <v>Not Found</v>
      </c>
      <c r="R132" s="5" t="str">
        <f>IF(ISNUMBER(MATCH(C132,'June 13'!$D$2:$D$300,0)),"Found",IF(ISNUMBER(MATCH(E132,'June 13'!$E$2:$E$300,0)),"Found",IF(ISNUMBER(MATCH(D132,'June 13'!$F$2:$F$300,0)),"Found","Not Found")))</f>
        <v>Not Found</v>
      </c>
      <c r="S132" s="5" t="str">
        <f>IF(ISNUMBER(MATCH(C132,'June 14'!$D$2:$D$300,0)),"Found",IF(ISNUMBER(MATCH(E132,'June 14'!$E$2:$E$300,0)),"Found",IF(ISNUMBER(MATCH(D132,'June 14'!$F$2:$F$300,0)),"Found","Not Found")))</f>
        <v>Not Found</v>
      </c>
      <c r="T132" s="5" t="str">
        <f>IF(ISNUMBER(MATCH(C132,'June 15'!$C$2:$C$300,0)),"Found",IF(ISNUMBER(MATCH(E132,'June 15'!$D$2:$D$300,0)),"Found",IF(ISNUMBER(MATCH(D132,'June 15'!$E$2:$E$300,0)),"Found","Not Found")))</f>
        <v>Not Found</v>
      </c>
      <c r="U132" s="5" t="str">
        <f>IF(ISNUMBER(MATCH(C132,'June 13'!$D$2:$D$300,0)),"Found",IF(ISNUMBER(MATCH(E132,'June 13'!$E$2:$E$300,0)),"Found",IF(ISNUMBER(MATCH(D132,'June 13'!$F$2:$F$300,0)),"Found","Not Found")))</f>
        <v>Not Found</v>
      </c>
      <c r="V132" s="5" t="str">
        <f>IF(ISNUMBER(MATCH(C132,'June 17'!$D$2:$D$300,0)),"Found",IF(ISNUMBER(MATCH(E132,'June 17'!$E$2:$E$300,0)),"Found",IF(ISNUMBER(MATCH(D132,'June 17'!$F$2:$F$300,0)),"Found","Not Found")))</f>
        <v>Not Found</v>
      </c>
      <c r="W132" s="5" t="str">
        <f>IF(ISNUMBER(MATCH(C132,'June 18'!$D$2:$D$300,0)),"Found",IF(ISNUMBER(MATCH(E132,'June 18'!$E$2:$E$300,0)),"Found",IF(ISNUMBER(MATCH(D132,'June 18'!$F$2:$F$300,0)),"Found","Not Found")))</f>
        <v>Not Found</v>
      </c>
      <c r="X132" s="5" t="str">
        <f>IF(ISNUMBER(MATCH(C132,'June 19'!$D$2:$D$300,0)),"Found",IF(ISNUMBER(MATCH(E132,'June 19'!$E$2:$E$300,0)),"Found",IF(ISNUMBER(MATCH(D132,'June 19'!$F$2:$F$300,0)),"Found","Not Found")))</f>
        <v>Not Found</v>
      </c>
      <c r="Y132" s="5" t="str">
        <f>IF(ISNUMBER(MATCH(C132,'June 20'!$D$2:$D$300,0)),"Found",IF(ISNUMBER(MATCH(E132,'June 20'!$E$2:$E$300,0)),"Found",IF(ISNUMBER(MATCH(D132,'June 20'!$F$2:$F$300,0)),"Found","Not Found")))</f>
        <v>Not Found</v>
      </c>
      <c r="Z132" s="5" t="str">
        <f>IF(ISNUMBER(MATCH(C132,'June 21'!$D$2:$D$300,0)),"Found",IF(ISNUMBER(MATCH(E132,'June 21'!$E$2:$E$300,0)),"Found",IF(ISNUMBER(MATCH(D132,'June 21'!$F$2:$F$300,0)),"Found","Not Found")))</f>
        <v>Not Found</v>
      </c>
      <c r="AA132" s="5" t="str">
        <f>IF(ISNUMBER(MATCH(C132,'June 22'!$D$2:$D$300,0)),"Found",IF(ISNUMBER(MATCH(E132,'June 22'!$E$2:$E$300,0)),"Found",IF(ISNUMBER(MATCH(D132,'June 22'!$F$2:$F$300,0)),"Found","Not Found")))</f>
        <v>Not Found</v>
      </c>
      <c r="AB132" s="5" t="str">
        <f>IF(ISNUMBER(MATCH(C132,'June 23'!$D$2:$D$300,0)),"Found",IF(ISNUMBER(MATCH(E132,'June 23'!$E$2:$E$300,0)),"Found",IF(ISNUMBER(MATCH(D132,'June 23'!$F$2:$F$300,0)),"Found","Not Found")))</f>
        <v>Not Found</v>
      </c>
      <c r="AC132" s="5" t="str">
        <f>IF(ISNUMBER(MATCH(C132,'June 24'!$D$2:$D$300,0)),"Found",IF(ISNUMBER(MATCH(E132,'June 24'!$E$2:$E$300,0)),"Found",IF(ISNUMBER(MATCH(D132,'June 24'!$F$2:$F$300,0)),"Found","Not Found")))</f>
        <v>Not Found</v>
      </c>
      <c r="AD132" s="5" t="str">
        <f>IF(ISNUMBER(MATCH(C132,'June 25'!$D$2:$D$300,0)),"Found",IF(ISNUMBER(MATCH(E132,'June 25'!$E$2:$E$300,0)),"Found",IF(ISNUMBER(MATCH(D132,'June 25'!$F$2:$F$300,0)),"Found","Not Found")))</f>
        <v>Not Found</v>
      </c>
      <c r="AE132" s="5" t="str">
        <f>IF(ISNUMBER(MATCH(C132,'June 26'!$D$2:$D$300,0)),"Found",IF(ISNUMBER(MATCH(E132,'June 26'!$E$2:$E$300,0)),"Found",IF(ISNUMBER(MATCH(D132,'June 26'!$F$2:$F$300,0)),"Found","Not Found")))</f>
        <v>Not Found</v>
      </c>
      <c r="AF132" s="5" t="str">
        <f>IF(ISNUMBER(MATCH(C132,'June 27'!$D$2:$D$300,0)),"Found",IF(ISNUMBER(MATCH(E132,'June 27'!$E$2:$E$300,0)),"Found",IF(ISNUMBER(MATCH(D132,'June 27'!$F$2:$F$300,0)),"Found","Not Found")))</f>
        <v>Not Found</v>
      </c>
      <c r="AG132" s="5" t="str">
        <f>IF(ISNUMBER(MATCH(C132,'June 28'!$D$2:$D$300,0)),"Found",IF(ISNUMBER(MATCH(E132,'June 28'!$E$2:$E$300,0)),"Found",IF(ISNUMBER(MATCH(D132,'June 28'!$F$2:$F$300,0)),"Found","Not Found")))</f>
        <v>Not Found</v>
      </c>
      <c r="AH132" s="5" t="str">
        <f>IF(ISNUMBER(MATCH(C132,'June 29'!$D$2:$D$300,0)),"Found",IF(ISNUMBER(MATCH(E132,'June 29'!$E$2:$E$300,0)),"Found",IF(ISNUMBER(MATCH(D132,'June 29'!$F$2:$F$300,0)),"Found","Not Found")))</f>
        <v>Not Found</v>
      </c>
      <c r="AI132" s="4" t="str">
        <f>IF(ISNUMBER(MATCH(C132,'June 30'!$D$2:$D$300,0)),"Found",IF(ISNUMBER(MATCH(E132,'June 30'!$E$2:$E$300,0)),"Found",IF(ISNUMBER(MATCH(D132,'June 30'!$F$2:$F$300,0)),"Found","Not Found")))</f>
        <v>Not Found</v>
      </c>
      <c r="AJ132" s="5"/>
      <c r="AK132">
        <f t="shared" si="2"/>
        <v>0</v>
      </c>
    </row>
    <row r="133" spans="1:37" x14ac:dyDescent="0.25">
      <c r="A133" s="5" t="s">
        <v>264</v>
      </c>
      <c r="B133" s="9" t="s">
        <v>263</v>
      </c>
      <c r="C133" s="8" t="str">
        <f>VLOOKUP(B133,'PKII Employee Details'!$A$2:$F$474,3,FALSE)</f>
        <v>C679</v>
      </c>
      <c r="D133" s="7" t="str">
        <f>VLOOKUP(B133,'PKII Employee Details'!$A$2:$F$474,4,FALSE)</f>
        <v>Abellera</v>
      </c>
      <c r="E133" s="7" t="str">
        <f>VLOOKUP(B133,'PKII Employee Details'!$A$2:$F$474,5,FALSE)</f>
        <v>Jovito</v>
      </c>
      <c r="F133" s="4" t="str">
        <f>IF(ISNUMBER(MATCH(C133,'June 1'!$C$2:$C$300,0)),"Found",IF(ISNUMBER(MATCH(E133,'June 1'!$D$2:$D$300,0)),"Found",IF(ISNUMBER(MATCH(D133,'June 1'!$E$2:$E$300,0)),"Found","Not Found")))</f>
        <v>Not Found</v>
      </c>
      <c r="G133" s="4" t="str">
        <f>IF(ISNUMBER(MATCH(C133,'June 2'!$C$2:$C$300,0)),"Found",IF(ISNUMBER(MATCH(E133,'June 2'!$D$2:$D$300,0)),"Found",IF(ISNUMBER(MATCH(D133,'June 2'!$E$2:$E$300,0)),"Found","Not Found")))</f>
        <v>Not Found</v>
      </c>
      <c r="H133" s="4" t="str">
        <f>IF(ISNUMBER(MATCH(C133,'June 3'!$C$2:$C$300,0)),"Found",IF(ISNUMBER(MATCH(E133,'June 3'!$D$2:$D$300,0)),"Found",IF(ISNUMBER(MATCH(D133,'June 3'!$E$2:$E$300,0)),"Found","Not Found")))</f>
        <v>Not Found</v>
      </c>
      <c r="I133" s="5" t="str">
        <f>IF(ISNUMBER(MATCH(C133,'June 4'!$C$2:$C$300,0)),"Found",IF(ISNUMBER(MATCH(E133,'June 4'!$D$2:$D$300,0)),"Found",IF(ISNUMBER(MATCH(D133,'June 4'!$E$2:$E$300,0)),"Found","Not Found")))</f>
        <v>Not Found</v>
      </c>
      <c r="J133" s="5" t="str">
        <f>IF(ISNUMBER(MATCH(C133,'June 6'!$C$2:$C$300,0)),"Found",IF(ISNUMBER(MATCH(E133,'June 6'!$D$2:$D$300,0)),"Found",IF(ISNUMBER(MATCH(D133,'June 6'!$E$2:$E$300,0)),"Found","Not Found")))</f>
        <v>Not Found</v>
      </c>
      <c r="K133" s="5" t="str">
        <f>IF(ISNUMBER(MATCH(C133,'June 7'!$C$2:$C$300,0)),"Found",IF(ISNUMBER(MATCH(E133,'June 7'!$D$2:$D$300,0)),"Found",IF(ISNUMBER(MATCH(D133,'June 7'!$E$2:$E$300,0)),"Found","Not Found")))</f>
        <v>Not Found</v>
      </c>
      <c r="L133" s="5" t="str">
        <f>IF(ISNUMBER(MATCH(C133,'June 7'!$C$2:$C$300,0)),"Found",IF(ISNUMBER(MATCH(E133,'June 7'!$D$2:$D$300,0)),"Found",IF(ISNUMBER(MATCH(D133,'June 7'!$E$2:$E$300,0)),"Found","Not Found")))</f>
        <v>Not Found</v>
      </c>
      <c r="M133" s="5" t="str">
        <f>IF(ISNUMBER(MATCH(C133,'June 8'!$C$2:$C$300,0)),"Found",IF(ISNUMBER(MATCH(E133,'June 8'!$D$2:$D$300,0)),"Found",IF(ISNUMBER(MATCH(D133,'June 8'!$E$2:$E$300,0)),"Found","Not Found")))</f>
        <v>Not Found</v>
      </c>
      <c r="N133" s="5" t="str">
        <f>IF(ISNUMBER(MATCH(C133,'June 9'!$C$2:$C$300,0)),"Found",IF(ISNUMBER(MATCH(E133,'June 9'!$D$2:$D$300,0)),"Found",IF(ISNUMBER(MATCH(D133,'June 9'!$E$2:$E$300,0)),"Found","Not Found")))</f>
        <v>Not Found</v>
      </c>
      <c r="O133" s="5" t="str">
        <f>IF(ISNUMBER(MATCH(C133,'June 10'!$C$2:$C$300,0)),"Found",IF(ISNUMBER(MATCH(E133,'June 10'!$D$2:$D$300,0)),"Found",IF(ISNUMBER(MATCH(D133,'June 10'!$E$2:$E$300,0)),"Found","Not Found")))</f>
        <v>Not Found</v>
      </c>
      <c r="P133" s="5" t="str">
        <f>IF(ISNUMBER(MATCH(C133,'June 11'!$C$2:$C$300,0)),"Found",IF(ISNUMBER(MATCH(E133,'June 11'!$D$2:$D$300,0)),"Found",IF(ISNUMBER(MATCH(D133,'June 11'!$E$2:$E$300,0)),"Found","Not Found")))</f>
        <v>Not Found</v>
      </c>
      <c r="Q133" s="5" t="str">
        <f>IF(ISNUMBER(MATCH(C133,'June 12'!$C$2:$C$300,0)),"Found",IF(ISNUMBER(MATCH(E133,'June 12'!$D$2:$D$300,0)),"Found",IF(ISNUMBER(MATCH(D133,'June 12'!$E$2:$E$300,0)),"Found","Not Found")))</f>
        <v>Not Found</v>
      </c>
      <c r="R133" s="5" t="str">
        <f>IF(ISNUMBER(MATCH(C133,'June 13'!$D$2:$D$300,0)),"Found",IF(ISNUMBER(MATCH(E133,'June 13'!$E$2:$E$300,0)),"Found",IF(ISNUMBER(MATCH(D133,'June 13'!$F$2:$F$300,0)),"Found","Not Found")))</f>
        <v>Not Found</v>
      </c>
      <c r="S133" s="5" t="str">
        <f>IF(ISNUMBER(MATCH(C133,'June 14'!$D$2:$D$300,0)),"Found",IF(ISNUMBER(MATCH(E133,'June 14'!$E$2:$E$300,0)),"Found",IF(ISNUMBER(MATCH(D133,'June 14'!$F$2:$F$300,0)),"Found","Not Found")))</f>
        <v>Not Found</v>
      </c>
      <c r="T133" s="5" t="str">
        <f>IF(ISNUMBER(MATCH(C133,'June 15'!$C$2:$C$300,0)),"Found",IF(ISNUMBER(MATCH(E133,'June 15'!$D$2:$D$300,0)),"Found",IF(ISNUMBER(MATCH(D133,'June 15'!$E$2:$E$300,0)),"Found","Not Found")))</f>
        <v>Not Found</v>
      </c>
      <c r="U133" s="5" t="str">
        <f>IF(ISNUMBER(MATCH(C133,'June 13'!$D$2:$D$300,0)),"Found",IF(ISNUMBER(MATCH(E133,'June 13'!$E$2:$E$300,0)),"Found",IF(ISNUMBER(MATCH(D133,'June 13'!$F$2:$F$300,0)),"Found","Not Found")))</f>
        <v>Not Found</v>
      </c>
      <c r="V133" s="5" t="str">
        <f>IF(ISNUMBER(MATCH(C133,'June 17'!$D$2:$D$300,0)),"Found",IF(ISNUMBER(MATCH(E133,'June 17'!$E$2:$E$300,0)),"Found",IF(ISNUMBER(MATCH(D133,'June 17'!$F$2:$F$300,0)),"Found","Not Found")))</f>
        <v>Not Found</v>
      </c>
      <c r="W133" s="5" t="str">
        <f>IF(ISNUMBER(MATCH(C133,'June 18'!$D$2:$D$300,0)),"Found",IF(ISNUMBER(MATCH(E133,'June 18'!$E$2:$E$300,0)),"Found",IF(ISNUMBER(MATCH(D133,'June 18'!$F$2:$F$300,0)),"Found","Not Found")))</f>
        <v>Not Found</v>
      </c>
      <c r="X133" s="5" t="str">
        <f>IF(ISNUMBER(MATCH(C133,'June 19'!$D$2:$D$300,0)),"Found",IF(ISNUMBER(MATCH(E133,'June 19'!$E$2:$E$300,0)),"Found",IF(ISNUMBER(MATCH(D133,'June 19'!$F$2:$F$300,0)),"Found","Not Found")))</f>
        <v>Not Found</v>
      </c>
      <c r="Y133" s="5" t="str">
        <f>IF(ISNUMBER(MATCH(C133,'June 20'!$D$2:$D$300,0)),"Found",IF(ISNUMBER(MATCH(E133,'June 20'!$E$2:$E$300,0)),"Found",IF(ISNUMBER(MATCH(D133,'June 20'!$F$2:$F$300,0)),"Found","Not Found")))</f>
        <v>Not Found</v>
      </c>
      <c r="Z133" s="5" t="str">
        <f>IF(ISNUMBER(MATCH(C133,'June 21'!$D$2:$D$300,0)),"Found",IF(ISNUMBER(MATCH(E133,'June 21'!$E$2:$E$300,0)),"Found",IF(ISNUMBER(MATCH(D133,'June 21'!$F$2:$F$300,0)),"Found","Not Found")))</f>
        <v>Not Found</v>
      </c>
      <c r="AA133" s="5" t="str">
        <f>IF(ISNUMBER(MATCH(C133,'June 22'!$D$2:$D$300,0)),"Found",IF(ISNUMBER(MATCH(E133,'June 22'!$E$2:$E$300,0)),"Found",IF(ISNUMBER(MATCH(D133,'June 22'!$F$2:$F$300,0)),"Found","Not Found")))</f>
        <v>Not Found</v>
      </c>
      <c r="AB133" s="5" t="str">
        <f>IF(ISNUMBER(MATCH(C133,'June 23'!$D$2:$D$300,0)),"Found",IF(ISNUMBER(MATCH(E133,'June 23'!$E$2:$E$300,0)),"Found",IF(ISNUMBER(MATCH(D133,'June 23'!$F$2:$F$300,0)),"Found","Not Found")))</f>
        <v>Not Found</v>
      </c>
      <c r="AC133" s="5" t="str">
        <f>IF(ISNUMBER(MATCH(C133,'June 24'!$D$2:$D$300,0)),"Found",IF(ISNUMBER(MATCH(E133,'June 24'!$E$2:$E$300,0)),"Found",IF(ISNUMBER(MATCH(D133,'June 24'!$F$2:$F$300,0)),"Found","Not Found")))</f>
        <v>Not Found</v>
      </c>
      <c r="AD133" s="5" t="str">
        <f>IF(ISNUMBER(MATCH(C133,'June 25'!$D$2:$D$300,0)),"Found",IF(ISNUMBER(MATCH(E133,'June 25'!$E$2:$E$300,0)),"Found",IF(ISNUMBER(MATCH(D133,'June 25'!$F$2:$F$300,0)),"Found","Not Found")))</f>
        <v>Not Found</v>
      </c>
      <c r="AE133" s="5" t="str">
        <f>IF(ISNUMBER(MATCH(C133,'June 26'!$D$2:$D$300,0)),"Found",IF(ISNUMBER(MATCH(E133,'June 26'!$E$2:$E$300,0)),"Found",IF(ISNUMBER(MATCH(D133,'June 26'!$F$2:$F$300,0)),"Found","Not Found")))</f>
        <v>Not Found</v>
      </c>
      <c r="AF133" s="5" t="str">
        <f>IF(ISNUMBER(MATCH(C133,'June 27'!$D$2:$D$300,0)),"Found",IF(ISNUMBER(MATCH(E133,'June 27'!$E$2:$E$300,0)),"Found",IF(ISNUMBER(MATCH(D133,'June 27'!$F$2:$F$300,0)),"Found","Not Found")))</f>
        <v>Not Found</v>
      </c>
      <c r="AG133" s="5" t="str">
        <f>IF(ISNUMBER(MATCH(C133,'June 28'!$D$2:$D$300,0)),"Found",IF(ISNUMBER(MATCH(E133,'June 28'!$E$2:$E$300,0)),"Found",IF(ISNUMBER(MATCH(D133,'June 28'!$F$2:$F$300,0)),"Found","Not Found")))</f>
        <v>Not Found</v>
      </c>
      <c r="AH133" s="5" t="str">
        <f>IF(ISNUMBER(MATCH(C133,'June 29'!$D$2:$D$300,0)),"Found",IF(ISNUMBER(MATCH(E133,'June 29'!$E$2:$E$300,0)),"Found",IF(ISNUMBER(MATCH(D133,'June 29'!$F$2:$F$300,0)),"Found","Not Found")))</f>
        <v>Not Found</v>
      </c>
      <c r="AI133" s="4" t="str">
        <f>IF(ISNUMBER(MATCH(C133,'June 30'!$D$2:$D$300,0)),"Found",IF(ISNUMBER(MATCH(E133,'June 30'!$E$2:$E$300,0)),"Found",IF(ISNUMBER(MATCH(D133,'June 30'!$F$2:$F$300,0)),"Found","Not Found")))</f>
        <v>Not Found</v>
      </c>
      <c r="AJ133" s="5"/>
      <c r="AK133">
        <f t="shared" si="2"/>
        <v>0</v>
      </c>
    </row>
    <row r="134" spans="1:37" x14ac:dyDescent="0.25">
      <c r="A134" s="5" t="s">
        <v>262</v>
      </c>
      <c r="B134" s="9" t="s">
        <v>261</v>
      </c>
      <c r="C134" s="8" t="s">
        <v>260</v>
      </c>
      <c r="D134" s="7" t="s">
        <v>259</v>
      </c>
      <c r="E134" s="7" t="s">
        <v>258</v>
      </c>
      <c r="F134" s="4" t="str">
        <f>IF(ISNUMBER(MATCH(C134,'June 1'!$C$2:$C$300,0)),"Found",IF(ISNUMBER(MATCH(E134,'June 1'!$D$2:$D$300,0)),"Found",IF(ISNUMBER(MATCH(D134,'June 1'!$E$2:$E$300,0)),"Found","Not Found")))</f>
        <v>Found</v>
      </c>
      <c r="G134" s="4" t="str">
        <f>IF(ISNUMBER(MATCH(C134,'June 2'!$C$2:$C$300,0)),"Found",IF(ISNUMBER(MATCH(E134,'June 2'!$D$2:$D$300,0)),"Found",IF(ISNUMBER(MATCH(D134,'June 2'!$E$2:$E$300,0)),"Found","Not Found")))</f>
        <v>Found</v>
      </c>
      <c r="H134" s="4" t="str">
        <f>IF(ISNUMBER(MATCH(C134,'June 3'!$C$2:$C$300,0)),"Found",IF(ISNUMBER(MATCH(E134,'June 3'!$D$2:$D$300,0)),"Found",IF(ISNUMBER(MATCH(D134,'June 3'!$E$2:$E$300,0)),"Found","Not Found")))</f>
        <v>Found</v>
      </c>
      <c r="I134" s="5" t="str">
        <f>IF(ISNUMBER(MATCH(C134,'June 4'!$C$2:$C$300,0)),"Found",IF(ISNUMBER(MATCH(E134,'June 4'!$D$2:$D$300,0)),"Found",IF(ISNUMBER(MATCH(D134,'June 4'!$E$2:$E$300,0)),"Found","Not Found")))</f>
        <v>Found</v>
      </c>
      <c r="J134" s="5" t="str">
        <f>IF(ISNUMBER(MATCH(C134,'June 6'!$C$2:$C$300,0)),"Found",IF(ISNUMBER(MATCH(E134,'June 6'!$D$2:$D$300,0)),"Found",IF(ISNUMBER(MATCH(D134,'June 6'!$E$2:$E$300,0)),"Found","Not Found")))</f>
        <v>Not Found</v>
      </c>
      <c r="K134" s="5" t="str">
        <f>IF(ISNUMBER(MATCH(C134,'June 7'!$C$2:$C$300,0)),"Found",IF(ISNUMBER(MATCH(E134,'June 7'!$D$2:$D$300,0)),"Found",IF(ISNUMBER(MATCH(D134,'June 7'!$E$2:$E$300,0)),"Found","Not Found")))</f>
        <v>Found</v>
      </c>
      <c r="L134" s="5" t="str">
        <f>IF(ISNUMBER(MATCH(C134,'June 7'!$C$2:$C$300,0)),"Found",IF(ISNUMBER(MATCH(E134,'June 7'!$D$2:$D$300,0)),"Found",IF(ISNUMBER(MATCH(D134,'June 7'!$E$2:$E$300,0)),"Found","Not Found")))</f>
        <v>Found</v>
      </c>
      <c r="M134" s="5" t="str">
        <f>IF(ISNUMBER(MATCH(C134,'June 8'!$C$2:$C$300,0)),"Found",IF(ISNUMBER(MATCH(E134,'June 8'!$D$2:$D$300,0)),"Found",IF(ISNUMBER(MATCH(D134,'June 8'!$E$2:$E$300,0)),"Found","Not Found")))</f>
        <v>Found</v>
      </c>
      <c r="N134" s="5" t="str">
        <f>IF(ISNUMBER(MATCH(C134,'June 9'!$C$2:$C$300,0)),"Found",IF(ISNUMBER(MATCH(E134,'June 9'!$D$2:$D$300,0)),"Found",IF(ISNUMBER(MATCH(D134,'June 9'!$E$2:$E$300,0)),"Found","Not Found")))</f>
        <v>Not Found</v>
      </c>
      <c r="O134" s="5" t="str">
        <f>IF(ISNUMBER(MATCH(C134,'June 10'!$C$2:$C$300,0)),"Found",IF(ISNUMBER(MATCH(E134,'June 10'!$D$2:$D$300,0)),"Found",IF(ISNUMBER(MATCH(D134,'June 10'!$E$2:$E$300,0)),"Found","Not Found")))</f>
        <v>Found</v>
      </c>
      <c r="P134" s="5" t="str">
        <f>IF(ISNUMBER(MATCH(C134,'June 11'!$C$2:$C$300,0)),"Found",IF(ISNUMBER(MATCH(E134,'June 11'!$D$2:$D$300,0)),"Found",IF(ISNUMBER(MATCH(D134,'June 11'!$E$2:$E$300,0)),"Found","Not Found")))</f>
        <v>Found</v>
      </c>
      <c r="Q134" s="5" t="str">
        <f>IF(ISNUMBER(MATCH(C134,'June 12'!$C$2:$C$300,0)),"Found",IF(ISNUMBER(MATCH(E134,'June 12'!$D$2:$D$300,0)),"Found",IF(ISNUMBER(MATCH(D134,'June 12'!$E$2:$E$300,0)),"Found","Not Found")))</f>
        <v>Found</v>
      </c>
      <c r="R134" s="5" t="str">
        <f>IF(ISNUMBER(MATCH(C134,'June 13'!$D$2:$D$300,0)),"Found",IF(ISNUMBER(MATCH(E134,'June 13'!$E$2:$E$300,0)),"Found",IF(ISNUMBER(MATCH(D134,'June 13'!$F$2:$F$300,0)),"Found","Not Found")))</f>
        <v>Found</v>
      </c>
      <c r="S134" s="5" t="str">
        <f>IF(ISNUMBER(MATCH(C134,'June 14'!$D$2:$D$300,0)),"Found",IF(ISNUMBER(MATCH(E134,'June 14'!$E$2:$E$300,0)),"Found",IF(ISNUMBER(MATCH(D134,'June 14'!$F$2:$F$300,0)),"Found","Not Found")))</f>
        <v>Found</v>
      </c>
      <c r="T134" s="5" t="str">
        <f>IF(ISNUMBER(MATCH(C134,'June 15'!$C$2:$C$300,0)),"Found",IF(ISNUMBER(MATCH(E134,'June 15'!$D$2:$D$300,0)),"Found",IF(ISNUMBER(MATCH(D134,'June 15'!$E$2:$E$300,0)),"Found","Not Found")))</f>
        <v>Found</v>
      </c>
      <c r="U134" s="5" t="str">
        <f>IF(ISNUMBER(MATCH(C134,'June 13'!$D$2:$D$300,0)),"Found",IF(ISNUMBER(MATCH(E134,'June 13'!$E$2:$E$300,0)),"Found",IF(ISNUMBER(MATCH(D134,'June 13'!$F$2:$F$300,0)),"Found","Not Found")))</f>
        <v>Found</v>
      </c>
      <c r="V134" s="5" t="str">
        <f>IF(ISNUMBER(MATCH(C134,'June 17'!$D$2:$D$300,0)),"Found",IF(ISNUMBER(MATCH(E134,'June 17'!$E$2:$E$300,0)),"Found",IF(ISNUMBER(MATCH(D134,'June 17'!$F$2:$F$300,0)),"Found","Not Found")))</f>
        <v>Found</v>
      </c>
      <c r="W134" s="5" t="str">
        <f>IF(ISNUMBER(MATCH(C134,'June 18'!$D$2:$D$300,0)),"Found",IF(ISNUMBER(MATCH(E134,'June 18'!$E$2:$E$300,0)),"Found",IF(ISNUMBER(MATCH(D134,'June 18'!$F$2:$F$300,0)),"Found","Not Found")))</f>
        <v>Found</v>
      </c>
      <c r="X134" s="5" t="str">
        <f>IF(ISNUMBER(MATCH(C134,'June 19'!$D$2:$D$300,0)),"Found",IF(ISNUMBER(MATCH(E134,'June 19'!$E$2:$E$300,0)),"Found",IF(ISNUMBER(MATCH(D134,'June 19'!$F$2:$F$300,0)),"Found","Not Found")))</f>
        <v>Found</v>
      </c>
      <c r="Y134" s="5" t="str">
        <f>IF(ISNUMBER(MATCH(C134,'June 20'!$D$2:$D$300,0)),"Found",IF(ISNUMBER(MATCH(E134,'June 20'!$E$2:$E$300,0)),"Found",IF(ISNUMBER(MATCH(D134,'June 20'!$F$2:$F$300,0)),"Found","Not Found")))</f>
        <v>Found</v>
      </c>
      <c r="Z134" s="5" t="str">
        <f>IF(ISNUMBER(MATCH(C134,'June 21'!$D$2:$D$300,0)),"Found",IF(ISNUMBER(MATCH(E134,'June 21'!$E$2:$E$300,0)),"Found",IF(ISNUMBER(MATCH(D134,'June 21'!$F$2:$F$300,0)),"Found","Not Found")))</f>
        <v>Found</v>
      </c>
      <c r="AA134" s="5" t="str">
        <f>IF(ISNUMBER(MATCH(C134,'June 22'!$D$2:$D$300,0)),"Found",IF(ISNUMBER(MATCH(E134,'June 22'!$E$2:$E$300,0)),"Found",IF(ISNUMBER(MATCH(D134,'June 22'!$F$2:$F$300,0)),"Found","Not Found")))</f>
        <v>Found</v>
      </c>
      <c r="AB134" s="5" t="str">
        <f>IF(ISNUMBER(MATCH(C134,'June 23'!$D$2:$D$300,0)),"Found",IF(ISNUMBER(MATCH(E134,'June 23'!$E$2:$E$300,0)),"Found",IF(ISNUMBER(MATCH(D134,'June 23'!$F$2:$F$300,0)),"Found","Not Found")))</f>
        <v>Found</v>
      </c>
      <c r="AC134" s="5" t="str">
        <f>IF(ISNUMBER(MATCH(C134,'June 24'!$D$2:$D$300,0)),"Found",IF(ISNUMBER(MATCH(E134,'June 24'!$E$2:$E$300,0)),"Found",IF(ISNUMBER(MATCH(D134,'June 24'!$F$2:$F$300,0)),"Found","Not Found")))</f>
        <v>Found</v>
      </c>
      <c r="AD134" s="5" t="str">
        <f>IF(ISNUMBER(MATCH(C134,'June 25'!$D$2:$D$300,0)),"Found",IF(ISNUMBER(MATCH(E134,'June 25'!$E$2:$E$300,0)),"Found",IF(ISNUMBER(MATCH(D134,'June 25'!$F$2:$F$300,0)),"Found","Not Found")))</f>
        <v>Found</v>
      </c>
      <c r="AE134" s="5" t="str">
        <f>IF(ISNUMBER(MATCH(C134,'June 26'!$D$2:$D$300,0)),"Found",IF(ISNUMBER(MATCH(E134,'June 26'!$E$2:$E$300,0)),"Found",IF(ISNUMBER(MATCH(D134,'June 26'!$F$2:$F$300,0)),"Found","Not Found")))</f>
        <v>Found</v>
      </c>
      <c r="AF134" s="5" t="str">
        <f>IF(ISNUMBER(MATCH(C134,'June 27'!$D$2:$D$300,0)),"Found",IF(ISNUMBER(MATCH(E134,'June 27'!$E$2:$E$300,0)),"Found",IF(ISNUMBER(MATCH(D134,'June 27'!$F$2:$F$300,0)),"Found","Not Found")))</f>
        <v>Found</v>
      </c>
      <c r="AG134" s="5" t="str">
        <f>IF(ISNUMBER(MATCH(C134,'June 28'!$D$2:$D$300,0)),"Found",IF(ISNUMBER(MATCH(E134,'June 28'!$E$2:$E$300,0)),"Found",IF(ISNUMBER(MATCH(D134,'June 28'!$F$2:$F$300,0)),"Found","Not Found")))</f>
        <v>Found</v>
      </c>
      <c r="AH134" s="5" t="str">
        <f>IF(ISNUMBER(MATCH(C134,'June 29'!$D$2:$D$300,0)),"Found",IF(ISNUMBER(MATCH(E134,'June 29'!$E$2:$E$300,0)),"Found",IF(ISNUMBER(MATCH(D134,'June 29'!$F$2:$F$300,0)),"Found","Not Found")))</f>
        <v>Found</v>
      </c>
      <c r="AI134" s="4" t="str">
        <f>IF(ISNUMBER(MATCH(C134,'June 30'!$D$2:$D$300,0)),"Found",IF(ISNUMBER(MATCH(E134,'June 30'!$E$2:$E$300,0)),"Found",IF(ISNUMBER(MATCH(D134,'June 30'!$F$2:$F$300,0)),"Found","Not Found")))</f>
        <v>Found</v>
      </c>
      <c r="AJ134" s="5"/>
      <c r="AK134">
        <f t="shared" si="2"/>
        <v>28</v>
      </c>
    </row>
    <row r="135" spans="1:37" x14ac:dyDescent="0.25">
      <c r="A135" s="5" t="s">
        <v>257</v>
      </c>
      <c r="B135" s="9" t="s">
        <v>256</v>
      </c>
      <c r="C135" s="8" t="str">
        <f>VLOOKUP(B135,'PKII Employee Details'!$A$2:$F$474,3,FALSE)</f>
        <v>C717</v>
      </c>
      <c r="D135" s="7" t="str">
        <f>VLOOKUP(B135,'PKII Employee Details'!$A$2:$F$474,4,FALSE)</f>
        <v>Aguilos</v>
      </c>
      <c r="E135" s="7" t="str">
        <f>VLOOKUP(B135,'PKII Employee Details'!$A$2:$F$474,5,FALSE)</f>
        <v>Grace</v>
      </c>
      <c r="F135" s="4" t="str">
        <f>IF(ISNUMBER(MATCH(C135,'June 1'!$C$2:$C$300,0)),"Found",IF(ISNUMBER(MATCH(E135,'June 1'!$D$2:$D$300,0)),"Found",IF(ISNUMBER(MATCH(D135,'June 1'!$E$2:$E$300,0)),"Found","Not Found")))</f>
        <v>Not Found</v>
      </c>
      <c r="G135" s="4" t="str">
        <f>IF(ISNUMBER(MATCH(C135,'June 2'!$C$2:$C$300,0)),"Found",IF(ISNUMBER(MATCH(E135,'June 2'!$D$2:$D$300,0)),"Found",IF(ISNUMBER(MATCH(D135,'June 2'!$E$2:$E$300,0)),"Found","Not Found")))</f>
        <v>Not Found</v>
      </c>
      <c r="H135" s="4" t="str">
        <f>IF(ISNUMBER(MATCH(C135,'June 3'!$C$2:$C$300,0)),"Found",IF(ISNUMBER(MATCH(E135,'June 3'!$D$2:$D$300,0)),"Found",IF(ISNUMBER(MATCH(D135,'June 3'!$E$2:$E$300,0)),"Found","Not Found")))</f>
        <v>Not Found</v>
      </c>
      <c r="I135" s="5" t="str">
        <f>IF(ISNUMBER(MATCH(C135,'June 4'!$C$2:$C$300,0)),"Found",IF(ISNUMBER(MATCH(E135,'June 4'!$D$2:$D$300,0)),"Found",IF(ISNUMBER(MATCH(D135,'June 4'!$E$2:$E$300,0)),"Found","Not Found")))</f>
        <v>Not Found</v>
      </c>
      <c r="J135" s="5" t="str">
        <f>IF(ISNUMBER(MATCH(C135,'June 6'!$C$2:$C$300,0)),"Found",IF(ISNUMBER(MATCH(E135,'June 6'!$D$2:$D$300,0)),"Found",IF(ISNUMBER(MATCH(D135,'June 6'!$E$2:$E$300,0)),"Found","Not Found")))</f>
        <v>Not Found</v>
      </c>
      <c r="K135" s="5" t="str">
        <f>IF(ISNUMBER(MATCH(C135,'June 7'!$C$2:$C$300,0)),"Found",IF(ISNUMBER(MATCH(E135,'June 7'!$D$2:$D$300,0)),"Found",IF(ISNUMBER(MATCH(D135,'June 7'!$E$2:$E$300,0)),"Found","Not Found")))</f>
        <v>Not Found</v>
      </c>
      <c r="L135" s="5" t="str">
        <f>IF(ISNUMBER(MATCH(C135,'June 7'!$C$2:$C$300,0)),"Found",IF(ISNUMBER(MATCH(E135,'June 7'!$D$2:$D$300,0)),"Found",IF(ISNUMBER(MATCH(D135,'June 7'!$E$2:$E$300,0)),"Found","Not Found")))</f>
        <v>Not Found</v>
      </c>
      <c r="M135" s="5" t="str">
        <f>IF(ISNUMBER(MATCH(C135,'June 8'!$C$2:$C$300,0)),"Found",IF(ISNUMBER(MATCH(E135,'June 8'!$D$2:$D$300,0)),"Found",IF(ISNUMBER(MATCH(D135,'June 8'!$E$2:$E$300,0)),"Found","Not Found")))</f>
        <v>Found</v>
      </c>
      <c r="N135" s="5" t="str">
        <f>IF(ISNUMBER(MATCH(C135,'June 9'!$C$2:$C$300,0)),"Found",IF(ISNUMBER(MATCH(E135,'June 9'!$D$2:$D$300,0)),"Found",IF(ISNUMBER(MATCH(D135,'June 9'!$E$2:$E$300,0)),"Found","Not Found")))</f>
        <v>Not Found</v>
      </c>
      <c r="O135" s="5" t="str">
        <f>IF(ISNUMBER(MATCH(C135,'June 10'!$C$2:$C$300,0)),"Found",IF(ISNUMBER(MATCH(E135,'June 10'!$D$2:$D$300,0)),"Found",IF(ISNUMBER(MATCH(D135,'June 10'!$E$2:$E$300,0)),"Found","Not Found")))</f>
        <v>Not Found</v>
      </c>
      <c r="P135" s="5" t="str">
        <f>IF(ISNUMBER(MATCH(C135,'June 11'!$C$2:$C$300,0)),"Found",IF(ISNUMBER(MATCH(E135,'June 11'!$D$2:$D$300,0)),"Found",IF(ISNUMBER(MATCH(D135,'June 11'!$E$2:$E$300,0)),"Found","Not Found")))</f>
        <v>Not Found</v>
      </c>
      <c r="Q135" s="5" t="str">
        <f>IF(ISNUMBER(MATCH(C135,'June 12'!$C$2:$C$300,0)),"Found",IF(ISNUMBER(MATCH(E135,'June 12'!$D$2:$D$300,0)),"Found",IF(ISNUMBER(MATCH(D135,'June 12'!$E$2:$E$300,0)),"Found","Not Found")))</f>
        <v>Not Found</v>
      </c>
      <c r="R135" s="5" t="str">
        <f>IF(ISNUMBER(MATCH(C135,'June 13'!$D$2:$D$300,0)),"Found",IF(ISNUMBER(MATCH(E135,'June 13'!$E$2:$E$300,0)),"Found",IF(ISNUMBER(MATCH(D135,'June 13'!$F$2:$F$300,0)),"Found","Not Found")))</f>
        <v>Not Found</v>
      </c>
      <c r="S135" s="5" t="str">
        <f>IF(ISNUMBER(MATCH(C135,'June 14'!$D$2:$D$300,0)),"Found",IF(ISNUMBER(MATCH(E135,'June 14'!$E$2:$E$300,0)),"Found",IF(ISNUMBER(MATCH(D135,'June 14'!$F$2:$F$300,0)),"Found","Not Found")))</f>
        <v>Not Found</v>
      </c>
      <c r="T135" s="5" t="str">
        <f>IF(ISNUMBER(MATCH(C135,'June 15'!$C$2:$C$300,0)),"Found",IF(ISNUMBER(MATCH(E135,'June 15'!$D$2:$D$300,0)),"Found",IF(ISNUMBER(MATCH(D135,'June 15'!$E$2:$E$300,0)),"Found","Not Found")))</f>
        <v>Not Found</v>
      </c>
      <c r="U135" s="5" t="str">
        <f>IF(ISNUMBER(MATCH(C135,'June 13'!$D$2:$D$300,0)),"Found",IF(ISNUMBER(MATCH(E135,'June 13'!$E$2:$E$300,0)),"Found",IF(ISNUMBER(MATCH(D135,'June 13'!$F$2:$F$300,0)),"Found","Not Found")))</f>
        <v>Not Found</v>
      </c>
      <c r="V135" s="5" t="str">
        <f>IF(ISNUMBER(MATCH(C135,'June 17'!$D$2:$D$300,0)),"Found",IF(ISNUMBER(MATCH(E135,'June 17'!$E$2:$E$300,0)),"Found",IF(ISNUMBER(MATCH(D135,'June 17'!$F$2:$F$300,0)),"Found","Not Found")))</f>
        <v>Not Found</v>
      </c>
      <c r="W135" s="5" t="str">
        <f>IF(ISNUMBER(MATCH(C135,'June 18'!$D$2:$D$300,0)),"Found",IF(ISNUMBER(MATCH(E135,'June 18'!$E$2:$E$300,0)),"Found",IF(ISNUMBER(MATCH(D135,'June 18'!$F$2:$F$300,0)),"Found","Not Found")))</f>
        <v>Not Found</v>
      </c>
      <c r="X135" s="5" t="str">
        <f>IF(ISNUMBER(MATCH(C135,'June 19'!$D$2:$D$300,0)),"Found",IF(ISNUMBER(MATCH(E135,'June 19'!$E$2:$E$300,0)),"Found",IF(ISNUMBER(MATCH(D135,'June 19'!$F$2:$F$300,0)),"Found","Not Found")))</f>
        <v>Not Found</v>
      </c>
      <c r="Y135" s="5" t="str">
        <f>IF(ISNUMBER(MATCH(C135,'June 20'!$D$2:$D$300,0)),"Found",IF(ISNUMBER(MATCH(E135,'June 20'!$E$2:$E$300,0)),"Found",IF(ISNUMBER(MATCH(D135,'June 20'!$F$2:$F$300,0)),"Found","Not Found")))</f>
        <v>Not Found</v>
      </c>
      <c r="Z135" s="5" t="str">
        <f>IF(ISNUMBER(MATCH(C135,'June 21'!$D$2:$D$300,0)),"Found",IF(ISNUMBER(MATCH(E135,'June 21'!$E$2:$E$300,0)),"Found",IF(ISNUMBER(MATCH(D135,'June 21'!$F$2:$F$300,0)),"Found","Not Found")))</f>
        <v>Not Found</v>
      </c>
      <c r="AA135" s="5" t="str">
        <f>IF(ISNUMBER(MATCH(C135,'June 22'!$D$2:$D$300,0)),"Found",IF(ISNUMBER(MATCH(E135,'June 22'!$E$2:$E$300,0)),"Found",IF(ISNUMBER(MATCH(D135,'June 22'!$F$2:$F$300,0)),"Found","Not Found")))</f>
        <v>Not Found</v>
      </c>
      <c r="AB135" s="5" t="str">
        <f>IF(ISNUMBER(MATCH(C135,'June 23'!$D$2:$D$300,0)),"Found",IF(ISNUMBER(MATCH(E135,'June 23'!$E$2:$E$300,0)),"Found",IF(ISNUMBER(MATCH(D135,'June 23'!$F$2:$F$300,0)),"Found","Not Found")))</f>
        <v>Not Found</v>
      </c>
      <c r="AC135" s="5" t="str">
        <f>IF(ISNUMBER(MATCH(C135,'June 24'!$D$2:$D$300,0)),"Found",IF(ISNUMBER(MATCH(E135,'June 24'!$E$2:$E$300,0)),"Found",IF(ISNUMBER(MATCH(D135,'June 24'!$F$2:$F$300,0)),"Found","Not Found")))</f>
        <v>Not Found</v>
      </c>
      <c r="AD135" s="5" t="str">
        <f>IF(ISNUMBER(MATCH(C135,'June 25'!$D$2:$D$300,0)),"Found",IF(ISNUMBER(MATCH(E135,'June 25'!$E$2:$E$300,0)),"Found",IF(ISNUMBER(MATCH(D135,'June 25'!$F$2:$F$300,0)),"Found","Not Found")))</f>
        <v>Not Found</v>
      </c>
      <c r="AE135" s="5" t="str">
        <f>IF(ISNUMBER(MATCH(C135,'June 26'!$D$2:$D$300,0)),"Found",IF(ISNUMBER(MATCH(E135,'June 26'!$E$2:$E$300,0)),"Found",IF(ISNUMBER(MATCH(D135,'June 26'!$F$2:$F$300,0)),"Found","Not Found")))</f>
        <v>Not Found</v>
      </c>
      <c r="AF135" s="5" t="str">
        <f>IF(ISNUMBER(MATCH(C135,'June 27'!$D$2:$D$300,0)),"Found",IF(ISNUMBER(MATCH(E135,'June 27'!$E$2:$E$300,0)),"Found",IF(ISNUMBER(MATCH(D135,'June 27'!$F$2:$F$300,0)),"Found","Not Found")))</f>
        <v>Not Found</v>
      </c>
      <c r="AG135" s="5" t="str">
        <f>IF(ISNUMBER(MATCH(C135,'June 28'!$D$2:$D$300,0)),"Found",IF(ISNUMBER(MATCH(E135,'June 28'!$E$2:$E$300,0)),"Found",IF(ISNUMBER(MATCH(D135,'June 28'!$F$2:$F$300,0)),"Found","Not Found")))</f>
        <v>Not Found</v>
      </c>
      <c r="AH135" s="5" t="str">
        <f>IF(ISNUMBER(MATCH(C135,'June 29'!$D$2:$D$300,0)),"Found",IF(ISNUMBER(MATCH(E135,'June 29'!$E$2:$E$300,0)),"Found",IF(ISNUMBER(MATCH(D135,'June 29'!$F$2:$F$300,0)),"Found","Not Found")))</f>
        <v>Not Found</v>
      </c>
      <c r="AI135" s="4" t="str">
        <f>IF(ISNUMBER(MATCH(C135,'June 30'!$D$2:$D$300,0)),"Found",IF(ISNUMBER(MATCH(E135,'June 30'!$E$2:$E$300,0)),"Found",IF(ISNUMBER(MATCH(D135,'June 30'!$F$2:$F$300,0)),"Found","Not Found")))</f>
        <v>Not Found</v>
      </c>
      <c r="AJ135" s="5"/>
      <c r="AK135">
        <f t="shared" si="2"/>
        <v>1</v>
      </c>
    </row>
    <row r="136" spans="1:37" x14ac:dyDescent="0.25">
      <c r="A136" s="5" t="s">
        <v>255</v>
      </c>
      <c r="B136" s="9" t="s">
        <v>254</v>
      </c>
      <c r="C136" s="8" t="str">
        <f>VLOOKUP(B136,'PKII Employee Details'!$A$2:$F$474,3,FALSE)</f>
        <v>C721</v>
      </c>
      <c r="D136" s="7" t="str">
        <f>VLOOKUP(B136,'PKII Employee Details'!$A$2:$F$474,4,FALSE)</f>
        <v>Alcala</v>
      </c>
      <c r="E136" s="7" t="str">
        <f>VLOOKUP(B136,'PKII Employee Details'!$A$2:$F$474,5,FALSE)</f>
        <v>Nelita</v>
      </c>
      <c r="F136" s="4" t="str">
        <f>IF(ISNUMBER(MATCH(C136,'June 1'!$C$2:$C$300,0)),"Found",IF(ISNUMBER(MATCH(E136,'June 1'!$D$2:$D$300,0)),"Found",IF(ISNUMBER(MATCH(D136,'June 1'!$E$2:$E$300,0)),"Found","Not Found")))</f>
        <v>Found</v>
      </c>
      <c r="G136" s="4" t="str">
        <f>IF(ISNUMBER(MATCH(C136,'June 2'!$C$2:$C$300,0)),"Found",IF(ISNUMBER(MATCH(E136,'June 2'!$D$2:$D$300,0)),"Found",IF(ISNUMBER(MATCH(D136,'June 2'!$E$2:$E$300,0)),"Found","Not Found")))</f>
        <v>Found</v>
      </c>
      <c r="H136" s="4" t="str">
        <f>IF(ISNUMBER(MATCH(C136,'June 3'!$C$2:$C$300,0)),"Found",IF(ISNUMBER(MATCH(E136,'June 3'!$D$2:$D$300,0)),"Found",IF(ISNUMBER(MATCH(D136,'June 3'!$E$2:$E$300,0)),"Found","Not Found")))</f>
        <v>Found</v>
      </c>
      <c r="I136" s="5" t="str">
        <f>IF(ISNUMBER(MATCH(C136,'June 4'!$C$2:$C$300,0)),"Found",IF(ISNUMBER(MATCH(E136,'June 4'!$D$2:$D$300,0)),"Found",IF(ISNUMBER(MATCH(D136,'June 4'!$E$2:$E$300,0)),"Found","Not Found")))</f>
        <v>Found</v>
      </c>
      <c r="J136" s="5" t="str">
        <f>IF(ISNUMBER(MATCH(C136,'June 6'!$C$2:$C$300,0)),"Found",IF(ISNUMBER(MATCH(E136,'June 6'!$D$2:$D$300,0)),"Found",IF(ISNUMBER(MATCH(D136,'June 6'!$E$2:$E$300,0)),"Found","Not Found")))</f>
        <v>Found</v>
      </c>
      <c r="K136" s="5" t="str">
        <f>IF(ISNUMBER(MATCH(C136,'June 7'!$C$2:$C$300,0)),"Found",IF(ISNUMBER(MATCH(E136,'June 7'!$D$2:$D$300,0)),"Found",IF(ISNUMBER(MATCH(D136,'June 7'!$E$2:$E$300,0)),"Found","Not Found")))</f>
        <v>Found</v>
      </c>
      <c r="L136" s="5" t="str">
        <f>IF(ISNUMBER(MATCH(C136,'June 7'!$C$2:$C$300,0)),"Found",IF(ISNUMBER(MATCH(E136,'June 7'!$D$2:$D$300,0)),"Found",IF(ISNUMBER(MATCH(D136,'June 7'!$E$2:$E$300,0)),"Found","Not Found")))</f>
        <v>Found</v>
      </c>
      <c r="M136" s="5" t="str">
        <f>IF(ISNUMBER(MATCH(C136,'June 8'!$C$2:$C$300,0)),"Found",IF(ISNUMBER(MATCH(E136,'June 8'!$D$2:$D$300,0)),"Found",IF(ISNUMBER(MATCH(D136,'June 8'!$E$2:$E$300,0)),"Found","Not Found")))</f>
        <v>Found</v>
      </c>
      <c r="N136" s="5" t="str">
        <f>IF(ISNUMBER(MATCH(C136,'June 9'!$C$2:$C$300,0)),"Found",IF(ISNUMBER(MATCH(E136,'June 9'!$D$2:$D$300,0)),"Found",IF(ISNUMBER(MATCH(D136,'June 9'!$E$2:$E$300,0)),"Found","Not Found")))</f>
        <v>Found</v>
      </c>
      <c r="O136" s="5" t="str">
        <f>IF(ISNUMBER(MATCH(C136,'June 10'!$C$2:$C$300,0)),"Found",IF(ISNUMBER(MATCH(E136,'June 10'!$D$2:$D$300,0)),"Found",IF(ISNUMBER(MATCH(D136,'June 10'!$E$2:$E$300,0)),"Found","Not Found")))</f>
        <v>Found</v>
      </c>
      <c r="P136" s="5" t="str">
        <f>IF(ISNUMBER(MATCH(C136,'June 11'!$C$2:$C$300,0)),"Found",IF(ISNUMBER(MATCH(E136,'June 11'!$D$2:$D$300,0)),"Found",IF(ISNUMBER(MATCH(D136,'June 11'!$E$2:$E$300,0)),"Found","Not Found")))</f>
        <v>Found</v>
      </c>
      <c r="Q136" s="5" t="str">
        <f>IF(ISNUMBER(MATCH(C136,'June 12'!$C$2:$C$300,0)),"Found",IF(ISNUMBER(MATCH(E136,'June 12'!$D$2:$D$300,0)),"Found",IF(ISNUMBER(MATCH(D136,'June 12'!$E$2:$E$300,0)),"Found","Not Found")))</f>
        <v>Found</v>
      </c>
      <c r="R136" s="5" t="str">
        <f>IF(ISNUMBER(MATCH(C136,'June 13'!$D$2:$D$300,0)),"Found",IF(ISNUMBER(MATCH(E136,'June 13'!$E$2:$E$300,0)),"Found",IF(ISNUMBER(MATCH(D136,'June 13'!$F$2:$F$300,0)),"Found","Not Found")))</f>
        <v>Found</v>
      </c>
      <c r="S136" s="5" t="str">
        <f>IF(ISNUMBER(MATCH(C136,'June 14'!$D$2:$D$300,0)),"Found",IF(ISNUMBER(MATCH(E136,'June 14'!$E$2:$E$300,0)),"Found",IF(ISNUMBER(MATCH(D136,'June 14'!$F$2:$F$300,0)),"Found","Not Found")))</f>
        <v>Found</v>
      </c>
      <c r="T136" s="5" t="str">
        <f>IF(ISNUMBER(MATCH(C136,'June 15'!$C$2:$C$300,0)),"Found",IF(ISNUMBER(MATCH(E136,'June 15'!$D$2:$D$300,0)),"Found",IF(ISNUMBER(MATCH(D136,'June 15'!$E$2:$E$300,0)),"Found","Not Found")))</f>
        <v>Found</v>
      </c>
      <c r="U136" s="5" t="str">
        <f>IF(ISNUMBER(MATCH(C136,'June 13'!$D$2:$D$300,0)),"Found",IF(ISNUMBER(MATCH(E136,'June 13'!$E$2:$E$300,0)),"Found",IF(ISNUMBER(MATCH(D136,'June 13'!$F$2:$F$300,0)),"Found","Not Found")))</f>
        <v>Found</v>
      </c>
      <c r="V136" s="5" t="str">
        <f>IF(ISNUMBER(MATCH(C136,'June 17'!$D$2:$D$300,0)),"Found",IF(ISNUMBER(MATCH(E136,'June 17'!$E$2:$E$300,0)),"Found",IF(ISNUMBER(MATCH(D136,'June 17'!$F$2:$F$300,0)),"Found","Not Found")))</f>
        <v>Found</v>
      </c>
      <c r="W136" s="5" t="str">
        <f>IF(ISNUMBER(MATCH(C136,'June 18'!$D$2:$D$300,0)),"Found",IF(ISNUMBER(MATCH(E136,'June 18'!$E$2:$E$300,0)),"Found",IF(ISNUMBER(MATCH(D136,'June 18'!$F$2:$F$300,0)),"Found","Not Found")))</f>
        <v>Found</v>
      </c>
      <c r="X136" s="5" t="str">
        <f>IF(ISNUMBER(MATCH(C136,'June 19'!$D$2:$D$300,0)),"Found",IF(ISNUMBER(MATCH(E136,'June 19'!$E$2:$E$300,0)),"Found",IF(ISNUMBER(MATCH(D136,'June 19'!$F$2:$F$300,0)),"Found","Not Found")))</f>
        <v>Found</v>
      </c>
      <c r="Y136" s="5" t="str">
        <f>IF(ISNUMBER(MATCH(C136,'June 20'!$D$2:$D$300,0)),"Found",IF(ISNUMBER(MATCH(E136,'June 20'!$E$2:$E$300,0)),"Found",IF(ISNUMBER(MATCH(D136,'June 20'!$F$2:$F$300,0)),"Found","Not Found")))</f>
        <v>Found</v>
      </c>
      <c r="Z136" s="5" t="str">
        <f>IF(ISNUMBER(MATCH(C136,'June 21'!$D$2:$D$300,0)),"Found",IF(ISNUMBER(MATCH(E136,'June 21'!$E$2:$E$300,0)),"Found",IF(ISNUMBER(MATCH(D136,'June 21'!$F$2:$F$300,0)),"Found","Not Found")))</f>
        <v>Found</v>
      </c>
      <c r="AA136" s="5" t="str">
        <f>IF(ISNUMBER(MATCH(C136,'June 22'!$D$2:$D$300,0)),"Found",IF(ISNUMBER(MATCH(E136,'June 22'!$E$2:$E$300,0)),"Found",IF(ISNUMBER(MATCH(D136,'June 22'!$F$2:$F$300,0)),"Found","Not Found")))</f>
        <v>Found</v>
      </c>
      <c r="AB136" s="5" t="str">
        <f>IF(ISNUMBER(MATCH(C136,'June 23'!$D$2:$D$300,0)),"Found",IF(ISNUMBER(MATCH(E136,'June 23'!$E$2:$E$300,0)),"Found",IF(ISNUMBER(MATCH(D136,'June 23'!$F$2:$F$300,0)),"Found","Not Found")))</f>
        <v>Found</v>
      </c>
      <c r="AC136" s="5" t="str">
        <f>IF(ISNUMBER(MATCH(C136,'June 24'!$D$2:$D$300,0)),"Found",IF(ISNUMBER(MATCH(E136,'June 24'!$E$2:$E$300,0)),"Found",IF(ISNUMBER(MATCH(D136,'June 24'!$F$2:$F$300,0)),"Found","Not Found")))</f>
        <v>Found</v>
      </c>
      <c r="AD136" s="5" t="str">
        <f>IF(ISNUMBER(MATCH(C136,'June 25'!$D$2:$D$300,0)),"Found",IF(ISNUMBER(MATCH(E136,'June 25'!$E$2:$E$300,0)),"Found",IF(ISNUMBER(MATCH(D136,'June 25'!$F$2:$F$300,0)),"Found","Not Found")))</f>
        <v>Found</v>
      </c>
      <c r="AE136" s="5" t="str">
        <f>IF(ISNUMBER(MATCH(C136,'June 26'!$D$2:$D$300,0)),"Found",IF(ISNUMBER(MATCH(E136,'June 26'!$E$2:$E$300,0)),"Found",IF(ISNUMBER(MATCH(D136,'June 26'!$F$2:$F$300,0)),"Found","Not Found")))</f>
        <v>Found</v>
      </c>
      <c r="AF136" s="5" t="str">
        <f>IF(ISNUMBER(MATCH(C136,'June 27'!$D$2:$D$300,0)),"Found",IF(ISNUMBER(MATCH(E136,'June 27'!$E$2:$E$300,0)),"Found",IF(ISNUMBER(MATCH(D136,'June 27'!$F$2:$F$300,0)),"Found","Not Found")))</f>
        <v>Found</v>
      </c>
      <c r="AG136" s="5" t="str">
        <f>IF(ISNUMBER(MATCH(C136,'June 28'!$D$2:$D$300,0)),"Found",IF(ISNUMBER(MATCH(E136,'June 28'!$E$2:$E$300,0)),"Found",IF(ISNUMBER(MATCH(D136,'June 28'!$F$2:$F$300,0)),"Found","Not Found")))</f>
        <v>Found</v>
      </c>
      <c r="AH136" s="5" t="str">
        <f>IF(ISNUMBER(MATCH(C136,'June 29'!$D$2:$D$300,0)),"Found",IF(ISNUMBER(MATCH(E136,'June 29'!$E$2:$E$300,0)),"Found",IF(ISNUMBER(MATCH(D136,'June 29'!$F$2:$F$300,0)),"Found","Not Found")))</f>
        <v>Found</v>
      </c>
      <c r="AI136" s="4" t="str">
        <f>IF(ISNUMBER(MATCH(C136,'June 30'!$D$2:$D$300,0)),"Found",IF(ISNUMBER(MATCH(E136,'June 30'!$E$2:$E$300,0)),"Found",IF(ISNUMBER(MATCH(D136,'June 30'!$F$2:$F$300,0)),"Found","Not Found")))</f>
        <v>Found</v>
      </c>
      <c r="AJ136" s="5"/>
      <c r="AK136">
        <f t="shared" si="2"/>
        <v>30</v>
      </c>
    </row>
    <row r="137" spans="1:37" x14ac:dyDescent="0.25">
      <c r="A137" s="5" t="s">
        <v>253</v>
      </c>
      <c r="B137" s="9" t="s">
        <v>252</v>
      </c>
      <c r="C137" s="8" t="str">
        <f>VLOOKUP(B137,'PKII Employee Details'!$A$2:$F$474,3,FALSE)</f>
        <v>C501</v>
      </c>
      <c r="D137" s="7" t="str">
        <f>VLOOKUP(B137,'PKII Employee Details'!$A$2:$F$474,4,FALSE)</f>
        <v>Alvarez</v>
      </c>
      <c r="E137" s="7" t="str">
        <f>VLOOKUP(B137,'PKII Employee Details'!$A$2:$F$474,5,FALSE)</f>
        <v>Nelson</v>
      </c>
      <c r="F137" s="4" t="str">
        <f>IF(ISNUMBER(MATCH(C137,'June 1'!$C$2:$C$300,0)),"Found",IF(ISNUMBER(MATCH(E137,'June 1'!$D$2:$D$300,0)),"Found",IF(ISNUMBER(MATCH(D137,'June 1'!$E$2:$E$300,0)),"Found","Not Found")))</f>
        <v>Not Found</v>
      </c>
      <c r="G137" s="4" t="str">
        <f>IF(ISNUMBER(MATCH(C137,'June 2'!$C$2:$C$300,0)),"Found",IF(ISNUMBER(MATCH(E137,'June 2'!$D$2:$D$300,0)),"Found",IF(ISNUMBER(MATCH(D137,'June 2'!$E$2:$E$300,0)),"Found","Not Found")))</f>
        <v>Not Found</v>
      </c>
      <c r="H137" s="4" t="str">
        <f>IF(ISNUMBER(MATCH(C137,'June 3'!$C$2:$C$300,0)),"Found",IF(ISNUMBER(MATCH(E137,'June 3'!$D$2:$D$300,0)),"Found",IF(ISNUMBER(MATCH(D137,'June 3'!$E$2:$E$300,0)),"Found","Not Found")))</f>
        <v>Not Found</v>
      </c>
      <c r="I137" s="5" t="str">
        <f>IF(ISNUMBER(MATCH(C137,'June 4'!$C$2:$C$300,0)),"Found",IF(ISNUMBER(MATCH(E137,'June 4'!$D$2:$D$300,0)),"Found",IF(ISNUMBER(MATCH(D137,'June 4'!$E$2:$E$300,0)),"Found","Not Found")))</f>
        <v>Not Found</v>
      </c>
      <c r="J137" s="5" t="str">
        <f>IF(ISNUMBER(MATCH(C137,'June 6'!$C$2:$C$300,0)),"Found",IF(ISNUMBER(MATCH(E137,'June 6'!$D$2:$D$300,0)),"Found",IF(ISNUMBER(MATCH(D137,'June 6'!$E$2:$E$300,0)),"Found","Not Found")))</f>
        <v>Not Found</v>
      </c>
      <c r="K137" s="5" t="str">
        <f>IF(ISNUMBER(MATCH(C137,'June 7'!$C$2:$C$300,0)),"Found",IF(ISNUMBER(MATCH(E137,'June 7'!$D$2:$D$300,0)),"Found",IF(ISNUMBER(MATCH(D137,'June 7'!$E$2:$E$300,0)),"Found","Not Found")))</f>
        <v>Not Found</v>
      </c>
      <c r="L137" s="5" t="str">
        <f>IF(ISNUMBER(MATCH(C137,'June 7'!$C$2:$C$300,0)),"Found",IF(ISNUMBER(MATCH(E137,'June 7'!$D$2:$D$300,0)),"Found",IF(ISNUMBER(MATCH(D137,'June 7'!$E$2:$E$300,0)),"Found","Not Found")))</f>
        <v>Not Found</v>
      </c>
      <c r="M137" s="5" t="str">
        <f>IF(ISNUMBER(MATCH(C137,'June 8'!$C$2:$C$300,0)),"Found",IF(ISNUMBER(MATCH(E137,'June 8'!$D$2:$D$300,0)),"Found",IF(ISNUMBER(MATCH(D137,'June 8'!$E$2:$E$300,0)),"Found","Not Found")))</f>
        <v>Not Found</v>
      </c>
      <c r="N137" s="5" t="str">
        <f>IF(ISNUMBER(MATCH(C137,'June 9'!$C$2:$C$300,0)),"Found",IF(ISNUMBER(MATCH(E137,'June 9'!$D$2:$D$300,0)),"Found",IF(ISNUMBER(MATCH(D137,'June 9'!$E$2:$E$300,0)),"Found","Not Found")))</f>
        <v>Not Found</v>
      </c>
      <c r="O137" s="5" t="str">
        <f>IF(ISNUMBER(MATCH(C137,'June 10'!$C$2:$C$300,0)),"Found",IF(ISNUMBER(MATCH(E137,'June 10'!$D$2:$D$300,0)),"Found",IF(ISNUMBER(MATCH(D137,'June 10'!$E$2:$E$300,0)),"Found","Not Found")))</f>
        <v>Not Found</v>
      </c>
      <c r="P137" s="5" t="str">
        <f>IF(ISNUMBER(MATCH(C137,'June 11'!$C$2:$C$300,0)),"Found",IF(ISNUMBER(MATCH(E137,'June 11'!$D$2:$D$300,0)),"Found",IF(ISNUMBER(MATCH(D137,'June 11'!$E$2:$E$300,0)),"Found","Not Found")))</f>
        <v>Not Found</v>
      </c>
      <c r="Q137" s="5" t="str">
        <f>IF(ISNUMBER(MATCH(C137,'June 12'!$C$2:$C$300,0)),"Found",IF(ISNUMBER(MATCH(E137,'June 12'!$D$2:$D$300,0)),"Found",IF(ISNUMBER(MATCH(D137,'June 12'!$E$2:$E$300,0)),"Found","Not Found")))</f>
        <v>Not Found</v>
      </c>
      <c r="R137" s="5" t="str">
        <f>IF(ISNUMBER(MATCH(C137,'June 13'!$D$2:$D$300,0)),"Found",IF(ISNUMBER(MATCH(E137,'June 13'!$E$2:$E$300,0)),"Found",IF(ISNUMBER(MATCH(D137,'June 13'!$F$2:$F$300,0)),"Found","Not Found")))</f>
        <v>Not Found</v>
      </c>
      <c r="S137" s="5" t="str">
        <f>IF(ISNUMBER(MATCH(C137,'June 14'!$D$2:$D$300,0)),"Found",IF(ISNUMBER(MATCH(E137,'June 14'!$E$2:$E$300,0)),"Found",IF(ISNUMBER(MATCH(D137,'June 14'!$F$2:$F$300,0)),"Found","Not Found")))</f>
        <v>Not Found</v>
      </c>
      <c r="T137" s="5" t="str">
        <f>IF(ISNUMBER(MATCH(C137,'June 15'!$C$2:$C$300,0)),"Found",IF(ISNUMBER(MATCH(E137,'June 15'!$D$2:$D$300,0)),"Found",IF(ISNUMBER(MATCH(D137,'June 15'!$E$2:$E$300,0)),"Found","Not Found")))</f>
        <v>Not Found</v>
      </c>
      <c r="U137" s="5" t="str">
        <f>IF(ISNUMBER(MATCH(C137,'June 13'!$D$2:$D$300,0)),"Found",IF(ISNUMBER(MATCH(E137,'June 13'!$E$2:$E$300,0)),"Found",IF(ISNUMBER(MATCH(D137,'June 13'!$F$2:$F$300,0)),"Found","Not Found")))</f>
        <v>Not Found</v>
      </c>
      <c r="V137" s="5" t="str">
        <f>IF(ISNUMBER(MATCH(C137,'June 17'!$D$2:$D$300,0)),"Found",IF(ISNUMBER(MATCH(E137,'June 17'!$E$2:$E$300,0)),"Found",IF(ISNUMBER(MATCH(D137,'June 17'!$F$2:$F$300,0)),"Found","Not Found")))</f>
        <v>Not Found</v>
      </c>
      <c r="W137" s="5" t="str">
        <f>IF(ISNUMBER(MATCH(C137,'June 18'!$D$2:$D$300,0)),"Found",IF(ISNUMBER(MATCH(E137,'June 18'!$E$2:$E$300,0)),"Found",IF(ISNUMBER(MATCH(D137,'June 18'!$F$2:$F$300,0)),"Found","Not Found")))</f>
        <v>Not Found</v>
      </c>
      <c r="X137" s="5" t="str">
        <f>IF(ISNUMBER(MATCH(C137,'June 19'!$D$2:$D$300,0)),"Found",IF(ISNUMBER(MATCH(E137,'June 19'!$E$2:$E$300,0)),"Found",IF(ISNUMBER(MATCH(D137,'June 19'!$F$2:$F$300,0)),"Found","Not Found")))</f>
        <v>Not Found</v>
      </c>
      <c r="Y137" s="5" t="str">
        <f>IF(ISNUMBER(MATCH(C137,'June 20'!$D$2:$D$300,0)),"Found",IF(ISNUMBER(MATCH(E137,'June 20'!$E$2:$E$300,0)),"Found",IF(ISNUMBER(MATCH(D137,'June 20'!$F$2:$F$300,0)),"Found","Not Found")))</f>
        <v>Not Found</v>
      </c>
      <c r="Z137" s="5" t="str">
        <f>IF(ISNUMBER(MATCH(C137,'June 21'!$D$2:$D$300,0)),"Found",IF(ISNUMBER(MATCH(E137,'June 21'!$E$2:$E$300,0)),"Found",IF(ISNUMBER(MATCH(D137,'June 21'!$F$2:$F$300,0)),"Found","Not Found")))</f>
        <v>Not Found</v>
      </c>
      <c r="AA137" s="5" t="str">
        <f>IF(ISNUMBER(MATCH(C137,'June 22'!$D$2:$D$300,0)),"Found",IF(ISNUMBER(MATCH(E137,'June 22'!$E$2:$E$300,0)),"Found",IF(ISNUMBER(MATCH(D137,'June 22'!$F$2:$F$300,0)),"Found","Not Found")))</f>
        <v>Not Found</v>
      </c>
      <c r="AB137" s="5" t="str">
        <f>IF(ISNUMBER(MATCH(C137,'June 23'!$D$2:$D$300,0)),"Found",IF(ISNUMBER(MATCH(E137,'June 23'!$E$2:$E$300,0)),"Found",IF(ISNUMBER(MATCH(D137,'June 23'!$F$2:$F$300,0)),"Found","Not Found")))</f>
        <v>Not Found</v>
      </c>
      <c r="AC137" s="5" t="str">
        <f>IF(ISNUMBER(MATCH(C137,'June 24'!$D$2:$D$300,0)),"Found",IF(ISNUMBER(MATCH(E137,'June 24'!$E$2:$E$300,0)),"Found",IF(ISNUMBER(MATCH(D137,'June 24'!$F$2:$F$300,0)),"Found","Not Found")))</f>
        <v>Not Found</v>
      </c>
      <c r="AD137" s="5" t="str">
        <f>IF(ISNUMBER(MATCH(C137,'June 25'!$D$2:$D$300,0)),"Found",IF(ISNUMBER(MATCH(E137,'June 25'!$E$2:$E$300,0)),"Found",IF(ISNUMBER(MATCH(D137,'June 25'!$F$2:$F$300,0)),"Found","Not Found")))</f>
        <v>Not Found</v>
      </c>
      <c r="AE137" s="5" t="str">
        <f>IF(ISNUMBER(MATCH(C137,'June 26'!$D$2:$D$300,0)),"Found",IF(ISNUMBER(MATCH(E137,'June 26'!$E$2:$E$300,0)),"Found",IF(ISNUMBER(MATCH(D137,'June 26'!$F$2:$F$300,0)),"Found","Not Found")))</f>
        <v>Not Found</v>
      </c>
      <c r="AF137" s="5" t="str">
        <f>IF(ISNUMBER(MATCH(C137,'June 27'!$D$2:$D$300,0)),"Found",IF(ISNUMBER(MATCH(E137,'June 27'!$E$2:$E$300,0)),"Found",IF(ISNUMBER(MATCH(D137,'June 27'!$F$2:$F$300,0)),"Found","Not Found")))</f>
        <v>Not Found</v>
      </c>
      <c r="AG137" s="5" t="str">
        <f>IF(ISNUMBER(MATCH(C137,'June 28'!$D$2:$D$300,0)),"Found",IF(ISNUMBER(MATCH(E137,'June 28'!$E$2:$E$300,0)),"Found",IF(ISNUMBER(MATCH(D137,'June 28'!$F$2:$F$300,0)),"Found","Not Found")))</f>
        <v>Not Found</v>
      </c>
      <c r="AH137" s="5" t="str">
        <f>IF(ISNUMBER(MATCH(C137,'June 29'!$D$2:$D$300,0)),"Found",IF(ISNUMBER(MATCH(E137,'June 29'!$E$2:$E$300,0)),"Found",IF(ISNUMBER(MATCH(D137,'June 29'!$F$2:$F$300,0)),"Found","Not Found")))</f>
        <v>Not Found</v>
      </c>
      <c r="AI137" s="4" t="str">
        <f>IF(ISNUMBER(MATCH(C137,'June 30'!$D$2:$D$300,0)),"Found",IF(ISNUMBER(MATCH(E137,'June 30'!$E$2:$E$300,0)),"Found",IF(ISNUMBER(MATCH(D137,'June 30'!$F$2:$F$300,0)),"Found","Not Found")))</f>
        <v>Not Found</v>
      </c>
      <c r="AJ137" s="5"/>
      <c r="AK137">
        <f t="shared" si="2"/>
        <v>0</v>
      </c>
    </row>
    <row r="138" spans="1:37" x14ac:dyDescent="0.25">
      <c r="A138" s="5" t="s">
        <v>251</v>
      </c>
      <c r="B138" s="9" t="s">
        <v>250</v>
      </c>
      <c r="C138" s="8" t="str">
        <f>VLOOKUP(B138,'PKII Employee Details'!$A$2:$F$474,3,FALSE)</f>
        <v>C726</v>
      </c>
      <c r="D138" s="7" t="str">
        <f>VLOOKUP(B138,'PKII Employee Details'!$A$2:$F$474,4,FALSE)</f>
        <v>Antonio</v>
      </c>
      <c r="E138" s="7" t="str">
        <f>VLOOKUP(B138,'PKII Employee Details'!$A$2:$F$474,5,FALSE)</f>
        <v>Marjian</v>
      </c>
      <c r="F138" s="4" t="str">
        <f>IF(ISNUMBER(MATCH(C138,'June 1'!$C$2:$C$300,0)),"Found",IF(ISNUMBER(MATCH(E138,'June 1'!$D$2:$D$300,0)),"Found",IF(ISNUMBER(MATCH(D138,'June 1'!$E$2:$E$300,0)),"Found","Not Found")))</f>
        <v>Not Found</v>
      </c>
      <c r="G138" s="4" t="str">
        <f>IF(ISNUMBER(MATCH(C138,'June 2'!$C$2:$C$300,0)),"Found",IF(ISNUMBER(MATCH(E138,'June 2'!$D$2:$D$300,0)),"Found",IF(ISNUMBER(MATCH(D138,'June 2'!$E$2:$E$300,0)),"Found","Not Found")))</f>
        <v>Not Found</v>
      </c>
      <c r="H138" s="4" t="str">
        <f>IF(ISNUMBER(MATCH(C138,'June 3'!$C$2:$C$300,0)),"Found",IF(ISNUMBER(MATCH(E138,'June 3'!$D$2:$D$300,0)),"Found",IF(ISNUMBER(MATCH(D138,'June 3'!$E$2:$E$300,0)),"Found","Not Found")))</f>
        <v>Not Found</v>
      </c>
      <c r="I138" s="5" t="str">
        <f>IF(ISNUMBER(MATCH(C138,'June 4'!$C$2:$C$300,0)),"Found",IF(ISNUMBER(MATCH(E138,'June 4'!$D$2:$D$300,0)),"Found",IF(ISNUMBER(MATCH(D138,'June 4'!$E$2:$E$300,0)),"Found","Not Found")))</f>
        <v>Not Found</v>
      </c>
      <c r="J138" s="5" t="str">
        <f>IF(ISNUMBER(MATCH(C138,'June 6'!$C$2:$C$300,0)),"Found",IF(ISNUMBER(MATCH(E138,'June 6'!$D$2:$D$300,0)),"Found",IF(ISNUMBER(MATCH(D138,'June 6'!$E$2:$E$300,0)),"Found","Not Found")))</f>
        <v>Not Found</v>
      </c>
      <c r="K138" s="5" t="str">
        <f>IF(ISNUMBER(MATCH(C138,'June 7'!$C$2:$C$300,0)),"Found",IF(ISNUMBER(MATCH(E138,'June 7'!$D$2:$D$300,0)),"Found",IF(ISNUMBER(MATCH(D138,'June 7'!$E$2:$E$300,0)),"Found","Not Found")))</f>
        <v>Not Found</v>
      </c>
      <c r="L138" s="5" t="str">
        <f>IF(ISNUMBER(MATCH(C138,'June 7'!$C$2:$C$300,0)),"Found",IF(ISNUMBER(MATCH(E138,'June 7'!$D$2:$D$300,0)),"Found",IF(ISNUMBER(MATCH(D138,'June 7'!$E$2:$E$300,0)),"Found","Not Found")))</f>
        <v>Not Found</v>
      </c>
      <c r="M138" s="5" t="str">
        <f>IF(ISNUMBER(MATCH(C138,'June 8'!$C$2:$C$300,0)),"Found",IF(ISNUMBER(MATCH(E138,'June 8'!$D$2:$D$300,0)),"Found",IF(ISNUMBER(MATCH(D138,'June 8'!$E$2:$E$300,0)),"Found","Not Found")))</f>
        <v>Not Found</v>
      </c>
      <c r="N138" s="5" t="str">
        <f>IF(ISNUMBER(MATCH(C138,'June 9'!$C$2:$C$300,0)),"Found",IF(ISNUMBER(MATCH(E138,'June 9'!$D$2:$D$300,0)),"Found",IF(ISNUMBER(MATCH(D138,'June 9'!$E$2:$E$300,0)),"Found","Not Found")))</f>
        <v>Not Found</v>
      </c>
      <c r="O138" s="5" t="str">
        <f>IF(ISNUMBER(MATCH(C138,'June 10'!$C$2:$C$300,0)),"Found",IF(ISNUMBER(MATCH(E138,'June 10'!$D$2:$D$300,0)),"Found",IF(ISNUMBER(MATCH(D138,'June 10'!$E$2:$E$300,0)),"Found","Not Found")))</f>
        <v>Not Found</v>
      </c>
      <c r="P138" s="5" t="str">
        <f>IF(ISNUMBER(MATCH(C138,'June 11'!$C$2:$C$300,0)),"Found",IF(ISNUMBER(MATCH(E138,'June 11'!$D$2:$D$300,0)),"Found",IF(ISNUMBER(MATCH(D138,'June 11'!$E$2:$E$300,0)),"Found","Not Found")))</f>
        <v>Not Found</v>
      </c>
      <c r="Q138" s="5" t="str">
        <f>IF(ISNUMBER(MATCH(C138,'June 12'!$C$2:$C$300,0)),"Found",IF(ISNUMBER(MATCH(E138,'June 12'!$D$2:$D$300,0)),"Found",IF(ISNUMBER(MATCH(D138,'June 12'!$E$2:$E$300,0)),"Found","Not Found")))</f>
        <v>Not Found</v>
      </c>
      <c r="R138" s="5" t="str">
        <f>IF(ISNUMBER(MATCH(C138,'June 13'!$D$2:$D$300,0)),"Found",IF(ISNUMBER(MATCH(E138,'June 13'!$E$2:$E$300,0)),"Found",IF(ISNUMBER(MATCH(D138,'June 13'!$F$2:$F$300,0)),"Found","Not Found")))</f>
        <v>Not Found</v>
      </c>
      <c r="S138" s="5" t="str">
        <f>IF(ISNUMBER(MATCH(C138,'June 14'!$D$2:$D$300,0)),"Found",IF(ISNUMBER(MATCH(E138,'June 14'!$E$2:$E$300,0)),"Found",IF(ISNUMBER(MATCH(D138,'June 14'!$F$2:$F$300,0)),"Found","Not Found")))</f>
        <v>Not Found</v>
      </c>
      <c r="T138" s="5" t="str">
        <f>IF(ISNUMBER(MATCH(C138,'June 15'!$C$2:$C$300,0)),"Found",IF(ISNUMBER(MATCH(E138,'June 15'!$D$2:$D$300,0)),"Found",IF(ISNUMBER(MATCH(D138,'June 15'!$E$2:$E$300,0)),"Found","Not Found")))</f>
        <v>Not Found</v>
      </c>
      <c r="U138" s="5" t="str">
        <f>IF(ISNUMBER(MATCH(C138,'June 13'!$D$2:$D$300,0)),"Found",IF(ISNUMBER(MATCH(E138,'June 13'!$E$2:$E$300,0)),"Found",IF(ISNUMBER(MATCH(D138,'June 13'!$F$2:$F$300,0)),"Found","Not Found")))</f>
        <v>Not Found</v>
      </c>
      <c r="V138" s="5" t="str">
        <f>IF(ISNUMBER(MATCH(C138,'June 17'!$D$2:$D$300,0)),"Found",IF(ISNUMBER(MATCH(E138,'June 17'!$E$2:$E$300,0)),"Found",IF(ISNUMBER(MATCH(D138,'June 17'!$F$2:$F$300,0)),"Found","Not Found")))</f>
        <v>Not Found</v>
      </c>
      <c r="W138" s="5" t="str">
        <f>IF(ISNUMBER(MATCH(C138,'June 18'!$D$2:$D$300,0)),"Found",IF(ISNUMBER(MATCH(E138,'June 18'!$E$2:$E$300,0)),"Found",IF(ISNUMBER(MATCH(D138,'June 18'!$F$2:$F$300,0)),"Found","Not Found")))</f>
        <v>Not Found</v>
      </c>
      <c r="X138" s="5" t="str">
        <f>IF(ISNUMBER(MATCH(C138,'June 19'!$D$2:$D$300,0)),"Found",IF(ISNUMBER(MATCH(E138,'June 19'!$E$2:$E$300,0)),"Found",IF(ISNUMBER(MATCH(D138,'June 19'!$F$2:$F$300,0)),"Found","Not Found")))</f>
        <v>Not Found</v>
      </c>
      <c r="Y138" s="5" t="str">
        <f>IF(ISNUMBER(MATCH(C138,'June 20'!$D$2:$D$300,0)),"Found",IF(ISNUMBER(MATCH(E138,'June 20'!$E$2:$E$300,0)),"Found",IF(ISNUMBER(MATCH(D138,'June 20'!$F$2:$F$300,0)),"Found","Not Found")))</f>
        <v>Not Found</v>
      </c>
      <c r="Z138" s="5" t="str">
        <f>IF(ISNUMBER(MATCH(C138,'June 21'!$D$2:$D$300,0)),"Found",IF(ISNUMBER(MATCH(E138,'June 21'!$E$2:$E$300,0)),"Found",IF(ISNUMBER(MATCH(D138,'June 21'!$F$2:$F$300,0)),"Found","Not Found")))</f>
        <v>Not Found</v>
      </c>
      <c r="AA138" s="5" t="str">
        <f>IF(ISNUMBER(MATCH(C138,'June 22'!$D$2:$D$300,0)),"Found",IF(ISNUMBER(MATCH(E138,'June 22'!$E$2:$E$300,0)),"Found",IF(ISNUMBER(MATCH(D138,'June 22'!$F$2:$F$300,0)),"Found","Not Found")))</f>
        <v>Not Found</v>
      </c>
      <c r="AB138" s="5" t="str">
        <f>IF(ISNUMBER(MATCH(C138,'June 23'!$D$2:$D$300,0)),"Found",IF(ISNUMBER(MATCH(E138,'June 23'!$E$2:$E$300,0)),"Found",IF(ISNUMBER(MATCH(D138,'June 23'!$F$2:$F$300,0)),"Found","Not Found")))</f>
        <v>Not Found</v>
      </c>
      <c r="AC138" s="5" t="str">
        <f>IF(ISNUMBER(MATCH(C138,'June 24'!$D$2:$D$300,0)),"Found",IF(ISNUMBER(MATCH(E138,'June 24'!$E$2:$E$300,0)),"Found",IF(ISNUMBER(MATCH(D138,'June 24'!$F$2:$F$300,0)),"Found","Not Found")))</f>
        <v>Not Found</v>
      </c>
      <c r="AD138" s="5" t="str">
        <f>IF(ISNUMBER(MATCH(C138,'June 25'!$D$2:$D$300,0)),"Found",IF(ISNUMBER(MATCH(E138,'June 25'!$E$2:$E$300,0)),"Found",IF(ISNUMBER(MATCH(D138,'June 25'!$F$2:$F$300,0)),"Found","Not Found")))</f>
        <v>Not Found</v>
      </c>
      <c r="AE138" s="5" t="str">
        <f>IF(ISNUMBER(MATCH(C138,'June 26'!$D$2:$D$300,0)),"Found",IF(ISNUMBER(MATCH(E138,'June 26'!$E$2:$E$300,0)),"Found",IF(ISNUMBER(MATCH(D138,'June 26'!$F$2:$F$300,0)),"Found","Not Found")))</f>
        <v>Not Found</v>
      </c>
      <c r="AF138" s="5" t="str">
        <f>IF(ISNUMBER(MATCH(C138,'June 27'!$D$2:$D$300,0)),"Found",IF(ISNUMBER(MATCH(E138,'June 27'!$E$2:$E$300,0)),"Found",IF(ISNUMBER(MATCH(D138,'June 27'!$F$2:$F$300,0)),"Found","Not Found")))</f>
        <v>Not Found</v>
      </c>
      <c r="AG138" s="5" t="str">
        <f>IF(ISNUMBER(MATCH(C138,'June 28'!$D$2:$D$300,0)),"Found",IF(ISNUMBER(MATCH(E138,'June 28'!$E$2:$E$300,0)),"Found",IF(ISNUMBER(MATCH(D138,'June 28'!$F$2:$F$300,0)),"Found","Not Found")))</f>
        <v>Not Found</v>
      </c>
      <c r="AH138" s="5" t="str">
        <f>IF(ISNUMBER(MATCH(C138,'June 29'!$D$2:$D$300,0)),"Found",IF(ISNUMBER(MATCH(E138,'June 29'!$E$2:$E$300,0)),"Found",IF(ISNUMBER(MATCH(D138,'June 29'!$F$2:$F$300,0)),"Found","Not Found")))</f>
        <v>Not Found</v>
      </c>
      <c r="AI138" s="4" t="str">
        <f>IF(ISNUMBER(MATCH(C138,'June 30'!$D$2:$D$300,0)),"Found",IF(ISNUMBER(MATCH(E138,'June 30'!$E$2:$E$300,0)),"Found",IF(ISNUMBER(MATCH(D138,'June 30'!$F$2:$F$300,0)),"Found","Not Found")))</f>
        <v>Not Found</v>
      </c>
      <c r="AJ138" s="5"/>
      <c r="AK138">
        <f t="shared" si="2"/>
        <v>0</v>
      </c>
    </row>
    <row r="139" spans="1:37" x14ac:dyDescent="0.25">
      <c r="A139" s="5" t="s">
        <v>249</v>
      </c>
      <c r="B139" s="9" t="s">
        <v>248</v>
      </c>
      <c r="C139" s="8" t="s">
        <v>247</v>
      </c>
      <c r="D139" s="7" t="s">
        <v>246</v>
      </c>
      <c r="E139" s="7" t="s">
        <v>245</v>
      </c>
      <c r="F139" s="4" t="str">
        <f>IF(ISNUMBER(MATCH(C139,'June 1'!$C$2:$C$300,0)),"Found",IF(ISNUMBER(MATCH(E139,'June 1'!$D$2:$D$300,0)),"Found",IF(ISNUMBER(MATCH(D139,'June 1'!$E$2:$E$300,0)),"Found","Not Found")))</f>
        <v>Not Found</v>
      </c>
      <c r="G139" s="4" t="str">
        <f>IF(ISNUMBER(MATCH(C139,'June 2'!$C$2:$C$300,0)),"Found",IF(ISNUMBER(MATCH(E139,'June 2'!$D$2:$D$300,0)),"Found",IF(ISNUMBER(MATCH(D139,'June 2'!$E$2:$E$300,0)),"Found","Not Found")))</f>
        <v>Not Found</v>
      </c>
      <c r="H139" s="4" t="str">
        <f>IF(ISNUMBER(MATCH(C139,'June 3'!$C$2:$C$300,0)),"Found",IF(ISNUMBER(MATCH(E139,'June 3'!$D$2:$D$300,0)),"Found",IF(ISNUMBER(MATCH(D139,'June 3'!$E$2:$E$300,0)),"Found","Not Found")))</f>
        <v>Not Found</v>
      </c>
      <c r="I139" s="5" t="str">
        <f>IF(ISNUMBER(MATCH(C139,'June 4'!$C$2:$C$300,0)),"Found",IF(ISNUMBER(MATCH(E139,'June 4'!$D$2:$D$300,0)),"Found",IF(ISNUMBER(MATCH(D139,'June 4'!$E$2:$E$300,0)),"Found","Not Found")))</f>
        <v>Not Found</v>
      </c>
      <c r="J139" s="5" t="str">
        <f>IF(ISNUMBER(MATCH(C139,'June 6'!$C$2:$C$300,0)),"Found",IF(ISNUMBER(MATCH(E139,'June 6'!$D$2:$D$300,0)),"Found",IF(ISNUMBER(MATCH(D139,'June 6'!$E$2:$E$300,0)),"Found","Not Found")))</f>
        <v>Not Found</v>
      </c>
      <c r="K139" s="5" t="str">
        <f>IF(ISNUMBER(MATCH(C139,'June 7'!$C$2:$C$300,0)),"Found",IF(ISNUMBER(MATCH(E139,'June 7'!$D$2:$D$300,0)),"Found",IF(ISNUMBER(MATCH(D139,'June 7'!$E$2:$E$300,0)),"Found","Not Found")))</f>
        <v>Not Found</v>
      </c>
      <c r="L139" s="5" t="str">
        <f>IF(ISNUMBER(MATCH(C139,'June 7'!$C$2:$C$300,0)),"Found",IF(ISNUMBER(MATCH(E139,'June 7'!$D$2:$D$300,0)),"Found",IF(ISNUMBER(MATCH(D139,'June 7'!$E$2:$E$300,0)),"Found","Not Found")))</f>
        <v>Not Found</v>
      </c>
      <c r="M139" s="5" t="str">
        <f>IF(ISNUMBER(MATCH(C139,'June 8'!$C$2:$C$300,0)),"Found",IF(ISNUMBER(MATCH(E139,'June 8'!$D$2:$D$300,0)),"Found",IF(ISNUMBER(MATCH(D139,'June 8'!$E$2:$E$300,0)),"Found","Not Found")))</f>
        <v>Not Found</v>
      </c>
      <c r="N139" s="5" t="str">
        <f>IF(ISNUMBER(MATCH(C139,'June 9'!$C$2:$C$300,0)),"Found",IF(ISNUMBER(MATCH(E139,'June 9'!$D$2:$D$300,0)),"Found",IF(ISNUMBER(MATCH(D139,'June 9'!$E$2:$E$300,0)),"Found","Not Found")))</f>
        <v>Not Found</v>
      </c>
      <c r="O139" s="5" t="str">
        <f>IF(ISNUMBER(MATCH(C139,'June 10'!$C$2:$C$300,0)),"Found",IF(ISNUMBER(MATCH(E139,'June 10'!$D$2:$D$300,0)),"Found",IF(ISNUMBER(MATCH(D139,'June 10'!$E$2:$E$300,0)),"Found","Not Found")))</f>
        <v>Not Found</v>
      </c>
      <c r="P139" s="5" t="str">
        <f>IF(ISNUMBER(MATCH(C139,'June 11'!$C$2:$C$300,0)),"Found",IF(ISNUMBER(MATCH(E139,'June 11'!$D$2:$D$300,0)),"Found",IF(ISNUMBER(MATCH(D139,'June 11'!$E$2:$E$300,0)),"Found","Not Found")))</f>
        <v>Not Found</v>
      </c>
      <c r="Q139" s="5" t="str">
        <f>IF(ISNUMBER(MATCH(C139,'June 12'!$C$2:$C$300,0)),"Found",IF(ISNUMBER(MATCH(E139,'June 12'!$D$2:$D$300,0)),"Found",IF(ISNUMBER(MATCH(D139,'June 12'!$E$2:$E$300,0)),"Found","Not Found")))</f>
        <v>Not Found</v>
      </c>
      <c r="R139" s="5" t="str">
        <f>IF(ISNUMBER(MATCH(C139,'June 13'!$D$2:$D$300,0)),"Found",IF(ISNUMBER(MATCH(E139,'June 13'!$E$2:$E$300,0)),"Found",IF(ISNUMBER(MATCH(D139,'June 13'!$F$2:$F$300,0)),"Found","Not Found")))</f>
        <v>Not Found</v>
      </c>
      <c r="S139" s="5" t="str">
        <f>IF(ISNUMBER(MATCH(C139,'June 14'!$D$2:$D$300,0)),"Found",IF(ISNUMBER(MATCH(E139,'June 14'!$E$2:$E$300,0)),"Found",IF(ISNUMBER(MATCH(D139,'June 14'!$F$2:$F$300,0)),"Found","Not Found")))</f>
        <v>Not Found</v>
      </c>
      <c r="T139" s="5" t="str">
        <f>IF(ISNUMBER(MATCH(C139,'June 15'!$C$2:$C$300,0)),"Found",IF(ISNUMBER(MATCH(E139,'June 15'!$D$2:$D$300,0)),"Found",IF(ISNUMBER(MATCH(D139,'June 15'!$E$2:$E$300,0)),"Found","Not Found")))</f>
        <v>Not Found</v>
      </c>
      <c r="U139" s="5" t="str">
        <f>IF(ISNUMBER(MATCH(C139,'June 13'!$D$2:$D$300,0)),"Found",IF(ISNUMBER(MATCH(E139,'June 13'!$E$2:$E$300,0)),"Found",IF(ISNUMBER(MATCH(D139,'June 13'!$F$2:$F$300,0)),"Found","Not Found")))</f>
        <v>Not Found</v>
      </c>
      <c r="V139" s="5" t="str">
        <f>IF(ISNUMBER(MATCH(C139,'June 17'!$D$2:$D$300,0)),"Found",IF(ISNUMBER(MATCH(E139,'June 17'!$E$2:$E$300,0)),"Found",IF(ISNUMBER(MATCH(D139,'June 17'!$F$2:$F$300,0)),"Found","Not Found")))</f>
        <v>Not Found</v>
      </c>
      <c r="W139" s="5" t="str">
        <f>IF(ISNUMBER(MATCH(C139,'June 18'!$D$2:$D$300,0)),"Found",IF(ISNUMBER(MATCH(E139,'June 18'!$E$2:$E$300,0)),"Found",IF(ISNUMBER(MATCH(D139,'June 18'!$F$2:$F$300,0)),"Found","Not Found")))</f>
        <v>Not Found</v>
      </c>
      <c r="X139" s="5" t="str">
        <f>IF(ISNUMBER(MATCH(C139,'June 19'!$D$2:$D$300,0)),"Found",IF(ISNUMBER(MATCH(E139,'June 19'!$E$2:$E$300,0)),"Found",IF(ISNUMBER(MATCH(D139,'June 19'!$F$2:$F$300,0)),"Found","Not Found")))</f>
        <v>Not Found</v>
      </c>
      <c r="Y139" s="5" t="str">
        <f>IF(ISNUMBER(MATCH(C139,'June 20'!$D$2:$D$300,0)),"Found",IF(ISNUMBER(MATCH(E139,'June 20'!$E$2:$E$300,0)),"Found",IF(ISNUMBER(MATCH(D139,'June 20'!$F$2:$F$300,0)),"Found","Not Found")))</f>
        <v>Not Found</v>
      </c>
      <c r="Z139" s="5" t="str">
        <f>IF(ISNUMBER(MATCH(C139,'June 21'!$D$2:$D$300,0)),"Found",IF(ISNUMBER(MATCH(E139,'June 21'!$E$2:$E$300,0)),"Found",IF(ISNUMBER(MATCH(D139,'June 21'!$F$2:$F$300,0)),"Found","Not Found")))</f>
        <v>Not Found</v>
      </c>
      <c r="AA139" s="5" t="str">
        <f>IF(ISNUMBER(MATCH(C139,'June 22'!$D$2:$D$300,0)),"Found",IF(ISNUMBER(MATCH(E139,'June 22'!$E$2:$E$300,0)),"Found",IF(ISNUMBER(MATCH(D139,'June 22'!$F$2:$F$300,0)),"Found","Not Found")))</f>
        <v>Not Found</v>
      </c>
      <c r="AB139" s="5" t="str">
        <f>IF(ISNUMBER(MATCH(C139,'June 23'!$D$2:$D$300,0)),"Found",IF(ISNUMBER(MATCH(E139,'June 23'!$E$2:$E$300,0)),"Found",IF(ISNUMBER(MATCH(D139,'June 23'!$F$2:$F$300,0)),"Found","Not Found")))</f>
        <v>Not Found</v>
      </c>
      <c r="AC139" s="5" t="str">
        <f>IF(ISNUMBER(MATCH(C139,'June 24'!$D$2:$D$300,0)),"Found",IF(ISNUMBER(MATCH(E139,'June 24'!$E$2:$E$300,0)),"Found",IF(ISNUMBER(MATCH(D139,'June 24'!$F$2:$F$300,0)),"Found","Not Found")))</f>
        <v>Not Found</v>
      </c>
      <c r="AD139" s="5" t="str">
        <f>IF(ISNUMBER(MATCH(C139,'June 25'!$D$2:$D$300,0)),"Found",IF(ISNUMBER(MATCH(E139,'June 25'!$E$2:$E$300,0)),"Found",IF(ISNUMBER(MATCH(D139,'June 25'!$F$2:$F$300,0)),"Found","Not Found")))</f>
        <v>Not Found</v>
      </c>
      <c r="AE139" s="5" t="str">
        <f>IF(ISNUMBER(MATCH(C139,'June 26'!$D$2:$D$300,0)),"Found",IF(ISNUMBER(MATCH(E139,'June 26'!$E$2:$E$300,0)),"Found",IF(ISNUMBER(MATCH(D139,'June 26'!$F$2:$F$300,0)),"Found","Not Found")))</f>
        <v>Not Found</v>
      </c>
      <c r="AF139" s="5" t="str">
        <f>IF(ISNUMBER(MATCH(C139,'June 27'!$D$2:$D$300,0)),"Found",IF(ISNUMBER(MATCH(E139,'June 27'!$E$2:$E$300,0)),"Found",IF(ISNUMBER(MATCH(D139,'June 27'!$F$2:$F$300,0)),"Found","Not Found")))</f>
        <v>Not Found</v>
      </c>
      <c r="AG139" s="5" t="str">
        <f>IF(ISNUMBER(MATCH(C139,'June 28'!$D$2:$D$300,0)),"Found",IF(ISNUMBER(MATCH(E139,'June 28'!$E$2:$E$300,0)),"Found",IF(ISNUMBER(MATCH(D139,'June 28'!$F$2:$F$300,0)),"Found","Not Found")))</f>
        <v>Not Found</v>
      </c>
      <c r="AH139" s="5" t="str">
        <f>IF(ISNUMBER(MATCH(C139,'June 29'!$D$2:$D$300,0)),"Found",IF(ISNUMBER(MATCH(E139,'June 29'!$E$2:$E$300,0)),"Found",IF(ISNUMBER(MATCH(D139,'June 29'!$F$2:$F$300,0)),"Found","Not Found")))</f>
        <v>Not Found</v>
      </c>
      <c r="AI139" s="4" t="str">
        <f>IF(ISNUMBER(MATCH(C139,'June 30'!$D$2:$D$300,0)),"Found",IF(ISNUMBER(MATCH(E139,'June 30'!$E$2:$E$300,0)),"Found",IF(ISNUMBER(MATCH(D139,'June 30'!$F$2:$F$300,0)),"Found","Not Found")))</f>
        <v>Not Found</v>
      </c>
      <c r="AJ139" s="5"/>
      <c r="AK139">
        <f t="shared" si="2"/>
        <v>0</v>
      </c>
    </row>
    <row r="140" spans="1:37" x14ac:dyDescent="0.25">
      <c r="A140" s="5" t="s">
        <v>244</v>
      </c>
      <c r="B140" s="9" t="s">
        <v>243</v>
      </c>
      <c r="C140" s="14" t="s">
        <v>242</v>
      </c>
      <c r="D140" s="13" t="s">
        <v>241</v>
      </c>
      <c r="E140" s="13" t="s">
        <v>240</v>
      </c>
      <c r="F140" s="4" t="str">
        <f>IF(ISNUMBER(MATCH(C140,'June 1'!$C$2:$C$300,0)),"Found",IF(ISNUMBER(MATCH(E140,'June 1'!$D$2:$D$300,0)),"Found",IF(ISNUMBER(MATCH(D140,'June 1'!$E$2:$E$300,0)),"Found","Not Found")))</f>
        <v>Not Found</v>
      </c>
      <c r="G140" s="4" t="str">
        <f>IF(ISNUMBER(MATCH(C140,'June 2'!$C$2:$C$300,0)),"Found",IF(ISNUMBER(MATCH(E140,'June 2'!$D$2:$D$300,0)),"Found",IF(ISNUMBER(MATCH(D140,'June 2'!$E$2:$E$300,0)),"Found","Not Found")))</f>
        <v>Not Found</v>
      </c>
      <c r="H140" s="4" t="str">
        <f>IF(ISNUMBER(MATCH(C140,'June 3'!$C$2:$C$300,0)),"Found",IF(ISNUMBER(MATCH(E140,'June 3'!$D$2:$D$300,0)),"Found",IF(ISNUMBER(MATCH(D140,'June 3'!$E$2:$E$300,0)),"Found","Not Found")))</f>
        <v>Not Found</v>
      </c>
      <c r="I140" s="5" t="str">
        <f>IF(ISNUMBER(MATCH(C140,'June 4'!$C$2:$C$300,0)),"Found",IF(ISNUMBER(MATCH(E140,'June 4'!$D$2:$D$300,0)),"Found",IF(ISNUMBER(MATCH(D140,'June 4'!$E$2:$E$300,0)),"Found","Not Found")))</f>
        <v>Not Found</v>
      </c>
      <c r="J140" s="5" t="str">
        <f>IF(ISNUMBER(MATCH(C140,'June 6'!$C$2:$C$300,0)),"Found",IF(ISNUMBER(MATCH(E140,'June 6'!$D$2:$D$300,0)),"Found",IF(ISNUMBER(MATCH(D140,'June 6'!$E$2:$E$300,0)),"Found","Not Found")))</f>
        <v>Not Found</v>
      </c>
      <c r="K140" s="5" t="str">
        <f>IF(ISNUMBER(MATCH(C140,'June 7'!$C$2:$C$300,0)),"Found",IF(ISNUMBER(MATCH(E140,'June 7'!$D$2:$D$300,0)),"Found",IF(ISNUMBER(MATCH(D140,'June 7'!$E$2:$E$300,0)),"Found","Not Found")))</f>
        <v>Not Found</v>
      </c>
      <c r="L140" s="5" t="str">
        <f>IF(ISNUMBER(MATCH(C140,'June 7'!$C$2:$C$300,0)),"Found",IF(ISNUMBER(MATCH(E140,'June 7'!$D$2:$D$300,0)),"Found",IF(ISNUMBER(MATCH(D140,'June 7'!$E$2:$E$300,0)),"Found","Not Found")))</f>
        <v>Not Found</v>
      </c>
      <c r="M140" s="5" t="str">
        <f>IF(ISNUMBER(MATCH(C140,'June 8'!$C$2:$C$300,0)),"Found",IF(ISNUMBER(MATCH(E140,'June 8'!$D$2:$D$300,0)),"Found",IF(ISNUMBER(MATCH(D140,'June 8'!$E$2:$E$300,0)),"Found","Not Found")))</f>
        <v>Not Found</v>
      </c>
      <c r="N140" s="5" t="str">
        <f>IF(ISNUMBER(MATCH(C140,'June 9'!$C$2:$C$300,0)),"Found",IF(ISNUMBER(MATCH(E140,'June 9'!$D$2:$D$300,0)),"Found",IF(ISNUMBER(MATCH(D140,'June 9'!$E$2:$E$300,0)),"Found","Not Found")))</f>
        <v>Not Found</v>
      </c>
      <c r="O140" s="5" t="str">
        <f>IF(ISNUMBER(MATCH(C140,'June 10'!$C$2:$C$300,0)),"Found",IF(ISNUMBER(MATCH(E140,'June 10'!$D$2:$D$300,0)),"Found",IF(ISNUMBER(MATCH(D140,'June 10'!$E$2:$E$300,0)),"Found","Not Found")))</f>
        <v>Not Found</v>
      </c>
      <c r="P140" s="5" t="str">
        <f>IF(ISNUMBER(MATCH(C140,'June 11'!$C$2:$C$300,0)),"Found",IF(ISNUMBER(MATCH(E140,'June 11'!$D$2:$D$300,0)),"Found",IF(ISNUMBER(MATCH(D140,'June 11'!$E$2:$E$300,0)),"Found","Not Found")))</f>
        <v>Not Found</v>
      </c>
      <c r="Q140" s="5" t="str">
        <f>IF(ISNUMBER(MATCH(C140,'June 12'!$C$2:$C$300,0)),"Found",IF(ISNUMBER(MATCH(E140,'June 12'!$D$2:$D$300,0)),"Found",IF(ISNUMBER(MATCH(D140,'June 12'!$E$2:$E$300,0)),"Found","Not Found")))</f>
        <v>Not Found</v>
      </c>
      <c r="R140" s="5" t="str">
        <f>IF(ISNUMBER(MATCH(C140,'June 13'!$D$2:$D$300,0)),"Found",IF(ISNUMBER(MATCH(E140,'June 13'!$E$2:$E$300,0)),"Found",IF(ISNUMBER(MATCH(D140,'June 13'!$F$2:$F$300,0)),"Found","Not Found")))</f>
        <v>Not Found</v>
      </c>
      <c r="S140" s="5" t="str">
        <f>IF(ISNUMBER(MATCH(C140,'June 14'!$D$2:$D$300,0)),"Found",IF(ISNUMBER(MATCH(E140,'June 14'!$E$2:$E$300,0)),"Found",IF(ISNUMBER(MATCH(D140,'June 14'!$F$2:$F$300,0)),"Found","Not Found")))</f>
        <v>Not Found</v>
      </c>
      <c r="T140" s="5" t="str">
        <f>IF(ISNUMBER(MATCH(C140,'June 15'!$C$2:$C$300,0)),"Found",IF(ISNUMBER(MATCH(E140,'June 15'!$D$2:$D$300,0)),"Found",IF(ISNUMBER(MATCH(D140,'June 15'!$E$2:$E$300,0)),"Found","Not Found")))</f>
        <v>Not Found</v>
      </c>
      <c r="U140" s="5" t="str">
        <f>IF(ISNUMBER(MATCH(C140,'June 13'!$D$2:$D$300,0)),"Found",IF(ISNUMBER(MATCH(E140,'June 13'!$E$2:$E$300,0)),"Found",IF(ISNUMBER(MATCH(D140,'June 13'!$F$2:$F$300,0)),"Found","Not Found")))</f>
        <v>Not Found</v>
      </c>
      <c r="V140" s="5" t="str">
        <f>IF(ISNUMBER(MATCH(C140,'June 17'!$D$2:$D$300,0)),"Found",IF(ISNUMBER(MATCH(E140,'June 17'!$E$2:$E$300,0)),"Found",IF(ISNUMBER(MATCH(D140,'June 17'!$F$2:$F$300,0)),"Found","Not Found")))</f>
        <v>Not Found</v>
      </c>
      <c r="W140" s="5" t="str">
        <f>IF(ISNUMBER(MATCH(C140,'June 18'!$D$2:$D$300,0)),"Found",IF(ISNUMBER(MATCH(E140,'June 18'!$E$2:$E$300,0)),"Found",IF(ISNUMBER(MATCH(D140,'June 18'!$F$2:$F$300,0)),"Found","Not Found")))</f>
        <v>Not Found</v>
      </c>
      <c r="X140" s="5" t="str">
        <f>IF(ISNUMBER(MATCH(C140,'June 19'!$D$2:$D$300,0)),"Found",IF(ISNUMBER(MATCH(E140,'June 19'!$E$2:$E$300,0)),"Found",IF(ISNUMBER(MATCH(D140,'June 19'!$F$2:$F$300,0)),"Found","Not Found")))</f>
        <v>Not Found</v>
      </c>
      <c r="Y140" s="5" t="str">
        <f>IF(ISNUMBER(MATCH(C140,'June 20'!$D$2:$D$300,0)),"Found",IF(ISNUMBER(MATCH(E140,'June 20'!$E$2:$E$300,0)),"Found",IF(ISNUMBER(MATCH(D140,'June 20'!$F$2:$F$300,0)),"Found","Not Found")))</f>
        <v>Not Found</v>
      </c>
      <c r="Z140" s="5" t="str">
        <f>IF(ISNUMBER(MATCH(C140,'June 21'!$D$2:$D$300,0)),"Found",IF(ISNUMBER(MATCH(E140,'June 21'!$E$2:$E$300,0)),"Found",IF(ISNUMBER(MATCH(D140,'June 21'!$F$2:$F$300,0)),"Found","Not Found")))</f>
        <v>Not Found</v>
      </c>
      <c r="AA140" s="5" t="str">
        <f>IF(ISNUMBER(MATCH(C140,'June 22'!$D$2:$D$300,0)),"Found",IF(ISNUMBER(MATCH(E140,'June 22'!$E$2:$E$300,0)),"Found",IF(ISNUMBER(MATCH(D140,'June 22'!$F$2:$F$300,0)),"Found","Not Found")))</f>
        <v>Not Found</v>
      </c>
      <c r="AB140" s="5" t="str">
        <f>IF(ISNUMBER(MATCH(C140,'June 23'!$D$2:$D$300,0)),"Found",IF(ISNUMBER(MATCH(E140,'June 23'!$E$2:$E$300,0)),"Found",IF(ISNUMBER(MATCH(D140,'June 23'!$F$2:$F$300,0)),"Found","Not Found")))</f>
        <v>Not Found</v>
      </c>
      <c r="AC140" s="5" t="str">
        <f>IF(ISNUMBER(MATCH(C140,'June 24'!$D$2:$D$300,0)),"Found",IF(ISNUMBER(MATCH(E140,'June 24'!$E$2:$E$300,0)),"Found",IF(ISNUMBER(MATCH(D140,'June 24'!$F$2:$F$300,0)),"Found","Not Found")))</f>
        <v>Not Found</v>
      </c>
      <c r="AD140" s="5" t="str">
        <f>IF(ISNUMBER(MATCH(C140,'June 25'!$D$2:$D$300,0)),"Found",IF(ISNUMBER(MATCH(E140,'June 25'!$E$2:$E$300,0)),"Found",IF(ISNUMBER(MATCH(D140,'June 25'!$F$2:$F$300,0)),"Found","Not Found")))</f>
        <v>Not Found</v>
      </c>
      <c r="AE140" s="5" t="str">
        <f>IF(ISNUMBER(MATCH(C140,'June 26'!$D$2:$D$300,0)),"Found",IF(ISNUMBER(MATCH(E140,'June 26'!$E$2:$E$300,0)),"Found",IF(ISNUMBER(MATCH(D140,'June 26'!$F$2:$F$300,0)),"Found","Not Found")))</f>
        <v>Not Found</v>
      </c>
      <c r="AF140" s="5" t="str">
        <f>IF(ISNUMBER(MATCH(C140,'June 27'!$D$2:$D$300,0)),"Found",IF(ISNUMBER(MATCH(E140,'June 27'!$E$2:$E$300,0)),"Found",IF(ISNUMBER(MATCH(D140,'June 27'!$F$2:$F$300,0)),"Found","Not Found")))</f>
        <v>Not Found</v>
      </c>
      <c r="AG140" s="5" t="str">
        <f>IF(ISNUMBER(MATCH(C140,'June 28'!$D$2:$D$300,0)),"Found",IF(ISNUMBER(MATCH(E140,'June 28'!$E$2:$E$300,0)),"Found",IF(ISNUMBER(MATCH(D140,'June 28'!$F$2:$F$300,0)),"Found","Not Found")))</f>
        <v>Not Found</v>
      </c>
      <c r="AH140" s="5" t="str">
        <f>IF(ISNUMBER(MATCH(C140,'June 29'!$D$2:$D$300,0)),"Found",IF(ISNUMBER(MATCH(E140,'June 29'!$E$2:$E$300,0)),"Found",IF(ISNUMBER(MATCH(D140,'June 29'!$F$2:$F$300,0)),"Found","Not Found")))</f>
        <v>Not Found</v>
      </c>
      <c r="AI140" s="4" t="str">
        <f>IF(ISNUMBER(MATCH(C140,'June 30'!$D$2:$D$300,0)),"Found",IF(ISNUMBER(MATCH(E140,'June 30'!$E$2:$E$300,0)),"Found",IF(ISNUMBER(MATCH(D140,'June 30'!$F$2:$F$300,0)),"Found","Not Found")))</f>
        <v>Not Found</v>
      </c>
      <c r="AJ140" s="5"/>
      <c r="AK140">
        <f t="shared" si="2"/>
        <v>0</v>
      </c>
    </row>
    <row r="141" spans="1:37" x14ac:dyDescent="0.25">
      <c r="A141" s="5" t="s">
        <v>239</v>
      </c>
      <c r="B141" s="9" t="s">
        <v>238</v>
      </c>
      <c r="C141" s="8" t="str">
        <f>VLOOKUP(B141,'PKII Employee Details'!$A$2:$F$474,3,FALSE)</f>
        <v>C728</v>
      </c>
      <c r="D141" s="7" t="str">
        <f>VLOOKUP(B141,'PKII Employee Details'!$A$2:$F$474,4,FALSE)</f>
        <v>Bailon</v>
      </c>
      <c r="E141" s="7" t="str">
        <f>VLOOKUP(B141,'PKII Employee Details'!$A$2:$F$474,5,FALSE)</f>
        <v>Edward</v>
      </c>
      <c r="F141" s="4" t="str">
        <f>IF(ISNUMBER(MATCH(C141,'June 1'!$C$2:$C$300,0)),"Found",IF(ISNUMBER(MATCH(E141,'June 1'!$D$2:$D$300,0)),"Found",IF(ISNUMBER(MATCH(D141,'June 1'!$E$2:$E$300,0)),"Found","Not Found")))</f>
        <v>Not Found</v>
      </c>
      <c r="G141" s="4" t="str">
        <f>IF(ISNUMBER(MATCH(C141,'June 2'!$C$2:$C$300,0)),"Found",IF(ISNUMBER(MATCH(E141,'June 2'!$D$2:$D$300,0)),"Found",IF(ISNUMBER(MATCH(D141,'June 2'!$E$2:$E$300,0)),"Found","Not Found")))</f>
        <v>Not Found</v>
      </c>
      <c r="H141" s="4" t="str">
        <f>IF(ISNUMBER(MATCH(C141,'June 3'!$C$2:$C$300,0)),"Found",IF(ISNUMBER(MATCH(E141,'June 3'!$D$2:$D$300,0)),"Found",IF(ISNUMBER(MATCH(D141,'June 3'!$E$2:$E$300,0)),"Found","Not Found")))</f>
        <v>Not Found</v>
      </c>
      <c r="I141" s="5" t="str">
        <f>IF(ISNUMBER(MATCH(C141,'June 4'!$C$2:$C$300,0)),"Found",IF(ISNUMBER(MATCH(E141,'June 4'!$D$2:$D$300,0)),"Found",IF(ISNUMBER(MATCH(D141,'June 4'!$E$2:$E$300,0)),"Found","Not Found")))</f>
        <v>Not Found</v>
      </c>
      <c r="J141" s="5" t="str">
        <f>IF(ISNUMBER(MATCH(C141,'June 6'!$C$2:$C$300,0)),"Found",IF(ISNUMBER(MATCH(E141,'June 6'!$D$2:$D$300,0)),"Found",IF(ISNUMBER(MATCH(D141,'June 6'!$E$2:$E$300,0)),"Found","Not Found")))</f>
        <v>Not Found</v>
      </c>
      <c r="K141" s="5" t="str">
        <f>IF(ISNUMBER(MATCH(C141,'June 7'!$C$2:$C$300,0)),"Found",IF(ISNUMBER(MATCH(E141,'June 7'!$D$2:$D$300,0)),"Found",IF(ISNUMBER(MATCH(D141,'June 7'!$E$2:$E$300,0)),"Found","Not Found")))</f>
        <v>Not Found</v>
      </c>
      <c r="L141" s="5" t="str">
        <f>IF(ISNUMBER(MATCH(C141,'June 7'!$C$2:$C$300,0)),"Found",IF(ISNUMBER(MATCH(E141,'June 7'!$D$2:$D$300,0)),"Found",IF(ISNUMBER(MATCH(D141,'June 7'!$E$2:$E$300,0)),"Found","Not Found")))</f>
        <v>Not Found</v>
      </c>
      <c r="M141" s="5" t="str">
        <f>IF(ISNUMBER(MATCH(C141,'June 8'!$C$2:$C$300,0)),"Found",IF(ISNUMBER(MATCH(E141,'June 8'!$D$2:$D$300,0)),"Found",IF(ISNUMBER(MATCH(D141,'June 8'!$E$2:$E$300,0)),"Found","Not Found")))</f>
        <v>Not Found</v>
      </c>
      <c r="N141" s="5" t="str">
        <f>IF(ISNUMBER(MATCH(C141,'June 9'!$C$2:$C$300,0)),"Found",IF(ISNUMBER(MATCH(E141,'June 9'!$D$2:$D$300,0)),"Found",IF(ISNUMBER(MATCH(D141,'June 9'!$E$2:$E$300,0)),"Found","Not Found")))</f>
        <v>Not Found</v>
      </c>
      <c r="O141" s="5" t="str">
        <f>IF(ISNUMBER(MATCH(C141,'June 10'!$C$2:$C$300,0)),"Found",IF(ISNUMBER(MATCH(E141,'June 10'!$D$2:$D$300,0)),"Found",IF(ISNUMBER(MATCH(D141,'June 10'!$E$2:$E$300,0)),"Found","Not Found")))</f>
        <v>Not Found</v>
      </c>
      <c r="P141" s="5" t="str">
        <f>IF(ISNUMBER(MATCH(C141,'June 11'!$C$2:$C$300,0)),"Found",IF(ISNUMBER(MATCH(E141,'June 11'!$D$2:$D$300,0)),"Found",IF(ISNUMBER(MATCH(D141,'June 11'!$E$2:$E$300,0)),"Found","Not Found")))</f>
        <v>Not Found</v>
      </c>
      <c r="Q141" s="5" t="str">
        <f>IF(ISNUMBER(MATCH(C141,'June 12'!$C$2:$C$300,0)),"Found",IF(ISNUMBER(MATCH(E141,'June 12'!$D$2:$D$300,0)),"Found",IF(ISNUMBER(MATCH(D141,'June 12'!$E$2:$E$300,0)),"Found","Not Found")))</f>
        <v>Not Found</v>
      </c>
      <c r="R141" s="5" t="str">
        <f>IF(ISNUMBER(MATCH(C141,'June 13'!$D$2:$D$300,0)),"Found",IF(ISNUMBER(MATCH(E141,'June 13'!$E$2:$E$300,0)),"Found",IF(ISNUMBER(MATCH(D141,'June 13'!$F$2:$F$300,0)),"Found","Not Found")))</f>
        <v>Not Found</v>
      </c>
      <c r="S141" s="5" t="str">
        <f>IF(ISNUMBER(MATCH(C141,'June 14'!$D$2:$D$300,0)),"Found",IF(ISNUMBER(MATCH(E141,'June 14'!$E$2:$E$300,0)),"Found",IF(ISNUMBER(MATCH(D141,'June 14'!$F$2:$F$300,0)),"Found","Not Found")))</f>
        <v>Not Found</v>
      </c>
      <c r="T141" s="5" t="str">
        <f>IF(ISNUMBER(MATCH(C141,'June 15'!$C$2:$C$300,0)),"Found",IF(ISNUMBER(MATCH(E141,'June 15'!$D$2:$D$300,0)),"Found",IF(ISNUMBER(MATCH(D141,'June 15'!$E$2:$E$300,0)),"Found","Not Found")))</f>
        <v>Not Found</v>
      </c>
      <c r="U141" s="5" t="str">
        <f>IF(ISNUMBER(MATCH(C141,'June 13'!$D$2:$D$300,0)),"Found",IF(ISNUMBER(MATCH(E141,'June 13'!$E$2:$E$300,0)),"Found",IF(ISNUMBER(MATCH(D141,'June 13'!$F$2:$F$300,0)),"Found","Not Found")))</f>
        <v>Not Found</v>
      </c>
      <c r="V141" s="5" t="str">
        <f>IF(ISNUMBER(MATCH(C141,'June 17'!$D$2:$D$300,0)),"Found",IF(ISNUMBER(MATCH(E141,'June 17'!$E$2:$E$300,0)),"Found",IF(ISNUMBER(MATCH(D141,'June 17'!$F$2:$F$300,0)),"Found","Not Found")))</f>
        <v>Not Found</v>
      </c>
      <c r="W141" s="5" t="str">
        <f>IF(ISNUMBER(MATCH(C141,'June 18'!$D$2:$D$300,0)),"Found",IF(ISNUMBER(MATCH(E141,'June 18'!$E$2:$E$300,0)),"Found",IF(ISNUMBER(MATCH(D141,'June 18'!$F$2:$F$300,0)),"Found","Not Found")))</f>
        <v>Not Found</v>
      </c>
      <c r="X141" s="5" t="str">
        <f>IF(ISNUMBER(MATCH(C141,'June 19'!$D$2:$D$300,0)),"Found",IF(ISNUMBER(MATCH(E141,'June 19'!$E$2:$E$300,0)),"Found",IF(ISNUMBER(MATCH(D141,'June 19'!$F$2:$F$300,0)),"Found","Not Found")))</f>
        <v>Not Found</v>
      </c>
      <c r="Y141" s="5" t="str">
        <f>IF(ISNUMBER(MATCH(C141,'June 20'!$D$2:$D$300,0)),"Found",IF(ISNUMBER(MATCH(E141,'June 20'!$E$2:$E$300,0)),"Found",IF(ISNUMBER(MATCH(D141,'June 20'!$F$2:$F$300,0)),"Found","Not Found")))</f>
        <v>Not Found</v>
      </c>
      <c r="Z141" s="5" t="str">
        <f>IF(ISNUMBER(MATCH(C141,'June 21'!$D$2:$D$300,0)),"Found",IF(ISNUMBER(MATCH(E141,'June 21'!$E$2:$E$300,0)),"Found",IF(ISNUMBER(MATCH(D141,'June 21'!$F$2:$F$300,0)),"Found","Not Found")))</f>
        <v>Not Found</v>
      </c>
      <c r="AA141" s="5" t="str">
        <f>IF(ISNUMBER(MATCH(C141,'June 22'!$D$2:$D$300,0)),"Found",IF(ISNUMBER(MATCH(E141,'June 22'!$E$2:$E$300,0)),"Found",IF(ISNUMBER(MATCH(D141,'June 22'!$F$2:$F$300,0)),"Found","Not Found")))</f>
        <v>Not Found</v>
      </c>
      <c r="AB141" s="5" t="str">
        <f>IF(ISNUMBER(MATCH(C141,'June 23'!$D$2:$D$300,0)),"Found",IF(ISNUMBER(MATCH(E141,'June 23'!$E$2:$E$300,0)),"Found",IF(ISNUMBER(MATCH(D141,'June 23'!$F$2:$F$300,0)),"Found","Not Found")))</f>
        <v>Not Found</v>
      </c>
      <c r="AC141" s="5" t="str">
        <f>IF(ISNUMBER(MATCH(C141,'June 24'!$D$2:$D$300,0)),"Found",IF(ISNUMBER(MATCH(E141,'June 24'!$E$2:$E$300,0)),"Found",IF(ISNUMBER(MATCH(D141,'June 24'!$F$2:$F$300,0)),"Found","Not Found")))</f>
        <v>Not Found</v>
      </c>
      <c r="AD141" s="5" t="str">
        <f>IF(ISNUMBER(MATCH(C141,'June 25'!$D$2:$D$300,0)),"Found",IF(ISNUMBER(MATCH(E141,'June 25'!$E$2:$E$300,0)),"Found",IF(ISNUMBER(MATCH(D141,'June 25'!$F$2:$F$300,0)),"Found","Not Found")))</f>
        <v>Not Found</v>
      </c>
      <c r="AE141" s="5" t="str">
        <f>IF(ISNUMBER(MATCH(C141,'June 26'!$D$2:$D$300,0)),"Found",IF(ISNUMBER(MATCH(E141,'June 26'!$E$2:$E$300,0)),"Found",IF(ISNUMBER(MATCH(D141,'June 26'!$F$2:$F$300,0)),"Found","Not Found")))</f>
        <v>Not Found</v>
      </c>
      <c r="AF141" s="5" t="str">
        <f>IF(ISNUMBER(MATCH(C141,'June 27'!$D$2:$D$300,0)),"Found",IF(ISNUMBER(MATCH(E141,'June 27'!$E$2:$E$300,0)),"Found",IF(ISNUMBER(MATCH(D141,'June 27'!$F$2:$F$300,0)),"Found","Not Found")))</f>
        <v>Not Found</v>
      </c>
      <c r="AG141" s="5" t="str">
        <f>IF(ISNUMBER(MATCH(C141,'June 28'!$D$2:$D$300,0)),"Found",IF(ISNUMBER(MATCH(E141,'June 28'!$E$2:$E$300,0)),"Found",IF(ISNUMBER(MATCH(D141,'June 28'!$F$2:$F$300,0)),"Found","Not Found")))</f>
        <v>Not Found</v>
      </c>
      <c r="AH141" s="5" t="str">
        <f>IF(ISNUMBER(MATCH(C141,'June 29'!$D$2:$D$300,0)),"Found",IF(ISNUMBER(MATCH(E141,'June 29'!$E$2:$E$300,0)),"Found",IF(ISNUMBER(MATCH(D141,'June 29'!$F$2:$F$300,0)),"Found","Not Found")))</f>
        <v>Not Found</v>
      </c>
      <c r="AI141" s="4" t="str">
        <f>IF(ISNUMBER(MATCH(C141,'June 30'!$D$2:$D$300,0)),"Found",IF(ISNUMBER(MATCH(E141,'June 30'!$E$2:$E$300,0)),"Found",IF(ISNUMBER(MATCH(D141,'June 30'!$F$2:$F$300,0)),"Found","Not Found")))</f>
        <v>Not Found</v>
      </c>
      <c r="AJ141" s="5"/>
      <c r="AK141">
        <f t="shared" si="2"/>
        <v>0</v>
      </c>
    </row>
    <row r="142" spans="1:37" x14ac:dyDescent="0.25">
      <c r="A142" s="5" t="s">
        <v>237</v>
      </c>
      <c r="B142" s="9" t="s">
        <v>236</v>
      </c>
      <c r="C142" s="8" t="str">
        <f>VLOOKUP(B142,'PKII Employee Details'!$A$2:$F$474,3,FALSE)</f>
        <v>C703</v>
      </c>
      <c r="D142" s="7" t="str">
        <f>VLOOKUP(B142,'PKII Employee Details'!$A$2:$F$474,4,FALSE)</f>
        <v>Baldisimo</v>
      </c>
      <c r="E142" s="7" t="str">
        <f>VLOOKUP(B142,'PKII Employee Details'!$A$2:$F$474,5,FALSE)</f>
        <v>Julito</v>
      </c>
      <c r="F142" s="4" t="str">
        <f>IF(ISNUMBER(MATCH(C142,'June 1'!$C$2:$C$300,0)),"Found",IF(ISNUMBER(MATCH(E142,'June 1'!$D$2:$D$300,0)),"Found",IF(ISNUMBER(MATCH(D142,'June 1'!$E$2:$E$300,0)),"Found","Not Found")))</f>
        <v>Not Found</v>
      </c>
      <c r="G142" s="4" t="str">
        <f>IF(ISNUMBER(MATCH(C142,'June 2'!$C$2:$C$300,0)),"Found",IF(ISNUMBER(MATCH(E142,'June 2'!$D$2:$D$300,0)),"Found",IF(ISNUMBER(MATCH(D142,'June 2'!$E$2:$E$300,0)),"Found","Not Found")))</f>
        <v>Not Found</v>
      </c>
      <c r="H142" s="4" t="str">
        <f>IF(ISNUMBER(MATCH(C142,'June 3'!$C$2:$C$300,0)),"Found",IF(ISNUMBER(MATCH(E142,'June 3'!$D$2:$D$300,0)),"Found",IF(ISNUMBER(MATCH(D142,'June 3'!$E$2:$E$300,0)),"Found","Not Found")))</f>
        <v>Not Found</v>
      </c>
      <c r="I142" s="5" t="str">
        <f>IF(ISNUMBER(MATCH(C142,'June 4'!$C$2:$C$300,0)),"Found",IF(ISNUMBER(MATCH(E142,'June 4'!$D$2:$D$300,0)),"Found",IF(ISNUMBER(MATCH(D142,'June 4'!$E$2:$E$300,0)),"Found","Not Found")))</f>
        <v>Not Found</v>
      </c>
      <c r="J142" s="5" t="str">
        <f>IF(ISNUMBER(MATCH(C142,'June 6'!$C$2:$C$300,0)),"Found",IF(ISNUMBER(MATCH(E142,'June 6'!$D$2:$D$300,0)),"Found",IF(ISNUMBER(MATCH(D142,'June 6'!$E$2:$E$300,0)),"Found","Not Found")))</f>
        <v>Not Found</v>
      </c>
      <c r="K142" s="5" t="str">
        <f>IF(ISNUMBER(MATCH(C142,'June 7'!$C$2:$C$300,0)),"Found",IF(ISNUMBER(MATCH(E142,'June 7'!$D$2:$D$300,0)),"Found",IF(ISNUMBER(MATCH(D142,'June 7'!$E$2:$E$300,0)),"Found","Not Found")))</f>
        <v>Not Found</v>
      </c>
      <c r="L142" s="5" t="str">
        <f>IF(ISNUMBER(MATCH(C142,'June 7'!$C$2:$C$300,0)),"Found",IF(ISNUMBER(MATCH(E142,'June 7'!$D$2:$D$300,0)),"Found",IF(ISNUMBER(MATCH(D142,'June 7'!$E$2:$E$300,0)),"Found","Not Found")))</f>
        <v>Not Found</v>
      </c>
      <c r="M142" s="5" t="str">
        <f>IF(ISNUMBER(MATCH(C142,'June 8'!$C$2:$C$300,0)),"Found",IF(ISNUMBER(MATCH(E142,'June 8'!$D$2:$D$300,0)),"Found",IF(ISNUMBER(MATCH(D142,'June 8'!$E$2:$E$300,0)),"Found","Not Found")))</f>
        <v>Not Found</v>
      </c>
      <c r="N142" s="5" t="str">
        <f>IF(ISNUMBER(MATCH(C142,'June 9'!$C$2:$C$300,0)),"Found",IF(ISNUMBER(MATCH(E142,'June 9'!$D$2:$D$300,0)),"Found",IF(ISNUMBER(MATCH(D142,'June 9'!$E$2:$E$300,0)),"Found","Not Found")))</f>
        <v>Not Found</v>
      </c>
      <c r="O142" s="5" t="str">
        <f>IF(ISNUMBER(MATCH(C142,'June 10'!$C$2:$C$300,0)),"Found",IF(ISNUMBER(MATCH(E142,'June 10'!$D$2:$D$300,0)),"Found",IF(ISNUMBER(MATCH(D142,'June 10'!$E$2:$E$300,0)),"Found","Not Found")))</f>
        <v>Not Found</v>
      </c>
      <c r="P142" s="5" t="str">
        <f>IF(ISNUMBER(MATCH(C142,'June 11'!$C$2:$C$300,0)),"Found",IF(ISNUMBER(MATCH(E142,'June 11'!$D$2:$D$300,0)),"Found",IF(ISNUMBER(MATCH(D142,'June 11'!$E$2:$E$300,0)),"Found","Not Found")))</f>
        <v>Not Found</v>
      </c>
      <c r="Q142" s="5" t="str">
        <f>IF(ISNUMBER(MATCH(C142,'June 12'!$C$2:$C$300,0)),"Found",IF(ISNUMBER(MATCH(E142,'June 12'!$D$2:$D$300,0)),"Found",IF(ISNUMBER(MATCH(D142,'June 12'!$E$2:$E$300,0)),"Found","Not Found")))</f>
        <v>Not Found</v>
      </c>
      <c r="R142" s="5" t="str">
        <f>IF(ISNUMBER(MATCH(C142,'June 13'!$D$2:$D$300,0)),"Found",IF(ISNUMBER(MATCH(E142,'June 13'!$E$2:$E$300,0)),"Found",IF(ISNUMBER(MATCH(D142,'June 13'!$F$2:$F$300,0)),"Found","Not Found")))</f>
        <v>Not Found</v>
      </c>
      <c r="S142" s="5" t="str">
        <f>IF(ISNUMBER(MATCH(C142,'June 14'!$D$2:$D$300,0)),"Found",IF(ISNUMBER(MATCH(E142,'June 14'!$E$2:$E$300,0)),"Found",IF(ISNUMBER(MATCH(D142,'June 14'!$F$2:$F$300,0)),"Found","Not Found")))</f>
        <v>Not Found</v>
      </c>
      <c r="T142" s="5" t="str">
        <f>IF(ISNUMBER(MATCH(C142,'June 15'!$C$2:$C$300,0)),"Found",IF(ISNUMBER(MATCH(E142,'June 15'!$D$2:$D$300,0)),"Found",IF(ISNUMBER(MATCH(D142,'June 15'!$E$2:$E$300,0)),"Found","Not Found")))</f>
        <v>Not Found</v>
      </c>
      <c r="U142" s="5" t="str">
        <f>IF(ISNUMBER(MATCH(C142,'June 13'!$D$2:$D$300,0)),"Found",IF(ISNUMBER(MATCH(E142,'June 13'!$E$2:$E$300,0)),"Found",IF(ISNUMBER(MATCH(D142,'June 13'!$F$2:$F$300,0)),"Found","Not Found")))</f>
        <v>Not Found</v>
      </c>
      <c r="V142" s="5" t="str">
        <f>IF(ISNUMBER(MATCH(C142,'June 17'!$D$2:$D$300,0)),"Found",IF(ISNUMBER(MATCH(E142,'June 17'!$E$2:$E$300,0)),"Found",IF(ISNUMBER(MATCH(D142,'June 17'!$F$2:$F$300,0)),"Found","Not Found")))</f>
        <v>Not Found</v>
      </c>
      <c r="W142" s="5" t="str">
        <f>IF(ISNUMBER(MATCH(C142,'June 18'!$D$2:$D$300,0)),"Found",IF(ISNUMBER(MATCH(E142,'June 18'!$E$2:$E$300,0)),"Found",IF(ISNUMBER(MATCH(D142,'June 18'!$F$2:$F$300,0)),"Found","Not Found")))</f>
        <v>Not Found</v>
      </c>
      <c r="X142" s="5" t="str">
        <f>IF(ISNUMBER(MATCH(C142,'June 19'!$D$2:$D$300,0)),"Found",IF(ISNUMBER(MATCH(E142,'June 19'!$E$2:$E$300,0)),"Found",IF(ISNUMBER(MATCH(D142,'June 19'!$F$2:$F$300,0)),"Found","Not Found")))</f>
        <v>Not Found</v>
      </c>
      <c r="Y142" s="5" t="str">
        <f>IF(ISNUMBER(MATCH(C142,'June 20'!$D$2:$D$300,0)),"Found",IF(ISNUMBER(MATCH(E142,'June 20'!$E$2:$E$300,0)),"Found",IF(ISNUMBER(MATCH(D142,'June 20'!$F$2:$F$300,0)),"Found","Not Found")))</f>
        <v>Not Found</v>
      </c>
      <c r="Z142" s="5" t="str">
        <f>IF(ISNUMBER(MATCH(C142,'June 21'!$D$2:$D$300,0)),"Found",IF(ISNUMBER(MATCH(E142,'June 21'!$E$2:$E$300,0)),"Found",IF(ISNUMBER(MATCH(D142,'June 21'!$F$2:$F$300,0)),"Found","Not Found")))</f>
        <v>Not Found</v>
      </c>
      <c r="AA142" s="5" t="str">
        <f>IF(ISNUMBER(MATCH(C142,'June 22'!$D$2:$D$300,0)),"Found",IF(ISNUMBER(MATCH(E142,'June 22'!$E$2:$E$300,0)),"Found",IF(ISNUMBER(MATCH(D142,'June 22'!$F$2:$F$300,0)),"Found","Not Found")))</f>
        <v>Not Found</v>
      </c>
      <c r="AB142" s="5" t="str">
        <f>IF(ISNUMBER(MATCH(C142,'June 23'!$D$2:$D$300,0)),"Found",IF(ISNUMBER(MATCH(E142,'June 23'!$E$2:$E$300,0)),"Found",IF(ISNUMBER(MATCH(D142,'June 23'!$F$2:$F$300,0)),"Found","Not Found")))</f>
        <v>Not Found</v>
      </c>
      <c r="AC142" s="5" t="str">
        <f>IF(ISNUMBER(MATCH(C142,'June 24'!$D$2:$D$300,0)),"Found",IF(ISNUMBER(MATCH(E142,'June 24'!$E$2:$E$300,0)),"Found",IF(ISNUMBER(MATCH(D142,'June 24'!$F$2:$F$300,0)),"Found","Not Found")))</f>
        <v>Not Found</v>
      </c>
      <c r="AD142" s="5" t="str">
        <f>IF(ISNUMBER(MATCH(C142,'June 25'!$D$2:$D$300,0)),"Found",IF(ISNUMBER(MATCH(E142,'June 25'!$E$2:$E$300,0)),"Found",IF(ISNUMBER(MATCH(D142,'June 25'!$F$2:$F$300,0)),"Found","Not Found")))</f>
        <v>Not Found</v>
      </c>
      <c r="AE142" s="5" t="str">
        <f>IF(ISNUMBER(MATCH(C142,'June 26'!$D$2:$D$300,0)),"Found",IF(ISNUMBER(MATCH(E142,'June 26'!$E$2:$E$300,0)),"Found",IF(ISNUMBER(MATCH(D142,'June 26'!$F$2:$F$300,0)),"Found","Not Found")))</f>
        <v>Not Found</v>
      </c>
      <c r="AF142" s="5" t="str">
        <f>IF(ISNUMBER(MATCH(C142,'June 27'!$D$2:$D$300,0)),"Found",IF(ISNUMBER(MATCH(E142,'June 27'!$E$2:$E$300,0)),"Found",IF(ISNUMBER(MATCH(D142,'June 27'!$F$2:$F$300,0)),"Found","Not Found")))</f>
        <v>Not Found</v>
      </c>
      <c r="AG142" s="5" t="str">
        <f>IF(ISNUMBER(MATCH(C142,'June 28'!$D$2:$D$300,0)),"Found",IF(ISNUMBER(MATCH(E142,'June 28'!$E$2:$E$300,0)),"Found",IF(ISNUMBER(MATCH(D142,'June 28'!$F$2:$F$300,0)),"Found","Not Found")))</f>
        <v>Not Found</v>
      </c>
      <c r="AH142" s="5" t="str">
        <f>IF(ISNUMBER(MATCH(C142,'June 29'!$D$2:$D$300,0)),"Found",IF(ISNUMBER(MATCH(E142,'June 29'!$E$2:$E$300,0)),"Found",IF(ISNUMBER(MATCH(D142,'June 29'!$F$2:$F$300,0)),"Found","Not Found")))</f>
        <v>Not Found</v>
      </c>
      <c r="AI142" s="4" t="str">
        <f>IF(ISNUMBER(MATCH(C142,'June 30'!$D$2:$D$300,0)),"Found",IF(ISNUMBER(MATCH(E142,'June 30'!$E$2:$E$300,0)),"Found",IF(ISNUMBER(MATCH(D142,'June 30'!$F$2:$F$300,0)),"Found","Not Found")))</f>
        <v>Not Found</v>
      </c>
      <c r="AJ142" s="5"/>
      <c r="AK142">
        <f t="shared" si="2"/>
        <v>0</v>
      </c>
    </row>
    <row r="143" spans="1:37" x14ac:dyDescent="0.25">
      <c r="A143" s="5" t="s">
        <v>235</v>
      </c>
      <c r="B143" s="9" t="s">
        <v>234</v>
      </c>
      <c r="C143" s="8" t="str">
        <f>VLOOKUP(B143,'PKII Employee Details'!$A$2:$F$474,3,FALSE)</f>
        <v>C740</v>
      </c>
      <c r="D143" s="7" t="str">
        <f>VLOOKUP(B143,'PKII Employee Details'!$A$2:$F$474,4,FALSE)</f>
        <v>Batac</v>
      </c>
      <c r="E143" s="7" t="str">
        <f>VLOOKUP(B143,'PKII Employee Details'!$A$2:$F$474,5,FALSE)</f>
        <v>Carol</v>
      </c>
      <c r="F143" s="4" t="str">
        <f>IF(ISNUMBER(MATCH(C143,'June 1'!$C$2:$C$300,0)),"Found",IF(ISNUMBER(MATCH(E143,'June 1'!$D$2:$D$300,0)),"Found",IF(ISNUMBER(MATCH(D143,'June 1'!$E$2:$E$300,0)),"Found","Not Found")))</f>
        <v>Found</v>
      </c>
      <c r="G143" s="4" t="str">
        <f>IF(ISNUMBER(MATCH(C143,'June 2'!$C$2:$C$300,0)),"Found",IF(ISNUMBER(MATCH(E143,'June 2'!$D$2:$D$300,0)),"Found",IF(ISNUMBER(MATCH(D143,'June 2'!$E$2:$E$300,0)),"Found","Not Found")))</f>
        <v>Found</v>
      </c>
      <c r="H143" s="4" t="str">
        <f>IF(ISNUMBER(MATCH(C143,'June 3'!$C$2:$C$300,0)),"Found",IF(ISNUMBER(MATCH(E143,'June 3'!$D$2:$D$300,0)),"Found",IF(ISNUMBER(MATCH(D143,'June 3'!$E$2:$E$300,0)),"Found","Not Found")))</f>
        <v>Not Found</v>
      </c>
      <c r="I143" s="5" t="str">
        <f>IF(ISNUMBER(MATCH(C143,'June 4'!$C$2:$C$300,0)),"Found",IF(ISNUMBER(MATCH(E143,'June 4'!$D$2:$D$300,0)),"Found",IF(ISNUMBER(MATCH(D143,'June 4'!$E$2:$E$300,0)),"Found","Not Found")))</f>
        <v>Found</v>
      </c>
      <c r="J143" s="5" t="str">
        <f>IF(ISNUMBER(MATCH(C143,'June 6'!$C$2:$C$300,0)),"Found",IF(ISNUMBER(MATCH(E143,'June 6'!$D$2:$D$300,0)),"Found",IF(ISNUMBER(MATCH(D143,'June 6'!$E$2:$E$300,0)),"Found","Not Found")))</f>
        <v>Not Found</v>
      </c>
      <c r="K143" s="5" t="str">
        <f>IF(ISNUMBER(MATCH(C143,'June 7'!$C$2:$C$300,0)),"Found",IF(ISNUMBER(MATCH(E143,'June 7'!$D$2:$D$300,0)),"Found",IF(ISNUMBER(MATCH(D143,'June 7'!$E$2:$E$300,0)),"Found","Not Found")))</f>
        <v>Not Found</v>
      </c>
      <c r="L143" s="5" t="str">
        <f>IF(ISNUMBER(MATCH(C143,'June 7'!$C$2:$C$300,0)),"Found",IF(ISNUMBER(MATCH(E143,'June 7'!$D$2:$D$300,0)),"Found",IF(ISNUMBER(MATCH(D143,'June 7'!$E$2:$E$300,0)),"Found","Not Found")))</f>
        <v>Not Found</v>
      </c>
      <c r="M143" s="5" t="str">
        <f>IF(ISNUMBER(MATCH(C143,'June 8'!$C$2:$C$300,0)),"Found",IF(ISNUMBER(MATCH(E143,'June 8'!$D$2:$D$300,0)),"Found",IF(ISNUMBER(MATCH(D143,'June 8'!$E$2:$E$300,0)),"Found","Not Found")))</f>
        <v>Not Found</v>
      </c>
      <c r="N143" s="5" t="str">
        <f>IF(ISNUMBER(MATCH(C143,'June 9'!$C$2:$C$300,0)),"Found",IF(ISNUMBER(MATCH(E143,'June 9'!$D$2:$D$300,0)),"Found",IF(ISNUMBER(MATCH(D143,'June 9'!$E$2:$E$300,0)),"Found","Not Found")))</f>
        <v>Not Found</v>
      </c>
      <c r="O143" s="5" t="str">
        <f>IF(ISNUMBER(MATCH(C143,'June 10'!$C$2:$C$300,0)),"Found",IF(ISNUMBER(MATCH(E143,'June 10'!$D$2:$D$300,0)),"Found",IF(ISNUMBER(MATCH(D143,'June 10'!$E$2:$E$300,0)),"Found","Not Found")))</f>
        <v>Found</v>
      </c>
      <c r="P143" s="5" t="str">
        <f>IF(ISNUMBER(MATCH(C143,'June 11'!$C$2:$C$300,0)),"Found",IF(ISNUMBER(MATCH(E143,'June 11'!$D$2:$D$300,0)),"Found",IF(ISNUMBER(MATCH(D143,'June 11'!$E$2:$E$300,0)),"Found","Not Found")))</f>
        <v>Not Found</v>
      </c>
      <c r="Q143" s="5" t="str">
        <f>IF(ISNUMBER(MATCH(C143,'June 12'!$C$2:$C$300,0)),"Found",IF(ISNUMBER(MATCH(E143,'June 12'!$D$2:$D$300,0)),"Found",IF(ISNUMBER(MATCH(D143,'June 12'!$E$2:$E$300,0)),"Found","Not Found")))</f>
        <v>Not Found</v>
      </c>
      <c r="R143" s="5" t="str">
        <f>IF(ISNUMBER(MATCH(C143,'June 13'!$D$2:$D$300,0)),"Found",IF(ISNUMBER(MATCH(E143,'June 13'!$E$2:$E$300,0)),"Found",IF(ISNUMBER(MATCH(D143,'June 13'!$F$2:$F$300,0)),"Found","Not Found")))</f>
        <v>Not Found</v>
      </c>
      <c r="S143" s="5" t="str">
        <f>IF(ISNUMBER(MATCH(C143,'June 14'!$D$2:$D$300,0)),"Found",IF(ISNUMBER(MATCH(E143,'June 14'!$E$2:$E$300,0)),"Found",IF(ISNUMBER(MATCH(D143,'June 14'!$F$2:$F$300,0)),"Found","Not Found")))</f>
        <v>Not Found</v>
      </c>
      <c r="T143" s="5" t="str">
        <f>IF(ISNUMBER(MATCH(C143,'June 15'!$C$2:$C$300,0)),"Found",IF(ISNUMBER(MATCH(E143,'June 15'!$D$2:$D$300,0)),"Found",IF(ISNUMBER(MATCH(D143,'June 15'!$E$2:$E$300,0)),"Found","Not Found")))</f>
        <v>Not Found</v>
      </c>
      <c r="U143" s="5" t="str">
        <f>IF(ISNUMBER(MATCH(C143,'June 13'!$D$2:$D$300,0)),"Found",IF(ISNUMBER(MATCH(E143,'June 13'!$E$2:$E$300,0)),"Found",IF(ISNUMBER(MATCH(D143,'June 13'!$F$2:$F$300,0)),"Found","Not Found")))</f>
        <v>Not Found</v>
      </c>
      <c r="V143" s="5" t="str">
        <f>IF(ISNUMBER(MATCH(C143,'June 17'!$D$2:$D$300,0)),"Found",IF(ISNUMBER(MATCH(E143,'June 17'!$E$2:$E$300,0)),"Found",IF(ISNUMBER(MATCH(D143,'June 17'!$F$2:$F$300,0)),"Found","Not Found")))</f>
        <v>Not Found</v>
      </c>
      <c r="W143" s="5" t="str">
        <f>IF(ISNUMBER(MATCH(C143,'June 18'!$D$2:$D$300,0)),"Found",IF(ISNUMBER(MATCH(E143,'June 18'!$E$2:$E$300,0)),"Found",IF(ISNUMBER(MATCH(D143,'June 18'!$F$2:$F$300,0)),"Found","Not Found")))</f>
        <v>Not Found</v>
      </c>
      <c r="X143" s="5" t="str">
        <f>IF(ISNUMBER(MATCH(C143,'June 19'!$D$2:$D$300,0)),"Found",IF(ISNUMBER(MATCH(E143,'June 19'!$E$2:$E$300,0)),"Found",IF(ISNUMBER(MATCH(D143,'June 19'!$F$2:$F$300,0)),"Found","Not Found")))</f>
        <v>Not Found</v>
      </c>
      <c r="Y143" s="5" t="str">
        <f>IF(ISNUMBER(MATCH(C143,'June 20'!$D$2:$D$300,0)),"Found",IF(ISNUMBER(MATCH(E143,'June 20'!$E$2:$E$300,0)),"Found",IF(ISNUMBER(MATCH(D143,'June 20'!$F$2:$F$300,0)),"Found","Not Found")))</f>
        <v>Not Found</v>
      </c>
      <c r="Z143" s="5" t="str">
        <f>IF(ISNUMBER(MATCH(C143,'June 21'!$D$2:$D$300,0)),"Found",IF(ISNUMBER(MATCH(E143,'June 21'!$E$2:$E$300,0)),"Found",IF(ISNUMBER(MATCH(D143,'June 21'!$F$2:$F$300,0)),"Found","Not Found")))</f>
        <v>Not Found</v>
      </c>
      <c r="AA143" s="5" t="str">
        <f>IF(ISNUMBER(MATCH(C143,'June 22'!$D$2:$D$300,0)),"Found",IF(ISNUMBER(MATCH(E143,'June 22'!$E$2:$E$300,0)),"Found",IF(ISNUMBER(MATCH(D143,'June 22'!$F$2:$F$300,0)),"Found","Not Found")))</f>
        <v>Not Found</v>
      </c>
      <c r="AB143" s="5" t="str">
        <f>IF(ISNUMBER(MATCH(C143,'June 23'!$D$2:$D$300,0)),"Found",IF(ISNUMBER(MATCH(E143,'June 23'!$E$2:$E$300,0)),"Found",IF(ISNUMBER(MATCH(D143,'June 23'!$F$2:$F$300,0)),"Found","Not Found")))</f>
        <v>Not Found</v>
      </c>
      <c r="AC143" s="5" t="str">
        <f>IF(ISNUMBER(MATCH(C143,'June 24'!$D$2:$D$300,0)),"Found",IF(ISNUMBER(MATCH(E143,'June 24'!$E$2:$E$300,0)),"Found",IF(ISNUMBER(MATCH(D143,'June 24'!$F$2:$F$300,0)),"Found","Not Found")))</f>
        <v>Not Found</v>
      </c>
      <c r="AD143" s="5" t="str">
        <f>IF(ISNUMBER(MATCH(C143,'June 25'!$D$2:$D$300,0)),"Found",IF(ISNUMBER(MATCH(E143,'June 25'!$E$2:$E$300,0)),"Found",IF(ISNUMBER(MATCH(D143,'June 25'!$F$2:$F$300,0)),"Found","Not Found")))</f>
        <v>Not Found</v>
      </c>
      <c r="AE143" s="5" t="str">
        <f>IF(ISNUMBER(MATCH(C143,'June 26'!$D$2:$D$300,0)),"Found",IF(ISNUMBER(MATCH(E143,'June 26'!$E$2:$E$300,0)),"Found",IF(ISNUMBER(MATCH(D143,'June 26'!$F$2:$F$300,0)),"Found","Not Found")))</f>
        <v>Not Found</v>
      </c>
      <c r="AF143" s="5" t="str">
        <f>IF(ISNUMBER(MATCH(C143,'June 27'!$D$2:$D$300,0)),"Found",IF(ISNUMBER(MATCH(E143,'June 27'!$E$2:$E$300,0)),"Found",IF(ISNUMBER(MATCH(D143,'June 27'!$F$2:$F$300,0)),"Found","Not Found")))</f>
        <v>Not Found</v>
      </c>
      <c r="AG143" s="5" t="str">
        <f>IF(ISNUMBER(MATCH(C143,'June 28'!$D$2:$D$300,0)),"Found",IF(ISNUMBER(MATCH(E143,'June 28'!$E$2:$E$300,0)),"Found",IF(ISNUMBER(MATCH(D143,'June 28'!$F$2:$F$300,0)),"Found","Not Found")))</f>
        <v>Not Found</v>
      </c>
      <c r="AH143" s="5" t="str">
        <f>IF(ISNUMBER(MATCH(C143,'June 29'!$D$2:$D$300,0)),"Found",IF(ISNUMBER(MATCH(E143,'June 29'!$E$2:$E$300,0)),"Found",IF(ISNUMBER(MATCH(D143,'June 29'!$F$2:$F$300,0)),"Found","Not Found")))</f>
        <v>Not Found</v>
      </c>
      <c r="AI143" s="4" t="str">
        <f>IF(ISNUMBER(MATCH(C143,'June 30'!$D$2:$D$300,0)),"Found",IF(ISNUMBER(MATCH(E143,'June 30'!$E$2:$E$300,0)),"Found",IF(ISNUMBER(MATCH(D143,'June 30'!$F$2:$F$300,0)),"Found","Not Found")))</f>
        <v>Not Found</v>
      </c>
      <c r="AJ143" s="5"/>
      <c r="AK143">
        <f t="shared" si="2"/>
        <v>4</v>
      </c>
    </row>
    <row r="144" spans="1:37" x14ac:dyDescent="0.25">
      <c r="A144" s="5" t="s">
        <v>233</v>
      </c>
      <c r="B144" s="9" t="s">
        <v>232</v>
      </c>
      <c r="C144" s="8" t="str">
        <f>VLOOKUP(B144,'PKII Employee Details'!$A$2:$F$474,3,FALSE)</f>
        <v>C452</v>
      </c>
      <c r="D144" s="7" t="str">
        <f>VLOOKUP(B144,'PKII Employee Details'!$A$2:$F$474,4,FALSE)</f>
        <v>Bate</v>
      </c>
      <c r="E144" s="7" t="str">
        <f>VLOOKUP(B144,'PKII Employee Details'!$A$2:$F$474,5,FALSE)</f>
        <v>Emmanuel</v>
      </c>
      <c r="F144" s="4" t="str">
        <f>IF(ISNUMBER(MATCH(C144,'June 1'!$C$2:$C$300,0)),"Found",IF(ISNUMBER(MATCH(E144,'June 1'!$D$2:$D$300,0)),"Found",IF(ISNUMBER(MATCH(D144,'June 1'!$E$2:$E$300,0)),"Found","Not Found")))</f>
        <v>Not Found</v>
      </c>
      <c r="G144" s="4" t="str">
        <f>IF(ISNUMBER(MATCH(C144,'June 2'!$C$2:$C$300,0)),"Found",IF(ISNUMBER(MATCH(E144,'June 2'!$D$2:$D$300,0)),"Found",IF(ISNUMBER(MATCH(D144,'June 2'!$E$2:$E$300,0)),"Found","Not Found")))</f>
        <v>Not Found</v>
      </c>
      <c r="H144" s="4" t="str">
        <f>IF(ISNUMBER(MATCH(C144,'June 3'!$C$2:$C$300,0)),"Found",IF(ISNUMBER(MATCH(E144,'June 3'!$D$2:$D$300,0)),"Found",IF(ISNUMBER(MATCH(D144,'June 3'!$E$2:$E$300,0)),"Found","Not Found")))</f>
        <v>Not Found</v>
      </c>
      <c r="I144" s="5" t="str">
        <f>IF(ISNUMBER(MATCH(C144,'June 4'!$C$2:$C$300,0)),"Found",IF(ISNUMBER(MATCH(E144,'June 4'!$D$2:$D$300,0)),"Found",IF(ISNUMBER(MATCH(D144,'June 4'!$E$2:$E$300,0)),"Found","Not Found")))</f>
        <v>Not Found</v>
      </c>
      <c r="J144" s="5" t="str">
        <f>IF(ISNUMBER(MATCH(C144,'June 6'!$C$2:$C$300,0)),"Found",IF(ISNUMBER(MATCH(E144,'June 6'!$D$2:$D$300,0)),"Found",IF(ISNUMBER(MATCH(D144,'June 6'!$E$2:$E$300,0)),"Found","Not Found")))</f>
        <v>Not Found</v>
      </c>
      <c r="K144" s="5" t="str">
        <f>IF(ISNUMBER(MATCH(C144,'June 7'!$C$2:$C$300,0)),"Found",IF(ISNUMBER(MATCH(E144,'June 7'!$D$2:$D$300,0)),"Found",IF(ISNUMBER(MATCH(D144,'June 7'!$E$2:$E$300,0)),"Found","Not Found")))</f>
        <v>Not Found</v>
      </c>
      <c r="L144" s="5" t="str">
        <f>IF(ISNUMBER(MATCH(C144,'June 7'!$C$2:$C$300,0)),"Found",IF(ISNUMBER(MATCH(E144,'June 7'!$D$2:$D$300,0)),"Found",IF(ISNUMBER(MATCH(D144,'June 7'!$E$2:$E$300,0)),"Found","Not Found")))</f>
        <v>Not Found</v>
      </c>
      <c r="M144" s="5" t="str">
        <f>IF(ISNUMBER(MATCH(C144,'June 8'!$C$2:$C$300,0)),"Found",IF(ISNUMBER(MATCH(E144,'June 8'!$D$2:$D$300,0)),"Found",IF(ISNUMBER(MATCH(D144,'June 8'!$E$2:$E$300,0)),"Found","Not Found")))</f>
        <v>Found</v>
      </c>
      <c r="N144" s="5" t="str">
        <f>IF(ISNUMBER(MATCH(C144,'June 9'!$C$2:$C$300,0)),"Found",IF(ISNUMBER(MATCH(E144,'June 9'!$D$2:$D$300,0)),"Found",IF(ISNUMBER(MATCH(D144,'June 9'!$E$2:$E$300,0)),"Found","Not Found")))</f>
        <v>Found</v>
      </c>
      <c r="O144" s="5" t="str">
        <f>IF(ISNUMBER(MATCH(C144,'June 10'!$C$2:$C$300,0)),"Found",IF(ISNUMBER(MATCH(E144,'June 10'!$D$2:$D$300,0)),"Found",IF(ISNUMBER(MATCH(D144,'June 10'!$E$2:$E$300,0)),"Found","Not Found")))</f>
        <v>Not Found</v>
      </c>
      <c r="P144" s="5" t="str">
        <f>IF(ISNUMBER(MATCH(C144,'June 11'!$C$2:$C$300,0)),"Found",IF(ISNUMBER(MATCH(E144,'June 11'!$D$2:$D$300,0)),"Found",IF(ISNUMBER(MATCH(D144,'June 11'!$E$2:$E$300,0)),"Found","Not Found")))</f>
        <v>Found</v>
      </c>
      <c r="Q144" s="5" t="str">
        <f>IF(ISNUMBER(MATCH(C144,'June 12'!$C$2:$C$300,0)),"Found",IF(ISNUMBER(MATCH(E144,'June 12'!$D$2:$D$300,0)),"Found",IF(ISNUMBER(MATCH(D144,'June 12'!$E$2:$E$300,0)),"Found","Not Found")))</f>
        <v>Found</v>
      </c>
      <c r="R144" s="5" t="str">
        <f>IF(ISNUMBER(MATCH(C144,'June 13'!$D$2:$D$300,0)),"Found",IF(ISNUMBER(MATCH(E144,'June 13'!$E$2:$E$300,0)),"Found",IF(ISNUMBER(MATCH(D144,'June 13'!$F$2:$F$300,0)),"Found","Not Found")))</f>
        <v>Found</v>
      </c>
      <c r="S144" s="5" t="str">
        <f>IF(ISNUMBER(MATCH(C144,'June 14'!$D$2:$D$300,0)),"Found",IF(ISNUMBER(MATCH(E144,'June 14'!$E$2:$E$300,0)),"Found",IF(ISNUMBER(MATCH(D144,'June 14'!$F$2:$F$300,0)),"Found","Not Found")))</f>
        <v>Found</v>
      </c>
      <c r="T144" s="5" t="str">
        <f>IF(ISNUMBER(MATCH(C144,'June 15'!$C$2:$C$300,0)),"Found",IF(ISNUMBER(MATCH(E144,'June 15'!$D$2:$D$300,0)),"Found",IF(ISNUMBER(MATCH(D144,'June 15'!$E$2:$E$300,0)),"Found","Not Found")))</f>
        <v>Found</v>
      </c>
      <c r="U144" s="5" t="str">
        <f>IF(ISNUMBER(MATCH(C144,'June 13'!$D$2:$D$300,0)),"Found",IF(ISNUMBER(MATCH(E144,'June 13'!$E$2:$E$300,0)),"Found",IF(ISNUMBER(MATCH(D144,'June 13'!$F$2:$F$300,0)),"Found","Not Found")))</f>
        <v>Found</v>
      </c>
      <c r="V144" s="5" t="str">
        <f>IF(ISNUMBER(MATCH(C144,'June 17'!$D$2:$D$300,0)),"Found",IF(ISNUMBER(MATCH(E144,'June 17'!$E$2:$E$300,0)),"Found",IF(ISNUMBER(MATCH(D144,'June 17'!$F$2:$F$300,0)),"Found","Not Found")))</f>
        <v>Found</v>
      </c>
      <c r="W144" s="5" t="str">
        <f>IF(ISNUMBER(MATCH(C144,'June 18'!$D$2:$D$300,0)),"Found",IF(ISNUMBER(MATCH(E144,'June 18'!$E$2:$E$300,0)),"Found",IF(ISNUMBER(MATCH(D144,'June 18'!$F$2:$F$300,0)),"Found","Not Found")))</f>
        <v>Found</v>
      </c>
      <c r="X144" s="5" t="str">
        <f>IF(ISNUMBER(MATCH(C144,'June 19'!$D$2:$D$300,0)),"Found",IF(ISNUMBER(MATCH(E144,'June 19'!$E$2:$E$300,0)),"Found",IF(ISNUMBER(MATCH(D144,'June 19'!$F$2:$F$300,0)),"Found","Not Found")))</f>
        <v>Found</v>
      </c>
      <c r="Y144" s="5" t="str">
        <f>IF(ISNUMBER(MATCH(C144,'June 20'!$D$2:$D$300,0)),"Found",IF(ISNUMBER(MATCH(E144,'June 20'!$E$2:$E$300,0)),"Found",IF(ISNUMBER(MATCH(D144,'June 20'!$F$2:$F$300,0)),"Found","Not Found")))</f>
        <v>Found</v>
      </c>
      <c r="Z144" s="5" t="str">
        <f>IF(ISNUMBER(MATCH(C144,'June 21'!$D$2:$D$300,0)),"Found",IF(ISNUMBER(MATCH(E144,'June 21'!$E$2:$E$300,0)),"Found",IF(ISNUMBER(MATCH(D144,'June 21'!$F$2:$F$300,0)),"Found","Not Found")))</f>
        <v>Found</v>
      </c>
      <c r="AA144" s="5" t="str">
        <f>IF(ISNUMBER(MATCH(C144,'June 22'!$D$2:$D$300,0)),"Found",IF(ISNUMBER(MATCH(E144,'June 22'!$E$2:$E$300,0)),"Found",IF(ISNUMBER(MATCH(D144,'June 22'!$F$2:$F$300,0)),"Found","Not Found")))</f>
        <v>Found</v>
      </c>
      <c r="AB144" s="5" t="str">
        <f>IF(ISNUMBER(MATCH(C144,'June 23'!$D$2:$D$300,0)),"Found",IF(ISNUMBER(MATCH(E144,'June 23'!$E$2:$E$300,0)),"Found",IF(ISNUMBER(MATCH(D144,'June 23'!$F$2:$F$300,0)),"Found","Not Found")))</f>
        <v>Found</v>
      </c>
      <c r="AC144" s="5" t="str">
        <f>IF(ISNUMBER(MATCH(C144,'June 24'!$D$2:$D$300,0)),"Found",IF(ISNUMBER(MATCH(E144,'June 24'!$E$2:$E$300,0)),"Found",IF(ISNUMBER(MATCH(D144,'June 24'!$F$2:$F$300,0)),"Found","Not Found")))</f>
        <v>Found</v>
      </c>
      <c r="AD144" s="5" t="str">
        <f>IF(ISNUMBER(MATCH(C144,'June 25'!$D$2:$D$300,0)),"Found",IF(ISNUMBER(MATCH(E144,'June 25'!$E$2:$E$300,0)),"Found",IF(ISNUMBER(MATCH(D144,'June 25'!$F$2:$F$300,0)),"Found","Not Found")))</f>
        <v>Found</v>
      </c>
      <c r="AE144" s="5" t="str">
        <f>IF(ISNUMBER(MATCH(C144,'June 26'!$D$2:$D$300,0)),"Found",IF(ISNUMBER(MATCH(E144,'June 26'!$E$2:$E$300,0)),"Found",IF(ISNUMBER(MATCH(D144,'June 26'!$F$2:$F$300,0)),"Found","Not Found")))</f>
        <v>Found</v>
      </c>
      <c r="AF144" s="5" t="str">
        <f>IF(ISNUMBER(MATCH(C144,'June 27'!$D$2:$D$300,0)),"Found",IF(ISNUMBER(MATCH(E144,'June 27'!$E$2:$E$300,0)),"Found",IF(ISNUMBER(MATCH(D144,'June 27'!$F$2:$F$300,0)),"Found","Not Found")))</f>
        <v>Found</v>
      </c>
      <c r="AG144" s="5" t="str">
        <f>IF(ISNUMBER(MATCH(C144,'June 28'!$D$2:$D$300,0)),"Found",IF(ISNUMBER(MATCH(E144,'June 28'!$E$2:$E$300,0)),"Found",IF(ISNUMBER(MATCH(D144,'June 28'!$F$2:$F$300,0)),"Found","Not Found")))</f>
        <v>Found</v>
      </c>
      <c r="AH144" s="5" t="str">
        <f>IF(ISNUMBER(MATCH(C144,'June 29'!$D$2:$D$300,0)),"Found",IF(ISNUMBER(MATCH(E144,'June 29'!$E$2:$E$300,0)),"Found",IF(ISNUMBER(MATCH(D144,'June 29'!$F$2:$F$300,0)),"Found","Not Found")))</f>
        <v>Found</v>
      </c>
      <c r="AI144" s="4" t="str">
        <f>IF(ISNUMBER(MATCH(C144,'June 30'!$D$2:$D$300,0)),"Found",IF(ISNUMBER(MATCH(E144,'June 30'!$E$2:$E$300,0)),"Found",IF(ISNUMBER(MATCH(D144,'June 30'!$F$2:$F$300,0)),"Found","Not Found")))</f>
        <v>Found</v>
      </c>
      <c r="AJ144" s="5"/>
      <c r="AK144">
        <f t="shared" si="2"/>
        <v>22</v>
      </c>
    </row>
    <row r="145" spans="1:37" x14ac:dyDescent="0.25">
      <c r="A145" s="5" t="s">
        <v>231</v>
      </c>
      <c r="B145" s="9" t="s">
        <v>230</v>
      </c>
      <c r="C145" s="8" t="str">
        <f>VLOOKUP(B145,'PKII Employee Details'!$A$2:$F$474,3,FALSE)</f>
        <v>C259</v>
      </c>
      <c r="D145" s="7" t="str">
        <f>VLOOKUP(B145,'PKII Employee Details'!$A$2:$F$474,4,FALSE)</f>
        <v>Bernardez</v>
      </c>
      <c r="E145" s="7" t="str">
        <f>VLOOKUP(B145,'PKII Employee Details'!$A$2:$F$474,5,FALSE)</f>
        <v>Delia</v>
      </c>
      <c r="F145" s="4" t="str">
        <f>IF(ISNUMBER(MATCH(C145,'June 1'!$C$2:$C$300,0)),"Found",IF(ISNUMBER(MATCH(E145,'June 1'!$D$2:$D$300,0)),"Found",IF(ISNUMBER(MATCH(D145,'June 1'!$E$2:$E$300,0)),"Found","Not Found")))</f>
        <v>Not Found</v>
      </c>
      <c r="G145" s="4" t="str">
        <f>IF(ISNUMBER(MATCH(C145,'June 2'!$C$2:$C$300,0)),"Found",IF(ISNUMBER(MATCH(E145,'June 2'!$D$2:$D$300,0)),"Found",IF(ISNUMBER(MATCH(D145,'June 2'!$E$2:$E$300,0)),"Found","Not Found")))</f>
        <v>Not Found</v>
      </c>
      <c r="H145" s="4" t="str">
        <f>IF(ISNUMBER(MATCH(C145,'June 3'!$C$2:$C$300,0)),"Found",IF(ISNUMBER(MATCH(E145,'June 3'!$D$2:$D$300,0)),"Found",IF(ISNUMBER(MATCH(D145,'June 3'!$E$2:$E$300,0)),"Found","Not Found")))</f>
        <v>Not Found</v>
      </c>
      <c r="I145" s="5" t="str">
        <f>IF(ISNUMBER(MATCH(C145,'June 4'!$C$2:$C$300,0)),"Found",IF(ISNUMBER(MATCH(E145,'June 4'!$D$2:$D$300,0)),"Found",IF(ISNUMBER(MATCH(D145,'June 4'!$E$2:$E$300,0)),"Found","Not Found")))</f>
        <v>Not Found</v>
      </c>
      <c r="J145" s="5" t="str">
        <f>IF(ISNUMBER(MATCH(C145,'June 6'!$C$2:$C$300,0)),"Found",IF(ISNUMBER(MATCH(E145,'June 6'!$D$2:$D$300,0)),"Found",IF(ISNUMBER(MATCH(D145,'June 6'!$E$2:$E$300,0)),"Found","Not Found")))</f>
        <v>Not Found</v>
      </c>
      <c r="K145" s="5" t="str">
        <f>IF(ISNUMBER(MATCH(C145,'June 7'!$C$2:$C$300,0)),"Found",IF(ISNUMBER(MATCH(E145,'June 7'!$D$2:$D$300,0)),"Found",IF(ISNUMBER(MATCH(D145,'June 7'!$E$2:$E$300,0)),"Found","Not Found")))</f>
        <v>Not Found</v>
      </c>
      <c r="L145" s="5" t="str">
        <f>IF(ISNUMBER(MATCH(C145,'June 7'!$C$2:$C$300,0)),"Found",IF(ISNUMBER(MATCH(E145,'June 7'!$D$2:$D$300,0)),"Found",IF(ISNUMBER(MATCH(D145,'June 7'!$E$2:$E$300,0)),"Found","Not Found")))</f>
        <v>Not Found</v>
      </c>
      <c r="M145" s="5" t="str">
        <f>IF(ISNUMBER(MATCH(C145,'June 8'!$C$2:$C$300,0)),"Found",IF(ISNUMBER(MATCH(E145,'June 8'!$D$2:$D$300,0)),"Found",IF(ISNUMBER(MATCH(D145,'June 8'!$E$2:$E$300,0)),"Found","Not Found")))</f>
        <v>Not Found</v>
      </c>
      <c r="N145" s="5" t="str">
        <f>IF(ISNUMBER(MATCH(C145,'June 9'!$C$2:$C$300,0)),"Found",IF(ISNUMBER(MATCH(E145,'June 9'!$D$2:$D$300,0)),"Found",IF(ISNUMBER(MATCH(D145,'June 9'!$E$2:$E$300,0)),"Found","Not Found")))</f>
        <v>Not Found</v>
      </c>
      <c r="O145" s="5" t="str">
        <f>IF(ISNUMBER(MATCH(C145,'June 10'!$C$2:$C$300,0)),"Found",IF(ISNUMBER(MATCH(E145,'June 10'!$D$2:$D$300,0)),"Found",IF(ISNUMBER(MATCH(D145,'June 10'!$E$2:$E$300,0)),"Found","Not Found")))</f>
        <v>Not Found</v>
      </c>
      <c r="P145" s="5" t="str">
        <f>IF(ISNUMBER(MATCH(C145,'June 11'!$C$2:$C$300,0)),"Found",IF(ISNUMBER(MATCH(E145,'June 11'!$D$2:$D$300,0)),"Found",IF(ISNUMBER(MATCH(D145,'June 11'!$E$2:$E$300,0)),"Found","Not Found")))</f>
        <v>Not Found</v>
      </c>
      <c r="Q145" s="5" t="str">
        <f>IF(ISNUMBER(MATCH(C145,'June 12'!$C$2:$C$300,0)),"Found",IF(ISNUMBER(MATCH(E145,'June 12'!$D$2:$D$300,0)),"Found",IF(ISNUMBER(MATCH(D145,'June 12'!$E$2:$E$300,0)),"Found","Not Found")))</f>
        <v>Not Found</v>
      </c>
      <c r="R145" s="5" t="str">
        <f>IF(ISNUMBER(MATCH(C145,'June 13'!$D$2:$D$300,0)),"Found",IF(ISNUMBER(MATCH(E145,'June 13'!$E$2:$E$300,0)),"Found",IF(ISNUMBER(MATCH(D145,'June 13'!$F$2:$F$300,0)),"Found","Not Found")))</f>
        <v>Not Found</v>
      </c>
      <c r="S145" s="5" t="str">
        <f>IF(ISNUMBER(MATCH(C145,'June 14'!$D$2:$D$300,0)),"Found",IF(ISNUMBER(MATCH(E145,'June 14'!$E$2:$E$300,0)),"Found",IF(ISNUMBER(MATCH(D145,'June 14'!$F$2:$F$300,0)),"Found","Not Found")))</f>
        <v>Not Found</v>
      </c>
      <c r="T145" s="5" t="str">
        <f>IF(ISNUMBER(MATCH(C145,'June 15'!$C$2:$C$300,0)),"Found",IF(ISNUMBER(MATCH(E145,'June 15'!$D$2:$D$300,0)),"Found",IF(ISNUMBER(MATCH(D145,'June 15'!$E$2:$E$300,0)),"Found","Not Found")))</f>
        <v>Not Found</v>
      </c>
      <c r="U145" s="5" t="str">
        <f>IF(ISNUMBER(MATCH(C145,'June 13'!$D$2:$D$300,0)),"Found",IF(ISNUMBER(MATCH(E145,'June 13'!$E$2:$E$300,0)),"Found",IF(ISNUMBER(MATCH(D145,'June 13'!$F$2:$F$300,0)),"Found","Not Found")))</f>
        <v>Not Found</v>
      </c>
      <c r="V145" s="5" t="str">
        <f>IF(ISNUMBER(MATCH(C145,'June 17'!$D$2:$D$300,0)),"Found",IF(ISNUMBER(MATCH(E145,'June 17'!$E$2:$E$300,0)),"Found",IF(ISNUMBER(MATCH(D145,'June 17'!$F$2:$F$300,0)),"Found","Not Found")))</f>
        <v>Not Found</v>
      </c>
      <c r="W145" s="5" t="str">
        <f>IF(ISNUMBER(MATCH(C145,'June 18'!$D$2:$D$300,0)),"Found",IF(ISNUMBER(MATCH(E145,'June 18'!$E$2:$E$300,0)),"Found",IF(ISNUMBER(MATCH(D145,'June 18'!$F$2:$F$300,0)),"Found","Not Found")))</f>
        <v>Not Found</v>
      </c>
      <c r="X145" s="5" t="str">
        <f>IF(ISNUMBER(MATCH(C145,'June 19'!$D$2:$D$300,0)),"Found",IF(ISNUMBER(MATCH(E145,'June 19'!$E$2:$E$300,0)),"Found",IF(ISNUMBER(MATCH(D145,'June 19'!$F$2:$F$300,0)),"Found","Not Found")))</f>
        <v>Not Found</v>
      </c>
      <c r="Y145" s="5" t="str">
        <f>IF(ISNUMBER(MATCH(C145,'June 20'!$D$2:$D$300,0)),"Found",IF(ISNUMBER(MATCH(E145,'June 20'!$E$2:$E$300,0)),"Found",IF(ISNUMBER(MATCH(D145,'June 20'!$F$2:$F$300,0)),"Found","Not Found")))</f>
        <v>Not Found</v>
      </c>
      <c r="Z145" s="5" t="str">
        <f>IF(ISNUMBER(MATCH(C145,'June 21'!$D$2:$D$300,0)),"Found",IF(ISNUMBER(MATCH(E145,'June 21'!$E$2:$E$300,0)),"Found",IF(ISNUMBER(MATCH(D145,'June 21'!$F$2:$F$300,0)),"Found","Not Found")))</f>
        <v>Not Found</v>
      </c>
      <c r="AA145" s="5" t="str">
        <f>IF(ISNUMBER(MATCH(C145,'June 22'!$D$2:$D$300,0)),"Found",IF(ISNUMBER(MATCH(E145,'June 22'!$E$2:$E$300,0)),"Found",IF(ISNUMBER(MATCH(D145,'June 22'!$F$2:$F$300,0)),"Found","Not Found")))</f>
        <v>Not Found</v>
      </c>
      <c r="AB145" s="5" t="str">
        <f>IF(ISNUMBER(MATCH(C145,'June 23'!$D$2:$D$300,0)),"Found",IF(ISNUMBER(MATCH(E145,'June 23'!$E$2:$E$300,0)),"Found",IF(ISNUMBER(MATCH(D145,'June 23'!$F$2:$F$300,0)),"Found","Not Found")))</f>
        <v>Not Found</v>
      </c>
      <c r="AC145" s="5" t="str">
        <f>IF(ISNUMBER(MATCH(C145,'June 24'!$D$2:$D$300,0)),"Found",IF(ISNUMBER(MATCH(E145,'June 24'!$E$2:$E$300,0)),"Found",IF(ISNUMBER(MATCH(D145,'June 24'!$F$2:$F$300,0)),"Found","Not Found")))</f>
        <v>Not Found</v>
      </c>
      <c r="AD145" s="5" t="str">
        <f>IF(ISNUMBER(MATCH(C145,'June 25'!$D$2:$D$300,0)),"Found",IF(ISNUMBER(MATCH(E145,'June 25'!$E$2:$E$300,0)),"Found",IF(ISNUMBER(MATCH(D145,'June 25'!$F$2:$F$300,0)),"Found","Not Found")))</f>
        <v>Not Found</v>
      </c>
      <c r="AE145" s="5" t="str">
        <f>IF(ISNUMBER(MATCH(C145,'June 26'!$D$2:$D$300,0)),"Found",IF(ISNUMBER(MATCH(E145,'June 26'!$E$2:$E$300,0)),"Found",IF(ISNUMBER(MATCH(D145,'June 26'!$F$2:$F$300,0)),"Found","Not Found")))</f>
        <v>Not Found</v>
      </c>
      <c r="AF145" s="5" t="str">
        <f>IF(ISNUMBER(MATCH(C145,'June 27'!$D$2:$D$300,0)),"Found",IF(ISNUMBER(MATCH(E145,'June 27'!$E$2:$E$300,0)),"Found",IF(ISNUMBER(MATCH(D145,'June 27'!$F$2:$F$300,0)),"Found","Not Found")))</f>
        <v>Not Found</v>
      </c>
      <c r="AG145" s="5" t="str">
        <f>IF(ISNUMBER(MATCH(C145,'June 28'!$D$2:$D$300,0)),"Found",IF(ISNUMBER(MATCH(E145,'June 28'!$E$2:$E$300,0)),"Found",IF(ISNUMBER(MATCH(D145,'June 28'!$F$2:$F$300,0)),"Found","Not Found")))</f>
        <v>Not Found</v>
      </c>
      <c r="AH145" s="5" t="str">
        <f>IF(ISNUMBER(MATCH(C145,'June 29'!$D$2:$D$300,0)),"Found",IF(ISNUMBER(MATCH(E145,'June 29'!$E$2:$E$300,0)),"Found",IF(ISNUMBER(MATCH(D145,'June 29'!$F$2:$F$300,0)),"Found","Not Found")))</f>
        <v>Not Found</v>
      </c>
      <c r="AI145" s="4" t="str">
        <f>IF(ISNUMBER(MATCH(C145,'June 30'!$D$2:$D$300,0)),"Found",IF(ISNUMBER(MATCH(E145,'June 30'!$E$2:$E$300,0)),"Found",IF(ISNUMBER(MATCH(D145,'June 30'!$F$2:$F$300,0)),"Found","Not Found")))</f>
        <v>Not Found</v>
      </c>
      <c r="AJ145" s="5"/>
      <c r="AK145">
        <f t="shared" si="2"/>
        <v>0</v>
      </c>
    </row>
    <row r="146" spans="1:37" x14ac:dyDescent="0.25">
      <c r="A146" s="5" t="s">
        <v>229</v>
      </c>
      <c r="B146" s="9" t="s">
        <v>228</v>
      </c>
      <c r="C146" s="8" t="str">
        <f>VLOOKUP(B146,'PKII Employee Details'!$A$2:$F$474,3,FALSE)</f>
        <v>C673</v>
      </c>
      <c r="D146" s="7" t="str">
        <f>VLOOKUP(B146,'PKII Employee Details'!$A$2:$F$474,4,FALSE)</f>
        <v>Bolo</v>
      </c>
      <c r="E146" s="7" t="str">
        <f>VLOOKUP(B146,'PKII Employee Details'!$A$2:$F$474,5,FALSE)</f>
        <v>Jerry</v>
      </c>
      <c r="F146" s="4" t="str">
        <f>IF(ISNUMBER(MATCH(C146,'June 1'!$C$2:$C$300,0)),"Found",IF(ISNUMBER(MATCH(E146,'June 1'!$D$2:$D$300,0)),"Found",IF(ISNUMBER(MATCH(D146,'June 1'!$E$2:$E$300,0)),"Found","Not Found")))</f>
        <v>Not Found</v>
      </c>
      <c r="G146" s="4" t="str">
        <f>IF(ISNUMBER(MATCH(C146,'June 2'!$C$2:$C$300,0)),"Found",IF(ISNUMBER(MATCH(E146,'June 2'!$D$2:$D$300,0)),"Found",IF(ISNUMBER(MATCH(D146,'June 2'!$E$2:$E$300,0)),"Found","Not Found")))</f>
        <v>Not Found</v>
      </c>
      <c r="H146" s="4" t="str">
        <f>IF(ISNUMBER(MATCH(C146,'June 3'!$C$2:$C$300,0)),"Found",IF(ISNUMBER(MATCH(E146,'June 3'!$D$2:$D$300,0)),"Found",IF(ISNUMBER(MATCH(D146,'June 3'!$E$2:$E$300,0)),"Found","Not Found")))</f>
        <v>Found</v>
      </c>
      <c r="I146" s="5" t="str">
        <f>IF(ISNUMBER(MATCH(C146,'June 4'!$C$2:$C$300,0)),"Found",IF(ISNUMBER(MATCH(E146,'June 4'!$D$2:$D$300,0)),"Found",IF(ISNUMBER(MATCH(D146,'June 4'!$E$2:$E$300,0)),"Found","Not Found")))</f>
        <v>Found</v>
      </c>
      <c r="J146" s="5" t="str">
        <f>IF(ISNUMBER(MATCH(C146,'June 6'!$C$2:$C$300,0)),"Found",IF(ISNUMBER(MATCH(E146,'June 6'!$D$2:$D$300,0)),"Found",IF(ISNUMBER(MATCH(D146,'June 6'!$E$2:$E$300,0)),"Found","Not Found")))</f>
        <v>Not Found</v>
      </c>
      <c r="K146" s="5" t="str">
        <f>IF(ISNUMBER(MATCH(C146,'June 7'!$C$2:$C$300,0)),"Found",IF(ISNUMBER(MATCH(E146,'June 7'!$D$2:$D$300,0)),"Found",IF(ISNUMBER(MATCH(D146,'June 7'!$E$2:$E$300,0)),"Found","Not Found")))</f>
        <v>Not Found</v>
      </c>
      <c r="L146" s="5" t="str">
        <f>IF(ISNUMBER(MATCH(C146,'June 7'!$C$2:$C$300,0)),"Found",IF(ISNUMBER(MATCH(E146,'June 7'!$D$2:$D$300,0)),"Found",IF(ISNUMBER(MATCH(D146,'June 7'!$E$2:$E$300,0)),"Found","Not Found")))</f>
        <v>Not Found</v>
      </c>
      <c r="M146" s="5" t="str">
        <f>IF(ISNUMBER(MATCH(C146,'June 8'!$C$2:$C$300,0)),"Found",IF(ISNUMBER(MATCH(E146,'June 8'!$D$2:$D$300,0)),"Found",IF(ISNUMBER(MATCH(D146,'June 8'!$E$2:$E$300,0)),"Found","Not Found")))</f>
        <v>Not Found</v>
      </c>
      <c r="N146" s="5" t="str">
        <f>IF(ISNUMBER(MATCH(C146,'June 9'!$C$2:$C$300,0)),"Found",IF(ISNUMBER(MATCH(E146,'June 9'!$D$2:$D$300,0)),"Found",IF(ISNUMBER(MATCH(D146,'June 9'!$E$2:$E$300,0)),"Found","Not Found")))</f>
        <v>Not Found</v>
      </c>
      <c r="O146" s="5" t="str">
        <f>IF(ISNUMBER(MATCH(C146,'June 10'!$C$2:$C$300,0)),"Found",IF(ISNUMBER(MATCH(E146,'June 10'!$D$2:$D$300,0)),"Found",IF(ISNUMBER(MATCH(D146,'June 10'!$E$2:$E$300,0)),"Found","Not Found")))</f>
        <v>Found</v>
      </c>
      <c r="P146" s="5" t="str">
        <f>IF(ISNUMBER(MATCH(C146,'June 11'!$C$2:$C$300,0)),"Found",IF(ISNUMBER(MATCH(E146,'June 11'!$D$2:$D$300,0)),"Found",IF(ISNUMBER(MATCH(D146,'June 11'!$E$2:$E$300,0)),"Found","Not Found")))</f>
        <v>Not Found</v>
      </c>
      <c r="Q146" s="5" t="str">
        <f>IF(ISNUMBER(MATCH(C146,'June 12'!$C$2:$C$300,0)),"Found",IF(ISNUMBER(MATCH(E146,'June 12'!$D$2:$D$300,0)),"Found",IF(ISNUMBER(MATCH(D146,'June 12'!$E$2:$E$300,0)),"Found","Not Found")))</f>
        <v>Not Found</v>
      </c>
      <c r="R146" s="5" t="str">
        <f>IF(ISNUMBER(MATCH(C146,'June 13'!$D$2:$D$300,0)),"Found",IF(ISNUMBER(MATCH(E146,'June 13'!$E$2:$E$300,0)),"Found",IF(ISNUMBER(MATCH(D146,'June 13'!$F$2:$F$300,0)),"Found","Not Found")))</f>
        <v>Not Found</v>
      </c>
      <c r="S146" s="5" t="str">
        <f>IF(ISNUMBER(MATCH(C146,'June 14'!$D$2:$D$300,0)),"Found",IF(ISNUMBER(MATCH(E146,'June 14'!$E$2:$E$300,0)),"Found",IF(ISNUMBER(MATCH(D146,'June 14'!$F$2:$F$300,0)),"Found","Not Found")))</f>
        <v>Not Found</v>
      </c>
      <c r="T146" s="5" t="str">
        <f>IF(ISNUMBER(MATCH(C146,'June 15'!$C$2:$C$300,0)),"Found",IF(ISNUMBER(MATCH(E146,'June 15'!$D$2:$D$300,0)),"Found",IF(ISNUMBER(MATCH(D146,'June 15'!$E$2:$E$300,0)),"Found","Not Found")))</f>
        <v>Not Found</v>
      </c>
      <c r="U146" s="5" t="str">
        <f>IF(ISNUMBER(MATCH(C146,'June 13'!$D$2:$D$300,0)),"Found",IF(ISNUMBER(MATCH(E146,'June 13'!$E$2:$E$300,0)),"Found",IF(ISNUMBER(MATCH(D146,'June 13'!$F$2:$F$300,0)),"Found","Not Found")))</f>
        <v>Not Found</v>
      </c>
      <c r="V146" s="5" t="str">
        <f>IF(ISNUMBER(MATCH(C146,'June 17'!$D$2:$D$300,0)),"Found",IF(ISNUMBER(MATCH(E146,'June 17'!$E$2:$E$300,0)),"Found",IF(ISNUMBER(MATCH(D146,'June 17'!$F$2:$F$300,0)),"Found","Not Found")))</f>
        <v>Not Found</v>
      </c>
      <c r="W146" s="5" t="str">
        <f>IF(ISNUMBER(MATCH(C146,'June 18'!$D$2:$D$300,0)),"Found",IF(ISNUMBER(MATCH(E146,'June 18'!$E$2:$E$300,0)),"Found",IF(ISNUMBER(MATCH(D146,'June 18'!$F$2:$F$300,0)),"Found","Not Found")))</f>
        <v>Found</v>
      </c>
      <c r="X146" s="5" t="str">
        <f>IF(ISNUMBER(MATCH(C146,'June 19'!$D$2:$D$300,0)),"Found",IF(ISNUMBER(MATCH(E146,'June 19'!$E$2:$E$300,0)),"Found",IF(ISNUMBER(MATCH(D146,'June 19'!$F$2:$F$300,0)),"Found","Not Found")))</f>
        <v>Found</v>
      </c>
      <c r="Y146" s="5" t="str">
        <f>IF(ISNUMBER(MATCH(C146,'June 20'!$D$2:$D$300,0)),"Found",IF(ISNUMBER(MATCH(E146,'June 20'!$E$2:$E$300,0)),"Found",IF(ISNUMBER(MATCH(D146,'June 20'!$F$2:$F$300,0)),"Found","Not Found")))</f>
        <v>Not Found</v>
      </c>
      <c r="Z146" s="5" t="str">
        <f>IF(ISNUMBER(MATCH(C146,'June 21'!$D$2:$D$300,0)),"Found",IF(ISNUMBER(MATCH(E146,'June 21'!$E$2:$E$300,0)),"Found",IF(ISNUMBER(MATCH(D146,'June 21'!$F$2:$F$300,0)),"Found","Not Found")))</f>
        <v>Not Found</v>
      </c>
      <c r="AA146" s="5" t="str">
        <f>IF(ISNUMBER(MATCH(C146,'June 22'!$D$2:$D$300,0)),"Found",IF(ISNUMBER(MATCH(E146,'June 22'!$E$2:$E$300,0)),"Found",IF(ISNUMBER(MATCH(D146,'June 22'!$F$2:$F$300,0)),"Found","Not Found")))</f>
        <v>Not Found</v>
      </c>
      <c r="AB146" s="5" t="str">
        <f>IF(ISNUMBER(MATCH(C146,'June 23'!$D$2:$D$300,0)),"Found",IF(ISNUMBER(MATCH(E146,'June 23'!$E$2:$E$300,0)),"Found",IF(ISNUMBER(MATCH(D146,'June 23'!$F$2:$F$300,0)),"Found","Not Found")))</f>
        <v>Not Found</v>
      </c>
      <c r="AC146" s="5" t="str">
        <f>IF(ISNUMBER(MATCH(C146,'June 24'!$D$2:$D$300,0)),"Found",IF(ISNUMBER(MATCH(E146,'June 24'!$E$2:$E$300,0)),"Found",IF(ISNUMBER(MATCH(D146,'June 24'!$F$2:$F$300,0)),"Found","Not Found")))</f>
        <v>Found</v>
      </c>
      <c r="AD146" s="5" t="str">
        <f>IF(ISNUMBER(MATCH(C146,'June 25'!$D$2:$D$300,0)),"Found",IF(ISNUMBER(MATCH(E146,'June 25'!$E$2:$E$300,0)),"Found",IF(ISNUMBER(MATCH(D146,'June 25'!$F$2:$F$300,0)),"Found","Not Found")))</f>
        <v>Not Found</v>
      </c>
      <c r="AE146" s="5" t="str">
        <f>IF(ISNUMBER(MATCH(C146,'June 26'!$D$2:$D$300,0)),"Found",IF(ISNUMBER(MATCH(E146,'June 26'!$E$2:$E$300,0)),"Found",IF(ISNUMBER(MATCH(D146,'June 26'!$F$2:$F$300,0)),"Found","Not Found")))</f>
        <v>Found</v>
      </c>
      <c r="AF146" s="5" t="str">
        <f>IF(ISNUMBER(MATCH(C146,'June 27'!$D$2:$D$300,0)),"Found",IF(ISNUMBER(MATCH(E146,'June 27'!$E$2:$E$300,0)),"Found",IF(ISNUMBER(MATCH(D146,'June 27'!$F$2:$F$300,0)),"Found","Not Found")))</f>
        <v>Not Found</v>
      </c>
      <c r="AG146" s="5" t="str">
        <f>IF(ISNUMBER(MATCH(C146,'June 28'!$D$2:$D$300,0)),"Found",IF(ISNUMBER(MATCH(E146,'June 28'!$E$2:$E$300,0)),"Found",IF(ISNUMBER(MATCH(D146,'June 28'!$F$2:$F$300,0)),"Found","Not Found")))</f>
        <v>Not Found</v>
      </c>
      <c r="AH146" s="5" t="str">
        <f>IF(ISNUMBER(MATCH(C146,'June 29'!$D$2:$D$300,0)),"Found",IF(ISNUMBER(MATCH(E146,'June 29'!$E$2:$E$300,0)),"Found",IF(ISNUMBER(MATCH(D146,'June 29'!$F$2:$F$300,0)),"Found","Not Found")))</f>
        <v>Not Found</v>
      </c>
      <c r="AI146" s="4" t="str">
        <f>IF(ISNUMBER(MATCH(C146,'June 30'!$D$2:$D$300,0)),"Found",IF(ISNUMBER(MATCH(E146,'June 30'!$E$2:$E$300,0)),"Found",IF(ISNUMBER(MATCH(D146,'June 30'!$F$2:$F$300,0)),"Found","Not Found")))</f>
        <v>Not Found</v>
      </c>
      <c r="AJ146" s="5"/>
      <c r="AK146">
        <f t="shared" si="2"/>
        <v>7</v>
      </c>
    </row>
    <row r="147" spans="1:37" x14ac:dyDescent="0.25">
      <c r="A147" s="5" t="s">
        <v>227</v>
      </c>
      <c r="B147" s="9" t="s">
        <v>226</v>
      </c>
      <c r="C147" s="8" t="str">
        <f>VLOOKUP(B147,'PKII Employee Details'!$A$2:$F$474,3,FALSE)</f>
        <v>C687</v>
      </c>
      <c r="D147" s="7" t="str">
        <f>VLOOKUP(B147,'PKII Employee Details'!$A$2:$F$474,4,FALSE)</f>
        <v>Borja</v>
      </c>
      <c r="E147" s="7" t="str">
        <f>VLOOKUP(B147,'PKII Employee Details'!$A$2:$F$474,5,FALSE)</f>
        <v>Ian</v>
      </c>
      <c r="F147" s="4" t="str">
        <f>IF(ISNUMBER(MATCH(C147,'June 1'!$C$2:$C$300,0)),"Found",IF(ISNUMBER(MATCH(E147,'June 1'!$D$2:$D$300,0)),"Found",IF(ISNUMBER(MATCH(D147,'June 1'!$E$2:$E$300,0)),"Found","Not Found")))</f>
        <v>Not Found</v>
      </c>
      <c r="G147" s="4" t="str">
        <f>IF(ISNUMBER(MATCH(C147,'June 2'!$C$2:$C$300,0)),"Found",IF(ISNUMBER(MATCH(E147,'June 2'!$D$2:$D$300,0)),"Found",IF(ISNUMBER(MATCH(D147,'June 2'!$E$2:$E$300,0)),"Found","Not Found")))</f>
        <v>Not Found</v>
      </c>
      <c r="H147" s="4" t="str">
        <f>IF(ISNUMBER(MATCH(C147,'June 3'!$C$2:$C$300,0)),"Found",IF(ISNUMBER(MATCH(E147,'June 3'!$D$2:$D$300,0)),"Found",IF(ISNUMBER(MATCH(D147,'June 3'!$E$2:$E$300,0)),"Found","Not Found")))</f>
        <v>Not Found</v>
      </c>
      <c r="I147" s="5" t="str">
        <f>IF(ISNUMBER(MATCH(C147,'June 4'!$C$2:$C$300,0)),"Found",IF(ISNUMBER(MATCH(E147,'June 4'!$D$2:$D$300,0)),"Found",IF(ISNUMBER(MATCH(D147,'June 4'!$E$2:$E$300,0)),"Found","Not Found")))</f>
        <v>Not Found</v>
      </c>
      <c r="J147" s="5" t="str">
        <f>IF(ISNUMBER(MATCH(C147,'June 6'!$C$2:$C$300,0)),"Found",IF(ISNUMBER(MATCH(E147,'June 6'!$D$2:$D$300,0)),"Found",IF(ISNUMBER(MATCH(D147,'June 6'!$E$2:$E$300,0)),"Found","Not Found")))</f>
        <v>Not Found</v>
      </c>
      <c r="K147" s="5" t="str">
        <f>IF(ISNUMBER(MATCH(C147,'June 7'!$C$2:$C$300,0)),"Found",IF(ISNUMBER(MATCH(E147,'June 7'!$D$2:$D$300,0)),"Found",IF(ISNUMBER(MATCH(D147,'June 7'!$E$2:$E$300,0)),"Found","Not Found")))</f>
        <v>Not Found</v>
      </c>
      <c r="L147" s="5" t="str">
        <f>IF(ISNUMBER(MATCH(C147,'June 7'!$C$2:$C$300,0)),"Found",IF(ISNUMBER(MATCH(E147,'June 7'!$D$2:$D$300,0)),"Found",IF(ISNUMBER(MATCH(D147,'June 7'!$E$2:$E$300,0)),"Found","Not Found")))</f>
        <v>Not Found</v>
      </c>
      <c r="M147" s="5" t="str">
        <f>IF(ISNUMBER(MATCH(C147,'June 8'!$C$2:$C$300,0)),"Found",IF(ISNUMBER(MATCH(E147,'June 8'!$D$2:$D$300,0)),"Found",IF(ISNUMBER(MATCH(D147,'June 8'!$E$2:$E$300,0)),"Found","Not Found")))</f>
        <v>Not Found</v>
      </c>
      <c r="N147" s="5" t="str">
        <f>IF(ISNUMBER(MATCH(C147,'June 9'!$C$2:$C$300,0)),"Found",IF(ISNUMBER(MATCH(E147,'June 9'!$D$2:$D$300,0)),"Found",IF(ISNUMBER(MATCH(D147,'June 9'!$E$2:$E$300,0)),"Found","Not Found")))</f>
        <v>Not Found</v>
      </c>
      <c r="O147" s="5" t="str">
        <f>IF(ISNUMBER(MATCH(C147,'June 10'!$C$2:$C$300,0)),"Found",IF(ISNUMBER(MATCH(E147,'June 10'!$D$2:$D$300,0)),"Found",IF(ISNUMBER(MATCH(D147,'June 10'!$E$2:$E$300,0)),"Found","Not Found")))</f>
        <v>Not Found</v>
      </c>
      <c r="P147" s="5" t="str">
        <f>IF(ISNUMBER(MATCH(C147,'June 11'!$C$2:$C$300,0)),"Found",IF(ISNUMBER(MATCH(E147,'June 11'!$D$2:$D$300,0)),"Found",IF(ISNUMBER(MATCH(D147,'June 11'!$E$2:$E$300,0)),"Found","Not Found")))</f>
        <v>Not Found</v>
      </c>
      <c r="Q147" s="5" t="str">
        <f>IF(ISNUMBER(MATCH(C147,'June 12'!$C$2:$C$300,0)),"Found",IF(ISNUMBER(MATCH(E147,'June 12'!$D$2:$D$300,0)),"Found",IF(ISNUMBER(MATCH(D147,'June 12'!$E$2:$E$300,0)),"Found","Not Found")))</f>
        <v>Not Found</v>
      </c>
      <c r="R147" s="5" t="str">
        <f>IF(ISNUMBER(MATCH(C147,'June 13'!$D$2:$D$300,0)),"Found",IF(ISNUMBER(MATCH(E147,'June 13'!$E$2:$E$300,0)),"Found",IF(ISNUMBER(MATCH(D147,'June 13'!$F$2:$F$300,0)),"Found","Not Found")))</f>
        <v>Not Found</v>
      </c>
      <c r="S147" s="5" t="str">
        <f>IF(ISNUMBER(MATCH(C147,'June 14'!$D$2:$D$300,0)),"Found",IF(ISNUMBER(MATCH(E147,'June 14'!$E$2:$E$300,0)),"Found",IF(ISNUMBER(MATCH(D147,'June 14'!$F$2:$F$300,0)),"Found","Not Found")))</f>
        <v>Not Found</v>
      </c>
      <c r="T147" s="5" t="str">
        <f>IF(ISNUMBER(MATCH(C147,'June 15'!$C$2:$C$300,0)),"Found",IF(ISNUMBER(MATCH(E147,'June 15'!$D$2:$D$300,0)),"Found",IF(ISNUMBER(MATCH(D147,'June 15'!$E$2:$E$300,0)),"Found","Not Found")))</f>
        <v>Not Found</v>
      </c>
      <c r="U147" s="5" t="str">
        <f>IF(ISNUMBER(MATCH(C147,'June 13'!$D$2:$D$300,0)),"Found",IF(ISNUMBER(MATCH(E147,'June 13'!$E$2:$E$300,0)),"Found",IF(ISNUMBER(MATCH(D147,'June 13'!$F$2:$F$300,0)),"Found","Not Found")))</f>
        <v>Not Found</v>
      </c>
      <c r="V147" s="5" t="str">
        <f>IF(ISNUMBER(MATCH(C147,'June 17'!$D$2:$D$300,0)),"Found",IF(ISNUMBER(MATCH(E147,'June 17'!$E$2:$E$300,0)),"Found",IF(ISNUMBER(MATCH(D147,'June 17'!$F$2:$F$300,0)),"Found","Not Found")))</f>
        <v>Not Found</v>
      </c>
      <c r="W147" s="5" t="str">
        <f>IF(ISNUMBER(MATCH(C147,'June 18'!$D$2:$D$300,0)),"Found",IF(ISNUMBER(MATCH(E147,'June 18'!$E$2:$E$300,0)),"Found",IF(ISNUMBER(MATCH(D147,'June 18'!$F$2:$F$300,0)),"Found","Not Found")))</f>
        <v>Not Found</v>
      </c>
      <c r="X147" s="5" t="str">
        <f>IF(ISNUMBER(MATCH(C147,'June 19'!$D$2:$D$300,0)),"Found",IF(ISNUMBER(MATCH(E147,'June 19'!$E$2:$E$300,0)),"Found",IF(ISNUMBER(MATCH(D147,'June 19'!$F$2:$F$300,0)),"Found","Not Found")))</f>
        <v>Not Found</v>
      </c>
      <c r="Y147" s="5" t="str">
        <f>IF(ISNUMBER(MATCH(C147,'June 20'!$D$2:$D$300,0)),"Found",IF(ISNUMBER(MATCH(E147,'June 20'!$E$2:$E$300,0)),"Found",IF(ISNUMBER(MATCH(D147,'June 20'!$F$2:$F$300,0)),"Found","Not Found")))</f>
        <v>Not Found</v>
      </c>
      <c r="Z147" s="5" t="str">
        <f>IF(ISNUMBER(MATCH(C147,'June 21'!$D$2:$D$300,0)),"Found",IF(ISNUMBER(MATCH(E147,'June 21'!$E$2:$E$300,0)),"Found",IF(ISNUMBER(MATCH(D147,'June 21'!$F$2:$F$300,0)),"Found","Not Found")))</f>
        <v>Not Found</v>
      </c>
      <c r="AA147" s="5" t="str">
        <f>IF(ISNUMBER(MATCH(C147,'June 22'!$D$2:$D$300,0)),"Found",IF(ISNUMBER(MATCH(E147,'June 22'!$E$2:$E$300,0)),"Found",IF(ISNUMBER(MATCH(D147,'June 22'!$F$2:$F$300,0)),"Found","Not Found")))</f>
        <v>Not Found</v>
      </c>
      <c r="AB147" s="5" t="str">
        <f>IF(ISNUMBER(MATCH(C147,'June 23'!$D$2:$D$300,0)),"Found",IF(ISNUMBER(MATCH(E147,'June 23'!$E$2:$E$300,0)),"Found",IF(ISNUMBER(MATCH(D147,'June 23'!$F$2:$F$300,0)),"Found","Not Found")))</f>
        <v>Not Found</v>
      </c>
      <c r="AC147" s="5" t="str">
        <f>IF(ISNUMBER(MATCH(C147,'June 24'!$D$2:$D$300,0)),"Found",IF(ISNUMBER(MATCH(E147,'June 24'!$E$2:$E$300,0)),"Found",IF(ISNUMBER(MATCH(D147,'June 24'!$F$2:$F$300,0)),"Found","Not Found")))</f>
        <v>Not Found</v>
      </c>
      <c r="AD147" s="5" t="str">
        <f>IF(ISNUMBER(MATCH(C147,'June 25'!$D$2:$D$300,0)),"Found",IF(ISNUMBER(MATCH(E147,'June 25'!$E$2:$E$300,0)),"Found",IF(ISNUMBER(MATCH(D147,'June 25'!$F$2:$F$300,0)),"Found","Not Found")))</f>
        <v>Not Found</v>
      </c>
      <c r="AE147" s="5" t="str">
        <f>IF(ISNUMBER(MATCH(C147,'June 26'!$D$2:$D$300,0)),"Found",IF(ISNUMBER(MATCH(E147,'June 26'!$E$2:$E$300,0)),"Found",IF(ISNUMBER(MATCH(D147,'June 26'!$F$2:$F$300,0)),"Found","Not Found")))</f>
        <v>Not Found</v>
      </c>
      <c r="AF147" s="5" t="str">
        <f>IF(ISNUMBER(MATCH(C147,'June 27'!$D$2:$D$300,0)),"Found",IF(ISNUMBER(MATCH(E147,'June 27'!$E$2:$E$300,0)),"Found",IF(ISNUMBER(MATCH(D147,'June 27'!$F$2:$F$300,0)),"Found","Not Found")))</f>
        <v>Not Found</v>
      </c>
      <c r="AG147" s="5" t="str">
        <f>IF(ISNUMBER(MATCH(C147,'June 28'!$D$2:$D$300,0)),"Found",IF(ISNUMBER(MATCH(E147,'June 28'!$E$2:$E$300,0)),"Found",IF(ISNUMBER(MATCH(D147,'June 28'!$F$2:$F$300,0)),"Found","Not Found")))</f>
        <v>Not Found</v>
      </c>
      <c r="AH147" s="5" t="str">
        <f>IF(ISNUMBER(MATCH(C147,'June 29'!$D$2:$D$300,0)),"Found",IF(ISNUMBER(MATCH(E147,'June 29'!$E$2:$E$300,0)),"Found",IF(ISNUMBER(MATCH(D147,'June 29'!$F$2:$F$300,0)),"Found","Not Found")))</f>
        <v>Not Found</v>
      </c>
      <c r="AI147" s="4" t="str">
        <f>IF(ISNUMBER(MATCH(C147,'June 30'!$D$2:$D$300,0)),"Found",IF(ISNUMBER(MATCH(E147,'June 30'!$E$2:$E$300,0)),"Found",IF(ISNUMBER(MATCH(D147,'June 30'!$F$2:$F$300,0)),"Found","Not Found")))</f>
        <v>Not Found</v>
      </c>
      <c r="AJ147" s="5"/>
      <c r="AK147">
        <f t="shared" si="2"/>
        <v>0</v>
      </c>
    </row>
    <row r="148" spans="1:37" x14ac:dyDescent="0.25">
      <c r="A148" s="5" t="s">
        <v>225</v>
      </c>
      <c r="B148" s="9" t="s">
        <v>224</v>
      </c>
      <c r="C148" s="8" t="s">
        <v>223</v>
      </c>
      <c r="D148" s="7" t="s">
        <v>222</v>
      </c>
      <c r="E148" s="7" t="s">
        <v>221</v>
      </c>
      <c r="F148" s="4" t="str">
        <f>IF(ISNUMBER(MATCH(C148,'June 1'!$C$2:$C$300,0)),"Found",IF(ISNUMBER(MATCH(E148,'June 1'!$D$2:$D$300,0)),"Found",IF(ISNUMBER(MATCH(D148,'June 1'!$E$2:$E$300,0)),"Found","Not Found")))</f>
        <v>Found</v>
      </c>
      <c r="G148" s="4" t="str">
        <f>IF(ISNUMBER(MATCH(C148,'June 2'!$C$2:$C$300,0)),"Found",IF(ISNUMBER(MATCH(E148,'June 2'!$D$2:$D$300,0)),"Found",IF(ISNUMBER(MATCH(D148,'June 2'!$E$2:$E$300,0)),"Found","Not Found")))</f>
        <v>Found</v>
      </c>
      <c r="H148" s="4" t="str">
        <f>IF(ISNUMBER(MATCH(C148,'June 3'!$C$2:$C$300,0)),"Found",IF(ISNUMBER(MATCH(E148,'June 3'!$D$2:$D$300,0)),"Found",IF(ISNUMBER(MATCH(D148,'June 3'!$E$2:$E$300,0)),"Found","Not Found")))</f>
        <v>Found</v>
      </c>
      <c r="I148" s="5" t="str">
        <f>IF(ISNUMBER(MATCH(C148,'June 4'!$C$2:$C$300,0)),"Found",IF(ISNUMBER(MATCH(E148,'June 4'!$D$2:$D$300,0)),"Found",IF(ISNUMBER(MATCH(D148,'June 4'!$E$2:$E$300,0)),"Found","Not Found")))</f>
        <v>Found</v>
      </c>
      <c r="J148" s="5" t="str">
        <f>IF(ISNUMBER(MATCH(C148,'June 6'!$C$2:$C$300,0)),"Found",IF(ISNUMBER(MATCH(E148,'June 6'!$D$2:$D$300,0)),"Found",IF(ISNUMBER(MATCH(D148,'June 6'!$E$2:$E$300,0)),"Found","Not Found")))</f>
        <v>Found</v>
      </c>
      <c r="K148" s="5" t="str">
        <f>IF(ISNUMBER(MATCH(C148,'June 7'!$C$2:$C$300,0)),"Found",IF(ISNUMBER(MATCH(E148,'June 7'!$D$2:$D$300,0)),"Found",IF(ISNUMBER(MATCH(D148,'June 7'!$E$2:$E$300,0)),"Found","Not Found")))</f>
        <v>Found</v>
      </c>
      <c r="L148" s="5" t="str">
        <f>IF(ISNUMBER(MATCH(C148,'June 7'!$C$2:$C$300,0)),"Found",IF(ISNUMBER(MATCH(E148,'June 7'!$D$2:$D$300,0)),"Found",IF(ISNUMBER(MATCH(D148,'June 7'!$E$2:$E$300,0)),"Found","Not Found")))</f>
        <v>Found</v>
      </c>
      <c r="M148" s="5" t="str">
        <f>IF(ISNUMBER(MATCH(C148,'June 8'!$C$2:$C$300,0)),"Found",IF(ISNUMBER(MATCH(E148,'June 8'!$D$2:$D$300,0)),"Found",IF(ISNUMBER(MATCH(D148,'June 8'!$E$2:$E$300,0)),"Found","Not Found")))</f>
        <v>Found</v>
      </c>
      <c r="N148" s="5" t="str">
        <f>IF(ISNUMBER(MATCH(C148,'June 9'!$C$2:$C$300,0)),"Found",IF(ISNUMBER(MATCH(E148,'June 9'!$D$2:$D$300,0)),"Found",IF(ISNUMBER(MATCH(D148,'June 9'!$E$2:$E$300,0)),"Found","Not Found")))</f>
        <v>Found</v>
      </c>
      <c r="O148" s="5" t="str">
        <f>IF(ISNUMBER(MATCH(C148,'June 10'!$C$2:$C$300,0)),"Found",IF(ISNUMBER(MATCH(E148,'June 10'!$D$2:$D$300,0)),"Found",IF(ISNUMBER(MATCH(D148,'June 10'!$E$2:$E$300,0)),"Found","Not Found")))</f>
        <v>Found</v>
      </c>
      <c r="P148" s="5" t="str">
        <f>IF(ISNUMBER(MATCH(C148,'June 11'!$C$2:$C$300,0)),"Found",IF(ISNUMBER(MATCH(E148,'June 11'!$D$2:$D$300,0)),"Found",IF(ISNUMBER(MATCH(D148,'June 11'!$E$2:$E$300,0)),"Found","Not Found")))</f>
        <v>Found</v>
      </c>
      <c r="Q148" s="5" t="str">
        <f>IF(ISNUMBER(MATCH(C148,'June 12'!$C$2:$C$300,0)),"Found",IF(ISNUMBER(MATCH(E148,'June 12'!$D$2:$D$300,0)),"Found",IF(ISNUMBER(MATCH(D148,'June 12'!$E$2:$E$300,0)),"Found","Not Found")))</f>
        <v>Found</v>
      </c>
      <c r="R148" s="5" t="str">
        <f>IF(ISNUMBER(MATCH(C148,'June 13'!$D$2:$D$300,0)),"Found",IF(ISNUMBER(MATCH(E148,'June 13'!$E$2:$E$300,0)),"Found",IF(ISNUMBER(MATCH(D148,'June 13'!$F$2:$F$300,0)),"Found","Not Found")))</f>
        <v>Found</v>
      </c>
      <c r="S148" s="5" t="str">
        <f>IF(ISNUMBER(MATCH(C148,'June 14'!$D$2:$D$300,0)),"Found",IF(ISNUMBER(MATCH(E148,'June 14'!$E$2:$E$300,0)),"Found",IF(ISNUMBER(MATCH(D148,'June 14'!$F$2:$F$300,0)),"Found","Not Found")))</f>
        <v>Found</v>
      </c>
      <c r="T148" s="5" t="str">
        <f>IF(ISNUMBER(MATCH(C148,'June 15'!$C$2:$C$300,0)),"Found",IF(ISNUMBER(MATCH(E148,'June 15'!$D$2:$D$300,0)),"Found",IF(ISNUMBER(MATCH(D148,'June 15'!$E$2:$E$300,0)),"Found","Not Found")))</f>
        <v>Found</v>
      </c>
      <c r="U148" s="5" t="str">
        <f>IF(ISNUMBER(MATCH(C148,'June 13'!$D$2:$D$300,0)),"Found",IF(ISNUMBER(MATCH(E148,'June 13'!$E$2:$E$300,0)),"Found",IF(ISNUMBER(MATCH(D148,'June 13'!$F$2:$F$300,0)),"Found","Not Found")))</f>
        <v>Found</v>
      </c>
      <c r="V148" s="5" t="str">
        <f>IF(ISNUMBER(MATCH(C148,'June 17'!$D$2:$D$300,0)),"Found",IF(ISNUMBER(MATCH(E148,'June 17'!$E$2:$E$300,0)),"Found",IF(ISNUMBER(MATCH(D148,'June 17'!$F$2:$F$300,0)),"Found","Not Found")))</f>
        <v>Found</v>
      </c>
      <c r="W148" s="5" t="str">
        <f>IF(ISNUMBER(MATCH(C148,'June 18'!$D$2:$D$300,0)),"Found",IF(ISNUMBER(MATCH(E148,'June 18'!$E$2:$E$300,0)),"Found",IF(ISNUMBER(MATCH(D148,'June 18'!$F$2:$F$300,0)),"Found","Not Found")))</f>
        <v>Found</v>
      </c>
      <c r="X148" s="5" t="str">
        <f>IF(ISNUMBER(MATCH(C148,'June 19'!$D$2:$D$300,0)),"Found",IF(ISNUMBER(MATCH(E148,'June 19'!$E$2:$E$300,0)),"Found",IF(ISNUMBER(MATCH(D148,'June 19'!$F$2:$F$300,0)),"Found","Not Found")))</f>
        <v>Found</v>
      </c>
      <c r="Y148" s="5" t="str">
        <f>IF(ISNUMBER(MATCH(C148,'June 20'!$D$2:$D$300,0)),"Found",IF(ISNUMBER(MATCH(E148,'June 20'!$E$2:$E$300,0)),"Found",IF(ISNUMBER(MATCH(D148,'June 20'!$F$2:$F$300,0)),"Found","Not Found")))</f>
        <v>Found</v>
      </c>
      <c r="Z148" s="5" t="str">
        <f>IF(ISNUMBER(MATCH(C148,'June 21'!$D$2:$D$300,0)),"Found",IF(ISNUMBER(MATCH(E148,'June 21'!$E$2:$E$300,0)),"Found",IF(ISNUMBER(MATCH(D148,'June 21'!$F$2:$F$300,0)),"Found","Not Found")))</f>
        <v>Found</v>
      </c>
      <c r="AA148" s="5" t="str">
        <f>IF(ISNUMBER(MATCH(C148,'June 22'!$D$2:$D$300,0)),"Found",IF(ISNUMBER(MATCH(E148,'June 22'!$E$2:$E$300,0)),"Found",IF(ISNUMBER(MATCH(D148,'June 22'!$F$2:$F$300,0)),"Found","Not Found")))</f>
        <v>Found</v>
      </c>
      <c r="AB148" s="5" t="str">
        <f>IF(ISNUMBER(MATCH(C148,'June 23'!$D$2:$D$300,0)),"Found",IF(ISNUMBER(MATCH(E148,'June 23'!$E$2:$E$300,0)),"Found",IF(ISNUMBER(MATCH(D148,'June 23'!$F$2:$F$300,0)),"Found","Not Found")))</f>
        <v>Found</v>
      </c>
      <c r="AC148" s="5" t="str">
        <f>IF(ISNUMBER(MATCH(C148,'June 24'!$D$2:$D$300,0)),"Found",IF(ISNUMBER(MATCH(E148,'June 24'!$E$2:$E$300,0)),"Found",IF(ISNUMBER(MATCH(D148,'June 24'!$F$2:$F$300,0)),"Found","Not Found")))</f>
        <v>Found</v>
      </c>
      <c r="AD148" s="5" t="str">
        <f>IF(ISNUMBER(MATCH(C148,'June 25'!$D$2:$D$300,0)),"Found",IF(ISNUMBER(MATCH(E148,'June 25'!$E$2:$E$300,0)),"Found",IF(ISNUMBER(MATCH(D148,'June 25'!$F$2:$F$300,0)),"Found","Not Found")))</f>
        <v>Found</v>
      </c>
      <c r="AE148" s="5" t="str">
        <f>IF(ISNUMBER(MATCH(C148,'June 26'!$D$2:$D$300,0)),"Found",IF(ISNUMBER(MATCH(E148,'June 26'!$E$2:$E$300,0)),"Found",IF(ISNUMBER(MATCH(D148,'June 26'!$F$2:$F$300,0)),"Found","Not Found")))</f>
        <v>Found</v>
      </c>
      <c r="AF148" s="5" t="str">
        <f>IF(ISNUMBER(MATCH(C148,'June 27'!$D$2:$D$300,0)),"Found",IF(ISNUMBER(MATCH(E148,'June 27'!$E$2:$E$300,0)),"Found",IF(ISNUMBER(MATCH(D148,'June 27'!$F$2:$F$300,0)),"Found","Not Found")))</f>
        <v>Found</v>
      </c>
      <c r="AG148" s="5" t="str">
        <f>IF(ISNUMBER(MATCH(C148,'June 28'!$D$2:$D$300,0)),"Found",IF(ISNUMBER(MATCH(E148,'June 28'!$E$2:$E$300,0)),"Found",IF(ISNUMBER(MATCH(D148,'June 28'!$F$2:$F$300,0)),"Found","Not Found")))</f>
        <v>Found</v>
      </c>
      <c r="AH148" s="5" t="str">
        <f>IF(ISNUMBER(MATCH(C148,'June 29'!$D$2:$D$300,0)),"Found",IF(ISNUMBER(MATCH(E148,'June 29'!$E$2:$E$300,0)),"Found",IF(ISNUMBER(MATCH(D148,'June 29'!$F$2:$F$300,0)),"Found","Not Found")))</f>
        <v>Found</v>
      </c>
      <c r="AI148" s="4" t="str">
        <f>IF(ISNUMBER(MATCH(C148,'June 30'!$D$2:$D$300,0)),"Found",IF(ISNUMBER(MATCH(E148,'June 30'!$E$2:$E$300,0)),"Found",IF(ISNUMBER(MATCH(D148,'June 30'!$F$2:$F$300,0)),"Found","Not Found")))</f>
        <v>Found</v>
      </c>
      <c r="AJ148" s="5"/>
      <c r="AK148">
        <f t="shared" si="2"/>
        <v>30</v>
      </c>
    </row>
    <row r="149" spans="1:37" x14ac:dyDescent="0.25">
      <c r="A149" s="5" t="s">
        <v>220</v>
      </c>
      <c r="B149" s="9" t="s">
        <v>219</v>
      </c>
      <c r="C149" s="8" t="str">
        <f>VLOOKUP(B149,'PKII Employee Details'!$A$2:$F$474,3,FALSE)</f>
        <v>C707</v>
      </c>
      <c r="D149" s="7" t="str">
        <f>VLOOKUP(B149,'PKII Employee Details'!$A$2:$F$474,4,FALSE)</f>
        <v>Cajita</v>
      </c>
      <c r="E149" s="7" t="str">
        <f>VLOOKUP(B149,'PKII Employee Details'!$A$2:$F$474,5,FALSE)</f>
        <v>Annabelle</v>
      </c>
      <c r="F149" s="4" t="str">
        <f>IF(ISNUMBER(MATCH(C149,'June 1'!$C$2:$C$300,0)),"Found",IF(ISNUMBER(MATCH(E149,'June 1'!$D$2:$D$300,0)),"Found",IF(ISNUMBER(MATCH(D149,'June 1'!$E$2:$E$300,0)),"Found","Not Found")))</f>
        <v>Not Found</v>
      </c>
      <c r="G149" s="4" t="str">
        <f>IF(ISNUMBER(MATCH(C149,'June 2'!$C$2:$C$300,0)),"Found",IF(ISNUMBER(MATCH(E149,'June 2'!$D$2:$D$300,0)),"Found",IF(ISNUMBER(MATCH(D149,'June 2'!$E$2:$E$300,0)),"Found","Not Found")))</f>
        <v>Not Found</v>
      </c>
      <c r="H149" s="4" t="str">
        <f>IF(ISNUMBER(MATCH(C149,'June 3'!$C$2:$C$300,0)),"Found",IF(ISNUMBER(MATCH(E149,'June 3'!$D$2:$D$300,0)),"Found",IF(ISNUMBER(MATCH(D149,'June 3'!$E$2:$E$300,0)),"Found","Not Found")))</f>
        <v>Not Found</v>
      </c>
      <c r="I149" s="5" t="str">
        <f>IF(ISNUMBER(MATCH(C149,'June 4'!$C$2:$C$300,0)),"Found",IF(ISNUMBER(MATCH(E149,'June 4'!$D$2:$D$300,0)),"Found",IF(ISNUMBER(MATCH(D149,'June 4'!$E$2:$E$300,0)),"Found","Not Found")))</f>
        <v>Not Found</v>
      </c>
      <c r="J149" s="5" t="str">
        <f>IF(ISNUMBER(MATCH(C149,'June 6'!$C$2:$C$300,0)),"Found",IF(ISNUMBER(MATCH(E149,'June 6'!$D$2:$D$300,0)),"Found",IF(ISNUMBER(MATCH(D149,'June 6'!$E$2:$E$300,0)),"Found","Not Found")))</f>
        <v>Not Found</v>
      </c>
      <c r="K149" s="5" t="str">
        <f>IF(ISNUMBER(MATCH(C149,'June 7'!$C$2:$C$300,0)),"Found",IF(ISNUMBER(MATCH(E149,'June 7'!$D$2:$D$300,0)),"Found",IF(ISNUMBER(MATCH(D149,'June 7'!$E$2:$E$300,0)),"Found","Not Found")))</f>
        <v>Not Found</v>
      </c>
      <c r="L149" s="5" t="str">
        <f>IF(ISNUMBER(MATCH(C149,'June 7'!$C$2:$C$300,0)),"Found",IF(ISNUMBER(MATCH(E149,'June 7'!$D$2:$D$300,0)),"Found",IF(ISNUMBER(MATCH(D149,'June 7'!$E$2:$E$300,0)),"Found","Not Found")))</f>
        <v>Not Found</v>
      </c>
      <c r="M149" s="5" t="str">
        <f>IF(ISNUMBER(MATCH(C149,'June 8'!$C$2:$C$300,0)),"Found",IF(ISNUMBER(MATCH(E149,'June 8'!$D$2:$D$300,0)),"Found",IF(ISNUMBER(MATCH(D149,'June 8'!$E$2:$E$300,0)),"Found","Not Found")))</f>
        <v>Not Found</v>
      </c>
      <c r="N149" s="5" t="str">
        <f>IF(ISNUMBER(MATCH(C149,'June 9'!$C$2:$C$300,0)),"Found",IF(ISNUMBER(MATCH(E149,'June 9'!$D$2:$D$300,0)),"Found",IF(ISNUMBER(MATCH(D149,'June 9'!$E$2:$E$300,0)),"Found","Not Found")))</f>
        <v>Not Found</v>
      </c>
      <c r="O149" s="5" t="str">
        <f>IF(ISNUMBER(MATCH(C149,'June 10'!$C$2:$C$300,0)),"Found",IF(ISNUMBER(MATCH(E149,'June 10'!$D$2:$D$300,0)),"Found",IF(ISNUMBER(MATCH(D149,'June 10'!$E$2:$E$300,0)),"Found","Not Found")))</f>
        <v>Not Found</v>
      </c>
      <c r="P149" s="5" t="str">
        <f>IF(ISNUMBER(MATCH(C149,'June 11'!$C$2:$C$300,0)),"Found",IF(ISNUMBER(MATCH(E149,'June 11'!$D$2:$D$300,0)),"Found",IF(ISNUMBER(MATCH(D149,'June 11'!$E$2:$E$300,0)),"Found","Not Found")))</f>
        <v>Not Found</v>
      </c>
      <c r="Q149" s="5" t="str">
        <f>IF(ISNUMBER(MATCH(C149,'June 12'!$C$2:$C$300,0)),"Found",IF(ISNUMBER(MATCH(E149,'June 12'!$D$2:$D$300,0)),"Found",IF(ISNUMBER(MATCH(D149,'June 12'!$E$2:$E$300,0)),"Found","Not Found")))</f>
        <v>Not Found</v>
      </c>
      <c r="R149" s="5" t="str">
        <f>IF(ISNUMBER(MATCH(C149,'June 13'!$D$2:$D$300,0)),"Found",IF(ISNUMBER(MATCH(E149,'June 13'!$E$2:$E$300,0)),"Found",IF(ISNUMBER(MATCH(D149,'June 13'!$F$2:$F$300,0)),"Found","Not Found")))</f>
        <v>Not Found</v>
      </c>
      <c r="S149" s="5" t="str">
        <f>IF(ISNUMBER(MATCH(C149,'June 14'!$D$2:$D$300,0)),"Found",IF(ISNUMBER(MATCH(E149,'June 14'!$E$2:$E$300,0)),"Found",IF(ISNUMBER(MATCH(D149,'June 14'!$F$2:$F$300,0)),"Found","Not Found")))</f>
        <v>Not Found</v>
      </c>
      <c r="T149" s="5" t="str">
        <f>IF(ISNUMBER(MATCH(C149,'June 15'!$C$2:$C$300,0)),"Found",IF(ISNUMBER(MATCH(E149,'June 15'!$D$2:$D$300,0)),"Found",IF(ISNUMBER(MATCH(D149,'June 15'!$E$2:$E$300,0)),"Found","Not Found")))</f>
        <v>Not Found</v>
      </c>
      <c r="U149" s="5" t="str">
        <f>IF(ISNUMBER(MATCH(C149,'June 13'!$D$2:$D$300,0)),"Found",IF(ISNUMBER(MATCH(E149,'June 13'!$E$2:$E$300,0)),"Found",IF(ISNUMBER(MATCH(D149,'June 13'!$F$2:$F$300,0)),"Found","Not Found")))</f>
        <v>Not Found</v>
      </c>
      <c r="V149" s="5" t="str">
        <f>IF(ISNUMBER(MATCH(C149,'June 17'!$D$2:$D$300,0)),"Found",IF(ISNUMBER(MATCH(E149,'June 17'!$E$2:$E$300,0)),"Found",IF(ISNUMBER(MATCH(D149,'June 17'!$F$2:$F$300,0)),"Found","Not Found")))</f>
        <v>Not Found</v>
      </c>
      <c r="W149" s="5" t="str">
        <f>IF(ISNUMBER(MATCH(C149,'June 18'!$D$2:$D$300,0)),"Found",IF(ISNUMBER(MATCH(E149,'June 18'!$E$2:$E$300,0)),"Found",IF(ISNUMBER(MATCH(D149,'June 18'!$F$2:$F$300,0)),"Found","Not Found")))</f>
        <v>Not Found</v>
      </c>
      <c r="X149" s="5" t="str">
        <f>IF(ISNUMBER(MATCH(C149,'June 19'!$D$2:$D$300,0)),"Found",IF(ISNUMBER(MATCH(E149,'June 19'!$E$2:$E$300,0)),"Found",IF(ISNUMBER(MATCH(D149,'June 19'!$F$2:$F$300,0)),"Found","Not Found")))</f>
        <v>Not Found</v>
      </c>
      <c r="Y149" s="5" t="str">
        <f>IF(ISNUMBER(MATCH(C149,'June 20'!$D$2:$D$300,0)),"Found",IF(ISNUMBER(MATCH(E149,'June 20'!$E$2:$E$300,0)),"Found",IF(ISNUMBER(MATCH(D149,'June 20'!$F$2:$F$300,0)),"Found","Not Found")))</f>
        <v>Not Found</v>
      </c>
      <c r="Z149" s="5" t="str">
        <f>IF(ISNUMBER(MATCH(C149,'June 21'!$D$2:$D$300,0)),"Found",IF(ISNUMBER(MATCH(E149,'June 21'!$E$2:$E$300,0)),"Found",IF(ISNUMBER(MATCH(D149,'June 21'!$F$2:$F$300,0)),"Found","Not Found")))</f>
        <v>Not Found</v>
      </c>
      <c r="AA149" s="5" t="str">
        <f>IF(ISNUMBER(MATCH(C149,'June 22'!$D$2:$D$300,0)),"Found",IF(ISNUMBER(MATCH(E149,'June 22'!$E$2:$E$300,0)),"Found",IF(ISNUMBER(MATCH(D149,'June 22'!$F$2:$F$300,0)),"Found","Not Found")))</f>
        <v>Not Found</v>
      </c>
      <c r="AB149" s="5" t="str">
        <f>IF(ISNUMBER(MATCH(C149,'June 23'!$D$2:$D$300,0)),"Found",IF(ISNUMBER(MATCH(E149,'June 23'!$E$2:$E$300,0)),"Found",IF(ISNUMBER(MATCH(D149,'June 23'!$F$2:$F$300,0)),"Found","Not Found")))</f>
        <v>Not Found</v>
      </c>
      <c r="AC149" s="5" t="str">
        <f>IF(ISNUMBER(MATCH(C149,'June 24'!$D$2:$D$300,0)),"Found",IF(ISNUMBER(MATCH(E149,'June 24'!$E$2:$E$300,0)),"Found",IF(ISNUMBER(MATCH(D149,'June 24'!$F$2:$F$300,0)),"Found","Not Found")))</f>
        <v>Not Found</v>
      </c>
      <c r="AD149" s="5" t="str">
        <f>IF(ISNUMBER(MATCH(C149,'June 25'!$D$2:$D$300,0)),"Found",IF(ISNUMBER(MATCH(E149,'June 25'!$E$2:$E$300,0)),"Found",IF(ISNUMBER(MATCH(D149,'June 25'!$F$2:$F$300,0)),"Found","Not Found")))</f>
        <v>Not Found</v>
      </c>
      <c r="AE149" s="5" t="str">
        <f>IF(ISNUMBER(MATCH(C149,'June 26'!$D$2:$D$300,0)),"Found",IF(ISNUMBER(MATCH(E149,'June 26'!$E$2:$E$300,0)),"Found",IF(ISNUMBER(MATCH(D149,'June 26'!$F$2:$F$300,0)),"Found","Not Found")))</f>
        <v>Not Found</v>
      </c>
      <c r="AF149" s="5" t="str">
        <f>IF(ISNUMBER(MATCH(C149,'June 27'!$D$2:$D$300,0)),"Found",IF(ISNUMBER(MATCH(E149,'June 27'!$E$2:$E$300,0)),"Found",IF(ISNUMBER(MATCH(D149,'June 27'!$F$2:$F$300,0)),"Found","Not Found")))</f>
        <v>Not Found</v>
      </c>
      <c r="AG149" s="5" t="str">
        <f>IF(ISNUMBER(MATCH(C149,'June 28'!$D$2:$D$300,0)),"Found",IF(ISNUMBER(MATCH(E149,'June 28'!$E$2:$E$300,0)),"Found",IF(ISNUMBER(MATCH(D149,'June 28'!$F$2:$F$300,0)),"Found","Not Found")))</f>
        <v>Not Found</v>
      </c>
      <c r="AH149" s="5" t="str">
        <f>IF(ISNUMBER(MATCH(C149,'June 29'!$D$2:$D$300,0)),"Found",IF(ISNUMBER(MATCH(E149,'June 29'!$E$2:$E$300,0)),"Found",IF(ISNUMBER(MATCH(D149,'June 29'!$F$2:$F$300,0)),"Found","Not Found")))</f>
        <v>Not Found</v>
      </c>
      <c r="AI149" s="4" t="str">
        <f>IF(ISNUMBER(MATCH(C149,'June 30'!$D$2:$D$300,0)),"Found",IF(ISNUMBER(MATCH(E149,'June 30'!$E$2:$E$300,0)),"Found",IF(ISNUMBER(MATCH(D149,'June 30'!$F$2:$F$300,0)),"Found","Not Found")))</f>
        <v>Not Found</v>
      </c>
      <c r="AJ149" s="5"/>
      <c r="AK149">
        <f t="shared" si="2"/>
        <v>0</v>
      </c>
    </row>
    <row r="150" spans="1:37" x14ac:dyDescent="0.25">
      <c r="A150" s="5" t="s">
        <v>218</v>
      </c>
      <c r="B150" s="9" t="s">
        <v>217</v>
      </c>
      <c r="C150" s="8" t="s">
        <v>216</v>
      </c>
      <c r="D150" s="7" t="s">
        <v>215</v>
      </c>
      <c r="E150" s="7" t="s">
        <v>214</v>
      </c>
      <c r="F150" s="4" t="str">
        <f>IF(ISNUMBER(MATCH(C150,'June 1'!$C$2:$C$300,0)),"Found",IF(ISNUMBER(MATCH(E150,'June 1'!$D$2:$D$300,0)),"Found",IF(ISNUMBER(MATCH(D150,'June 1'!$E$2:$E$300,0)),"Found","Not Found")))</f>
        <v>Found</v>
      </c>
      <c r="G150" s="4" t="str">
        <f>IF(ISNUMBER(MATCH(C150,'June 2'!$C$2:$C$300,0)),"Found",IF(ISNUMBER(MATCH(E150,'June 2'!$D$2:$D$300,0)),"Found",IF(ISNUMBER(MATCH(D150,'June 2'!$E$2:$E$300,0)),"Found","Not Found")))</f>
        <v>Found</v>
      </c>
      <c r="H150" s="4" t="str">
        <f>IF(ISNUMBER(MATCH(C150,'June 3'!$C$2:$C$300,0)),"Found",IF(ISNUMBER(MATCH(E150,'June 3'!$D$2:$D$300,0)),"Found",IF(ISNUMBER(MATCH(D150,'June 3'!$E$2:$E$300,0)),"Found","Not Found")))</f>
        <v>Found</v>
      </c>
      <c r="I150" s="5" t="str">
        <f>IF(ISNUMBER(MATCH(C150,'June 4'!$C$2:$C$300,0)),"Found",IF(ISNUMBER(MATCH(E150,'June 4'!$D$2:$D$300,0)),"Found",IF(ISNUMBER(MATCH(D150,'June 4'!$E$2:$E$300,0)),"Found","Not Found")))</f>
        <v>Found</v>
      </c>
      <c r="J150" s="5" t="str">
        <f>IF(ISNUMBER(MATCH(C150,'June 6'!$C$2:$C$300,0)),"Found",IF(ISNUMBER(MATCH(E150,'June 6'!$D$2:$D$300,0)),"Found",IF(ISNUMBER(MATCH(D150,'June 6'!$E$2:$E$300,0)),"Found","Not Found")))</f>
        <v>Found</v>
      </c>
      <c r="K150" s="5" t="str">
        <f>IF(ISNUMBER(MATCH(C150,'June 7'!$C$2:$C$300,0)),"Found",IF(ISNUMBER(MATCH(E150,'June 7'!$D$2:$D$300,0)),"Found",IF(ISNUMBER(MATCH(D150,'June 7'!$E$2:$E$300,0)),"Found","Not Found")))</f>
        <v>Found</v>
      </c>
      <c r="L150" s="5" t="str">
        <f>IF(ISNUMBER(MATCH(C150,'June 7'!$C$2:$C$300,0)),"Found",IF(ISNUMBER(MATCH(E150,'June 7'!$D$2:$D$300,0)),"Found",IF(ISNUMBER(MATCH(D150,'June 7'!$E$2:$E$300,0)),"Found","Not Found")))</f>
        <v>Found</v>
      </c>
      <c r="M150" s="5" t="str">
        <f>IF(ISNUMBER(MATCH(C150,'June 8'!$C$2:$C$300,0)),"Found",IF(ISNUMBER(MATCH(E150,'June 8'!$D$2:$D$300,0)),"Found",IF(ISNUMBER(MATCH(D150,'June 8'!$E$2:$E$300,0)),"Found","Not Found")))</f>
        <v>Found</v>
      </c>
      <c r="N150" s="5" t="str">
        <f>IF(ISNUMBER(MATCH(C150,'June 9'!$C$2:$C$300,0)),"Found",IF(ISNUMBER(MATCH(E150,'June 9'!$D$2:$D$300,0)),"Found",IF(ISNUMBER(MATCH(D150,'June 9'!$E$2:$E$300,0)),"Found","Not Found")))</f>
        <v>Found</v>
      </c>
      <c r="O150" s="5" t="str">
        <f>IF(ISNUMBER(MATCH(C150,'June 10'!$C$2:$C$300,0)),"Found",IF(ISNUMBER(MATCH(E150,'June 10'!$D$2:$D$300,0)),"Found",IF(ISNUMBER(MATCH(D150,'June 10'!$E$2:$E$300,0)),"Found","Not Found")))</f>
        <v>Found</v>
      </c>
      <c r="P150" s="5" t="str">
        <f>IF(ISNUMBER(MATCH(C150,'June 11'!$C$2:$C$300,0)),"Found",IF(ISNUMBER(MATCH(E150,'June 11'!$D$2:$D$300,0)),"Found",IF(ISNUMBER(MATCH(D150,'June 11'!$E$2:$E$300,0)),"Found","Not Found")))</f>
        <v>Found</v>
      </c>
      <c r="Q150" s="5" t="str">
        <f>IF(ISNUMBER(MATCH(C150,'June 12'!$C$2:$C$300,0)),"Found",IF(ISNUMBER(MATCH(E150,'June 12'!$D$2:$D$300,0)),"Found",IF(ISNUMBER(MATCH(D150,'June 12'!$E$2:$E$300,0)),"Found","Not Found")))</f>
        <v>Found</v>
      </c>
      <c r="R150" s="5" t="str">
        <f>IF(ISNUMBER(MATCH(C150,'June 13'!$D$2:$D$300,0)),"Found",IF(ISNUMBER(MATCH(E150,'June 13'!$E$2:$E$300,0)),"Found",IF(ISNUMBER(MATCH(D150,'June 13'!$F$2:$F$300,0)),"Found","Not Found")))</f>
        <v>Found</v>
      </c>
      <c r="S150" s="5" t="str">
        <f>IF(ISNUMBER(MATCH(C150,'June 14'!$D$2:$D$300,0)),"Found",IF(ISNUMBER(MATCH(E150,'June 14'!$E$2:$E$300,0)),"Found",IF(ISNUMBER(MATCH(D150,'June 14'!$F$2:$F$300,0)),"Found","Not Found")))</f>
        <v>Found</v>
      </c>
      <c r="T150" s="5" t="str">
        <f>IF(ISNUMBER(MATCH(C150,'June 15'!$C$2:$C$300,0)),"Found",IF(ISNUMBER(MATCH(E150,'June 15'!$D$2:$D$300,0)),"Found",IF(ISNUMBER(MATCH(D150,'June 15'!$E$2:$E$300,0)),"Found","Not Found")))</f>
        <v>Found</v>
      </c>
      <c r="U150" s="5" t="str">
        <f>IF(ISNUMBER(MATCH(C150,'June 13'!$D$2:$D$300,0)),"Found",IF(ISNUMBER(MATCH(E150,'June 13'!$E$2:$E$300,0)),"Found",IF(ISNUMBER(MATCH(D150,'June 13'!$F$2:$F$300,0)),"Found","Not Found")))</f>
        <v>Found</v>
      </c>
      <c r="V150" s="5" t="str">
        <f>IF(ISNUMBER(MATCH(C150,'June 17'!$D$2:$D$300,0)),"Found",IF(ISNUMBER(MATCH(E150,'June 17'!$E$2:$E$300,0)),"Found",IF(ISNUMBER(MATCH(D150,'June 17'!$F$2:$F$300,0)),"Found","Not Found")))</f>
        <v>Found</v>
      </c>
      <c r="W150" s="5" t="str">
        <f>IF(ISNUMBER(MATCH(C150,'June 18'!$D$2:$D$300,0)),"Found",IF(ISNUMBER(MATCH(E150,'June 18'!$E$2:$E$300,0)),"Found",IF(ISNUMBER(MATCH(D150,'June 18'!$F$2:$F$300,0)),"Found","Not Found")))</f>
        <v>Found</v>
      </c>
      <c r="X150" s="5" t="str">
        <f>IF(ISNUMBER(MATCH(C150,'June 19'!$D$2:$D$300,0)),"Found",IF(ISNUMBER(MATCH(E150,'June 19'!$E$2:$E$300,0)),"Found",IF(ISNUMBER(MATCH(D150,'June 19'!$F$2:$F$300,0)),"Found","Not Found")))</f>
        <v>Found</v>
      </c>
      <c r="Y150" s="5" t="str">
        <f>IF(ISNUMBER(MATCH(C150,'June 20'!$D$2:$D$300,0)),"Found",IF(ISNUMBER(MATCH(E150,'June 20'!$E$2:$E$300,0)),"Found",IF(ISNUMBER(MATCH(D150,'June 20'!$F$2:$F$300,0)),"Found","Not Found")))</f>
        <v>Found</v>
      </c>
      <c r="Z150" s="5" t="str">
        <f>IF(ISNUMBER(MATCH(C150,'June 21'!$D$2:$D$300,0)),"Found",IF(ISNUMBER(MATCH(E150,'June 21'!$E$2:$E$300,0)),"Found",IF(ISNUMBER(MATCH(D150,'June 21'!$F$2:$F$300,0)),"Found","Not Found")))</f>
        <v>Found</v>
      </c>
      <c r="AA150" s="5" t="str">
        <f>IF(ISNUMBER(MATCH(C150,'June 22'!$D$2:$D$300,0)),"Found",IF(ISNUMBER(MATCH(E150,'June 22'!$E$2:$E$300,0)),"Found",IF(ISNUMBER(MATCH(D150,'June 22'!$F$2:$F$300,0)),"Found","Not Found")))</f>
        <v>Found</v>
      </c>
      <c r="AB150" s="5" t="str">
        <f>IF(ISNUMBER(MATCH(C150,'June 23'!$D$2:$D$300,0)),"Found",IF(ISNUMBER(MATCH(E150,'June 23'!$E$2:$E$300,0)),"Found",IF(ISNUMBER(MATCH(D150,'June 23'!$F$2:$F$300,0)),"Found","Not Found")))</f>
        <v>Found</v>
      </c>
      <c r="AC150" s="5" t="str">
        <f>IF(ISNUMBER(MATCH(C150,'June 24'!$D$2:$D$300,0)),"Found",IF(ISNUMBER(MATCH(E150,'June 24'!$E$2:$E$300,0)),"Found",IF(ISNUMBER(MATCH(D150,'June 24'!$F$2:$F$300,0)),"Found","Not Found")))</f>
        <v>Found</v>
      </c>
      <c r="AD150" s="5" t="str">
        <f>IF(ISNUMBER(MATCH(C150,'June 25'!$D$2:$D$300,0)),"Found",IF(ISNUMBER(MATCH(E150,'June 25'!$E$2:$E$300,0)),"Found",IF(ISNUMBER(MATCH(D150,'June 25'!$F$2:$F$300,0)),"Found","Not Found")))</f>
        <v>Found</v>
      </c>
      <c r="AE150" s="5" t="str">
        <f>IF(ISNUMBER(MATCH(C150,'June 26'!$D$2:$D$300,0)),"Found",IF(ISNUMBER(MATCH(E150,'June 26'!$E$2:$E$300,0)),"Found",IF(ISNUMBER(MATCH(D150,'June 26'!$F$2:$F$300,0)),"Found","Not Found")))</f>
        <v>Found</v>
      </c>
      <c r="AF150" s="5" t="str">
        <f>IF(ISNUMBER(MATCH(C150,'June 27'!$D$2:$D$300,0)),"Found",IF(ISNUMBER(MATCH(E150,'June 27'!$E$2:$E$300,0)),"Found",IF(ISNUMBER(MATCH(D150,'June 27'!$F$2:$F$300,0)),"Found","Not Found")))</f>
        <v>Found</v>
      </c>
      <c r="AG150" s="5" t="str">
        <f>IF(ISNUMBER(MATCH(C150,'June 28'!$D$2:$D$300,0)),"Found",IF(ISNUMBER(MATCH(E150,'June 28'!$E$2:$E$300,0)),"Found",IF(ISNUMBER(MATCH(D150,'June 28'!$F$2:$F$300,0)),"Found","Not Found")))</f>
        <v>Not Found</v>
      </c>
      <c r="AH150" s="5" t="str">
        <f>IF(ISNUMBER(MATCH(C150,'June 29'!$D$2:$D$300,0)),"Found",IF(ISNUMBER(MATCH(E150,'June 29'!$E$2:$E$300,0)),"Found",IF(ISNUMBER(MATCH(D150,'June 29'!$F$2:$F$300,0)),"Found","Not Found")))</f>
        <v>Found</v>
      </c>
      <c r="AI150" s="4" t="str">
        <f>IF(ISNUMBER(MATCH(C150,'June 30'!$D$2:$D$300,0)),"Found",IF(ISNUMBER(MATCH(E150,'June 30'!$E$2:$E$300,0)),"Found",IF(ISNUMBER(MATCH(D150,'June 30'!$F$2:$F$300,0)),"Found","Not Found")))</f>
        <v>Found</v>
      </c>
      <c r="AJ150" s="5"/>
      <c r="AK150">
        <f t="shared" si="2"/>
        <v>29</v>
      </c>
    </row>
    <row r="151" spans="1:37" x14ac:dyDescent="0.25">
      <c r="A151" s="5" t="s">
        <v>213</v>
      </c>
      <c r="B151" s="9" t="s">
        <v>212</v>
      </c>
      <c r="C151" s="8" t="str">
        <f>VLOOKUP(B151,'PKII Employee Details'!$A$2:$F$474,3,FALSE)</f>
        <v>C666</v>
      </c>
      <c r="D151" s="7" t="str">
        <f>VLOOKUP(B151,'PKII Employee Details'!$A$2:$F$474,4,FALSE)</f>
        <v>Competente</v>
      </c>
      <c r="E151" s="7" t="str">
        <f>VLOOKUP(B151,'PKII Employee Details'!$A$2:$F$474,5,FALSE)</f>
        <v>Marivic</v>
      </c>
      <c r="F151" s="4" t="str">
        <f>IF(ISNUMBER(MATCH(C151,'June 1'!$C$2:$C$300,0)),"Found",IF(ISNUMBER(MATCH(E151,'June 1'!$D$2:$D$300,0)),"Found",IF(ISNUMBER(MATCH(D151,'June 1'!$E$2:$E$300,0)),"Found","Not Found")))</f>
        <v>Not Found</v>
      </c>
      <c r="G151" s="4" t="str">
        <f>IF(ISNUMBER(MATCH(C151,'June 2'!$C$2:$C$300,0)),"Found",IF(ISNUMBER(MATCH(E151,'June 2'!$D$2:$D$300,0)),"Found",IF(ISNUMBER(MATCH(D151,'June 2'!$E$2:$E$300,0)),"Found","Not Found")))</f>
        <v>Not Found</v>
      </c>
      <c r="H151" s="4" t="str">
        <f>IF(ISNUMBER(MATCH(C151,'June 3'!$C$2:$C$300,0)),"Found",IF(ISNUMBER(MATCH(E151,'June 3'!$D$2:$D$300,0)),"Found",IF(ISNUMBER(MATCH(D151,'June 3'!$E$2:$E$300,0)),"Found","Not Found")))</f>
        <v>Not Found</v>
      </c>
      <c r="I151" s="5" t="str">
        <f>IF(ISNUMBER(MATCH(C151,'June 4'!$C$2:$C$300,0)),"Found",IF(ISNUMBER(MATCH(E151,'June 4'!$D$2:$D$300,0)),"Found",IF(ISNUMBER(MATCH(D151,'June 4'!$E$2:$E$300,0)),"Found","Not Found")))</f>
        <v>Not Found</v>
      </c>
      <c r="J151" s="5" t="str">
        <f>IF(ISNUMBER(MATCH(C151,'June 6'!$C$2:$C$300,0)),"Found",IF(ISNUMBER(MATCH(E151,'June 6'!$D$2:$D$300,0)),"Found",IF(ISNUMBER(MATCH(D151,'June 6'!$E$2:$E$300,0)),"Found","Not Found")))</f>
        <v>Not Found</v>
      </c>
      <c r="K151" s="5" t="str">
        <f>IF(ISNUMBER(MATCH(C151,'June 7'!$C$2:$C$300,0)),"Found",IF(ISNUMBER(MATCH(E151,'June 7'!$D$2:$D$300,0)),"Found",IF(ISNUMBER(MATCH(D151,'June 7'!$E$2:$E$300,0)),"Found","Not Found")))</f>
        <v>Not Found</v>
      </c>
      <c r="L151" s="5" t="str">
        <f>IF(ISNUMBER(MATCH(C151,'June 7'!$C$2:$C$300,0)),"Found",IF(ISNUMBER(MATCH(E151,'June 7'!$D$2:$D$300,0)),"Found",IF(ISNUMBER(MATCH(D151,'June 7'!$E$2:$E$300,0)),"Found","Not Found")))</f>
        <v>Not Found</v>
      </c>
      <c r="M151" s="5" t="str">
        <f>IF(ISNUMBER(MATCH(C151,'June 8'!$C$2:$C$300,0)),"Found",IF(ISNUMBER(MATCH(E151,'June 8'!$D$2:$D$300,0)),"Found",IF(ISNUMBER(MATCH(D151,'June 8'!$E$2:$E$300,0)),"Found","Not Found")))</f>
        <v>Not Found</v>
      </c>
      <c r="N151" s="5" t="str">
        <f>IF(ISNUMBER(MATCH(C151,'June 9'!$C$2:$C$300,0)),"Found",IF(ISNUMBER(MATCH(E151,'June 9'!$D$2:$D$300,0)),"Found",IF(ISNUMBER(MATCH(D151,'June 9'!$E$2:$E$300,0)),"Found","Not Found")))</f>
        <v>Not Found</v>
      </c>
      <c r="O151" s="5" t="str">
        <f>IF(ISNUMBER(MATCH(C151,'June 10'!$C$2:$C$300,0)),"Found",IF(ISNUMBER(MATCH(E151,'June 10'!$D$2:$D$300,0)),"Found",IF(ISNUMBER(MATCH(D151,'June 10'!$E$2:$E$300,0)),"Found","Not Found")))</f>
        <v>Not Found</v>
      </c>
      <c r="P151" s="5" t="str">
        <f>IF(ISNUMBER(MATCH(C151,'June 11'!$C$2:$C$300,0)),"Found",IF(ISNUMBER(MATCH(E151,'June 11'!$D$2:$D$300,0)),"Found",IF(ISNUMBER(MATCH(D151,'June 11'!$E$2:$E$300,0)),"Found","Not Found")))</f>
        <v>Not Found</v>
      </c>
      <c r="Q151" s="5" t="str">
        <f>IF(ISNUMBER(MATCH(C151,'June 12'!$C$2:$C$300,0)),"Found",IF(ISNUMBER(MATCH(E151,'June 12'!$D$2:$D$300,0)),"Found",IF(ISNUMBER(MATCH(D151,'June 12'!$E$2:$E$300,0)),"Found","Not Found")))</f>
        <v>Not Found</v>
      </c>
      <c r="R151" s="5" t="str">
        <f>IF(ISNUMBER(MATCH(C151,'June 13'!$D$2:$D$300,0)),"Found",IF(ISNUMBER(MATCH(E151,'June 13'!$E$2:$E$300,0)),"Found",IF(ISNUMBER(MATCH(D151,'June 13'!$F$2:$F$300,0)),"Found","Not Found")))</f>
        <v>Not Found</v>
      </c>
      <c r="S151" s="5" t="str">
        <f>IF(ISNUMBER(MATCH(C151,'June 14'!$D$2:$D$300,0)),"Found",IF(ISNUMBER(MATCH(E151,'June 14'!$E$2:$E$300,0)),"Found",IF(ISNUMBER(MATCH(D151,'June 14'!$F$2:$F$300,0)),"Found","Not Found")))</f>
        <v>Not Found</v>
      </c>
      <c r="T151" s="5" t="str">
        <f>IF(ISNUMBER(MATCH(C151,'June 15'!$C$2:$C$300,0)),"Found",IF(ISNUMBER(MATCH(E151,'June 15'!$D$2:$D$300,0)),"Found",IF(ISNUMBER(MATCH(D151,'June 15'!$E$2:$E$300,0)),"Found","Not Found")))</f>
        <v>Not Found</v>
      </c>
      <c r="U151" s="5" t="str">
        <f>IF(ISNUMBER(MATCH(C151,'June 13'!$D$2:$D$300,0)),"Found",IF(ISNUMBER(MATCH(E151,'June 13'!$E$2:$E$300,0)),"Found",IF(ISNUMBER(MATCH(D151,'June 13'!$F$2:$F$300,0)),"Found","Not Found")))</f>
        <v>Not Found</v>
      </c>
      <c r="V151" s="5" t="str">
        <f>IF(ISNUMBER(MATCH(C151,'June 17'!$D$2:$D$300,0)),"Found",IF(ISNUMBER(MATCH(E151,'June 17'!$E$2:$E$300,0)),"Found",IF(ISNUMBER(MATCH(D151,'June 17'!$F$2:$F$300,0)),"Found","Not Found")))</f>
        <v>Not Found</v>
      </c>
      <c r="W151" s="5" t="str">
        <f>IF(ISNUMBER(MATCH(C151,'June 18'!$D$2:$D$300,0)),"Found",IF(ISNUMBER(MATCH(E151,'June 18'!$E$2:$E$300,0)),"Found",IF(ISNUMBER(MATCH(D151,'June 18'!$F$2:$F$300,0)),"Found","Not Found")))</f>
        <v>Not Found</v>
      </c>
      <c r="X151" s="5" t="str">
        <f>IF(ISNUMBER(MATCH(C151,'June 19'!$D$2:$D$300,0)),"Found",IF(ISNUMBER(MATCH(E151,'June 19'!$E$2:$E$300,0)),"Found",IF(ISNUMBER(MATCH(D151,'June 19'!$F$2:$F$300,0)),"Found","Not Found")))</f>
        <v>Not Found</v>
      </c>
      <c r="Y151" s="5" t="str">
        <f>IF(ISNUMBER(MATCH(C151,'June 20'!$D$2:$D$300,0)),"Found",IF(ISNUMBER(MATCH(E151,'June 20'!$E$2:$E$300,0)),"Found",IF(ISNUMBER(MATCH(D151,'June 20'!$F$2:$F$300,0)),"Found","Not Found")))</f>
        <v>Not Found</v>
      </c>
      <c r="Z151" s="5" t="str">
        <f>IF(ISNUMBER(MATCH(C151,'June 21'!$D$2:$D$300,0)),"Found",IF(ISNUMBER(MATCH(E151,'June 21'!$E$2:$E$300,0)),"Found",IF(ISNUMBER(MATCH(D151,'June 21'!$F$2:$F$300,0)),"Found","Not Found")))</f>
        <v>Not Found</v>
      </c>
      <c r="AA151" s="5" t="str">
        <f>IF(ISNUMBER(MATCH(C151,'June 22'!$D$2:$D$300,0)),"Found",IF(ISNUMBER(MATCH(E151,'June 22'!$E$2:$E$300,0)),"Found",IF(ISNUMBER(MATCH(D151,'June 22'!$F$2:$F$300,0)),"Found","Not Found")))</f>
        <v>Not Found</v>
      </c>
      <c r="AB151" s="5" t="str">
        <f>IF(ISNUMBER(MATCH(C151,'June 23'!$D$2:$D$300,0)),"Found",IF(ISNUMBER(MATCH(E151,'June 23'!$E$2:$E$300,0)),"Found",IF(ISNUMBER(MATCH(D151,'June 23'!$F$2:$F$300,0)),"Found","Not Found")))</f>
        <v>Not Found</v>
      </c>
      <c r="AC151" s="5" t="str">
        <f>IF(ISNUMBER(MATCH(C151,'June 24'!$D$2:$D$300,0)),"Found",IF(ISNUMBER(MATCH(E151,'June 24'!$E$2:$E$300,0)),"Found",IF(ISNUMBER(MATCH(D151,'June 24'!$F$2:$F$300,0)),"Found","Not Found")))</f>
        <v>Not Found</v>
      </c>
      <c r="AD151" s="5" t="str">
        <f>IF(ISNUMBER(MATCH(C151,'June 25'!$D$2:$D$300,0)),"Found",IF(ISNUMBER(MATCH(E151,'June 25'!$E$2:$E$300,0)),"Found",IF(ISNUMBER(MATCH(D151,'June 25'!$F$2:$F$300,0)),"Found","Not Found")))</f>
        <v>Not Found</v>
      </c>
      <c r="AE151" s="5" t="str">
        <f>IF(ISNUMBER(MATCH(C151,'June 26'!$D$2:$D$300,0)),"Found",IF(ISNUMBER(MATCH(E151,'June 26'!$E$2:$E$300,0)),"Found",IF(ISNUMBER(MATCH(D151,'June 26'!$F$2:$F$300,0)),"Found","Not Found")))</f>
        <v>Not Found</v>
      </c>
      <c r="AF151" s="5" t="str">
        <f>IF(ISNUMBER(MATCH(C151,'June 27'!$D$2:$D$300,0)),"Found",IF(ISNUMBER(MATCH(E151,'June 27'!$E$2:$E$300,0)),"Found",IF(ISNUMBER(MATCH(D151,'June 27'!$F$2:$F$300,0)),"Found","Not Found")))</f>
        <v>Not Found</v>
      </c>
      <c r="AG151" s="5" t="str">
        <f>IF(ISNUMBER(MATCH(C151,'June 28'!$D$2:$D$300,0)),"Found",IF(ISNUMBER(MATCH(E151,'June 28'!$E$2:$E$300,0)),"Found",IF(ISNUMBER(MATCH(D151,'June 28'!$F$2:$F$300,0)),"Found","Not Found")))</f>
        <v>Not Found</v>
      </c>
      <c r="AH151" s="5" t="str">
        <f>IF(ISNUMBER(MATCH(C151,'June 29'!$D$2:$D$300,0)),"Found",IF(ISNUMBER(MATCH(E151,'June 29'!$E$2:$E$300,0)),"Found",IF(ISNUMBER(MATCH(D151,'June 29'!$F$2:$F$300,0)),"Found","Not Found")))</f>
        <v>Not Found</v>
      </c>
      <c r="AI151" s="4" t="str">
        <f>IF(ISNUMBER(MATCH(C151,'June 30'!$D$2:$D$300,0)),"Found",IF(ISNUMBER(MATCH(E151,'June 30'!$E$2:$E$300,0)),"Found",IF(ISNUMBER(MATCH(D151,'June 30'!$F$2:$F$300,0)),"Found","Not Found")))</f>
        <v>Not Found</v>
      </c>
      <c r="AJ151" s="5"/>
      <c r="AK151">
        <f t="shared" si="2"/>
        <v>0</v>
      </c>
    </row>
    <row r="152" spans="1:37" x14ac:dyDescent="0.25">
      <c r="A152" s="5" t="s">
        <v>211</v>
      </c>
      <c r="B152" s="9" t="s">
        <v>210</v>
      </c>
      <c r="C152" s="8" t="str">
        <f>VLOOKUP(B152,'PKII Employee Details'!$A$2:$F$474,3,FALSE)</f>
        <v>C664</v>
      </c>
      <c r="D152" s="7" t="str">
        <f>VLOOKUP(B152,'PKII Employee Details'!$A$2:$F$474,4,FALSE)</f>
        <v>Cris</v>
      </c>
      <c r="E152" s="7" t="str">
        <f>VLOOKUP(B152,'PKII Employee Details'!$A$2:$F$474,5,FALSE)</f>
        <v>Danilo</v>
      </c>
      <c r="F152" s="4" t="str">
        <f>IF(ISNUMBER(MATCH(C152,'June 1'!$C$2:$C$300,0)),"Found",IF(ISNUMBER(MATCH(E152,'June 1'!$D$2:$D$300,0)),"Found",IF(ISNUMBER(MATCH(D152,'June 1'!$E$2:$E$300,0)),"Found","Not Found")))</f>
        <v>Found</v>
      </c>
      <c r="G152" s="4" t="str">
        <f>IF(ISNUMBER(MATCH(C152,'June 2'!$C$2:$C$300,0)),"Found",IF(ISNUMBER(MATCH(E152,'June 2'!$D$2:$D$300,0)),"Found",IF(ISNUMBER(MATCH(D152,'June 2'!$E$2:$E$300,0)),"Found","Not Found")))</f>
        <v>Found</v>
      </c>
      <c r="H152" s="4" t="str">
        <f>IF(ISNUMBER(MATCH(C152,'June 3'!$C$2:$C$300,0)),"Found",IF(ISNUMBER(MATCH(E152,'June 3'!$D$2:$D$300,0)),"Found",IF(ISNUMBER(MATCH(D152,'June 3'!$E$2:$E$300,0)),"Found","Not Found")))</f>
        <v>Not Found</v>
      </c>
      <c r="I152" s="5" t="str">
        <f>IF(ISNUMBER(MATCH(C152,'June 4'!$C$2:$C$300,0)),"Found",IF(ISNUMBER(MATCH(E152,'June 4'!$D$2:$D$300,0)),"Found",IF(ISNUMBER(MATCH(D152,'June 4'!$E$2:$E$300,0)),"Found","Not Found")))</f>
        <v>Found</v>
      </c>
      <c r="J152" s="5" t="str">
        <f>IF(ISNUMBER(MATCH(C152,'June 6'!$C$2:$C$300,0)),"Found",IF(ISNUMBER(MATCH(E152,'June 6'!$D$2:$D$300,0)),"Found",IF(ISNUMBER(MATCH(D152,'June 6'!$E$2:$E$300,0)),"Found","Not Found")))</f>
        <v>Not Found</v>
      </c>
      <c r="K152" s="5" t="str">
        <f>IF(ISNUMBER(MATCH(C152,'June 7'!$C$2:$C$300,0)),"Found",IF(ISNUMBER(MATCH(E152,'June 7'!$D$2:$D$300,0)),"Found",IF(ISNUMBER(MATCH(D152,'June 7'!$E$2:$E$300,0)),"Found","Not Found")))</f>
        <v>Not Found</v>
      </c>
      <c r="L152" s="5" t="str">
        <f>IF(ISNUMBER(MATCH(C152,'June 7'!$C$2:$C$300,0)),"Found",IF(ISNUMBER(MATCH(E152,'June 7'!$D$2:$D$300,0)),"Found",IF(ISNUMBER(MATCH(D152,'June 7'!$E$2:$E$300,0)),"Found","Not Found")))</f>
        <v>Not Found</v>
      </c>
      <c r="M152" s="5" t="str">
        <f>IF(ISNUMBER(MATCH(C152,'June 8'!$C$2:$C$300,0)),"Found",IF(ISNUMBER(MATCH(E152,'June 8'!$D$2:$D$300,0)),"Found",IF(ISNUMBER(MATCH(D152,'June 8'!$E$2:$E$300,0)),"Found","Not Found")))</f>
        <v>Found</v>
      </c>
      <c r="N152" s="5" t="str">
        <f>IF(ISNUMBER(MATCH(C152,'June 9'!$C$2:$C$300,0)),"Found",IF(ISNUMBER(MATCH(E152,'June 9'!$D$2:$D$300,0)),"Found",IF(ISNUMBER(MATCH(D152,'June 9'!$E$2:$E$300,0)),"Found","Not Found")))</f>
        <v>Found</v>
      </c>
      <c r="O152" s="5" t="str">
        <f>IF(ISNUMBER(MATCH(C152,'June 10'!$C$2:$C$300,0)),"Found",IF(ISNUMBER(MATCH(E152,'June 10'!$D$2:$D$300,0)),"Found",IF(ISNUMBER(MATCH(D152,'June 10'!$E$2:$E$300,0)),"Found","Not Found")))</f>
        <v>Found</v>
      </c>
      <c r="P152" s="5" t="str">
        <f>IF(ISNUMBER(MATCH(C152,'June 11'!$C$2:$C$300,0)),"Found",IF(ISNUMBER(MATCH(E152,'June 11'!$D$2:$D$300,0)),"Found",IF(ISNUMBER(MATCH(D152,'June 11'!$E$2:$E$300,0)),"Found","Not Found")))</f>
        <v>Found</v>
      </c>
      <c r="Q152" s="5" t="str">
        <f>IF(ISNUMBER(MATCH(C152,'June 12'!$C$2:$C$300,0)),"Found",IF(ISNUMBER(MATCH(E152,'June 12'!$D$2:$D$300,0)),"Found",IF(ISNUMBER(MATCH(D152,'June 12'!$E$2:$E$300,0)),"Found","Not Found")))</f>
        <v>Found</v>
      </c>
      <c r="R152" s="5" t="str">
        <f>IF(ISNUMBER(MATCH(C152,'June 13'!$D$2:$D$300,0)),"Found",IF(ISNUMBER(MATCH(E152,'June 13'!$E$2:$E$300,0)),"Found",IF(ISNUMBER(MATCH(D152,'June 13'!$F$2:$F$300,0)),"Found","Not Found")))</f>
        <v>Found</v>
      </c>
      <c r="S152" s="5" t="str">
        <f>IF(ISNUMBER(MATCH(C152,'June 14'!$D$2:$D$300,0)),"Found",IF(ISNUMBER(MATCH(E152,'June 14'!$E$2:$E$300,0)),"Found",IF(ISNUMBER(MATCH(D152,'June 14'!$F$2:$F$300,0)),"Found","Not Found")))</f>
        <v>Found</v>
      </c>
      <c r="T152" s="5" t="str">
        <f>IF(ISNUMBER(MATCH(C152,'June 15'!$C$2:$C$300,0)),"Found",IF(ISNUMBER(MATCH(E152,'June 15'!$D$2:$D$300,0)),"Found",IF(ISNUMBER(MATCH(D152,'June 15'!$E$2:$E$300,0)),"Found","Not Found")))</f>
        <v>Found</v>
      </c>
      <c r="U152" s="5" t="str">
        <f>IF(ISNUMBER(MATCH(C152,'June 13'!$D$2:$D$300,0)),"Found",IF(ISNUMBER(MATCH(E152,'June 13'!$E$2:$E$300,0)),"Found",IF(ISNUMBER(MATCH(D152,'June 13'!$F$2:$F$300,0)),"Found","Not Found")))</f>
        <v>Found</v>
      </c>
      <c r="V152" s="5" t="str">
        <f>IF(ISNUMBER(MATCH(C152,'June 17'!$D$2:$D$300,0)),"Found",IF(ISNUMBER(MATCH(E152,'June 17'!$E$2:$E$300,0)),"Found",IF(ISNUMBER(MATCH(D152,'June 17'!$F$2:$F$300,0)),"Found","Not Found")))</f>
        <v>Found</v>
      </c>
      <c r="W152" s="5" t="str">
        <f>IF(ISNUMBER(MATCH(C152,'June 18'!$D$2:$D$300,0)),"Found",IF(ISNUMBER(MATCH(E152,'June 18'!$E$2:$E$300,0)),"Found",IF(ISNUMBER(MATCH(D152,'June 18'!$F$2:$F$300,0)),"Found","Not Found")))</f>
        <v>Found</v>
      </c>
      <c r="X152" s="5" t="str">
        <f>IF(ISNUMBER(MATCH(C152,'June 19'!$D$2:$D$300,0)),"Found",IF(ISNUMBER(MATCH(E152,'June 19'!$E$2:$E$300,0)),"Found",IF(ISNUMBER(MATCH(D152,'June 19'!$F$2:$F$300,0)),"Found","Not Found")))</f>
        <v>Found</v>
      </c>
      <c r="Y152" s="5" t="str">
        <f>IF(ISNUMBER(MATCH(C152,'June 20'!$D$2:$D$300,0)),"Found",IF(ISNUMBER(MATCH(E152,'June 20'!$E$2:$E$300,0)),"Found",IF(ISNUMBER(MATCH(D152,'June 20'!$F$2:$F$300,0)),"Found","Not Found")))</f>
        <v>Found</v>
      </c>
      <c r="Z152" s="5" t="str">
        <f>IF(ISNUMBER(MATCH(C152,'June 21'!$D$2:$D$300,0)),"Found",IF(ISNUMBER(MATCH(E152,'June 21'!$E$2:$E$300,0)),"Found",IF(ISNUMBER(MATCH(D152,'June 21'!$F$2:$F$300,0)),"Found","Not Found")))</f>
        <v>Found</v>
      </c>
      <c r="AA152" s="5" t="str">
        <f>IF(ISNUMBER(MATCH(C152,'June 22'!$D$2:$D$300,0)),"Found",IF(ISNUMBER(MATCH(E152,'June 22'!$E$2:$E$300,0)),"Found",IF(ISNUMBER(MATCH(D152,'June 22'!$F$2:$F$300,0)),"Found","Not Found")))</f>
        <v>Found</v>
      </c>
      <c r="AB152" s="5" t="str">
        <f>IF(ISNUMBER(MATCH(C152,'June 23'!$D$2:$D$300,0)),"Found",IF(ISNUMBER(MATCH(E152,'June 23'!$E$2:$E$300,0)),"Found",IF(ISNUMBER(MATCH(D152,'June 23'!$F$2:$F$300,0)),"Found","Not Found")))</f>
        <v>Found</v>
      </c>
      <c r="AC152" s="5" t="str">
        <f>IF(ISNUMBER(MATCH(C152,'June 24'!$D$2:$D$300,0)),"Found",IF(ISNUMBER(MATCH(E152,'June 24'!$E$2:$E$300,0)),"Found",IF(ISNUMBER(MATCH(D152,'June 24'!$F$2:$F$300,0)),"Found","Not Found")))</f>
        <v>Found</v>
      </c>
      <c r="AD152" s="5" t="str">
        <f>IF(ISNUMBER(MATCH(C152,'June 25'!$D$2:$D$300,0)),"Found",IF(ISNUMBER(MATCH(E152,'June 25'!$E$2:$E$300,0)),"Found",IF(ISNUMBER(MATCH(D152,'June 25'!$F$2:$F$300,0)),"Found","Not Found")))</f>
        <v>Found</v>
      </c>
      <c r="AE152" s="5" t="str">
        <f>IF(ISNUMBER(MATCH(C152,'June 26'!$D$2:$D$300,0)),"Found",IF(ISNUMBER(MATCH(E152,'June 26'!$E$2:$E$300,0)),"Found",IF(ISNUMBER(MATCH(D152,'June 26'!$F$2:$F$300,0)),"Found","Not Found")))</f>
        <v>Found</v>
      </c>
      <c r="AF152" s="5" t="str">
        <f>IF(ISNUMBER(MATCH(C152,'June 27'!$D$2:$D$300,0)),"Found",IF(ISNUMBER(MATCH(E152,'June 27'!$E$2:$E$300,0)),"Found",IF(ISNUMBER(MATCH(D152,'June 27'!$F$2:$F$300,0)),"Found","Not Found")))</f>
        <v>Found</v>
      </c>
      <c r="AG152" s="5" t="str">
        <f>IF(ISNUMBER(MATCH(C152,'June 28'!$D$2:$D$300,0)),"Found",IF(ISNUMBER(MATCH(E152,'June 28'!$E$2:$E$300,0)),"Found",IF(ISNUMBER(MATCH(D152,'June 28'!$F$2:$F$300,0)),"Found","Not Found")))</f>
        <v>Found</v>
      </c>
      <c r="AH152" s="5" t="str">
        <f>IF(ISNUMBER(MATCH(C152,'June 29'!$D$2:$D$300,0)),"Found",IF(ISNUMBER(MATCH(E152,'June 29'!$E$2:$E$300,0)),"Found",IF(ISNUMBER(MATCH(D152,'June 29'!$F$2:$F$300,0)),"Found","Not Found")))</f>
        <v>Found</v>
      </c>
      <c r="AI152" s="4" t="str">
        <f>IF(ISNUMBER(MATCH(C152,'June 30'!$D$2:$D$300,0)),"Found",IF(ISNUMBER(MATCH(E152,'June 30'!$E$2:$E$300,0)),"Found",IF(ISNUMBER(MATCH(D152,'June 30'!$F$2:$F$300,0)),"Found","Not Found")))</f>
        <v>Found</v>
      </c>
      <c r="AJ152" s="5"/>
      <c r="AK152">
        <f t="shared" si="2"/>
        <v>26</v>
      </c>
    </row>
    <row r="153" spans="1:37" x14ac:dyDescent="0.25">
      <c r="A153" s="5" t="s">
        <v>209</v>
      </c>
      <c r="B153" s="9" t="s">
        <v>208</v>
      </c>
      <c r="C153" s="8" t="str">
        <f>VLOOKUP(B153,'PKII Employee Details'!$A$2:$F$474,3,FALSE)</f>
        <v>C508</v>
      </c>
      <c r="D153" s="7" t="str">
        <f>VLOOKUP(B153,'PKII Employee Details'!$A$2:$F$474,4,FALSE)</f>
        <v>Dela Cruz</v>
      </c>
      <c r="E153" s="7" t="str">
        <f>VLOOKUP(B153,'PKII Employee Details'!$A$2:$F$474,5,FALSE)</f>
        <v>Napoleon</v>
      </c>
      <c r="F153" s="4" t="str">
        <f>IF(ISNUMBER(MATCH(C153,'June 1'!$C$2:$C$300,0)),"Found",IF(ISNUMBER(MATCH(E153,'June 1'!$D$2:$D$300,0)),"Found",IF(ISNUMBER(MATCH(D153,'June 1'!$E$2:$E$300,0)),"Found","Not Found")))</f>
        <v>Not Found</v>
      </c>
      <c r="G153" s="4" t="str">
        <f>IF(ISNUMBER(MATCH(C153,'June 2'!$C$2:$C$300,0)),"Found",IF(ISNUMBER(MATCH(E153,'June 2'!$D$2:$D$300,0)),"Found",IF(ISNUMBER(MATCH(D153,'June 2'!$E$2:$E$300,0)),"Found","Not Found")))</f>
        <v>Not Found</v>
      </c>
      <c r="H153" s="4" t="str">
        <f>IF(ISNUMBER(MATCH(C153,'June 3'!$C$2:$C$300,0)),"Found",IF(ISNUMBER(MATCH(E153,'June 3'!$D$2:$D$300,0)),"Found",IF(ISNUMBER(MATCH(D153,'June 3'!$E$2:$E$300,0)),"Found","Not Found")))</f>
        <v>Not Found</v>
      </c>
      <c r="I153" s="5" t="str">
        <f>IF(ISNUMBER(MATCH(C153,'June 4'!$C$2:$C$300,0)),"Found",IF(ISNUMBER(MATCH(E153,'June 4'!$D$2:$D$300,0)),"Found",IF(ISNUMBER(MATCH(D153,'June 4'!$E$2:$E$300,0)),"Found","Not Found")))</f>
        <v>Not Found</v>
      </c>
      <c r="J153" s="5" t="str">
        <f>IF(ISNUMBER(MATCH(C153,'June 6'!$C$2:$C$300,0)),"Found",IF(ISNUMBER(MATCH(E153,'June 6'!$D$2:$D$300,0)),"Found",IF(ISNUMBER(MATCH(D153,'June 6'!$E$2:$E$300,0)),"Found","Not Found")))</f>
        <v>Not Found</v>
      </c>
      <c r="K153" s="5" t="str">
        <f>IF(ISNUMBER(MATCH(C153,'June 7'!$C$2:$C$300,0)),"Found",IF(ISNUMBER(MATCH(E153,'June 7'!$D$2:$D$300,0)),"Found",IF(ISNUMBER(MATCH(D153,'June 7'!$E$2:$E$300,0)),"Found","Not Found")))</f>
        <v>Not Found</v>
      </c>
      <c r="L153" s="5" t="str">
        <f>IF(ISNUMBER(MATCH(C153,'June 7'!$C$2:$C$300,0)),"Found",IF(ISNUMBER(MATCH(E153,'June 7'!$D$2:$D$300,0)),"Found",IF(ISNUMBER(MATCH(D153,'June 7'!$E$2:$E$300,0)),"Found","Not Found")))</f>
        <v>Not Found</v>
      </c>
      <c r="M153" s="5" t="str">
        <f>IF(ISNUMBER(MATCH(C153,'June 8'!$C$2:$C$300,0)),"Found",IF(ISNUMBER(MATCH(E153,'June 8'!$D$2:$D$300,0)),"Found",IF(ISNUMBER(MATCH(D153,'June 8'!$E$2:$E$300,0)),"Found","Not Found")))</f>
        <v>Not Found</v>
      </c>
      <c r="N153" s="5" t="str">
        <f>IF(ISNUMBER(MATCH(C153,'June 9'!$C$2:$C$300,0)),"Found",IF(ISNUMBER(MATCH(E153,'June 9'!$D$2:$D$300,0)),"Found",IF(ISNUMBER(MATCH(D153,'June 9'!$E$2:$E$300,0)),"Found","Not Found")))</f>
        <v>Not Found</v>
      </c>
      <c r="O153" s="5" t="str">
        <f>IF(ISNUMBER(MATCH(C153,'June 10'!$C$2:$C$300,0)),"Found",IF(ISNUMBER(MATCH(E153,'June 10'!$D$2:$D$300,0)),"Found",IF(ISNUMBER(MATCH(D153,'June 10'!$E$2:$E$300,0)),"Found","Not Found")))</f>
        <v>Not Found</v>
      </c>
      <c r="P153" s="5" t="str">
        <f>IF(ISNUMBER(MATCH(C153,'June 11'!$C$2:$C$300,0)),"Found",IF(ISNUMBER(MATCH(E153,'June 11'!$D$2:$D$300,0)),"Found",IF(ISNUMBER(MATCH(D153,'June 11'!$E$2:$E$300,0)),"Found","Not Found")))</f>
        <v>Not Found</v>
      </c>
      <c r="Q153" s="5" t="str">
        <f>IF(ISNUMBER(MATCH(C153,'June 12'!$C$2:$C$300,0)),"Found",IF(ISNUMBER(MATCH(E153,'June 12'!$D$2:$D$300,0)),"Found",IF(ISNUMBER(MATCH(D153,'June 12'!$E$2:$E$300,0)),"Found","Not Found")))</f>
        <v>Not Found</v>
      </c>
      <c r="R153" s="5" t="str">
        <f>IF(ISNUMBER(MATCH(C153,'June 13'!$D$2:$D$300,0)),"Found",IF(ISNUMBER(MATCH(E153,'June 13'!$E$2:$E$300,0)),"Found",IF(ISNUMBER(MATCH(D153,'June 13'!$F$2:$F$300,0)),"Found","Not Found")))</f>
        <v>Not Found</v>
      </c>
      <c r="S153" s="5" t="str">
        <f>IF(ISNUMBER(MATCH(C153,'June 14'!$D$2:$D$300,0)),"Found",IF(ISNUMBER(MATCH(E153,'June 14'!$E$2:$E$300,0)),"Found",IF(ISNUMBER(MATCH(D153,'June 14'!$F$2:$F$300,0)),"Found","Not Found")))</f>
        <v>Not Found</v>
      </c>
      <c r="T153" s="5" t="str">
        <f>IF(ISNUMBER(MATCH(C153,'June 15'!$C$2:$C$300,0)),"Found",IF(ISNUMBER(MATCH(E153,'June 15'!$D$2:$D$300,0)),"Found",IF(ISNUMBER(MATCH(D153,'June 15'!$E$2:$E$300,0)),"Found","Not Found")))</f>
        <v>Not Found</v>
      </c>
      <c r="U153" s="5" t="str">
        <f>IF(ISNUMBER(MATCH(C153,'June 13'!$D$2:$D$300,0)),"Found",IF(ISNUMBER(MATCH(E153,'June 13'!$E$2:$E$300,0)),"Found",IF(ISNUMBER(MATCH(D153,'June 13'!$F$2:$F$300,0)),"Found","Not Found")))</f>
        <v>Not Found</v>
      </c>
      <c r="V153" s="5" t="str">
        <f>IF(ISNUMBER(MATCH(C153,'June 17'!$D$2:$D$300,0)),"Found",IF(ISNUMBER(MATCH(E153,'June 17'!$E$2:$E$300,0)),"Found",IF(ISNUMBER(MATCH(D153,'June 17'!$F$2:$F$300,0)),"Found","Not Found")))</f>
        <v>Not Found</v>
      </c>
      <c r="W153" s="5" t="str">
        <f>IF(ISNUMBER(MATCH(C153,'June 18'!$D$2:$D$300,0)),"Found",IF(ISNUMBER(MATCH(E153,'June 18'!$E$2:$E$300,0)),"Found",IF(ISNUMBER(MATCH(D153,'June 18'!$F$2:$F$300,0)),"Found","Not Found")))</f>
        <v>Not Found</v>
      </c>
      <c r="X153" s="5" t="str">
        <f>IF(ISNUMBER(MATCH(C153,'June 19'!$D$2:$D$300,0)),"Found",IF(ISNUMBER(MATCH(E153,'June 19'!$E$2:$E$300,0)),"Found",IF(ISNUMBER(MATCH(D153,'June 19'!$F$2:$F$300,0)),"Found","Not Found")))</f>
        <v>Not Found</v>
      </c>
      <c r="Y153" s="5" t="str">
        <f>IF(ISNUMBER(MATCH(C153,'June 20'!$D$2:$D$300,0)),"Found",IF(ISNUMBER(MATCH(E153,'June 20'!$E$2:$E$300,0)),"Found",IF(ISNUMBER(MATCH(D153,'June 20'!$F$2:$F$300,0)),"Found","Not Found")))</f>
        <v>Not Found</v>
      </c>
      <c r="Z153" s="5" t="str">
        <f>IF(ISNUMBER(MATCH(C153,'June 21'!$D$2:$D$300,0)),"Found",IF(ISNUMBER(MATCH(E153,'June 21'!$E$2:$E$300,0)),"Found",IF(ISNUMBER(MATCH(D153,'June 21'!$F$2:$F$300,0)),"Found","Not Found")))</f>
        <v>Not Found</v>
      </c>
      <c r="AA153" s="5" t="str">
        <f>IF(ISNUMBER(MATCH(C153,'June 22'!$D$2:$D$300,0)),"Found",IF(ISNUMBER(MATCH(E153,'June 22'!$E$2:$E$300,0)),"Found",IF(ISNUMBER(MATCH(D153,'June 22'!$F$2:$F$300,0)),"Found","Not Found")))</f>
        <v>Not Found</v>
      </c>
      <c r="AB153" s="5" t="str">
        <f>IF(ISNUMBER(MATCH(C153,'June 23'!$D$2:$D$300,0)),"Found",IF(ISNUMBER(MATCH(E153,'June 23'!$E$2:$E$300,0)),"Found",IF(ISNUMBER(MATCH(D153,'June 23'!$F$2:$F$300,0)),"Found","Not Found")))</f>
        <v>Not Found</v>
      </c>
      <c r="AC153" s="5" t="str">
        <f>IF(ISNUMBER(MATCH(C153,'June 24'!$D$2:$D$300,0)),"Found",IF(ISNUMBER(MATCH(E153,'June 24'!$E$2:$E$300,0)),"Found",IF(ISNUMBER(MATCH(D153,'June 24'!$F$2:$F$300,0)),"Found","Not Found")))</f>
        <v>Not Found</v>
      </c>
      <c r="AD153" s="5" t="str">
        <f>IF(ISNUMBER(MATCH(C153,'June 25'!$D$2:$D$300,0)),"Found",IF(ISNUMBER(MATCH(E153,'June 25'!$E$2:$E$300,0)),"Found",IF(ISNUMBER(MATCH(D153,'June 25'!$F$2:$F$300,0)),"Found","Not Found")))</f>
        <v>Not Found</v>
      </c>
      <c r="AE153" s="5" t="str">
        <f>IF(ISNUMBER(MATCH(C153,'June 26'!$D$2:$D$300,0)),"Found",IF(ISNUMBER(MATCH(E153,'June 26'!$E$2:$E$300,0)),"Found",IF(ISNUMBER(MATCH(D153,'June 26'!$F$2:$F$300,0)),"Found","Not Found")))</f>
        <v>Not Found</v>
      </c>
      <c r="AF153" s="5" t="str">
        <f>IF(ISNUMBER(MATCH(C153,'June 27'!$D$2:$D$300,0)),"Found",IF(ISNUMBER(MATCH(E153,'June 27'!$E$2:$E$300,0)),"Found",IF(ISNUMBER(MATCH(D153,'June 27'!$F$2:$F$300,0)),"Found","Not Found")))</f>
        <v>Not Found</v>
      </c>
      <c r="AG153" s="5" t="str">
        <f>IF(ISNUMBER(MATCH(C153,'June 28'!$D$2:$D$300,0)),"Found",IF(ISNUMBER(MATCH(E153,'June 28'!$E$2:$E$300,0)),"Found",IF(ISNUMBER(MATCH(D153,'June 28'!$F$2:$F$300,0)),"Found","Not Found")))</f>
        <v>Not Found</v>
      </c>
      <c r="AH153" s="5" t="str">
        <f>IF(ISNUMBER(MATCH(C153,'June 29'!$D$2:$D$300,0)),"Found",IF(ISNUMBER(MATCH(E153,'June 29'!$E$2:$E$300,0)),"Found",IF(ISNUMBER(MATCH(D153,'June 29'!$F$2:$F$300,0)),"Found","Not Found")))</f>
        <v>Not Found</v>
      </c>
      <c r="AI153" s="4" t="str">
        <f>IF(ISNUMBER(MATCH(C153,'June 30'!$D$2:$D$300,0)),"Found",IF(ISNUMBER(MATCH(E153,'June 30'!$E$2:$E$300,0)),"Found",IF(ISNUMBER(MATCH(D153,'June 30'!$F$2:$F$300,0)),"Found","Not Found")))</f>
        <v>Not Found</v>
      </c>
      <c r="AJ153" s="5"/>
      <c r="AK153">
        <f t="shared" si="2"/>
        <v>0</v>
      </c>
    </row>
    <row r="154" spans="1:37" x14ac:dyDescent="0.25">
      <c r="A154" s="5" t="s">
        <v>207</v>
      </c>
      <c r="B154" s="9" t="s">
        <v>206</v>
      </c>
      <c r="C154" s="8" t="str">
        <f>VLOOKUP(B154,'PKII Employee Details'!$A$2:$F$474,3,FALSE)</f>
        <v>C696</v>
      </c>
      <c r="D154" s="7" t="str">
        <f>VLOOKUP(B154,'PKII Employee Details'!$A$2:$F$474,4,FALSE)</f>
        <v>Dela Cruz</v>
      </c>
      <c r="E154" s="7" t="str">
        <f>VLOOKUP(B154,'PKII Employee Details'!$A$2:$F$474,5,FALSE)</f>
        <v>Carlos</v>
      </c>
      <c r="F154" s="4" t="str">
        <f>IF(ISNUMBER(MATCH(C154,'June 1'!$C$2:$C$300,0)),"Found",IF(ISNUMBER(MATCH(E154,'June 1'!$D$2:$D$300,0)),"Found",IF(ISNUMBER(MATCH(D154,'June 1'!$E$2:$E$300,0)),"Found","Not Found")))</f>
        <v>Not Found</v>
      </c>
      <c r="G154" s="4" t="str">
        <f>IF(ISNUMBER(MATCH(C154,'June 2'!$C$2:$C$300,0)),"Found",IF(ISNUMBER(MATCH(E154,'June 2'!$D$2:$D$300,0)),"Found",IF(ISNUMBER(MATCH(D154,'June 2'!$E$2:$E$300,0)),"Found","Not Found")))</f>
        <v>Not Found</v>
      </c>
      <c r="H154" s="4" t="str">
        <f>IF(ISNUMBER(MATCH(C154,'June 3'!$C$2:$C$300,0)),"Found",IF(ISNUMBER(MATCH(E154,'June 3'!$D$2:$D$300,0)),"Found",IF(ISNUMBER(MATCH(D154,'June 3'!$E$2:$E$300,0)),"Found","Not Found")))</f>
        <v>Not Found</v>
      </c>
      <c r="I154" s="5" t="str">
        <f>IF(ISNUMBER(MATCH(C154,'June 4'!$C$2:$C$300,0)),"Found",IF(ISNUMBER(MATCH(E154,'June 4'!$D$2:$D$300,0)),"Found",IF(ISNUMBER(MATCH(D154,'June 4'!$E$2:$E$300,0)),"Found","Not Found")))</f>
        <v>Not Found</v>
      </c>
      <c r="J154" s="5" t="str">
        <f>IF(ISNUMBER(MATCH(C154,'June 6'!$C$2:$C$300,0)),"Found",IF(ISNUMBER(MATCH(E154,'June 6'!$D$2:$D$300,0)),"Found",IF(ISNUMBER(MATCH(D154,'June 6'!$E$2:$E$300,0)),"Found","Not Found")))</f>
        <v>Not Found</v>
      </c>
      <c r="K154" s="5" t="str">
        <f>IF(ISNUMBER(MATCH(C154,'June 7'!$C$2:$C$300,0)),"Found",IF(ISNUMBER(MATCH(E154,'June 7'!$D$2:$D$300,0)),"Found",IF(ISNUMBER(MATCH(D154,'June 7'!$E$2:$E$300,0)),"Found","Not Found")))</f>
        <v>Not Found</v>
      </c>
      <c r="L154" s="5" t="str">
        <f>IF(ISNUMBER(MATCH(C154,'June 7'!$C$2:$C$300,0)),"Found",IF(ISNUMBER(MATCH(E154,'June 7'!$D$2:$D$300,0)),"Found",IF(ISNUMBER(MATCH(D154,'June 7'!$E$2:$E$300,0)),"Found","Not Found")))</f>
        <v>Not Found</v>
      </c>
      <c r="M154" s="5" t="str">
        <f>IF(ISNUMBER(MATCH(C154,'June 8'!$C$2:$C$300,0)),"Found",IF(ISNUMBER(MATCH(E154,'June 8'!$D$2:$D$300,0)),"Found",IF(ISNUMBER(MATCH(D154,'June 8'!$E$2:$E$300,0)),"Found","Not Found")))</f>
        <v>Not Found</v>
      </c>
      <c r="N154" s="5" t="str">
        <f>IF(ISNUMBER(MATCH(C154,'June 9'!$C$2:$C$300,0)),"Found",IF(ISNUMBER(MATCH(E154,'June 9'!$D$2:$D$300,0)),"Found",IF(ISNUMBER(MATCH(D154,'June 9'!$E$2:$E$300,0)),"Found","Not Found")))</f>
        <v>Not Found</v>
      </c>
      <c r="O154" s="5" t="str">
        <f>IF(ISNUMBER(MATCH(C154,'June 10'!$C$2:$C$300,0)),"Found",IF(ISNUMBER(MATCH(E154,'June 10'!$D$2:$D$300,0)),"Found",IF(ISNUMBER(MATCH(D154,'June 10'!$E$2:$E$300,0)),"Found","Not Found")))</f>
        <v>Not Found</v>
      </c>
      <c r="P154" s="5" t="str">
        <f>IF(ISNUMBER(MATCH(C154,'June 11'!$C$2:$C$300,0)),"Found",IF(ISNUMBER(MATCH(E154,'June 11'!$D$2:$D$300,0)),"Found",IF(ISNUMBER(MATCH(D154,'June 11'!$E$2:$E$300,0)),"Found","Not Found")))</f>
        <v>Not Found</v>
      </c>
      <c r="Q154" s="5" t="str">
        <f>IF(ISNUMBER(MATCH(C154,'June 12'!$C$2:$C$300,0)),"Found",IF(ISNUMBER(MATCH(E154,'June 12'!$D$2:$D$300,0)),"Found",IF(ISNUMBER(MATCH(D154,'June 12'!$E$2:$E$300,0)),"Found","Not Found")))</f>
        <v>Not Found</v>
      </c>
      <c r="R154" s="5" t="str">
        <f>IF(ISNUMBER(MATCH(C154,'June 13'!$D$2:$D$300,0)),"Found",IF(ISNUMBER(MATCH(E154,'June 13'!$E$2:$E$300,0)),"Found",IF(ISNUMBER(MATCH(D154,'June 13'!$F$2:$F$300,0)),"Found","Not Found")))</f>
        <v>Not Found</v>
      </c>
      <c r="S154" s="5" t="str">
        <f>IF(ISNUMBER(MATCH(C154,'June 14'!$D$2:$D$300,0)),"Found",IF(ISNUMBER(MATCH(E154,'June 14'!$E$2:$E$300,0)),"Found",IF(ISNUMBER(MATCH(D154,'June 14'!$F$2:$F$300,0)),"Found","Not Found")))</f>
        <v>Not Found</v>
      </c>
      <c r="T154" s="5" t="str">
        <f>IF(ISNUMBER(MATCH(C154,'June 15'!$C$2:$C$300,0)),"Found",IF(ISNUMBER(MATCH(E154,'June 15'!$D$2:$D$300,0)),"Found",IF(ISNUMBER(MATCH(D154,'June 15'!$E$2:$E$300,0)),"Found","Not Found")))</f>
        <v>Not Found</v>
      </c>
      <c r="U154" s="5" t="str">
        <f>IF(ISNUMBER(MATCH(C154,'June 13'!$D$2:$D$300,0)),"Found",IF(ISNUMBER(MATCH(E154,'June 13'!$E$2:$E$300,0)),"Found",IF(ISNUMBER(MATCH(D154,'June 13'!$F$2:$F$300,0)),"Found","Not Found")))</f>
        <v>Not Found</v>
      </c>
      <c r="V154" s="5" t="str">
        <f>IF(ISNUMBER(MATCH(C154,'June 17'!$D$2:$D$300,0)),"Found",IF(ISNUMBER(MATCH(E154,'June 17'!$E$2:$E$300,0)),"Found",IF(ISNUMBER(MATCH(D154,'June 17'!$F$2:$F$300,0)),"Found","Not Found")))</f>
        <v>Not Found</v>
      </c>
      <c r="W154" s="5" t="str">
        <f>IF(ISNUMBER(MATCH(C154,'June 18'!$D$2:$D$300,0)),"Found",IF(ISNUMBER(MATCH(E154,'June 18'!$E$2:$E$300,0)),"Found",IF(ISNUMBER(MATCH(D154,'June 18'!$F$2:$F$300,0)),"Found","Not Found")))</f>
        <v>Not Found</v>
      </c>
      <c r="X154" s="5" t="str">
        <f>IF(ISNUMBER(MATCH(C154,'June 19'!$D$2:$D$300,0)),"Found",IF(ISNUMBER(MATCH(E154,'June 19'!$E$2:$E$300,0)),"Found",IF(ISNUMBER(MATCH(D154,'June 19'!$F$2:$F$300,0)),"Found","Not Found")))</f>
        <v>Not Found</v>
      </c>
      <c r="Y154" s="5" t="str">
        <f>IF(ISNUMBER(MATCH(C154,'June 20'!$D$2:$D$300,0)),"Found",IF(ISNUMBER(MATCH(E154,'June 20'!$E$2:$E$300,0)),"Found",IF(ISNUMBER(MATCH(D154,'June 20'!$F$2:$F$300,0)),"Found","Not Found")))</f>
        <v>Not Found</v>
      </c>
      <c r="Z154" s="5" t="str">
        <f>IF(ISNUMBER(MATCH(C154,'June 21'!$D$2:$D$300,0)),"Found",IF(ISNUMBER(MATCH(E154,'June 21'!$E$2:$E$300,0)),"Found",IF(ISNUMBER(MATCH(D154,'June 21'!$F$2:$F$300,0)),"Found","Not Found")))</f>
        <v>Not Found</v>
      </c>
      <c r="AA154" s="5" t="str">
        <f>IF(ISNUMBER(MATCH(C154,'June 22'!$D$2:$D$300,0)),"Found",IF(ISNUMBER(MATCH(E154,'June 22'!$E$2:$E$300,0)),"Found",IF(ISNUMBER(MATCH(D154,'June 22'!$F$2:$F$300,0)),"Found","Not Found")))</f>
        <v>Not Found</v>
      </c>
      <c r="AB154" s="5" t="str">
        <f>IF(ISNUMBER(MATCH(C154,'June 23'!$D$2:$D$300,0)),"Found",IF(ISNUMBER(MATCH(E154,'June 23'!$E$2:$E$300,0)),"Found",IF(ISNUMBER(MATCH(D154,'June 23'!$F$2:$F$300,0)),"Found","Not Found")))</f>
        <v>Not Found</v>
      </c>
      <c r="AC154" s="5" t="str">
        <f>IF(ISNUMBER(MATCH(C154,'June 24'!$D$2:$D$300,0)),"Found",IF(ISNUMBER(MATCH(E154,'June 24'!$E$2:$E$300,0)),"Found",IF(ISNUMBER(MATCH(D154,'June 24'!$F$2:$F$300,0)),"Found","Not Found")))</f>
        <v>Not Found</v>
      </c>
      <c r="AD154" s="5" t="str">
        <f>IF(ISNUMBER(MATCH(C154,'June 25'!$D$2:$D$300,0)),"Found",IF(ISNUMBER(MATCH(E154,'June 25'!$E$2:$E$300,0)),"Found",IF(ISNUMBER(MATCH(D154,'June 25'!$F$2:$F$300,0)),"Found","Not Found")))</f>
        <v>Not Found</v>
      </c>
      <c r="AE154" s="5" t="str">
        <f>IF(ISNUMBER(MATCH(C154,'June 26'!$D$2:$D$300,0)),"Found",IF(ISNUMBER(MATCH(E154,'June 26'!$E$2:$E$300,0)),"Found",IF(ISNUMBER(MATCH(D154,'June 26'!$F$2:$F$300,0)),"Found","Not Found")))</f>
        <v>Not Found</v>
      </c>
      <c r="AF154" s="5" t="str">
        <f>IF(ISNUMBER(MATCH(C154,'June 27'!$D$2:$D$300,0)),"Found",IF(ISNUMBER(MATCH(E154,'June 27'!$E$2:$E$300,0)),"Found",IF(ISNUMBER(MATCH(D154,'June 27'!$F$2:$F$300,0)),"Found","Not Found")))</f>
        <v>Not Found</v>
      </c>
      <c r="AG154" s="5" t="str">
        <f>IF(ISNUMBER(MATCH(C154,'June 28'!$D$2:$D$300,0)),"Found",IF(ISNUMBER(MATCH(E154,'June 28'!$E$2:$E$300,0)),"Found",IF(ISNUMBER(MATCH(D154,'June 28'!$F$2:$F$300,0)),"Found","Not Found")))</f>
        <v>Not Found</v>
      </c>
      <c r="AH154" s="5" t="str">
        <f>IF(ISNUMBER(MATCH(C154,'June 29'!$D$2:$D$300,0)),"Found",IF(ISNUMBER(MATCH(E154,'June 29'!$E$2:$E$300,0)),"Found",IF(ISNUMBER(MATCH(D154,'June 29'!$F$2:$F$300,0)),"Found","Not Found")))</f>
        <v>Not Found</v>
      </c>
      <c r="AI154" s="4" t="str">
        <f>IF(ISNUMBER(MATCH(C154,'June 30'!$D$2:$D$300,0)),"Found",IF(ISNUMBER(MATCH(E154,'June 30'!$E$2:$E$300,0)),"Found",IF(ISNUMBER(MATCH(D154,'June 30'!$F$2:$F$300,0)),"Found","Not Found")))</f>
        <v>Not Found</v>
      </c>
      <c r="AJ154" s="5"/>
      <c r="AK154">
        <f t="shared" si="2"/>
        <v>0</v>
      </c>
    </row>
    <row r="155" spans="1:37" x14ac:dyDescent="0.25">
      <c r="A155" s="5" t="s">
        <v>205</v>
      </c>
      <c r="B155" s="9" t="s">
        <v>204</v>
      </c>
      <c r="C155" s="8" t="str">
        <f>VLOOKUP(B155,'PKII Employee Details'!$A$2:$F$474,3,FALSE)</f>
        <v>C494</v>
      </c>
      <c r="D155" s="7" t="str">
        <f>VLOOKUP(B155,'PKII Employee Details'!$A$2:$F$474,4,FALSE)</f>
        <v>Dela Peña</v>
      </c>
      <c r="E155" s="7" t="str">
        <f>VLOOKUP(B155,'PKII Employee Details'!$A$2:$F$474,5,FALSE)</f>
        <v>Eulogia</v>
      </c>
      <c r="F155" s="4" t="str">
        <f>IF(ISNUMBER(MATCH(C155,'June 1'!$C$2:$C$300,0)),"Found",IF(ISNUMBER(MATCH(E155,'June 1'!$D$2:$D$300,0)),"Found",IF(ISNUMBER(MATCH(D155,'June 1'!$E$2:$E$300,0)),"Found","Not Found")))</f>
        <v>Not Found</v>
      </c>
      <c r="G155" s="4" t="str">
        <f>IF(ISNUMBER(MATCH(C155,'June 2'!$C$2:$C$300,0)),"Found",IF(ISNUMBER(MATCH(E155,'June 2'!$D$2:$D$300,0)),"Found",IF(ISNUMBER(MATCH(D155,'June 2'!$E$2:$E$300,0)),"Found","Not Found")))</f>
        <v>Not Found</v>
      </c>
      <c r="H155" s="4" t="str">
        <f>IF(ISNUMBER(MATCH(C155,'June 3'!$C$2:$C$300,0)),"Found",IF(ISNUMBER(MATCH(E155,'June 3'!$D$2:$D$300,0)),"Found",IF(ISNUMBER(MATCH(D155,'June 3'!$E$2:$E$300,0)),"Found","Not Found")))</f>
        <v>Not Found</v>
      </c>
      <c r="I155" s="5" t="str">
        <f>IF(ISNUMBER(MATCH(C155,'June 4'!$C$2:$C$300,0)),"Found",IF(ISNUMBER(MATCH(E155,'June 4'!$D$2:$D$300,0)),"Found",IF(ISNUMBER(MATCH(D155,'June 4'!$E$2:$E$300,0)),"Found","Not Found")))</f>
        <v>Not Found</v>
      </c>
      <c r="J155" s="5" t="str">
        <f>IF(ISNUMBER(MATCH(C155,'June 6'!$C$2:$C$300,0)),"Found",IF(ISNUMBER(MATCH(E155,'June 6'!$D$2:$D$300,0)),"Found",IF(ISNUMBER(MATCH(D155,'June 6'!$E$2:$E$300,0)),"Found","Not Found")))</f>
        <v>Not Found</v>
      </c>
      <c r="K155" s="5" t="str">
        <f>IF(ISNUMBER(MATCH(C155,'June 7'!$C$2:$C$300,0)),"Found",IF(ISNUMBER(MATCH(E155,'June 7'!$D$2:$D$300,0)),"Found",IF(ISNUMBER(MATCH(D155,'June 7'!$E$2:$E$300,0)),"Found","Not Found")))</f>
        <v>Not Found</v>
      </c>
      <c r="L155" s="5" t="str">
        <f>IF(ISNUMBER(MATCH(C155,'June 7'!$C$2:$C$300,0)),"Found",IF(ISNUMBER(MATCH(E155,'June 7'!$D$2:$D$300,0)),"Found",IF(ISNUMBER(MATCH(D155,'June 7'!$E$2:$E$300,0)),"Found","Not Found")))</f>
        <v>Not Found</v>
      </c>
      <c r="M155" s="5" t="str">
        <f>IF(ISNUMBER(MATCH(C155,'June 8'!$C$2:$C$300,0)),"Found",IF(ISNUMBER(MATCH(E155,'June 8'!$D$2:$D$300,0)),"Found",IF(ISNUMBER(MATCH(D155,'June 8'!$E$2:$E$300,0)),"Found","Not Found")))</f>
        <v>Not Found</v>
      </c>
      <c r="N155" s="5" t="str">
        <f>IF(ISNUMBER(MATCH(C155,'June 9'!$C$2:$C$300,0)),"Found",IF(ISNUMBER(MATCH(E155,'June 9'!$D$2:$D$300,0)),"Found",IF(ISNUMBER(MATCH(D155,'June 9'!$E$2:$E$300,0)),"Found","Not Found")))</f>
        <v>Not Found</v>
      </c>
      <c r="O155" s="5" t="str">
        <f>IF(ISNUMBER(MATCH(C155,'June 10'!$C$2:$C$300,0)),"Found",IF(ISNUMBER(MATCH(E155,'June 10'!$D$2:$D$300,0)),"Found",IF(ISNUMBER(MATCH(D155,'June 10'!$E$2:$E$300,0)),"Found","Not Found")))</f>
        <v>Not Found</v>
      </c>
      <c r="P155" s="5" t="str">
        <f>IF(ISNUMBER(MATCH(C155,'June 11'!$C$2:$C$300,0)),"Found",IF(ISNUMBER(MATCH(E155,'June 11'!$D$2:$D$300,0)),"Found",IF(ISNUMBER(MATCH(D155,'June 11'!$E$2:$E$300,0)),"Found","Not Found")))</f>
        <v>Not Found</v>
      </c>
      <c r="Q155" s="5" t="str">
        <f>IF(ISNUMBER(MATCH(C155,'June 12'!$C$2:$C$300,0)),"Found",IF(ISNUMBER(MATCH(E155,'June 12'!$D$2:$D$300,0)),"Found",IF(ISNUMBER(MATCH(D155,'June 12'!$E$2:$E$300,0)),"Found","Not Found")))</f>
        <v>Not Found</v>
      </c>
      <c r="R155" s="5" t="str">
        <f>IF(ISNUMBER(MATCH(C155,'June 13'!$D$2:$D$300,0)),"Found",IF(ISNUMBER(MATCH(E155,'June 13'!$E$2:$E$300,0)),"Found",IF(ISNUMBER(MATCH(D155,'June 13'!$F$2:$F$300,0)),"Found","Not Found")))</f>
        <v>Not Found</v>
      </c>
      <c r="S155" s="5" t="str">
        <f>IF(ISNUMBER(MATCH(C155,'June 14'!$D$2:$D$300,0)),"Found",IF(ISNUMBER(MATCH(E155,'June 14'!$E$2:$E$300,0)),"Found",IF(ISNUMBER(MATCH(D155,'June 14'!$F$2:$F$300,0)),"Found","Not Found")))</f>
        <v>Not Found</v>
      </c>
      <c r="T155" s="5" t="str">
        <f>IF(ISNUMBER(MATCH(C155,'June 15'!$C$2:$C$300,0)),"Found",IF(ISNUMBER(MATCH(E155,'June 15'!$D$2:$D$300,0)),"Found",IF(ISNUMBER(MATCH(D155,'June 15'!$E$2:$E$300,0)),"Found","Not Found")))</f>
        <v>Not Found</v>
      </c>
      <c r="U155" s="5" t="str">
        <f>IF(ISNUMBER(MATCH(C155,'June 13'!$D$2:$D$300,0)),"Found",IF(ISNUMBER(MATCH(E155,'June 13'!$E$2:$E$300,0)),"Found",IF(ISNUMBER(MATCH(D155,'June 13'!$F$2:$F$300,0)),"Found","Not Found")))</f>
        <v>Not Found</v>
      </c>
      <c r="V155" s="5" t="str">
        <f>IF(ISNUMBER(MATCH(C155,'June 17'!$D$2:$D$300,0)),"Found",IF(ISNUMBER(MATCH(E155,'June 17'!$E$2:$E$300,0)),"Found",IF(ISNUMBER(MATCH(D155,'June 17'!$F$2:$F$300,0)),"Found","Not Found")))</f>
        <v>Not Found</v>
      </c>
      <c r="W155" s="5" t="str">
        <f>IF(ISNUMBER(MATCH(C155,'June 18'!$D$2:$D$300,0)),"Found",IF(ISNUMBER(MATCH(E155,'June 18'!$E$2:$E$300,0)),"Found",IF(ISNUMBER(MATCH(D155,'June 18'!$F$2:$F$300,0)),"Found","Not Found")))</f>
        <v>Not Found</v>
      </c>
      <c r="X155" s="5" t="str">
        <f>IF(ISNUMBER(MATCH(C155,'June 19'!$D$2:$D$300,0)),"Found",IF(ISNUMBER(MATCH(E155,'June 19'!$E$2:$E$300,0)),"Found",IF(ISNUMBER(MATCH(D155,'June 19'!$F$2:$F$300,0)),"Found","Not Found")))</f>
        <v>Not Found</v>
      </c>
      <c r="Y155" s="5" t="str">
        <f>IF(ISNUMBER(MATCH(C155,'June 20'!$D$2:$D$300,0)),"Found",IF(ISNUMBER(MATCH(E155,'June 20'!$E$2:$E$300,0)),"Found",IF(ISNUMBER(MATCH(D155,'June 20'!$F$2:$F$300,0)),"Found","Not Found")))</f>
        <v>Not Found</v>
      </c>
      <c r="Z155" s="5" t="str">
        <f>IF(ISNUMBER(MATCH(C155,'June 21'!$D$2:$D$300,0)),"Found",IF(ISNUMBER(MATCH(E155,'June 21'!$E$2:$E$300,0)),"Found",IF(ISNUMBER(MATCH(D155,'June 21'!$F$2:$F$300,0)),"Found","Not Found")))</f>
        <v>Not Found</v>
      </c>
      <c r="AA155" s="5" t="str">
        <f>IF(ISNUMBER(MATCH(C155,'June 22'!$D$2:$D$300,0)),"Found",IF(ISNUMBER(MATCH(E155,'June 22'!$E$2:$E$300,0)),"Found",IF(ISNUMBER(MATCH(D155,'June 22'!$F$2:$F$300,0)),"Found","Not Found")))</f>
        <v>Not Found</v>
      </c>
      <c r="AB155" s="5" t="str">
        <f>IF(ISNUMBER(MATCH(C155,'June 23'!$D$2:$D$300,0)),"Found",IF(ISNUMBER(MATCH(E155,'June 23'!$E$2:$E$300,0)),"Found",IF(ISNUMBER(MATCH(D155,'June 23'!$F$2:$F$300,0)),"Found","Not Found")))</f>
        <v>Not Found</v>
      </c>
      <c r="AC155" s="5" t="str">
        <f>IF(ISNUMBER(MATCH(C155,'June 24'!$D$2:$D$300,0)),"Found",IF(ISNUMBER(MATCH(E155,'June 24'!$E$2:$E$300,0)),"Found",IF(ISNUMBER(MATCH(D155,'June 24'!$F$2:$F$300,0)),"Found","Not Found")))</f>
        <v>Not Found</v>
      </c>
      <c r="AD155" s="5" t="str">
        <f>IF(ISNUMBER(MATCH(C155,'June 25'!$D$2:$D$300,0)),"Found",IF(ISNUMBER(MATCH(E155,'June 25'!$E$2:$E$300,0)),"Found",IF(ISNUMBER(MATCH(D155,'June 25'!$F$2:$F$300,0)),"Found","Not Found")))</f>
        <v>Not Found</v>
      </c>
      <c r="AE155" s="5" t="str">
        <f>IF(ISNUMBER(MATCH(C155,'June 26'!$D$2:$D$300,0)),"Found",IF(ISNUMBER(MATCH(E155,'June 26'!$E$2:$E$300,0)),"Found",IF(ISNUMBER(MATCH(D155,'June 26'!$F$2:$F$300,0)),"Found","Not Found")))</f>
        <v>Not Found</v>
      </c>
      <c r="AF155" s="5" t="str">
        <f>IF(ISNUMBER(MATCH(C155,'June 27'!$D$2:$D$300,0)),"Found",IF(ISNUMBER(MATCH(E155,'June 27'!$E$2:$E$300,0)),"Found",IF(ISNUMBER(MATCH(D155,'June 27'!$F$2:$F$300,0)),"Found","Not Found")))</f>
        <v>Not Found</v>
      </c>
      <c r="AG155" s="5" t="str">
        <f>IF(ISNUMBER(MATCH(C155,'June 28'!$D$2:$D$300,0)),"Found",IF(ISNUMBER(MATCH(E155,'June 28'!$E$2:$E$300,0)),"Found",IF(ISNUMBER(MATCH(D155,'June 28'!$F$2:$F$300,0)),"Found","Not Found")))</f>
        <v>Not Found</v>
      </c>
      <c r="AH155" s="5" t="str">
        <f>IF(ISNUMBER(MATCH(C155,'June 29'!$D$2:$D$300,0)),"Found",IF(ISNUMBER(MATCH(E155,'June 29'!$E$2:$E$300,0)),"Found",IF(ISNUMBER(MATCH(D155,'June 29'!$F$2:$F$300,0)),"Found","Not Found")))</f>
        <v>Not Found</v>
      </c>
      <c r="AI155" s="4" t="str">
        <f>IF(ISNUMBER(MATCH(C155,'June 30'!$D$2:$D$300,0)),"Found",IF(ISNUMBER(MATCH(E155,'June 30'!$E$2:$E$300,0)),"Found",IF(ISNUMBER(MATCH(D155,'June 30'!$F$2:$F$300,0)),"Found","Not Found")))</f>
        <v>Not Found</v>
      </c>
      <c r="AJ155" s="5"/>
      <c r="AK155">
        <f t="shared" si="2"/>
        <v>0</v>
      </c>
    </row>
    <row r="156" spans="1:37" x14ac:dyDescent="0.25">
      <c r="A156" s="5" t="s">
        <v>203</v>
      </c>
      <c r="B156" s="9" t="s">
        <v>202</v>
      </c>
      <c r="C156" s="8" t="str">
        <f>VLOOKUP(B156,'PKII Employee Details'!$A$2:$F$474,3,FALSE)</f>
        <v>C397</v>
      </c>
      <c r="D156" s="7" t="str">
        <f>VLOOKUP(B156,'PKII Employee Details'!$A$2:$F$474,4,FALSE)</f>
        <v>Diego</v>
      </c>
      <c r="E156" s="7" t="str">
        <f>VLOOKUP(B156,'PKII Employee Details'!$A$2:$F$474,5,FALSE)</f>
        <v>George</v>
      </c>
      <c r="F156" s="4" t="str">
        <f>IF(ISNUMBER(MATCH(C156,'June 1'!$C$2:$C$300,0)),"Found",IF(ISNUMBER(MATCH(E156,'June 1'!$D$2:$D$300,0)),"Found",IF(ISNUMBER(MATCH(D156,'June 1'!$E$2:$E$300,0)),"Found","Not Found")))</f>
        <v>Not Found</v>
      </c>
      <c r="G156" s="4" t="str">
        <f>IF(ISNUMBER(MATCH(C156,'June 2'!$C$2:$C$300,0)),"Found",IF(ISNUMBER(MATCH(E156,'June 2'!$D$2:$D$300,0)),"Found",IF(ISNUMBER(MATCH(D156,'June 2'!$E$2:$E$300,0)),"Found","Not Found")))</f>
        <v>Not Found</v>
      </c>
      <c r="H156" s="4" t="str">
        <f>IF(ISNUMBER(MATCH(C156,'June 3'!$C$2:$C$300,0)),"Found",IF(ISNUMBER(MATCH(E156,'June 3'!$D$2:$D$300,0)),"Found",IF(ISNUMBER(MATCH(D156,'June 3'!$E$2:$E$300,0)),"Found","Not Found")))</f>
        <v>Not Found</v>
      </c>
      <c r="I156" s="5" t="str">
        <f>IF(ISNUMBER(MATCH(C156,'June 4'!$C$2:$C$300,0)),"Found",IF(ISNUMBER(MATCH(E156,'June 4'!$D$2:$D$300,0)),"Found",IF(ISNUMBER(MATCH(D156,'June 4'!$E$2:$E$300,0)),"Found","Not Found")))</f>
        <v>Not Found</v>
      </c>
      <c r="J156" s="5" t="str">
        <f>IF(ISNUMBER(MATCH(C156,'June 6'!$C$2:$C$300,0)),"Found",IF(ISNUMBER(MATCH(E156,'June 6'!$D$2:$D$300,0)),"Found",IF(ISNUMBER(MATCH(D156,'June 6'!$E$2:$E$300,0)),"Found","Not Found")))</f>
        <v>Not Found</v>
      </c>
      <c r="K156" s="5" t="str">
        <f>IF(ISNUMBER(MATCH(C156,'June 7'!$C$2:$C$300,0)),"Found",IF(ISNUMBER(MATCH(E156,'June 7'!$D$2:$D$300,0)),"Found",IF(ISNUMBER(MATCH(D156,'June 7'!$E$2:$E$300,0)),"Found","Not Found")))</f>
        <v>Not Found</v>
      </c>
      <c r="L156" s="5" t="str">
        <f>IF(ISNUMBER(MATCH(C156,'June 7'!$C$2:$C$300,0)),"Found",IF(ISNUMBER(MATCH(E156,'June 7'!$D$2:$D$300,0)),"Found",IF(ISNUMBER(MATCH(D156,'June 7'!$E$2:$E$300,0)),"Found","Not Found")))</f>
        <v>Not Found</v>
      </c>
      <c r="M156" s="5" t="str">
        <f>IF(ISNUMBER(MATCH(C156,'June 8'!$C$2:$C$300,0)),"Found",IF(ISNUMBER(MATCH(E156,'June 8'!$D$2:$D$300,0)),"Found",IF(ISNUMBER(MATCH(D156,'June 8'!$E$2:$E$300,0)),"Found","Not Found")))</f>
        <v>Found</v>
      </c>
      <c r="N156" s="5" t="str">
        <f>IF(ISNUMBER(MATCH(C156,'June 9'!$C$2:$C$300,0)),"Found",IF(ISNUMBER(MATCH(E156,'June 9'!$D$2:$D$300,0)),"Found",IF(ISNUMBER(MATCH(D156,'June 9'!$E$2:$E$300,0)),"Found","Not Found")))</f>
        <v>Not Found</v>
      </c>
      <c r="O156" s="5" t="str">
        <f>IF(ISNUMBER(MATCH(C156,'June 10'!$C$2:$C$300,0)),"Found",IF(ISNUMBER(MATCH(E156,'June 10'!$D$2:$D$300,0)),"Found",IF(ISNUMBER(MATCH(D156,'June 10'!$E$2:$E$300,0)),"Found","Not Found")))</f>
        <v>Found</v>
      </c>
      <c r="P156" s="5" t="str">
        <f>IF(ISNUMBER(MATCH(C156,'June 11'!$C$2:$C$300,0)),"Found",IF(ISNUMBER(MATCH(E156,'June 11'!$D$2:$D$300,0)),"Found",IF(ISNUMBER(MATCH(D156,'June 11'!$E$2:$E$300,0)),"Found","Not Found")))</f>
        <v>Not Found</v>
      </c>
      <c r="Q156" s="5" t="str">
        <f>IF(ISNUMBER(MATCH(C156,'June 12'!$C$2:$C$300,0)),"Found",IF(ISNUMBER(MATCH(E156,'June 12'!$D$2:$D$300,0)),"Found",IF(ISNUMBER(MATCH(D156,'June 12'!$E$2:$E$300,0)),"Found","Not Found")))</f>
        <v>Not Found</v>
      </c>
      <c r="R156" s="5" t="str">
        <f>IF(ISNUMBER(MATCH(C156,'June 13'!$D$2:$D$300,0)),"Found",IF(ISNUMBER(MATCH(E156,'June 13'!$E$2:$E$300,0)),"Found",IF(ISNUMBER(MATCH(D156,'June 13'!$F$2:$F$300,0)),"Found","Not Found")))</f>
        <v>Not Found</v>
      </c>
      <c r="S156" s="5" t="str">
        <f>IF(ISNUMBER(MATCH(C156,'June 14'!$D$2:$D$300,0)),"Found",IF(ISNUMBER(MATCH(E156,'June 14'!$E$2:$E$300,0)),"Found",IF(ISNUMBER(MATCH(D156,'June 14'!$F$2:$F$300,0)),"Found","Not Found")))</f>
        <v>Not Found</v>
      </c>
      <c r="T156" s="5" t="str">
        <f>IF(ISNUMBER(MATCH(C156,'June 15'!$C$2:$C$300,0)),"Found",IF(ISNUMBER(MATCH(E156,'June 15'!$D$2:$D$300,0)),"Found",IF(ISNUMBER(MATCH(D156,'June 15'!$E$2:$E$300,0)),"Found","Not Found")))</f>
        <v>Found</v>
      </c>
      <c r="U156" s="5" t="str">
        <f>IF(ISNUMBER(MATCH(C156,'June 13'!$D$2:$D$300,0)),"Found",IF(ISNUMBER(MATCH(E156,'June 13'!$E$2:$E$300,0)),"Found",IF(ISNUMBER(MATCH(D156,'June 13'!$F$2:$F$300,0)),"Found","Not Found")))</f>
        <v>Not Found</v>
      </c>
      <c r="V156" s="5" t="str">
        <f>IF(ISNUMBER(MATCH(C156,'June 17'!$D$2:$D$300,0)),"Found",IF(ISNUMBER(MATCH(E156,'June 17'!$E$2:$E$300,0)),"Found",IF(ISNUMBER(MATCH(D156,'June 17'!$F$2:$F$300,0)),"Found","Not Found")))</f>
        <v>Found</v>
      </c>
      <c r="W156" s="5" t="str">
        <f>IF(ISNUMBER(MATCH(C156,'June 18'!$D$2:$D$300,0)),"Found",IF(ISNUMBER(MATCH(E156,'June 18'!$E$2:$E$300,0)),"Found",IF(ISNUMBER(MATCH(D156,'June 18'!$F$2:$F$300,0)),"Found","Not Found")))</f>
        <v>Not Found</v>
      </c>
      <c r="X156" s="5" t="str">
        <f>IF(ISNUMBER(MATCH(C156,'June 19'!$D$2:$D$300,0)),"Found",IF(ISNUMBER(MATCH(E156,'June 19'!$E$2:$E$300,0)),"Found",IF(ISNUMBER(MATCH(D156,'June 19'!$F$2:$F$300,0)),"Found","Not Found")))</f>
        <v>Found</v>
      </c>
      <c r="Y156" s="5" t="str">
        <f>IF(ISNUMBER(MATCH(C156,'June 20'!$D$2:$D$300,0)),"Found",IF(ISNUMBER(MATCH(E156,'June 20'!$E$2:$E$300,0)),"Found",IF(ISNUMBER(MATCH(D156,'June 20'!$F$2:$F$300,0)),"Found","Not Found")))</f>
        <v>Not Found</v>
      </c>
      <c r="Z156" s="5" t="str">
        <f>IF(ISNUMBER(MATCH(C156,'June 21'!$D$2:$D$300,0)),"Found",IF(ISNUMBER(MATCH(E156,'June 21'!$E$2:$E$300,0)),"Found",IF(ISNUMBER(MATCH(D156,'June 21'!$F$2:$F$300,0)),"Found","Not Found")))</f>
        <v>Not Found</v>
      </c>
      <c r="AA156" s="5" t="str">
        <f>IF(ISNUMBER(MATCH(C156,'June 22'!$D$2:$D$300,0)),"Found",IF(ISNUMBER(MATCH(E156,'June 22'!$E$2:$E$300,0)),"Found",IF(ISNUMBER(MATCH(D156,'June 22'!$F$2:$F$300,0)),"Found","Not Found")))</f>
        <v>Found</v>
      </c>
      <c r="AB156" s="5" t="str">
        <f>IF(ISNUMBER(MATCH(C156,'June 23'!$D$2:$D$300,0)),"Found",IF(ISNUMBER(MATCH(E156,'June 23'!$E$2:$E$300,0)),"Found",IF(ISNUMBER(MATCH(D156,'June 23'!$F$2:$F$300,0)),"Found","Not Found")))</f>
        <v>Found</v>
      </c>
      <c r="AC156" s="5" t="str">
        <f>IF(ISNUMBER(MATCH(C156,'June 24'!$D$2:$D$300,0)),"Found",IF(ISNUMBER(MATCH(E156,'June 24'!$E$2:$E$300,0)),"Found",IF(ISNUMBER(MATCH(D156,'June 24'!$F$2:$F$300,0)),"Found","Not Found")))</f>
        <v>Found</v>
      </c>
      <c r="AD156" s="5" t="str">
        <f>IF(ISNUMBER(MATCH(C156,'June 25'!$D$2:$D$300,0)),"Found",IF(ISNUMBER(MATCH(E156,'June 25'!$E$2:$E$300,0)),"Found",IF(ISNUMBER(MATCH(D156,'June 25'!$F$2:$F$300,0)),"Found","Not Found")))</f>
        <v>Not Found</v>
      </c>
      <c r="AE156" s="5" t="str">
        <f>IF(ISNUMBER(MATCH(C156,'June 26'!$D$2:$D$300,0)),"Found",IF(ISNUMBER(MATCH(E156,'June 26'!$E$2:$E$300,0)),"Found",IF(ISNUMBER(MATCH(D156,'June 26'!$F$2:$F$300,0)),"Found","Not Found")))</f>
        <v>Found</v>
      </c>
      <c r="AF156" s="5" t="str">
        <f>IF(ISNUMBER(MATCH(C156,'June 27'!$D$2:$D$300,0)),"Found",IF(ISNUMBER(MATCH(E156,'June 27'!$E$2:$E$300,0)),"Found",IF(ISNUMBER(MATCH(D156,'June 27'!$F$2:$F$300,0)),"Found","Not Found")))</f>
        <v>Not Found</v>
      </c>
      <c r="AG156" s="5" t="str">
        <f>IF(ISNUMBER(MATCH(C156,'June 28'!$D$2:$D$300,0)),"Found",IF(ISNUMBER(MATCH(E156,'June 28'!$E$2:$E$300,0)),"Found",IF(ISNUMBER(MATCH(D156,'June 28'!$F$2:$F$300,0)),"Found","Not Found")))</f>
        <v>Not Found</v>
      </c>
      <c r="AH156" s="5" t="str">
        <f>IF(ISNUMBER(MATCH(C156,'June 29'!$D$2:$D$300,0)),"Found",IF(ISNUMBER(MATCH(E156,'June 29'!$E$2:$E$300,0)),"Found",IF(ISNUMBER(MATCH(D156,'June 29'!$F$2:$F$300,0)),"Found","Not Found")))</f>
        <v>Found</v>
      </c>
      <c r="AI156" s="4" t="str">
        <f>IF(ISNUMBER(MATCH(C156,'June 30'!$D$2:$D$300,0)),"Found",IF(ISNUMBER(MATCH(E156,'June 30'!$E$2:$E$300,0)),"Found",IF(ISNUMBER(MATCH(D156,'June 30'!$F$2:$F$300,0)),"Found","Not Found")))</f>
        <v>Not Found</v>
      </c>
      <c r="AJ156" s="5"/>
      <c r="AK156">
        <f t="shared" si="2"/>
        <v>10</v>
      </c>
    </row>
    <row r="157" spans="1:37" x14ac:dyDescent="0.25">
      <c r="A157" s="5" t="s">
        <v>201</v>
      </c>
      <c r="B157" s="9" t="s">
        <v>200</v>
      </c>
      <c r="C157" s="8" t="str">
        <f>VLOOKUP(B157,'PKII Employee Details'!$A$2:$F$474,3,FALSE)</f>
        <v>C141</v>
      </c>
      <c r="D157" s="7" t="str">
        <f>VLOOKUP(B157,'PKII Employee Details'!$A$2:$F$474,4,FALSE)</f>
        <v>Difuntorum</v>
      </c>
      <c r="E157" s="7" t="str">
        <f>VLOOKUP(B157,'PKII Employee Details'!$A$2:$F$474,5,FALSE)</f>
        <v>Helen</v>
      </c>
      <c r="F157" s="4" t="str">
        <f>IF(ISNUMBER(MATCH(C157,'June 1'!$C$2:$C$300,0)),"Found",IF(ISNUMBER(MATCH(E157,'June 1'!$D$2:$D$300,0)),"Found",IF(ISNUMBER(MATCH(D157,'June 1'!$E$2:$E$300,0)),"Found","Not Found")))</f>
        <v>Found</v>
      </c>
      <c r="G157" s="4" t="str">
        <f>IF(ISNUMBER(MATCH(C157,'June 2'!$C$2:$C$300,0)),"Found",IF(ISNUMBER(MATCH(E157,'June 2'!$D$2:$D$300,0)),"Found",IF(ISNUMBER(MATCH(D157,'June 2'!$E$2:$E$300,0)),"Found","Not Found")))</f>
        <v>Found</v>
      </c>
      <c r="H157" s="4" t="str">
        <f>IF(ISNUMBER(MATCH(C157,'June 3'!$C$2:$C$300,0)),"Found",IF(ISNUMBER(MATCH(E157,'June 3'!$D$2:$D$300,0)),"Found",IF(ISNUMBER(MATCH(D157,'June 3'!$E$2:$E$300,0)),"Found","Not Found")))</f>
        <v>Found</v>
      </c>
      <c r="I157" s="5" t="str">
        <f>IF(ISNUMBER(MATCH(C157,'June 4'!$C$2:$C$300,0)),"Found",IF(ISNUMBER(MATCH(E157,'June 4'!$D$2:$D$300,0)),"Found",IF(ISNUMBER(MATCH(D157,'June 4'!$E$2:$E$300,0)),"Found","Not Found")))</f>
        <v>Found</v>
      </c>
      <c r="J157" s="5" t="str">
        <f>IF(ISNUMBER(MATCH(C157,'June 6'!$C$2:$C$300,0)),"Found",IF(ISNUMBER(MATCH(E157,'June 6'!$D$2:$D$300,0)),"Found",IF(ISNUMBER(MATCH(D157,'June 6'!$E$2:$E$300,0)),"Found","Not Found")))</f>
        <v>Found</v>
      </c>
      <c r="K157" s="5" t="str">
        <f>IF(ISNUMBER(MATCH(C157,'June 7'!$C$2:$C$300,0)),"Found",IF(ISNUMBER(MATCH(E157,'June 7'!$D$2:$D$300,0)),"Found",IF(ISNUMBER(MATCH(D157,'June 7'!$E$2:$E$300,0)),"Found","Not Found")))</f>
        <v>Found</v>
      </c>
      <c r="L157" s="5" t="str">
        <f>IF(ISNUMBER(MATCH(C157,'June 7'!$C$2:$C$300,0)),"Found",IF(ISNUMBER(MATCH(E157,'June 7'!$D$2:$D$300,0)),"Found",IF(ISNUMBER(MATCH(D157,'June 7'!$E$2:$E$300,0)),"Found","Not Found")))</f>
        <v>Found</v>
      </c>
      <c r="M157" s="5" t="str">
        <f>IF(ISNUMBER(MATCH(C157,'June 8'!$C$2:$C$300,0)),"Found",IF(ISNUMBER(MATCH(E157,'June 8'!$D$2:$D$300,0)),"Found",IF(ISNUMBER(MATCH(D157,'June 8'!$E$2:$E$300,0)),"Found","Not Found")))</f>
        <v>Found</v>
      </c>
      <c r="N157" s="5" t="str">
        <f>IF(ISNUMBER(MATCH(C157,'June 9'!$C$2:$C$300,0)),"Found",IF(ISNUMBER(MATCH(E157,'June 9'!$D$2:$D$300,0)),"Found",IF(ISNUMBER(MATCH(D157,'June 9'!$E$2:$E$300,0)),"Found","Not Found")))</f>
        <v>Found</v>
      </c>
      <c r="O157" s="5" t="str">
        <f>IF(ISNUMBER(MATCH(C157,'June 10'!$C$2:$C$300,0)),"Found",IF(ISNUMBER(MATCH(E157,'June 10'!$D$2:$D$300,0)),"Found",IF(ISNUMBER(MATCH(D157,'June 10'!$E$2:$E$300,0)),"Found","Not Found")))</f>
        <v>Found</v>
      </c>
      <c r="P157" s="5" t="str">
        <f>IF(ISNUMBER(MATCH(C157,'June 11'!$C$2:$C$300,0)),"Found",IF(ISNUMBER(MATCH(E157,'June 11'!$D$2:$D$300,0)),"Found",IF(ISNUMBER(MATCH(D157,'June 11'!$E$2:$E$300,0)),"Found","Not Found")))</f>
        <v>Found</v>
      </c>
      <c r="Q157" s="5" t="str">
        <f>IF(ISNUMBER(MATCH(C157,'June 12'!$C$2:$C$300,0)),"Found",IF(ISNUMBER(MATCH(E157,'June 12'!$D$2:$D$300,0)),"Found",IF(ISNUMBER(MATCH(D157,'June 12'!$E$2:$E$300,0)),"Found","Not Found")))</f>
        <v>Found</v>
      </c>
      <c r="R157" s="5" t="str">
        <f>IF(ISNUMBER(MATCH(C157,'June 13'!$D$2:$D$300,0)),"Found",IF(ISNUMBER(MATCH(E157,'June 13'!$E$2:$E$300,0)),"Found",IF(ISNUMBER(MATCH(D157,'June 13'!$F$2:$F$300,0)),"Found","Not Found")))</f>
        <v>Found</v>
      </c>
      <c r="S157" s="5" t="str">
        <f>IF(ISNUMBER(MATCH(C157,'June 14'!$D$2:$D$300,0)),"Found",IF(ISNUMBER(MATCH(E157,'June 14'!$E$2:$E$300,0)),"Found",IF(ISNUMBER(MATCH(D157,'June 14'!$F$2:$F$300,0)),"Found","Not Found")))</f>
        <v>Found</v>
      </c>
      <c r="T157" s="5" t="str">
        <f>IF(ISNUMBER(MATCH(C157,'June 15'!$C$2:$C$300,0)),"Found",IF(ISNUMBER(MATCH(E157,'June 15'!$D$2:$D$300,0)),"Found",IF(ISNUMBER(MATCH(D157,'June 15'!$E$2:$E$300,0)),"Found","Not Found")))</f>
        <v>Found</v>
      </c>
      <c r="U157" s="5" t="str">
        <f>IF(ISNUMBER(MATCH(C157,'June 13'!$D$2:$D$300,0)),"Found",IF(ISNUMBER(MATCH(E157,'June 13'!$E$2:$E$300,0)),"Found",IF(ISNUMBER(MATCH(D157,'June 13'!$F$2:$F$300,0)),"Found","Not Found")))</f>
        <v>Found</v>
      </c>
      <c r="V157" s="5" t="str">
        <f>IF(ISNUMBER(MATCH(C157,'June 17'!$D$2:$D$300,0)),"Found",IF(ISNUMBER(MATCH(E157,'June 17'!$E$2:$E$300,0)),"Found",IF(ISNUMBER(MATCH(D157,'June 17'!$F$2:$F$300,0)),"Found","Not Found")))</f>
        <v>Found</v>
      </c>
      <c r="W157" s="5" t="str">
        <f>IF(ISNUMBER(MATCH(C157,'June 18'!$D$2:$D$300,0)),"Found",IF(ISNUMBER(MATCH(E157,'June 18'!$E$2:$E$300,0)),"Found",IF(ISNUMBER(MATCH(D157,'June 18'!$F$2:$F$300,0)),"Found","Not Found")))</f>
        <v>Found</v>
      </c>
      <c r="X157" s="5" t="str">
        <f>IF(ISNUMBER(MATCH(C157,'June 19'!$D$2:$D$300,0)),"Found",IF(ISNUMBER(MATCH(E157,'June 19'!$E$2:$E$300,0)),"Found",IF(ISNUMBER(MATCH(D157,'June 19'!$F$2:$F$300,0)),"Found","Not Found")))</f>
        <v>Found</v>
      </c>
      <c r="Y157" s="5" t="str">
        <f>IF(ISNUMBER(MATCH(C157,'June 20'!$D$2:$D$300,0)),"Found",IF(ISNUMBER(MATCH(E157,'June 20'!$E$2:$E$300,0)),"Found",IF(ISNUMBER(MATCH(D157,'June 20'!$F$2:$F$300,0)),"Found","Not Found")))</f>
        <v>Found</v>
      </c>
      <c r="Z157" s="5" t="str">
        <f>IF(ISNUMBER(MATCH(C157,'June 21'!$D$2:$D$300,0)),"Found",IF(ISNUMBER(MATCH(E157,'June 21'!$E$2:$E$300,0)),"Found",IF(ISNUMBER(MATCH(D157,'June 21'!$F$2:$F$300,0)),"Found","Not Found")))</f>
        <v>Found</v>
      </c>
      <c r="AA157" s="5" t="str">
        <f>IF(ISNUMBER(MATCH(C157,'June 22'!$D$2:$D$300,0)),"Found",IF(ISNUMBER(MATCH(E157,'June 22'!$E$2:$E$300,0)),"Found",IF(ISNUMBER(MATCH(D157,'June 22'!$F$2:$F$300,0)),"Found","Not Found")))</f>
        <v>Found</v>
      </c>
      <c r="AB157" s="5" t="str">
        <f>IF(ISNUMBER(MATCH(C157,'June 23'!$D$2:$D$300,0)),"Found",IF(ISNUMBER(MATCH(E157,'June 23'!$E$2:$E$300,0)),"Found",IF(ISNUMBER(MATCH(D157,'June 23'!$F$2:$F$300,0)),"Found","Not Found")))</f>
        <v>Found</v>
      </c>
      <c r="AC157" s="5" t="str">
        <f>IF(ISNUMBER(MATCH(C157,'June 24'!$D$2:$D$300,0)),"Found",IF(ISNUMBER(MATCH(E157,'June 24'!$E$2:$E$300,0)),"Found",IF(ISNUMBER(MATCH(D157,'June 24'!$F$2:$F$300,0)),"Found","Not Found")))</f>
        <v>Found</v>
      </c>
      <c r="AD157" s="5" t="str">
        <f>IF(ISNUMBER(MATCH(C157,'June 25'!$D$2:$D$300,0)),"Found",IF(ISNUMBER(MATCH(E157,'June 25'!$E$2:$E$300,0)),"Found",IF(ISNUMBER(MATCH(D157,'June 25'!$F$2:$F$300,0)),"Found","Not Found")))</f>
        <v>Found</v>
      </c>
      <c r="AE157" s="5" t="str">
        <f>IF(ISNUMBER(MATCH(C157,'June 26'!$D$2:$D$300,0)),"Found",IF(ISNUMBER(MATCH(E157,'June 26'!$E$2:$E$300,0)),"Found",IF(ISNUMBER(MATCH(D157,'June 26'!$F$2:$F$300,0)),"Found","Not Found")))</f>
        <v>Found</v>
      </c>
      <c r="AF157" s="5" t="str">
        <f>IF(ISNUMBER(MATCH(C157,'June 27'!$D$2:$D$300,0)),"Found",IF(ISNUMBER(MATCH(E157,'June 27'!$E$2:$E$300,0)),"Found",IF(ISNUMBER(MATCH(D157,'June 27'!$F$2:$F$300,0)),"Found","Not Found")))</f>
        <v>Found</v>
      </c>
      <c r="AG157" s="5" t="str">
        <f>IF(ISNUMBER(MATCH(C157,'June 28'!$D$2:$D$300,0)),"Found",IF(ISNUMBER(MATCH(E157,'June 28'!$E$2:$E$300,0)),"Found",IF(ISNUMBER(MATCH(D157,'June 28'!$F$2:$F$300,0)),"Found","Not Found")))</f>
        <v>Found</v>
      </c>
      <c r="AH157" s="5" t="str">
        <f>IF(ISNUMBER(MATCH(C157,'June 29'!$D$2:$D$300,0)),"Found",IF(ISNUMBER(MATCH(E157,'June 29'!$E$2:$E$300,0)),"Found",IF(ISNUMBER(MATCH(D157,'June 29'!$F$2:$F$300,0)),"Found","Not Found")))</f>
        <v>Found</v>
      </c>
      <c r="AI157" s="4" t="str">
        <f>IF(ISNUMBER(MATCH(C157,'June 30'!$D$2:$D$300,0)),"Found",IF(ISNUMBER(MATCH(E157,'June 30'!$E$2:$E$300,0)),"Found",IF(ISNUMBER(MATCH(D157,'June 30'!$F$2:$F$300,0)),"Found","Not Found")))</f>
        <v>Found</v>
      </c>
      <c r="AJ157" s="5"/>
      <c r="AK157">
        <f t="shared" si="2"/>
        <v>30</v>
      </c>
    </row>
    <row r="158" spans="1:37" x14ac:dyDescent="0.25">
      <c r="A158" s="5" t="s">
        <v>199</v>
      </c>
      <c r="B158" s="9" t="s">
        <v>198</v>
      </c>
      <c r="C158" s="8" t="str">
        <f>VLOOKUP(B158,'PKII Employee Details'!$A$2:$F$474,3,FALSE)</f>
        <v>C699</v>
      </c>
      <c r="D158" s="7" t="str">
        <f>VLOOKUP(B158,'PKII Employee Details'!$A$2:$F$474,4,FALSE)</f>
        <v>Dumaya</v>
      </c>
      <c r="E158" s="7" t="str">
        <f>VLOOKUP(B158,'PKII Employee Details'!$A$2:$F$474,5,FALSE)</f>
        <v>Olivia</v>
      </c>
      <c r="F158" s="4" t="str">
        <f>IF(ISNUMBER(MATCH(C158,'June 1'!$C$2:$C$300,0)),"Found",IF(ISNUMBER(MATCH(E158,'June 1'!$D$2:$D$300,0)),"Found",IF(ISNUMBER(MATCH(D158,'June 1'!$E$2:$E$300,0)),"Found","Not Found")))</f>
        <v>Not Found</v>
      </c>
      <c r="G158" s="4" t="str">
        <f>IF(ISNUMBER(MATCH(C158,'June 2'!$C$2:$C$300,0)),"Found",IF(ISNUMBER(MATCH(E158,'June 2'!$D$2:$D$300,0)),"Found",IF(ISNUMBER(MATCH(D158,'June 2'!$E$2:$E$300,0)),"Found","Not Found")))</f>
        <v>Not Found</v>
      </c>
      <c r="H158" s="4" t="str">
        <f>IF(ISNUMBER(MATCH(C158,'June 3'!$C$2:$C$300,0)),"Found",IF(ISNUMBER(MATCH(E158,'June 3'!$D$2:$D$300,0)),"Found",IF(ISNUMBER(MATCH(D158,'June 3'!$E$2:$E$300,0)),"Found","Not Found")))</f>
        <v>Not Found</v>
      </c>
      <c r="I158" s="5" t="str">
        <f>IF(ISNUMBER(MATCH(C158,'June 4'!$C$2:$C$300,0)),"Found",IF(ISNUMBER(MATCH(E158,'June 4'!$D$2:$D$300,0)),"Found",IF(ISNUMBER(MATCH(D158,'June 4'!$E$2:$E$300,0)),"Found","Not Found")))</f>
        <v>Not Found</v>
      </c>
      <c r="J158" s="5" t="str">
        <f>IF(ISNUMBER(MATCH(C158,'June 6'!$C$2:$C$300,0)),"Found",IF(ISNUMBER(MATCH(E158,'June 6'!$D$2:$D$300,0)),"Found",IF(ISNUMBER(MATCH(D158,'June 6'!$E$2:$E$300,0)),"Found","Not Found")))</f>
        <v>Not Found</v>
      </c>
      <c r="K158" s="5" t="str">
        <f>IF(ISNUMBER(MATCH(C158,'June 7'!$C$2:$C$300,0)),"Found",IF(ISNUMBER(MATCH(E158,'June 7'!$D$2:$D$300,0)),"Found",IF(ISNUMBER(MATCH(D158,'June 7'!$E$2:$E$300,0)),"Found","Not Found")))</f>
        <v>Not Found</v>
      </c>
      <c r="L158" s="5" t="str">
        <f>IF(ISNUMBER(MATCH(C158,'June 7'!$C$2:$C$300,0)),"Found",IF(ISNUMBER(MATCH(E158,'June 7'!$D$2:$D$300,0)),"Found",IF(ISNUMBER(MATCH(D158,'June 7'!$E$2:$E$300,0)),"Found","Not Found")))</f>
        <v>Not Found</v>
      </c>
      <c r="M158" s="5" t="str">
        <f>IF(ISNUMBER(MATCH(C158,'June 8'!$C$2:$C$300,0)),"Found",IF(ISNUMBER(MATCH(E158,'June 8'!$D$2:$D$300,0)),"Found",IF(ISNUMBER(MATCH(D158,'June 8'!$E$2:$E$300,0)),"Found","Not Found")))</f>
        <v>Not Found</v>
      </c>
      <c r="N158" s="5" t="str">
        <f>IF(ISNUMBER(MATCH(C158,'June 9'!$C$2:$C$300,0)),"Found",IF(ISNUMBER(MATCH(E158,'June 9'!$D$2:$D$300,0)),"Found",IF(ISNUMBER(MATCH(D158,'June 9'!$E$2:$E$300,0)),"Found","Not Found")))</f>
        <v>Not Found</v>
      </c>
      <c r="O158" s="5" t="str">
        <f>IF(ISNUMBER(MATCH(C158,'June 10'!$C$2:$C$300,0)),"Found",IF(ISNUMBER(MATCH(E158,'June 10'!$D$2:$D$300,0)),"Found",IF(ISNUMBER(MATCH(D158,'June 10'!$E$2:$E$300,0)),"Found","Not Found")))</f>
        <v>Not Found</v>
      </c>
      <c r="P158" s="5" t="str">
        <f>IF(ISNUMBER(MATCH(C158,'June 11'!$C$2:$C$300,0)),"Found",IF(ISNUMBER(MATCH(E158,'June 11'!$D$2:$D$300,0)),"Found",IF(ISNUMBER(MATCH(D158,'June 11'!$E$2:$E$300,0)),"Found","Not Found")))</f>
        <v>Not Found</v>
      </c>
      <c r="Q158" s="5" t="str">
        <f>IF(ISNUMBER(MATCH(C158,'June 12'!$C$2:$C$300,0)),"Found",IF(ISNUMBER(MATCH(E158,'June 12'!$D$2:$D$300,0)),"Found",IF(ISNUMBER(MATCH(D158,'June 12'!$E$2:$E$300,0)),"Found","Not Found")))</f>
        <v>Not Found</v>
      </c>
      <c r="R158" s="5" t="str">
        <f>IF(ISNUMBER(MATCH(C158,'June 13'!$D$2:$D$300,0)),"Found",IF(ISNUMBER(MATCH(E158,'June 13'!$E$2:$E$300,0)),"Found",IF(ISNUMBER(MATCH(D158,'June 13'!$F$2:$F$300,0)),"Found","Not Found")))</f>
        <v>Not Found</v>
      </c>
      <c r="S158" s="5" t="str">
        <f>IF(ISNUMBER(MATCH(C158,'June 14'!$D$2:$D$300,0)),"Found",IF(ISNUMBER(MATCH(E158,'June 14'!$E$2:$E$300,0)),"Found",IF(ISNUMBER(MATCH(D158,'June 14'!$F$2:$F$300,0)),"Found","Not Found")))</f>
        <v>Not Found</v>
      </c>
      <c r="T158" s="5" t="str">
        <f>IF(ISNUMBER(MATCH(C158,'June 15'!$C$2:$C$300,0)),"Found",IF(ISNUMBER(MATCH(E158,'June 15'!$D$2:$D$300,0)),"Found",IF(ISNUMBER(MATCH(D158,'June 15'!$E$2:$E$300,0)),"Found","Not Found")))</f>
        <v>Not Found</v>
      </c>
      <c r="U158" s="5" t="str">
        <f>IF(ISNUMBER(MATCH(C158,'June 13'!$D$2:$D$300,0)),"Found",IF(ISNUMBER(MATCH(E158,'June 13'!$E$2:$E$300,0)),"Found",IF(ISNUMBER(MATCH(D158,'June 13'!$F$2:$F$300,0)),"Found","Not Found")))</f>
        <v>Not Found</v>
      </c>
      <c r="V158" s="5" t="str">
        <f>IF(ISNUMBER(MATCH(C158,'June 17'!$D$2:$D$300,0)),"Found",IF(ISNUMBER(MATCH(E158,'June 17'!$E$2:$E$300,0)),"Found",IF(ISNUMBER(MATCH(D158,'June 17'!$F$2:$F$300,0)),"Found","Not Found")))</f>
        <v>Not Found</v>
      </c>
      <c r="W158" s="5" t="str">
        <f>IF(ISNUMBER(MATCH(C158,'June 18'!$D$2:$D$300,0)),"Found",IF(ISNUMBER(MATCH(E158,'June 18'!$E$2:$E$300,0)),"Found",IF(ISNUMBER(MATCH(D158,'June 18'!$F$2:$F$300,0)),"Found","Not Found")))</f>
        <v>Not Found</v>
      </c>
      <c r="X158" s="5" t="str">
        <f>IF(ISNUMBER(MATCH(C158,'June 19'!$D$2:$D$300,0)),"Found",IF(ISNUMBER(MATCH(E158,'June 19'!$E$2:$E$300,0)),"Found",IF(ISNUMBER(MATCH(D158,'June 19'!$F$2:$F$300,0)),"Found","Not Found")))</f>
        <v>Not Found</v>
      </c>
      <c r="Y158" s="5" t="str">
        <f>IF(ISNUMBER(MATCH(C158,'June 20'!$D$2:$D$300,0)),"Found",IF(ISNUMBER(MATCH(E158,'June 20'!$E$2:$E$300,0)),"Found",IF(ISNUMBER(MATCH(D158,'June 20'!$F$2:$F$300,0)),"Found","Not Found")))</f>
        <v>Not Found</v>
      </c>
      <c r="Z158" s="5" t="str">
        <f>IF(ISNUMBER(MATCH(C158,'June 21'!$D$2:$D$300,0)),"Found",IF(ISNUMBER(MATCH(E158,'June 21'!$E$2:$E$300,0)),"Found",IF(ISNUMBER(MATCH(D158,'June 21'!$F$2:$F$300,0)),"Found","Not Found")))</f>
        <v>Not Found</v>
      </c>
      <c r="AA158" s="5" t="str">
        <f>IF(ISNUMBER(MATCH(C158,'June 22'!$D$2:$D$300,0)),"Found",IF(ISNUMBER(MATCH(E158,'June 22'!$E$2:$E$300,0)),"Found",IF(ISNUMBER(MATCH(D158,'June 22'!$F$2:$F$300,0)),"Found","Not Found")))</f>
        <v>Not Found</v>
      </c>
      <c r="AB158" s="5" t="str">
        <f>IF(ISNUMBER(MATCH(C158,'June 23'!$D$2:$D$300,0)),"Found",IF(ISNUMBER(MATCH(E158,'June 23'!$E$2:$E$300,0)),"Found",IF(ISNUMBER(MATCH(D158,'June 23'!$F$2:$F$300,0)),"Found","Not Found")))</f>
        <v>Not Found</v>
      </c>
      <c r="AC158" s="5" t="str">
        <f>IF(ISNUMBER(MATCH(C158,'June 24'!$D$2:$D$300,0)),"Found",IF(ISNUMBER(MATCH(E158,'June 24'!$E$2:$E$300,0)),"Found",IF(ISNUMBER(MATCH(D158,'June 24'!$F$2:$F$300,0)),"Found","Not Found")))</f>
        <v>Not Found</v>
      </c>
      <c r="AD158" s="5" t="str">
        <f>IF(ISNUMBER(MATCH(C158,'June 25'!$D$2:$D$300,0)),"Found",IF(ISNUMBER(MATCH(E158,'June 25'!$E$2:$E$300,0)),"Found",IF(ISNUMBER(MATCH(D158,'June 25'!$F$2:$F$300,0)),"Found","Not Found")))</f>
        <v>Not Found</v>
      </c>
      <c r="AE158" s="5" t="str">
        <f>IF(ISNUMBER(MATCH(C158,'June 26'!$D$2:$D$300,0)),"Found",IF(ISNUMBER(MATCH(E158,'June 26'!$E$2:$E$300,0)),"Found",IF(ISNUMBER(MATCH(D158,'June 26'!$F$2:$F$300,0)),"Found","Not Found")))</f>
        <v>Not Found</v>
      </c>
      <c r="AF158" s="5" t="str">
        <f>IF(ISNUMBER(MATCH(C158,'June 27'!$D$2:$D$300,0)),"Found",IF(ISNUMBER(MATCH(E158,'June 27'!$E$2:$E$300,0)),"Found",IF(ISNUMBER(MATCH(D158,'June 27'!$F$2:$F$300,0)),"Found","Not Found")))</f>
        <v>Not Found</v>
      </c>
      <c r="AG158" s="5" t="str">
        <f>IF(ISNUMBER(MATCH(C158,'June 28'!$D$2:$D$300,0)),"Found",IF(ISNUMBER(MATCH(E158,'June 28'!$E$2:$E$300,0)),"Found",IF(ISNUMBER(MATCH(D158,'June 28'!$F$2:$F$300,0)),"Found","Not Found")))</f>
        <v>Not Found</v>
      </c>
      <c r="AH158" s="5" t="str">
        <f>IF(ISNUMBER(MATCH(C158,'June 29'!$D$2:$D$300,0)),"Found",IF(ISNUMBER(MATCH(E158,'June 29'!$E$2:$E$300,0)),"Found",IF(ISNUMBER(MATCH(D158,'June 29'!$F$2:$F$300,0)),"Found","Not Found")))</f>
        <v>Not Found</v>
      </c>
      <c r="AI158" s="4" t="str">
        <f>IF(ISNUMBER(MATCH(C158,'June 30'!$D$2:$D$300,0)),"Found",IF(ISNUMBER(MATCH(E158,'June 30'!$E$2:$E$300,0)),"Found",IF(ISNUMBER(MATCH(D158,'June 30'!$F$2:$F$300,0)),"Found","Not Found")))</f>
        <v>Not Found</v>
      </c>
      <c r="AJ158" s="5"/>
      <c r="AK158">
        <f t="shared" si="2"/>
        <v>0</v>
      </c>
    </row>
    <row r="159" spans="1:37" x14ac:dyDescent="0.25">
      <c r="A159" s="5" t="s">
        <v>197</v>
      </c>
      <c r="B159" s="9" t="s">
        <v>196</v>
      </c>
      <c r="C159" s="8" t="str">
        <f>VLOOKUP(B159,'PKII Employee Details'!$A$2:$F$474,3,FALSE)</f>
        <v>C659</v>
      </c>
      <c r="D159" s="7" t="str">
        <f>VLOOKUP(B159,'PKII Employee Details'!$A$2:$F$474,4,FALSE)</f>
        <v>Establecida</v>
      </c>
      <c r="E159" s="7" t="str">
        <f>VLOOKUP(B159,'PKII Employee Details'!$A$2:$F$474,5,FALSE)</f>
        <v>Cielito</v>
      </c>
      <c r="F159" s="4" t="str">
        <f>IF(ISNUMBER(MATCH(C159,'June 1'!$C$2:$C$300,0)),"Found",IF(ISNUMBER(MATCH(E159,'June 1'!$D$2:$D$300,0)),"Found",IF(ISNUMBER(MATCH(D159,'June 1'!$E$2:$E$300,0)),"Found","Not Found")))</f>
        <v>Not Found</v>
      </c>
      <c r="G159" s="4" t="str">
        <f>IF(ISNUMBER(MATCH(C159,'June 2'!$C$2:$C$300,0)),"Found",IF(ISNUMBER(MATCH(E159,'June 2'!$D$2:$D$300,0)),"Found",IF(ISNUMBER(MATCH(D159,'June 2'!$E$2:$E$300,0)),"Found","Not Found")))</f>
        <v>Not Found</v>
      </c>
      <c r="H159" s="4" t="str">
        <f>IF(ISNUMBER(MATCH(C159,'June 3'!$C$2:$C$300,0)),"Found",IF(ISNUMBER(MATCH(E159,'June 3'!$D$2:$D$300,0)),"Found",IF(ISNUMBER(MATCH(D159,'June 3'!$E$2:$E$300,0)),"Found","Not Found")))</f>
        <v>Not Found</v>
      </c>
      <c r="I159" s="5" t="str">
        <f>IF(ISNUMBER(MATCH(C159,'June 4'!$C$2:$C$300,0)),"Found",IF(ISNUMBER(MATCH(E159,'June 4'!$D$2:$D$300,0)),"Found",IF(ISNUMBER(MATCH(D159,'June 4'!$E$2:$E$300,0)),"Found","Not Found")))</f>
        <v>Not Found</v>
      </c>
      <c r="J159" s="5" t="str">
        <f>IF(ISNUMBER(MATCH(C159,'June 6'!$C$2:$C$300,0)),"Found",IF(ISNUMBER(MATCH(E159,'June 6'!$D$2:$D$300,0)),"Found",IF(ISNUMBER(MATCH(D159,'June 6'!$E$2:$E$300,0)),"Found","Not Found")))</f>
        <v>Not Found</v>
      </c>
      <c r="K159" s="5" t="str">
        <f>IF(ISNUMBER(MATCH(C159,'June 7'!$C$2:$C$300,0)),"Found",IF(ISNUMBER(MATCH(E159,'June 7'!$D$2:$D$300,0)),"Found",IF(ISNUMBER(MATCH(D159,'June 7'!$E$2:$E$300,0)),"Found","Not Found")))</f>
        <v>Not Found</v>
      </c>
      <c r="L159" s="5" t="str">
        <f>IF(ISNUMBER(MATCH(C159,'June 7'!$C$2:$C$300,0)),"Found",IF(ISNUMBER(MATCH(E159,'June 7'!$D$2:$D$300,0)),"Found",IF(ISNUMBER(MATCH(D159,'June 7'!$E$2:$E$300,0)),"Found","Not Found")))</f>
        <v>Not Found</v>
      </c>
      <c r="M159" s="5" t="str">
        <f>IF(ISNUMBER(MATCH(C159,'June 8'!$C$2:$C$300,0)),"Found",IF(ISNUMBER(MATCH(E159,'June 8'!$D$2:$D$300,0)),"Found",IF(ISNUMBER(MATCH(D159,'June 8'!$E$2:$E$300,0)),"Found","Not Found")))</f>
        <v>Not Found</v>
      </c>
      <c r="N159" s="5" t="str">
        <f>IF(ISNUMBER(MATCH(C159,'June 9'!$C$2:$C$300,0)),"Found",IF(ISNUMBER(MATCH(E159,'June 9'!$D$2:$D$300,0)),"Found",IF(ISNUMBER(MATCH(D159,'June 9'!$E$2:$E$300,0)),"Found","Not Found")))</f>
        <v>Not Found</v>
      </c>
      <c r="O159" s="5" t="str">
        <f>IF(ISNUMBER(MATCH(C159,'June 10'!$C$2:$C$300,0)),"Found",IF(ISNUMBER(MATCH(E159,'June 10'!$D$2:$D$300,0)),"Found",IF(ISNUMBER(MATCH(D159,'June 10'!$E$2:$E$300,0)),"Found","Not Found")))</f>
        <v>Not Found</v>
      </c>
      <c r="P159" s="5" t="str">
        <f>IF(ISNUMBER(MATCH(C159,'June 11'!$C$2:$C$300,0)),"Found",IF(ISNUMBER(MATCH(E159,'June 11'!$D$2:$D$300,0)),"Found",IF(ISNUMBER(MATCH(D159,'June 11'!$E$2:$E$300,0)),"Found","Not Found")))</f>
        <v>Not Found</v>
      </c>
      <c r="Q159" s="5" t="str">
        <f>IF(ISNUMBER(MATCH(C159,'June 12'!$C$2:$C$300,0)),"Found",IF(ISNUMBER(MATCH(E159,'June 12'!$D$2:$D$300,0)),"Found",IF(ISNUMBER(MATCH(D159,'June 12'!$E$2:$E$300,0)),"Found","Not Found")))</f>
        <v>Not Found</v>
      </c>
      <c r="R159" s="5" t="str">
        <f>IF(ISNUMBER(MATCH(C159,'June 13'!$D$2:$D$300,0)),"Found",IF(ISNUMBER(MATCH(E159,'June 13'!$E$2:$E$300,0)),"Found",IF(ISNUMBER(MATCH(D159,'June 13'!$F$2:$F$300,0)),"Found","Not Found")))</f>
        <v>Not Found</v>
      </c>
      <c r="S159" s="5" t="str">
        <f>IF(ISNUMBER(MATCH(C159,'June 14'!$D$2:$D$300,0)),"Found",IF(ISNUMBER(MATCH(E159,'June 14'!$E$2:$E$300,0)),"Found",IF(ISNUMBER(MATCH(D159,'June 14'!$F$2:$F$300,0)),"Found","Not Found")))</f>
        <v>Not Found</v>
      </c>
      <c r="T159" s="5" t="str">
        <f>IF(ISNUMBER(MATCH(C159,'June 15'!$C$2:$C$300,0)),"Found",IF(ISNUMBER(MATCH(E159,'June 15'!$D$2:$D$300,0)),"Found",IF(ISNUMBER(MATCH(D159,'June 15'!$E$2:$E$300,0)),"Found","Not Found")))</f>
        <v>Not Found</v>
      </c>
      <c r="U159" s="5" t="str">
        <f>IF(ISNUMBER(MATCH(C159,'June 13'!$D$2:$D$300,0)),"Found",IF(ISNUMBER(MATCH(E159,'June 13'!$E$2:$E$300,0)),"Found",IF(ISNUMBER(MATCH(D159,'June 13'!$F$2:$F$300,0)),"Found","Not Found")))</f>
        <v>Not Found</v>
      </c>
      <c r="V159" s="5" t="str">
        <f>IF(ISNUMBER(MATCH(C159,'June 17'!$D$2:$D$300,0)),"Found",IF(ISNUMBER(MATCH(E159,'June 17'!$E$2:$E$300,0)),"Found",IF(ISNUMBER(MATCH(D159,'June 17'!$F$2:$F$300,0)),"Found","Not Found")))</f>
        <v>Not Found</v>
      </c>
      <c r="W159" s="5" t="str">
        <f>IF(ISNUMBER(MATCH(C159,'June 18'!$D$2:$D$300,0)),"Found",IF(ISNUMBER(MATCH(E159,'June 18'!$E$2:$E$300,0)),"Found",IF(ISNUMBER(MATCH(D159,'June 18'!$F$2:$F$300,0)),"Found","Not Found")))</f>
        <v>Not Found</v>
      </c>
      <c r="X159" s="5" t="str">
        <f>IF(ISNUMBER(MATCH(C159,'June 19'!$D$2:$D$300,0)),"Found",IF(ISNUMBER(MATCH(E159,'June 19'!$E$2:$E$300,0)),"Found",IF(ISNUMBER(MATCH(D159,'June 19'!$F$2:$F$300,0)),"Found","Not Found")))</f>
        <v>Not Found</v>
      </c>
      <c r="Y159" s="5" t="str">
        <f>IF(ISNUMBER(MATCH(C159,'June 20'!$D$2:$D$300,0)),"Found",IF(ISNUMBER(MATCH(E159,'June 20'!$E$2:$E$300,0)),"Found",IF(ISNUMBER(MATCH(D159,'June 20'!$F$2:$F$300,0)),"Found","Not Found")))</f>
        <v>Not Found</v>
      </c>
      <c r="Z159" s="5" t="str">
        <f>IF(ISNUMBER(MATCH(C159,'June 21'!$D$2:$D$300,0)),"Found",IF(ISNUMBER(MATCH(E159,'June 21'!$E$2:$E$300,0)),"Found",IF(ISNUMBER(MATCH(D159,'June 21'!$F$2:$F$300,0)),"Found","Not Found")))</f>
        <v>Not Found</v>
      </c>
      <c r="AA159" s="5" t="str">
        <f>IF(ISNUMBER(MATCH(C159,'June 22'!$D$2:$D$300,0)),"Found",IF(ISNUMBER(MATCH(E159,'June 22'!$E$2:$E$300,0)),"Found",IF(ISNUMBER(MATCH(D159,'June 22'!$F$2:$F$300,0)),"Found","Not Found")))</f>
        <v>Not Found</v>
      </c>
      <c r="AB159" s="5" t="str">
        <f>IF(ISNUMBER(MATCH(C159,'June 23'!$D$2:$D$300,0)),"Found",IF(ISNUMBER(MATCH(E159,'June 23'!$E$2:$E$300,0)),"Found",IF(ISNUMBER(MATCH(D159,'June 23'!$F$2:$F$300,0)),"Found","Not Found")))</f>
        <v>Not Found</v>
      </c>
      <c r="AC159" s="5" t="str">
        <f>IF(ISNUMBER(MATCH(C159,'June 24'!$D$2:$D$300,0)),"Found",IF(ISNUMBER(MATCH(E159,'June 24'!$E$2:$E$300,0)),"Found",IF(ISNUMBER(MATCH(D159,'June 24'!$F$2:$F$300,0)),"Found","Not Found")))</f>
        <v>Not Found</v>
      </c>
      <c r="AD159" s="5" t="str">
        <f>IF(ISNUMBER(MATCH(C159,'June 25'!$D$2:$D$300,0)),"Found",IF(ISNUMBER(MATCH(E159,'June 25'!$E$2:$E$300,0)),"Found",IF(ISNUMBER(MATCH(D159,'June 25'!$F$2:$F$300,0)),"Found","Not Found")))</f>
        <v>Not Found</v>
      </c>
      <c r="AE159" s="5" t="str">
        <f>IF(ISNUMBER(MATCH(C159,'June 26'!$D$2:$D$300,0)),"Found",IF(ISNUMBER(MATCH(E159,'June 26'!$E$2:$E$300,0)),"Found",IF(ISNUMBER(MATCH(D159,'June 26'!$F$2:$F$300,0)),"Found","Not Found")))</f>
        <v>Not Found</v>
      </c>
      <c r="AF159" s="5" t="str">
        <f>IF(ISNUMBER(MATCH(C159,'June 27'!$D$2:$D$300,0)),"Found",IF(ISNUMBER(MATCH(E159,'June 27'!$E$2:$E$300,0)),"Found",IF(ISNUMBER(MATCH(D159,'June 27'!$F$2:$F$300,0)),"Found","Not Found")))</f>
        <v>Not Found</v>
      </c>
      <c r="AG159" s="5" t="str">
        <f>IF(ISNUMBER(MATCH(C159,'June 28'!$D$2:$D$300,0)),"Found",IF(ISNUMBER(MATCH(E159,'June 28'!$E$2:$E$300,0)),"Found",IF(ISNUMBER(MATCH(D159,'June 28'!$F$2:$F$300,0)),"Found","Not Found")))</f>
        <v>Not Found</v>
      </c>
      <c r="AH159" s="5" t="str">
        <f>IF(ISNUMBER(MATCH(C159,'June 29'!$D$2:$D$300,0)),"Found",IF(ISNUMBER(MATCH(E159,'June 29'!$E$2:$E$300,0)),"Found",IF(ISNUMBER(MATCH(D159,'June 29'!$F$2:$F$300,0)),"Found","Not Found")))</f>
        <v>Not Found</v>
      </c>
      <c r="AI159" s="4" t="str">
        <f>IF(ISNUMBER(MATCH(C159,'June 30'!$D$2:$D$300,0)),"Found",IF(ISNUMBER(MATCH(E159,'June 30'!$E$2:$E$300,0)),"Found",IF(ISNUMBER(MATCH(D159,'June 30'!$F$2:$F$300,0)),"Found","Not Found")))</f>
        <v>Not Found</v>
      </c>
      <c r="AJ159" s="5"/>
      <c r="AK159">
        <f t="shared" si="2"/>
        <v>0</v>
      </c>
    </row>
    <row r="160" spans="1:37" x14ac:dyDescent="0.25">
      <c r="A160" s="5" t="s">
        <v>195</v>
      </c>
      <c r="B160" s="9" t="s">
        <v>194</v>
      </c>
      <c r="C160" s="8" t="str">
        <f>VLOOKUP(B160,'PKII Employee Details'!$A$2:$F$474,3,FALSE)</f>
        <v>C385</v>
      </c>
      <c r="D160" s="7" t="str">
        <f>VLOOKUP(B160,'PKII Employee Details'!$A$2:$F$474,4,FALSE)</f>
        <v>Estaris</v>
      </c>
      <c r="E160" s="7" t="str">
        <f>VLOOKUP(B160,'PKII Employee Details'!$A$2:$F$474,5,FALSE)</f>
        <v>Maria Emelita</v>
      </c>
      <c r="F160" s="4" t="str">
        <f>IF(ISNUMBER(MATCH(C160,'June 1'!$C$2:$C$300,0)),"Found",IF(ISNUMBER(MATCH(E160,'June 1'!$D$2:$D$300,0)),"Found",IF(ISNUMBER(MATCH(D160,'June 1'!$E$2:$E$300,0)),"Found","Not Found")))</f>
        <v>Not Found</v>
      </c>
      <c r="G160" s="4" t="str">
        <f>IF(ISNUMBER(MATCH(C160,'June 2'!$C$2:$C$300,0)),"Found",IF(ISNUMBER(MATCH(E160,'June 2'!$D$2:$D$300,0)),"Found",IF(ISNUMBER(MATCH(D160,'June 2'!$E$2:$E$300,0)),"Found","Not Found")))</f>
        <v>Not Found</v>
      </c>
      <c r="H160" s="4" t="str">
        <f>IF(ISNUMBER(MATCH(C160,'June 3'!$C$2:$C$300,0)),"Found",IF(ISNUMBER(MATCH(E160,'June 3'!$D$2:$D$300,0)),"Found",IF(ISNUMBER(MATCH(D160,'June 3'!$E$2:$E$300,0)),"Found","Not Found")))</f>
        <v>Not Found</v>
      </c>
      <c r="I160" s="5" t="str">
        <f>IF(ISNUMBER(MATCH(C160,'June 4'!$C$2:$C$300,0)),"Found",IF(ISNUMBER(MATCH(E160,'June 4'!$D$2:$D$300,0)),"Found",IF(ISNUMBER(MATCH(D160,'June 4'!$E$2:$E$300,0)),"Found","Not Found")))</f>
        <v>Not Found</v>
      </c>
      <c r="J160" s="5" t="str">
        <f>IF(ISNUMBER(MATCH(C160,'June 6'!$C$2:$C$300,0)),"Found",IF(ISNUMBER(MATCH(E160,'June 6'!$D$2:$D$300,0)),"Found",IF(ISNUMBER(MATCH(D160,'June 6'!$E$2:$E$300,0)),"Found","Not Found")))</f>
        <v>Not Found</v>
      </c>
      <c r="K160" s="5" t="str">
        <f>IF(ISNUMBER(MATCH(C160,'June 7'!$C$2:$C$300,0)),"Found",IF(ISNUMBER(MATCH(E160,'June 7'!$D$2:$D$300,0)),"Found",IF(ISNUMBER(MATCH(D160,'June 7'!$E$2:$E$300,0)),"Found","Not Found")))</f>
        <v>Not Found</v>
      </c>
      <c r="L160" s="5" t="str">
        <f>IF(ISNUMBER(MATCH(C160,'June 7'!$C$2:$C$300,0)),"Found",IF(ISNUMBER(MATCH(E160,'June 7'!$D$2:$D$300,0)),"Found",IF(ISNUMBER(MATCH(D160,'June 7'!$E$2:$E$300,0)),"Found","Not Found")))</f>
        <v>Not Found</v>
      </c>
      <c r="M160" s="5" t="str">
        <f>IF(ISNUMBER(MATCH(C160,'June 8'!$C$2:$C$300,0)),"Found",IF(ISNUMBER(MATCH(E160,'June 8'!$D$2:$D$300,0)),"Found",IF(ISNUMBER(MATCH(D160,'June 8'!$E$2:$E$300,0)),"Found","Not Found")))</f>
        <v>Not Found</v>
      </c>
      <c r="N160" s="5" t="str">
        <f>IF(ISNUMBER(MATCH(C160,'June 9'!$C$2:$C$300,0)),"Found",IF(ISNUMBER(MATCH(E160,'June 9'!$D$2:$D$300,0)),"Found",IF(ISNUMBER(MATCH(D160,'June 9'!$E$2:$E$300,0)),"Found","Not Found")))</f>
        <v>Found</v>
      </c>
      <c r="O160" s="5" t="str">
        <f>IF(ISNUMBER(MATCH(C160,'June 10'!$C$2:$C$300,0)),"Found",IF(ISNUMBER(MATCH(E160,'June 10'!$D$2:$D$300,0)),"Found",IF(ISNUMBER(MATCH(D160,'June 10'!$E$2:$E$300,0)),"Found","Not Found")))</f>
        <v>Not Found</v>
      </c>
      <c r="P160" s="5" t="str">
        <f>IF(ISNUMBER(MATCH(C160,'June 11'!$C$2:$C$300,0)),"Found",IF(ISNUMBER(MATCH(E160,'June 11'!$D$2:$D$300,0)),"Found",IF(ISNUMBER(MATCH(D160,'June 11'!$E$2:$E$300,0)),"Found","Not Found")))</f>
        <v>Not Found</v>
      </c>
      <c r="Q160" s="5" t="str">
        <f>IF(ISNUMBER(MATCH(C160,'June 12'!$C$2:$C$300,0)),"Found",IF(ISNUMBER(MATCH(E160,'June 12'!$D$2:$D$300,0)),"Found",IF(ISNUMBER(MATCH(D160,'June 12'!$E$2:$E$300,0)),"Found","Not Found")))</f>
        <v>Not Found</v>
      </c>
      <c r="R160" s="5" t="str">
        <f>IF(ISNUMBER(MATCH(C160,'June 13'!$D$2:$D$300,0)),"Found",IF(ISNUMBER(MATCH(E160,'June 13'!$E$2:$E$300,0)),"Found",IF(ISNUMBER(MATCH(D160,'June 13'!$F$2:$F$300,0)),"Found","Not Found")))</f>
        <v>Not Found</v>
      </c>
      <c r="S160" s="5" t="str">
        <f>IF(ISNUMBER(MATCH(C160,'June 14'!$D$2:$D$300,0)),"Found",IF(ISNUMBER(MATCH(E160,'June 14'!$E$2:$E$300,0)),"Found",IF(ISNUMBER(MATCH(D160,'June 14'!$F$2:$F$300,0)),"Found","Not Found")))</f>
        <v>Not Found</v>
      </c>
      <c r="T160" s="5" t="str">
        <f>IF(ISNUMBER(MATCH(C160,'June 15'!$C$2:$C$300,0)),"Found",IF(ISNUMBER(MATCH(E160,'June 15'!$D$2:$D$300,0)),"Found",IF(ISNUMBER(MATCH(D160,'June 15'!$E$2:$E$300,0)),"Found","Not Found")))</f>
        <v>Not Found</v>
      </c>
      <c r="U160" s="5" t="str">
        <f>IF(ISNUMBER(MATCH(C160,'June 13'!$D$2:$D$300,0)),"Found",IF(ISNUMBER(MATCH(E160,'June 13'!$E$2:$E$300,0)),"Found",IF(ISNUMBER(MATCH(D160,'June 13'!$F$2:$F$300,0)),"Found","Not Found")))</f>
        <v>Not Found</v>
      </c>
      <c r="V160" s="5" t="str">
        <f>IF(ISNUMBER(MATCH(C160,'June 17'!$D$2:$D$300,0)),"Found",IF(ISNUMBER(MATCH(E160,'June 17'!$E$2:$E$300,0)),"Found",IF(ISNUMBER(MATCH(D160,'June 17'!$F$2:$F$300,0)),"Found","Not Found")))</f>
        <v>Not Found</v>
      </c>
      <c r="W160" s="5" t="str">
        <f>IF(ISNUMBER(MATCH(C160,'June 18'!$D$2:$D$300,0)),"Found",IF(ISNUMBER(MATCH(E160,'June 18'!$E$2:$E$300,0)),"Found",IF(ISNUMBER(MATCH(D160,'June 18'!$F$2:$F$300,0)),"Found","Not Found")))</f>
        <v>Not Found</v>
      </c>
      <c r="X160" s="5" t="str">
        <f>IF(ISNUMBER(MATCH(C160,'June 19'!$D$2:$D$300,0)),"Found",IF(ISNUMBER(MATCH(E160,'June 19'!$E$2:$E$300,0)),"Found",IF(ISNUMBER(MATCH(D160,'June 19'!$F$2:$F$300,0)),"Found","Not Found")))</f>
        <v>Not Found</v>
      </c>
      <c r="Y160" s="5" t="str">
        <f>IF(ISNUMBER(MATCH(C160,'June 20'!$D$2:$D$300,0)),"Found",IF(ISNUMBER(MATCH(E160,'June 20'!$E$2:$E$300,0)),"Found",IF(ISNUMBER(MATCH(D160,'June 20'!$F$2:$F$300,0)),"Found","Not Found")))</f>
        <v>Not Found</v>
      </c>
      <c r="Z160" s="5" t="str">
        <f>IF(ISNUMBER(MATCH(C160,'June 21'!$D$2:$D$300,0)),"Found",IF(ISNUMBER(MATCH(E160,'June 21'!$E$2:$E$300,0)),"Found",IF(ISNUMBER(MATCH(D160,'June 21'!$F$2:$F$300,0)),"Found","Not Found")))</f>
        <v>Not Found</v>
      </c>
      <c r="AA160" s="5" t="str">
        <f>IF(ISNUMBER(MATCH(C160,'June 22'!$D$2:$D$300,0)),"Found",IF(ISNUMBER(MATCH(E160,'June 22'!$E$2:$E$300,0)),"Found",IF(ISNUMBER(MATCH(D160,'June 22'!$F$2:$F$300,0)),"Found","Not Found")))</f>
        <v>Not Found</v>
      </c>
      <c r="AB160" s="5" t="str">
        <f>IF(ISNUMBER(MATCH(C160,'June 23'!$D$2:$D$300,0)),"Found",IF(ISNUMBER(MATCH(E160,'June 23'!$E$2:$E$300,0)),"Found",IF(ISNUMBER(MATCH(D160,'June 23'!$F$2:$F$300,0)),"Found","Not Found")))</f>
        <v>Not Found</v>
      </c>
      <c r="AC160" s="5" t="str">
        <f>IF(ISNUMBER(MATCH(C160,'June 24'!$D$2:$D$300,0)),"Found",IF(ISNUMBER(MATCH(E160,'June 24'!$E$2:$E$300,0)),"Found",IF(ISNUMBER(MATCH(D160,'June 24'!$F$2:$F$300,0)),"Found","Not Found")))</f>
        <v>Not Found</v>
      </c>
      <c r="AD160" s="5" t="str">
        <f>IF(ISNUMBER(MATCH(C160,'June 25'!$D$2:$D$300,0)),"Found",IF(ISNUMBER(MATCH(E160,'June 25'!$E$2:$E$300,0)),"Found",IF(ISNUMBER(MATCH(D160,'June 25'!$F$2:$F$300,0)),"Found","Not Found")))</f>
        <v>Not Found</v>
      </c>
      <c r="AE160" s="5" t="str">
        <f>IF(ISNUMBER(MATCH(C160,'June 26'!$D$2:$D$300,0)),"Found",IF(ISNUMBER(MATCH(E160,'June 26'!$E$2:$E$300,0)),"Found",IF(ISNUMBER(MATCH(D160,'June 26'!$F$2:$F$300,0)),"Found","Not Found")))</f>
        <v>Not Found</v>
      </c>
      <c r="AF160" s="5" t="str">
        <f>IF(ISNUMBER(MATCH(C160,'June 27'!$D$2:$D$300,0)),"Found",IF(ISNUMBER(MATCH(E160,'June 27'!$E$2:$E$300,0)),"Found",IF(ISNUMBER(MATCH(D160,'June 27'!$F$2:$F$300,0)),"Found","Not Found")))</f>
        <v>Not Found</v>
      </c>
      <c r="AG160" s="5" t="str">
        <f>IF(ISNUMBER(MATCH(C160,'June 28'!$D$2:$D$300,0)),"Found",IF(ISNUMBER(MATCH(E160,'June 28'!$E$2:$E$300,0)),"Found",IF(ISNUMBER(MATCH(D160,'June 28'!$F$2:$F$300,0)),"Found","Not Found")))</f>
        <v>Not Found</v>
      </c>
      <c r="AH160" s="5" t="str">
        <f>IF(ISNUMBER(MATCH(C160,'June 29'!$D$2:$D$300,0)),"Found",IF(ISNUMBER(MATCH(E160,'June 29'!$E$2:$E$300,0)),"Found",IF(ISNUMBER(MATCH(D160,'June 29'!$F$2:$F$300,0)),"Found","Not Found")))</f>
        <v>Not Found</v>
      </c>
      <c r="AI160" s="4" t="str">
        <f>IF(ISNUMBER(MATCH(C160,'June 30'!$D$2:$D$300,0)),"Found",IF(ISNUMBER(MATCH(E160,'June 30'!$E$2:$E$300,0)),"Found",IF(ISNUMBER(MATCH(D160,'June 30'!$F$2:$F$300,0)),"Found","Not Found")))</f>
        <v>Not Found</v>
      </c>
      <c r="AJ160" s="5"/>
      <c r="AK160">
        <f t="shared" si="2"/>
        <v>1</v>
      </c>
    </row>
    <row r="161" spans="1:37" x14ac:dyDescent="0.25">
      <c r="A161" s="5" t="s">
        <v>193</v>
      </c>
      <c r="B161" s="9" t="s">
        <v>192</v>
      </c>
      <c r="C161" s="8" t="str">
        <f>VLOOKUP(B161,'PKII Employee Details'!$A$2:$F$474,3,FALSE)</f>
        <v>C636</v>
      </c>
      <c r="D161" s="7" t="str">
        <f>VLOOKUP(B161,'PKII Employee Details'!$A$2:$F$474,4,FALSE)</f>
        <v>Esto</v>
      </c>
      <c r="E161" s="7" t="str">
        <f>VLOOKUP(B161,'PKII Employee Details'!$A$2:$F$474,5,FALSE)</f>
        <v>Raymond</v>
      </c>
      <c r="F161" s="4" t="str">
        <f>IF(ISNUMBER(MATCH(C161,'June 1'!$C$2:$C$300,0)),"Found",IF(ISNUMBER(MATCH(E161,'June 1'!$D$2:$D$300,0)),"Found",IF(ISNUMBER(MATCH(D161,'June 1'!$E$2:$E$300,0)),"Found","Not Found")))</f>
        <v>Not Found</v>
      </c>
      <c r="G161" s="4" t="str">
        <f>IF(ISNUMBER(MATCH(C161,'June 2'!$C$2:$C$300,0)),"Found",IF(ISNUMBER(MATCH(E161,'June 2'!$D$2:$D$300,0)),"Found",IF(ISNUMBER(MATCH(D161,'June 2'!$E$2:$E$300,0)),"Found","Not Found")))</f>
        <v>Not Found</v>
      </c>
      <c r="H161" s="4" t="str">
        <f>IF(ISNUMBER(MATCH(C161,'June 3'!$C$2:$C$300,0)),"Found",IF(ISNUMBER(MATCH(E161,'June 3'!$D$2:$D$300,0)),"Found",IF(ISNUMBER(MATCH(D161,'June 3'!$E$2:$E$300,0)),"Found","Not Found")))</f>
        <v>Not Found</v>
      </c>
      <c r="I161" s="5" t="str">
        <f>IF(ISNUMBER(MATCH(C161,'June 4'!$C$2:$C$300,0)),"Found",IF(ISNUMBER(MATCH(E161,'June 4'!$D$2:$D$300,0)),"Found",IF(ISNUMBER(MATCH(D161,'June 4'!$E$2:$E$300,0)),"Found","Not Found")))</f>
        <v>Not Found</v>
      </c>
      <c r="J161" s="5" t="str">
        <f>IF(ISNUMBER(MATCH(C161,'June 6'!$C$2:$C$300,0)),"Found",IF(ISNUMBER(MATCH(E161,'June 6'!$D$2:$D$300,0)),"Found",IF(ISNUMBER(MATCH(D161,'June 6'!$E$2:$E$300,0)),"Found","Not Found")))</f>
        <v>Not Found</v>
      </c>
      <c r="K161" s="5" t="str">
        <f>IF(ISNUMBER(MATCH(C161,'June 7'!$C$2:$C$300,0)),"Found",IF(ISNUMBER(MATCH(E161,'June 7'!$D$2:$D$300,0)),"Found",IF(ISNUMBER(MATCH(D161,'June 7'!$E$2:$E$300,0)),"Found","Not Found")))</f>
        <v>Not Found</v>
      </c>
      <c r="L161" s="5" t="str">
        <f>IF(ISNUMBER(MATCH(C161,'June 7'!$C$2:$C$300,0)),"Found",IF(ISNUMBER(MATCH(E161,'June 7'!$D$2:$D$300,0)),"Found",IF(ISNUMBER(MATCH(D161,'June 7'!$E$2:$E$300,0)),"Found","Not Found")))</f>
        <v>Not Found</v>
      </c>
      <c r="M161" s="5" t="str">
        <f>IF(ISNUMBER(MATCH(C161,'June 8'!$C$2:$C$300,0)),"Found",IF(ISNUMBER(MATCH(E161,'June 8'!$D$2:$D$300,0)),"Found",IF(ISNUMBER(MATCH(D161,'June 8'!$E$2:$E$300,0)),"Found","Not Found")))</f>
        <v>Not Found</v>
      </c>
      <c r="N161" s="5" t="str">
        <f>IF(ISNUMBER(MATCH(C161,'June 9'!$C$2:$C$300,0)),"Found",IF(ISNUMBER(MATCH(E161,'June 9'!$D$2:$D$300,0)),"Found",IF(ISNUMBER(MATCH(D161,'June 9'!$E$2:$E$300,0)),"Found","Not Found")))</f>
        <v>Not Found</v>
      </c>
      <c r="O161" s="5" t="str">
        <f>IF(ISNUMBER(MATCH(C161,'June 10'!$C$2:$C$300,0)),"Found",IF(ISNUMBER(MATCH(E161,'June 10'!$D$2:$D$300,0)),"Found",IF(ISNUMBER(MATCH(D161,'June 10'!$E$2:$E$300,0)),"Found","Not Found")))</f>
        <v>Not Found</v>
      </c>
      <c r="P161" s="5" t="str">
        <f>IF(ISNUMBER(MATCH(C161,'June 11'!$C$2:$C$300,0)),"Found",IF(ISNUMBER(MATCH(E161,'June 11'!$D$2:$D$300,0)),"Found",IF(ISNUMBER(MATCH(D161,'June 11'!$E$2:$E$300,0)),"Found","Not Found")))</f>
        <v>Not Found</v>
      </c>
      <c r="Q161" s="5" t="str">
        <f>IF(ISNUMBER(MATCH(C161,'June 12'!$C$2:$C$300,0)),"Found",IF(ISNUMBER(MATCH(E161,'June 12'!$D$2:$D$300,0)),"Found",IF(ISNUMBER(MATCH(D161,'June 12'!$E$2:$E$300,0)),"Found","Not Found")))</f>
        <v>Not Found</v>
      </c>
      <c r="R161" s="5" t="str">
        <f>IF(ISNUMBER(MATCH(C161,'June 13'!$D$2:$D$300,0)),"Found",IF(ISNUMBER(MATCH(E161,'June 13'!$E$2:$E$300,0)),"Found",IF(ISNUMBER(MATCH(D161,'June 13'!$F$2:$F$300,0)),"Found","Not Found")))</f>
        <v>Not Found</v>
      </c>
      <c r="S161" s="5" t="str">
        <f>IF(ISNUMBER(MATCH(C161,'June 14'!$D$2:$D$300,0)),"Found",IF(ISNUMBER(MATCH(E161,'June 14'!$E$2:$E$300,0)),"Found",IF(ISNUMBER(MATCH(D161,'June 14'!$F$2:$F$300,0)),"Found","Not Found")))</f>
        <v>Not Found</v>
      </c>
      <c r="T161" s="5" t="str">
        <f>IF(ISNUMBER(MATCH(C161,'June 15'!$C$2:$C$300,0)),"Found",IF(ISNUMBER(MATCH(E161,'June 15'!$D$2:$D$300,0)),"Found",IF(ISNUMBER(MATCH(D161,'June 15'!$E$2:$E$300,0)),"Found","Not Found")))</f>
        <v>Not Found</v>
      </c>
      <c r="U161" s="5" t="str">
        <f>IF(ISNUMBER(MATCH(C161,'June 13'!$D$2:$D$300,0)),"Found",IF(ISNUMBER(MATCH(E161,'June 13'!$E$2:$E$300,0)),"Found",IF(ISNUMBER(MATCH(D161,'June 13'!$F$2:$F$300,0)),"Found","Not Found")))</f>
        <v>Not Found</v>
      </c>
      <c r="V161" s="5" t="str">
        <f>IF(ISNUMBER(MATCH(C161,'June 17'!$D$2:$D$300,0)),"Found",IF(ISNUMBER(MATCH(E161,'June 17'!$E$2:$E$300,0)),"Found",IF(ISNUMBER(MATCH(D161,'June 17'!$F$2:$F$300,0)),"Found","Not Found")))</f>
        <v>Not Found</v>
      </c>
      <c r="W161" s="5" t="str">
        <f>IF(ISNUMBER(MATCH(C161,'June 18'!$D$2:$D$300,0)),"Found",IF(ISNUMBER(MATCH(E161,'June 18'!$E$2:$E$300,0)),"Found",IF(ISNUMBER(MATCH(D161,'June 18'!$F$2:$F$300,0)),"Found","Not Found")))</f>
        <v>Not Found</v>
      </c>
      <c r="X161" s="5" t="str">
        <f>IF(ISNUMBER(MATCH(C161,'June 19'!$D$2:$D$300,0)),"Found",IF(ISNUMBER(MATCH(E161,'June 19'!$E$2:$E$300,0)),"Found",IF(ISNUMBER(MATCH(D161,'June 19'!$F$2:$F$300,0)),"Found","Not Found")))</f>
        <v>Not Found</v>
      </c>
      <c r="Y161" s="5" t="str">
        <f>IF(ISNUMBER(MATCH(C161,'June 20'!$D$2:$D$300,0)),"Found",IF(ISNUMBER(MATCH(E161,'June 20'!$E$2:$E$300,0)),"Found",IF(ISNUMBER(MATCH(D161,'June 20'!$F$2:$F$300,0)),"Found","Not Found")))</f>
        <v>Not Found</v>
      </c>
      <c r="Z161" s="5" t="str">
        <f>IF(ISNUMBER(MATCH(C161,'June 21'!$D$2:$D$300,0)),"Found",IF(ISNUMBER(MATCH(E161,'June 21'!$E$2:$E$300,0)),"Found",IF(ISNUMBER(MATCH(D161,'June 21'!$F$2:$F$300,0)),"Found","Not Found")))</f>
        <v>Not Found</v>
      </c>
      <c r="AA161" s="5" t="str">
        <f>IF(ISNUMBER(MATCH(C161,'June 22'!$D$2:$D$300,0)),"Found",IF(ISNUMBER(MATCH(E161,'June 22'!$E$2:$E$300,0)),"Found",IF(ISNUMBER(MATCH(D161,'June 22'!$F$2:$F$300,0)),"Found","Not Found")))</f>
        <v>Not Found</v>
      </c>
      <c r="AB161" s="5" t="str">
        <f>IF(ISNUMBER(MATCH(C161,'June 23'!$D$2:$D$300,0)),"Found",IF(ISNUMBER(MATCH(E161,'June 23'!$E$2:$E$300,0)),"Found",IF(ISNUMBER(MATCH(D161,'June 23'!$F$2:$F$300,0)),"Found","Not Found")))</f>
        <v>Not Found</v>
      </c>
      <c r="AC161" s="5" t="str">
        <f>IF(ISNUMBER(MATCH(C161,'June 24'!$D$2:$D$300,0)),"Found",IF(ISNUMBER(MATCH(E161,'June 24'!$E$2:$E$300,0)),"Found",IF(ISNUMBER(MATCH(D161,'June 24'!$F$2:$F$300,0)),"Found","Not Found")))</f>
        <v>Not Found</v>
      </c>
      <c r="AD161" s="5" t="str">
        <f>IF(ISNUMBER(MATCH(C161,'June 25'!$D$2:$D$300,0)),"Found",IF(ISNUMBER(MATCH(E161,'June 25'!$E$2:$E$300,0)),"Found",IF(ISNUMBER(MATCH(D161,'June 25'!$F$2:$F$300,0)),"Found","Not Found")))</f>
        <v>Not Found</v>
      </c>
      <c r="AE161" s="5" t="str">
        <f>IF(ISNUMBER(MATCH(C161,'June 26'!$D$2:$D$300,0)),"Found",IF(ISNUMBER(MATCH(E161,'June 26'!$E$2:$E$300,0)),"Found",IF(ISNUMBER(MATCH(D161,'June 26'!$F$2:$F$300,0)),"Found","Not Found")))</f>
        <v>Not Found</v>
      </c>
      <c r="AF161" s="5" t="str">
        <f>IF(ISNUMBER(MATCH(C161,'June 27'!$D$2:$D$300,0)),"Found",IF(ISNUMBER(MATCH(E161,'June 27'!$E$2:$E$300,0)),"Found",IF(ISNUMBER(MATCH(D161,'June 27'!$F$2:$F$300,0)),"Found","Not Found")))</f>
        <v>Not Found</v>
      </c>
      <c r="AG161" s="5" t="str">
        <f>IF(ISNUMBER(MATCH(C161,'June 28'!$D$2:$D$300,0)),"Found",IF(ISNUMBER(MATCH(E161,'June 28'!$E$2:$E$300,0)),"Found",IF(ISNUMBER(MATCH(D161,'June 28'!$F$2:$F$300,0)),"Found","Not Found")))</f>
        <v>Not Found</v>
      </c>
      <c r="AH161" s="5" t="str">
        <f>IF(ISNUMBER(MATCH(C161,'June 29'!$D$2:$D$300,0)),"Found",IF(ISNUMBER(MATCH(E161,'June 29'!$E$2:$E$300,0)),"Found",IF(ISNUMBER(MATCH(D161,'June 29'!$F$2:$F$300,0)),"Found","Not Found")))</f>
        <v>Not Found</v>
      </c>
      <c r="AI161" s="4" t="str">
        <f>IF(ISNUMBER(MATCH(C161,'June 30'!$D$2:$D$300,0)),"Found",IF(ISNUMBER(MATCH(E161,'June 30'!$E$2:$E$300,0)),"Found",IF(ISNUMBER(MATCH(D161,'June 30'!$F$2:$F$300,0)),"Found","Not Found")))</f>
        <v>Not Found</v>
      </c>
      <c r="AJ161" s="5"/>
      <c r="AK161">
        <f t="shared" si="2"/>
        <v>0</v>
      </c>
    </row>
    <row r="162" spans="1:37" x14ac:dyDescent="0.25">
      <c r="A162" s="5" t="s">
        <v>191</v>
      </c>
      <c r="B162" s="9" t="s">
        <v>190</v>
      </c>
      <c r="C162" s="8" t="s">
        <v>189</v>
      </c>
      <c r="D162" s="7" t="s">
        <v>188</v>
      </c>
      <c r="E162" s="7" t="s">
        <v>187</v>
      </c>
      <c r="F162" s="4" t="str">
        <f>IF(ISNUMBER(MATCH(C162,'June 1'!$C$2:$C$300,0)),"Found",IF(ISNUMBER(MATCH(E162,'June 1'!$D$2:$D$300,0)),"Found",IF(ISNUMBER(MATCH(D162,'June 1'!$E$2:$E$300,0)),"Found","Not Found")))</f>
        <v>Not Found</v>
      </c>
      <c r="G162" s="4" t="str">
        <f>IF(ISNUMBER(MATCH(C162,'June 2'!$C$2:$C$300,0)),"Found",IF(ISNUMBER(MATCH(E162,'June 2'!$D$2:$D$300,0)),"Found",IF(ISNUMBER(MATCH(D162,'June 2'!$E$2:$E$300,0)),"Found","Not Found")))</f>
        <v>Not Found</v>
      </c>
      <c r="H162" s="4" t="str">
        <f>IF(ISNUMBER(MATCH(C162,'June 3'!$C$2:$C$300,0)),"Found",IF(ISNUMBER(MATCH(E162,'June 3'!$D$2:$D$300,0)),"Found",IF(ISNUMBER(MATCH(D162,'June 3'!$E$2:$E$300,0)),"Found","Not Found")))</f>
        <v>Not Found</v>
      </c>
      <c r="I162" s="5" t="str">
        <f>IF(ISNUMBER(MATCH(C162,'June 4'!$C$2:$C$300,0)),"Found",IF(ISNUMBER(MATCH(E162,'June 4'!$D$2:$D$300,0)),"Found",IF(ISNUMBER(MATCH(D162,'June 4'!$E$2:$E$300,0)),"Found","Not Found")))</f>
        <v>Not Found</v>
      </c>
      <c r="J162" s="5" t="str">
        <f>IF(ISNUMBER(MATCH(C162,'June 6'!$C$2:$C$300,0)),"Found",IF(ISNUMBER(MATCH(E162,'June 6'!$D$2:$D$300,0)),"Found",IF(ISNUMBER(MATCH(D162,'June 6'!$E$2:$E$300,0)),"Found","Not Found")))</f>
        <v>Not Found</v>
      </c>
      <c r="K162" s="5" t="str">
        <f>IF(ISNUMBER(MATCH(C162,'June 7'!$C$2:$C$300,0)),"Found",IF(ISNUMBER(MATCH(E162,'June 7'!$D$2:$D$300,0)),"Found",IF(ISNUMBER(MATCH(D162,'June 7'!$E$2:$E$300,0)),"Found","Not Found")))</f>
        <v>Not Found</v>
      </c>
      <c r="L162" s="5" t="str">
        <f>IF(ISNUMBER(MATCH(C162,'June 7'!$C$2:$C$300,0)),"Found",IF(ISNUMBER(MATCH(E162,'June 7'!$D$2:$D$300,0)),"Found",IF(ISNUMBER(MATCH(D162,'June 7'!$E$2:$E$300,0)),"Found","Not Found")))</f>
        <v>Not Found</v>
      </c>
      <c r="M162" s="5" t="str">
        <f>IF(ISNUMBER(MATCH(C162,'June 8'!$C$2:$C$300,0)),"Found",IF(ISNUMBER(MATCH(E162,'June 8'!$D$2:$D$300,0)),"Found",IF(ISNUMBER(MATCH(D162,'June 8'!$E$2:$E$300,0)),"Found","Not Found")))</f>
        <v>Not Found</v>
      </c>
      <c r="N162" s="5" t="str">
        <f>IF(ISNUMBER(MATCH(C162,'June 9'!$C$2:$C$300,0)),"Found",IF(ISNUMBER(MATCH(E162,'June 9'!$D$2:$D$300,0)),"Found",IF(ISNUMBER(MATCH(D162,'June 9'!$E$2:$E$300,0)),"Found","Not Found")))</f>
        <v>Not Found</v>
      </c>
      <c r="O162" s="5" t="str">
        <f>IF(ISNUMBER(MATCH(C162,'June 10'!$C$2:$C$300,0)),"Found",IF(ISNUMBER(MATCH(E162,'June 10'!$D$2:$D$300,0)),"Found",IF(ISNUMBER(MATCH(D162,'June 10'!$E$2:$E$300,0)),"Found","Not Found")))</f>
        <v>Not Found</v>
      </c>
      <c r="P162" s="5" t="str">
        <f>IF(ISNUMBER(MATCH(C162,'June 11'!$C$2:$C$300,0)),"Found",IF(ISNUMBER(MATCH(E162,'June 11'!$D$2:$D$300,0)),"Found",IF(ISNUMBER(MATCH(D162,'June 11'!$E$2:$E$300,0)),"Found","Not Found")))</f>
        <v>Not Found</v>
      </c>
      <c r="Q162" s="5" t="str">
        <f>IF(ISNUMBER(MATCH(C162,'June 12'!$C$2:$C$300,0)),"Found",IF(ISNUMBER(MATCH(E162,'June 12'!$D$2:$D$300,0)),"Found",IF(ISNUMBER(MATCH(D162,'June 12'!$E$2:$E$300,0)),"Found","Not Found")))</f>
        <v>Not Found</v>
      </c>
      <c r="R162" s="5" t="str">
        <f>IF(ISNUMBER(MATCH(C162,'June 13'!$D$2:$D$300,0)),"Found",IF(ISNUMBER(MATCH(E162,'June 13'!$E$2:$E$300,0)),"Found",IF(ISNUMBER(MATCH(D162,'June 13'!$F$2:$F$300,0)),"Found","Not Found")))</f>
        <v>Not Found</v>
      </c>
      <c r="S162" s="5" t="str">
        <f>IF(ISNUMBER(MATCH(C162,'June 14'!$D$2:$D$300,0)),"Found",IF(ISNUMBER(MATCH(E162,'June 14'!$E$2:$E$300,0)),"Found",IF(ISNUMBER(MATCH(D162,'June 14'!$F$2:$F$300,0)),"Found","Not Found")))</f>
        <v>Not Found</v>
      </c>
      <c r="T162" s="5" t="str">
        <f>IF(ISNUMBER(MATCH(C162,'June 15'!$C$2:$C$300,0)),"Found",IF(ISNUMBER(MATCH(E162,'June 15'!$D$2:$D$300,0)),"Found",IF(ISNUMBER(MATCH(D162,'June 15'!$E$2:$E$300,0)),"Found","Not Found")))</f>
        <v>Not Found</v>
      </c>
      <c r="U162" s="5" t="str">
        <f>IF(ISNUMBER(MATCH(C162,'June 13'!$D$2:$D$300,0)),"Found",IF(ISNUMBER(MATCH(E162,'June 13'!$E$2:$E$300,0)),"Found",IF(ISNUMBER(MATCH(D162,'June 13'!$F$2:$F$300,0)),"Found","Not Found")))</f>
        <v>Not Found</v>
      </c>
      <c r="V162" s="5" t="str">
        <f>IF(ISNUMBER(MATCH(C162,'June 17'!$D$2:$D$300,0)),"Found",IF(ISNUMBER(MATCH(E162,'June 17'!$E$2:$E$300,0)),"Found",IF(ISNUMBER(MATCH(D162,'June 17'!$F$2:$F$300,0)),"Found","Not Found")))</f>
        <v>Not Found</v>
      </c>
      <c r="W162" s="5" t="str">
        <f>IF(ISNUMBER(MATCH(C162,'June 18'!$D$2:$D$300,0)),"Found",IF(ISNUMBER(MATCH(E162,'June 18'!$E$2:$E$300,0)),"Found",IF(ISNUMBER(MATCH(D162,'June 18'!$F$2:$F$300,0)),"Found","Not Found")))</f>
        <v>Not Found</v>
      </c>
      <c r="X162" s="5" t="str">
        <f>IF(ISNUMBER(MATCH(C162,'June 19'!$D$2:$D$300,0)),"Found",IF(ISNUMBER(MATCH(E162,'June 19'!$E$2:$E$300,0)),"Found",IF(ISNUMBER(MATCH(D162,'June 19'!$F$2:$F$300,0)),"Found","Not Found")))</f>
        <v>Not Found</v>
      </c>
      <c r="Y162" s="5" t="str">
        <f>IF(ISNUMBER(MATCH(C162,'June 20'!$D$2:$D$300,0)),"Found",IF(ISNUMBER(MATCH(E162,'June 20'!$E$2:$E$300,0)),"Found",IF(ISNUMBER(MATCH(D162,'June 20'!$F$2:$F$300,0)),"Found","Not Found")))</f>
        <v>Not Found</v>
      </c>
      <c r="Z162" s="5" t="str">
        <f>IF(ISNUMBER(MATCH(C162,'June 21'!$D$2:$D$300,0)),"Found",IF(ISNUMBER(MATCH(E162,'June 21'!$E$2:$E$300,0)),"Found",IF(ISNUMBER(MATCH(D162,'June 21'!$F$2:$F$300,0)),"Found","Not Found")))</f>
        <v>Not Found</v>
      </c>
      <c r="AA162" s="5" t="str">
        <f>IF(ISNUMBER(MATCH(C162,'June 22'!$D$2:$D$300,0)),"Found",IF(ISNUMBER(MATCH(E162,'June 22'!$E$2:$E$300,0)),"Found",IF(ISNUMBER(MATCH(D162,'June 22'!$F$2:$F$300,0)),"Found","Not Found")))</f>
        <v>Not Found</v>
      </c>
      <c r="AB162" s="5" t="str">
        <f>IF(ISNUMBER(MATCH(C162,'June 23'!$D$2:$D$300,0)),"Found",IF(ISNUMBER(MATCH(E162,'June 23'!$E$2:$E$300,0)),"Found",IF(ISNUMBER(MATCH(D162,'June 23'!$F$2:$F$300,0)),"Found","Not Found")))</f>
        <v>Not Found</v>
      </c>
      <c r="AC162" s="5" t="str">
        <f>IF(ISNUMBER(MATCH(C162,'June 24'!$D$2:$D$300,0)),"Found",IF(ISNUMBER(MATCH(E162,'June 24'!$E$2:$E$300,0)),"Found",IF(ISNUMBER(MATCH(D162,'June 24'!$F$2:$F$300,0)),"Found","Not Found")))</f>
        <v>Not Found</v>
      </c>
      <c r="AD162" s="5" t="str">
        <f>IF(ISNUMBER(MATCH(C162,'June 25'!$D$2:$D$300,0)),"Found",IF(ISNUMBER(MATCH(E162,'June 25'!$E$2:$E$300,0)),"Found",IF(ISNUMBER(MATCH(D162,'June 25'!$F$2:$F$300,0)),"Found","Not Found")))</f>
        <v>Not Found</v>
      </c>
      <c r="AE162" s="5" t="str">
        <f>IF(ISNUMBER(MATCH(C162,'June 26'!$D$2:$D$300,0)),"Found",IF(ISNUMBER(MATCH(E162,'June 26'!$E$2:$E$300,0)),"Found",IF(ISNUMBER(MATCH(D162,'June 26'!$F$2:$F$300,0)),"Found","Not Found")))</f>
        <v>Not Found</v>
      </c>
      <c r="AF162" s="5" t="str">
        <f>IF(ISNUMBER(MATCH(C162,'June 27'!$D$2:$D$300,0)),"Found",IF(ISNUMBER(MATCH(E162,'June 27'!$E$2:$E$300,0)),"Found",IF(ISNUMBER(MATCH(D162,'June 27'!$F$2:$F$300,0)),"Found","Not Found")))</f>
        <v>Not Found</v>
      </c>
      <c r="AG162" s="5" t="str">
        <f>IF(ISNUMBER(MATCH(C162,'June 28'!$D$2:$D$300,0)),"Found",IF(ISNUMBER(MATCH(E162,'June 28'!$E$2:$E$300,0)),"Found",IF(ISNUMBER(MATCH(D162,'June 28'!$F$2:$F$300,0)),"Found","Not Found")))</f>
        <v>Not Found</v>
      </c>
      <c r="AH162" s="5" t="str">
        <f>IF(ISNUMBER(MATCH(C162,'June 29'!$D$2:$D$300,0)),"Found",IF(ISNUMBER(MATCH(E162,'June 29'!$E$2:$E$300,0)),"Found",IF(ISNUMBER(MATCH(D162,'June 29'!$F$2:$F$300,0)),"Found","Not Found")))</f>
        <v>Not Found</v>
      </c>
      <c r="AI162" s="4" t="str">
        <f>IF(ISNUMBER(MATCH(C162,'June 30'!$D$2:$D$300,0)),"Found",IF(ISNUMBER(MATCH(E162,'June 30'!$E$2:$E$300,0)),"Found",IF(ISNUMBER(MATCH(D162,'June 30'!$F$2:$F$300,0)),"Found","Not Found")))</f>
        <v>Not Found</v>
      </c>
      <c r="AJ162" s="5"/>
      <c r="AK162">
        <f t="shared" si="2"/>
        <v>0</v>
      </c>
    </row>
    <row r="163" spans="1:37" x14ac:dyDescent="0.25">
      <c r="A163" s="5" t="s">
        <v>186</v>
      </c>
      <c r="B163" s="9" t="s">
        <v>185</v>
      </c>
      <c r="C163" s="8" t="str">
        <f>VLOOKUP(B163,'PKII Employee Details'!$A$2:$F$474,3,FALSE)</f>
        <v>C690</v>
      </c>
      <c r="D163" s="7" t="str">
        <f>VLOOKUP(B163,'PKII Employee Details'!$A$2:$F$474,4,FALSE)</f>
        <v>Fajarda</v>
      </c>
      <c r="E163" s="7" t="str">
        <f>VLOOKUP(B163,'PKII Employee Details'!$A$2:$F$474,5,FALSE)</f>
        <v>Bella</v>
      </c>
      <c r="F163" s="4" t="str">
        <f>IF(ISNUMBER(MATCH(C163,'June 1'!$C$2:$C$300,0)),"Found",IF(ISNUMBER(MATCH(E163,'June 1'!$D$2:$D$300,0)),"Found",IF(ISNUMBER(MATCH(D163,'June 1'!$E$2:$E$300,0)),"Found","Not Found")))</f>
        <v>Not Found</v>
      </c>
      <c r="G163" s="4" t="str">
        <f>IF(ISNUMBER(MATCH(C163,'June 2'!$C$2:$C$300,0)),"Found",IF(ISNUMBER(MATCH(E163,'June 2'!$D$2:$D$300,0)),"Found",IF(ISNUMBER(MATCH(D163,'June 2'!$E$2:$E$300,0)),"Found","Not Found")))</f>
        <v>Not Found</v>
      </c>
      <c r="H163" s="4" t="str">
        <f>IF(ISNUMBER(MATCH(C163,'June 3'!$C$2:$C$300,0)),"Found",IF(ISNUMBER(MATCH(E163,'June 3'!$D$2:$D$300,0)),"Found",IF(ISNUMBER(MATCH(D163,'June 3'!$E$2:$E$300,0)),"Found","Not Found")))</f>
        <v>Not Found</v>
      </c>
      <c r="I163" s="5" t="str">
        <f>IF(ISNUMBER(MATCH(C163,'June 4'!$C$2:$C$300,0)),"Found",IF(ISNUMBER(MATCH(E163,'June 4'!$D$2:$D$300,0)),"Found",IF(ISNUMBER(MATCH(D163,'June 4'!$E$2:$E$300,0)),"Found","Not Found")))</f>
        <v>Not Found</v>
      </c>
      <c r="J163" s="5" t="str">
        <f>IF(ISNUMBER(MATCH(C163,'June 6'!$C$2:$C$300,0)),"Found",IF(ISNUMBER(MATCH(E163,'June 6'!$D$2:$D$300,0)),"Found",IF(ISNUMBER(MATCH(D163,'June 6'!$E$2:$E$300,0)),"Found","Not Found")))</f>
        <v>Not Found</v>
      </c>
      <c r="K163" s="5" t="str">
        <f>IF(ISNUMBER(MATCH(C163,'June 7'!$C$2:$C$300,0)),"Found",IF(ISNUMBER(MATCH(E163,'June 7'!$D$2:$D$300,0)),"Found",IF(ISNUMBER(MATCH(D163,'June 7'!$E$2:$E$300,0)),"Found","Not Found")))</f>
        <v>Not Found</v>
      </c>
      <c r="L163" s="5" t="str">
        <f>IF(ISNUMBER(MATCH(C163,'June 7'!$C$2:$C$300,0)),"Found",IF(ISNUMBER(MATCH(E163,'June 7'!$D$2:$D$300,0)),"Found",IF(ISNUMBER(MATCH(D163,'June 7'!$E$2:$E$300,0)),"Found","Not Found")))</f>
        <v>Not Found</v>
      </c>
      <c r="M163" s="5" t="str">
        <f>IF(ISNUMBER(MATCH(C163,'June 8'!$C$2:$C$300,0)),"Found",IF(ISNUMBER(MATCH(E163,'June 8'!$D$2:$D$300,0)),"Found",IF(ISNUMBER(MATCH(D163,'June 8'!$E$2:$E$300,0)),"Found","Not Found")))</f>
        <v>Not Found</v>
      </c>
      <c r="N163" s="5" t="str">
        <f>IF(ISNUMBER(MATCH(C163,'June 9'!$C$2:$C$300,0)),"Found",IF(ISNUMBER(MATCH(E163,'June 9'!$D$2:$D$300,0)),"Found",IF(ISNUMBER(MATCH(D163,'June 9'!$E$2:$E$300,0)),"Found","Not Found")))</f>
        <v>Not Found</v>
      </c>
      <c r="O163" s="5" t="str">
        <f>IF(ISNUMBER(MATCH(C163,'June 10'!$C$2:$C$300,0)),"Found",IF(ISNUMBER(MATCH(E163,'June 10'!$D$2:$D$300,0)),"Found",IF(ISNUMBER(MATCH(D163,'June 10'!$E$2:$E$300,0)),"Found","Not Found")))</f>
        <v>Not Found</v>
      </c>
      <c r="P163" s="5" t="str">
        <f>IF(ISNUMBER(MATCH(C163,'June 11'!$C$2:$C$300,0)),"Found",IF(ISNUMBER(MATCH(E163,'June 11'!$D$2:$D$300,0)),"Found",IF(ISNUMBER(MATCH(D163,'June 11'!$E$2:$E$300,0)),"Found","Not Found")))</f>
        <v>Not Found</v>
      </c>
      <c r="Q163" s="5" t="str">
        <f>IF(ISNUMBER(MATCH(C163,'June 12'!$C$2:$C$300,0)),"Found",IF(ISNUMBER(MATCH(E163,'June 12'!$D$2:$D$300,0)),"Found",IF(ISNUMBER(MATCH(D163,'June 12'!$E$2:$E$300,0)),"Found","Not Found")))</f>
        <v>Not Found</v>
      </c>
      <c r="R163" s="5" t="str">
        <f>IF(ISNUMBER(MATCH(C163,'June 13'!$D$2:$D$300,0)),"Found",IF(ISNUMBER(MATCH(E163,'June 13'!$E$2:$E$300,0)),"Found",IF(ISNUMBER(MATCH(D163,'June 13'!$F$2:$F$300,0)),"Found","Not Found")))</f>
        <v>Not Found</v>
      </c>
      <c r="S163" s="5" t="str">
        <f>IF(ISNUMBER(MATCH(C163,'June 14'!$D$2:$D$300,0)),"Found",IF(ISNUMBER(MATCH(E163,'June 14'!$E$2:$E$300,0)),"Found",IF(ISNUMBER(MATCH(D163,'June 14'!$F$2:$F$300,0)),"Found","Not Found")))</f>
        <v>Not Found</v>
      </c>
      <c r="T163" s="5" t="str">
        <f>IF(ISNUMBER(MATCH(C163,'June 15'!$C$2:$C$300,0)),"Found",IF(ISNUMBER(MATCH(E163,'June 15'!$D$2:$D$300,0)),"Found",IF(ISNUMBER(MATCH(D163,'June 15'!$E$2:$E$300,0)),"Found","Not Found")))</f>
        <v>Not Found</v>
      </c>
      <c r="U163" s="5" t="str">
        <f>IF(ISNUMBER(MATCH(C163,'June 13'!$D$2:$D$300,0)),"Found",IF(ISNUMBER(MATCH(E163,'June 13'!$E$2:$E$300,0)),"Found",IF(ISNUMBER(MATCH(D163,'June 13'!$F$2:$F$300,0)),"Found","Not Found")))</f>
        <v>Not Found</v>
      </c>
      <c r="V163" s="5" t="str">
        <f>IF(ISNUMBER(MATCH(C163,'June 17'!$D$2:$D$300,0)),"Found",IF(ISNUMBER(MATCH(E163,'June 17'!$E$2:$E$300,0)),"Found",IF(ISNUMBER(MATCH(D163,'June 17'!$F$2:$F$300,0)),"Found","Not Found")))</f>
        <v>Not Found</v>
      </c>
      <c r="W163" s="5" t="str">
        <f>IF(ISNUMBER(MATCH(C163,'June 18'!$D$2:$D$300,0)),"Found",IF(ISNUMBER(MATCH(E163,'June 18'!$E$2:$E$300,0)),"Found",IF(ISNUMBER(MATCH(D163,'June 18'!$F$2:$F$300,0)),"Found","Not Found")))</f>
        <v>Not Found</v>
      </c>
      <c r="X163" s="5" t="str">
        <f>IF(ISNUMBER(MATCH(C163,'June 19'!$D$2:$D$300,0)),"Found",IF(ISNUMBER(MATCH(E163,'June 19'!$E$2:$E$300,0)),"Found",IF(ISNUMBER(MATCH(D163,'June 19'!$F$2:$F$300,0)),"Found","Not Found")))</f>
        <v>Found</v>
      </c>
      <c r="Y163" s="5" t="str">
        <f>IF(ISNUMBER(MATCH(C163,'June 20'!$D$2:$D$300,0)),"Found",IF(ISNUMBER(MATCH(E163,'June 20'!$E$2:$E$300,0)),"Found",IF(ISNUMBER(MATCH(D163,'June 20'!$F$2:$F$300,0)),"Found","Not Found")))</f>
        <v>Not Found</v>
      </c>
      <c r="Z163" s="5" t="str">
        <f>IF(ISNUMBER(MATCH(C163,'June 21'!$D$2:$D$300,0)),"Found",IF(ISNUMBER(MATCH(E163,'June 21'!$E$2:$E$300,0)),"Found",IF(ISNUMBER(MATCH(D163,'June 21'!$F$2:$F$300,0)),"Found","Not Found")))</f>
        <v>Not Found</v>
      </c>
      <c r="AA163" s="5" t="str">
        <f>IF(ISNUMBER(MATCH(C163,'June 22'!$D$2:$D$300,0)),"Found",IF(ISNUMBER(MATCH(E163,'June 22'!$E$2:$E$300,0)),"Found",IF(ISNUMBER(MATCH(D163,'June 22'!$F$2:$F$300,0)),"Found","Not Found")))</f>
        <v>Not Found</v>
      </c>
      <c r="AB163" s="5" t="str">
        <f>IF(ISNUMBER(MATCH(C163,'June 23'!$D$2:$D$300,0)),"Found",IF(ISNUMBER(MATCH(E163,'June 23'!$E$2:$E$300,0)),"Found",IF(ISNUMBER(MATCH(D163,'June 23'!$F$2:$F$300,0)),"Found","Not Found")))</f>
        <v>Not Found</v>
      </c>
      <c r="AC163" s="5" t="str">
        <f>IF(ISNUMBER(MATCH(C163,'June 24'!$D$2:$D$300,0)),"Found",IF(ISNUMBER(MATCH(E163,'June 24'!$E$2:$E$300,0)),"Found",IF(ISNUMBER(MATCH(D163,'June 24'!$F$2:$F$300,0)),"Found","Not Found")))</f>
        <v>Not Found</v>
      </c>
      <c r="AD163" s="5" t="str">
        <f>IF(ISNUMBER(MATCH(C163,'June 25'!$D$2:$D$300,0)),"Found",IF(ISNUMBER(MATCH(E163,'June 25'!$E$2:$E$300,0)),"Found",IF(ISNUMBER(MATCH(D163,'June 25'!$F$2:$F$300,0)),"Found","Not Found")))</f>
        <v>Not Found</v>
      </c>
      <c r="AE163" s="5" t="str">
        <f>IF(ISNUMBER(MATCH(C163,'June 26'!$D$2:$D$300,0)),"Found",IF(ISNUMBER(MATCH(E163,'June 26'!$E$2:$E$300,0)),"Found",IF(ISNUMBER(MATCH(D163,'June 26'!$F$2:$F$300,0)),"Found","Not Found")))</f>
        <v>Not Found</v>
      </c>
      <c r="AF163" s="5" t="str">
        <f>IF(ISNUMBER(MATCH(C163,'June 27'!$D$2:$D$300,0)),"Found",IF(ISNUMBER(MATCH(E163,'June 27'!$E$2:$E$300,0)),"Found",IF(ISNUMBER(MATCH(D163,'June 27'!$F$2:$F$300,0)),"Found","Not Found")))</f>
        <v>Not Found</v>
      </c>
      <c r="AG163" s="5" t="str">
        <f>IF(ISNUMBER(MATCH(C163,'June 28'!$D$2:$D$300,0)),"Found",IF(ISNUMBER(MATCH(E163,'June 28'!$E$2:$E$300,0)),"Found",IF(ISNUMBER(MATCH(D163,'June 28'!$F$2:$F$300,0)),"Found","Not Found")))</f>
        <v>Not Found</v>
      </c>
      <c r="AH163" s="5" t="str">
        <f>IF(ISNUMBER(MATCH(C163,'June 29'!$D$2:$D$300,0)),"Found",IF(ISNUMBER(MATCH(E163,'June 29'!$E$2:$E$300,0)),"Found",IF(ISNUMBER(MATCH(D163,'June 29'!$F$2:$F$300,0)),"Found","Not Found")))</f>
        <v>Not Found</v>
      </c>
      <c r="AI163" s="4" t="str">
        <f>IF(ISNUMBER(MATCH(C163,'June 30'!$D$2:$D$300,0)),"Found",IF(ISNUMBER(MATCH(E163,'June 30'!$E$2:$E$300,0)),"Found",IF(ISNUMBER(MATCH(D163,'June 30'!$F$2:$F$300,0)),"Found","Not Found")))</f>
        <v>Not Found</v>
      </c>
      <c r="AJ163" s="5"/>
      <c r="AK163">
        <f t="shared" si="2"/>
        <v>1</v>
      </c>
    </row>
    <row r="164" spans="1:37" x14ac:dyDescent="0.25">
      <c r="A164" s="5" t="s">
        <v>184</v>
      </c>
      <c r="B164" s="9" t="s">
        <v>183</v>
      </c>
      <c r="C164" s="8" t="str">
        <f>VLOOKUP(B164,'PKII Employee Details'!$A$2:$F$474,3,FALSE)</f>
        <v>C743</v>
      </c>
      <c r="D164" s="7" t="str">
        <f>VLOOKUP(B164,'PKII Employee Details'!$A$2:$F$474,4,FALSE)</f>
        <v>Faylogna</v>
      </c>
      <c r="E164" s="7" t="str">
        <f>VLOOKUP(B164,'PKII Employee Details'!$A$2:$F$474,5,FALSE)</f>
        <v>Cynthia Rose</v>
      </c>
      <c r="F164" s="4" t="str">
        <f>IF(ISNUMBER(MATCH(C164,'June 1'!$C$2:$C$300,0)),"Found",IF(ISNUMBER(MATCH(E164,'June 1'!$D$2:$D$300,0)),"Found",IF(ISNUMBER(MATCH(D164,'June 1'!$E$2:$E$300,0)),"Found","Not Found")))</f>
        <v>Not Found</v>
      </c>
      <c r="G164" s="4" t="str">
        <f>IF(ISNUMBER(MATCH(C164,'June 2'!$C$2:$C$300,0)),"Found",IF(ISNUMBER(MATCH(E164,'June 2'!$D$2:$D$300,0)),"Found",IF(ISNUMBER(MATCH(D164,'June 2'!$E$2:$E$300,0)),"Found","Not Found")))</f>
        <v>Not Found</v>
      </c>
      <c r="H164" s="4" t="str">
        <f>IF(ISNUMBER(MATCH(C164,'June 3'!$C$2:$C$300,0)),"Found",IF(ISNUMBER(MATCH(E164,'June 3'!$D$2:$D$300,0)),"Found",IF(ISNUMBER(MATCH(D164,'June 3'!$E$2:$E$300,0)),"Found","Not Found")))</f>
        <v>Not Found</v>
      </c>
      <c r="I164" s="5" t="str">
        <f>IF(ISNUMBER(MATCH(C164,'June 4'!$C$2:$C$300,0)),"Found",IF(ISNUMBER(MATCH(E164,'June 4'!$D$2:$D$300,0)),"Found",IF(ISNUMBER(MATCH(D164,'June 4'!$E$2:$E$300,0)),"Found","Not Found")))</f>
        <v>Not Found</v>
      </c>
      <c r="J164" s="5" t="str">
        <f>IF(ISNUMBER(MATCH(C164,'June 6'!$C$2:$C$300,0)),"Found",IF(ISNUMBER(MATCH(E164,'June 6'!$D$2:$D$300,0)),"Found",IF(ISNUMBER(MATCH(D164,'June 6'!$E$2:$E$300,0)),"Found","Not Found")))</f>
        <v>Not Found</v>
      </c>
      <c r="K164" s="5" t="str">
        <f>IF(ISNUMBER(MATCH(C164,'June 7'!$C$2:$C$300,0)),"Found",IF(ISNUMBER(MATCH(E164,'June 7'!$D$2:$D$300,0)),"Found",IF(ISNUMBER(MATCH(D164,'June 7'!$E$2:$E$300,0)),"Found","Not Found")))</f>
        <v>Not Found</v>
      </c>
      <c r="L164" s="5" t="str">
        <f>IF(ISNUMBER(MATCH(C164,'June 7'!$C$2:$C$300,0)),"Found",IF(ISNUMBER(MATCH(E164,'June 7'!$D$2:$D$300,0)),"Found",IF(ISNUMBER(MATCH(D164,'June 7'!$E$2:$E$300,0)),"Found","Not Found")))</f>
        <v>Not Found</v>
      </c>
      <c r="M164" s="5" t="str">
        <f>IF(ISNUMBER(MATCH(C164,'June 8'!$C$2:$C$300,0)),"Found",IF(ISNUMBER(MATCH(E164,'June 8'!$D$2:$D$300,0)),"Found",IF(ISNUMBER(MATCH(D164,'June 8'!$E$2:$E$300,0)),"Found","Not Found")))</f>
        <v>Not Found</v>
      </c>
      <c r="N164" s="5" t="str">
        <f>IF(ISNUMBER(MATCH(C164,'June 9'!$C$2:$C$300,0)),"Found",IF(ISNUMBER(MATCH(E164,'June 9'!$D$2:$D$300,0)),"Found",IF(ISNUMBER(MATCH(D164,'June 9'!$E$2:$E$300,0)),"Found","Not Found")))</f>
        <v>Not Found</v>
      </c>
      <c r="O164" s="5" t="str">
        <f>IF(ISNUMBER(MATCH(C164,'June 10'!$C$2:$C$300,0)),"Found",IF(ISNUMBER(MATCH(E164,'June 10'!$D$2:$D$300,0)),"Found",IF(ISNUMBER(MATCH(D164,'June 10'!$E$2:$E$300,0)),"Found","Not Found")))</f>
        <v>Not Found</v>
      </c>
      <c r="P164" s="5" t="str">
        <f>IF(ISNUMBER(MATCH(C164,'June 11'!$C$2:$C$300,0)),"Found",IF(ISNUMBER(MATCH(E164,'June 11'!$D$2:$D$300,0)),"Found",IF(ISNUMBER(MATCH(D164,'June 11'!$E$2:$E$300,0)),"Found","Not Found")))</f>
        <v>Not Found</v>
      </c>
      <c r="Q164" s="5" t="str">
        <f>IF(ISNUMBER(MATCH(C164,'June 12'!$C$2:$C$300,0)),"Found",IF(ISNUMBER(MATCH(E164,'June 12'!$D$2:$D$300,0)),"Found",IF(ISNUMBER(MATCH(D164,'June 12'!$E$2:$E$300,0)),"Found","Not Found")))</f>
        <v>Not Found</v>
      </c>
      <c r="R164" s="5" t="str">
        <f>IF(ISNUMBER(MATCH(C164,'June 13'!$D$2:$D$300,0)),"Found",IF(ISNUMBER(MATCH(E164,'June 13'!$E$2:$E$300,0)),"Found",IF(ISNUMBER(MATCH(D164,'June 13'!$F$2:$F$300,0)),"Found","Not Found")))</f>
        <v>Not Found</v>
      </c>
      <c r="S164" s="5" t="str">
        <f>IF(ISNUMBER(MATCH(C164,'June 14'!$D$2:$D$300,0)),"Found",IF(ISNUMBER(MATCH(E164,'June 14'!$E$2:$E$300,0)),"Found",IF(ISNUMBER(MATCH(D164,'June 14'!$F$2:$F$300,0)),"Found","Not Found")))</f>
        <v>Not Found</v>
      </c>
      <c r="T164" s="5" t="str">
        <f>IF(ISNUMBER(MATCH(C164,'June 15'!$C$2:$C$300,0)),"Found",IF(ISNUMBER(MATCH(E164,'June 15'!$D$2:$D$300,0)),"Found",IF(ISNUMBER(MATCH(D164,'June 15'!$E$2:$E$300,0)),"Found","Not Found")))</f>
        <v>Not Found</v>
      </c>
      <c r="U164" s="5" t="str">
        <f>IF(ISNUMBER(MATCH(C164,'June 13'!$D$2:$D$300,0)),"Found",IF(ISNUMBER(MATCH(E164,'June 13'!$E$2:$E$300,0)),"Found",IF(ISNUMBER(MATCH(D164,'June 13'!$F$2:$F$300,0)),"Found","Not Found")))</f>
        <v>Not Found</v>
      </c>
      <c r="V164" s="5" t="str">
        <f>IF(ISNUMBER(MATCH(C164,'June 17'!$D$2:$D$300,0)),"Found",IF(ISNUMBER(MATCH(E164,'June 17'!$E$2:$E$300,0)),"Found",IF(ISNUMBER(MATCH(D164,'June 17'!$F$2:$F$300,0)),"Found","Not Found")))</f>
        <v>Not Found</v>
      </c>
      <c r="W164" s="5" t="str">
        <f>IF(ISNUMBER(MATCH(C164,'June 18'!$D$2:$D$300,0)),"Found",IF(ISNUMBER(MATCH(E164,'June 18'!$E$2:$E$300,0)),"Found",IF(ISNUMBER(MATCH(D164,'June 18'!$F$2:$F$300,0)),"Found","Not Found")))</f>
        <v>Not Found</v>
      </c>
      <c r="X164" s="5" t="str">
        <f>IF(ISNUMBER(MATCH(C164,'June 19'!$D$2:$D$300,0)),"Found",IF(ISNUMBER(MATCH(E164,'June 19'!$E$2:$E$300,0)),"Found",IF(ISNUMBER(MATCH(D164,'June 19'!$F$2:$F$300,0)),"Found","Not Found")))</f>
        <v>Not Found</v>
      </c>
      <c r="Y164" s="5" t="str">
        <f>IF(ISNUMBER(MATCH(C164,'June 20'!$D$2:$D$300,0)),"Found",IF(ISNUMBER(MATCH(E164,'June 20'!$E$2:$E$300,0)),"Found",IF(ISNUMBER(MATCH(D164,'June 20'!$F$2:$F$300,0)),"Found","Not Found")))</f>
        <v>Not Found</v>
      </c>
      <c r="Z164" s="5" t="str">
        <f>IF(ISNUMBER(MATCH(C164,'June 21'!$D$2:$D$300,0)),"Found",IF(ISNUMBER(MATCH(E164,'June 21'!$E$2:$E$300,0)),"Found",IF(ISNUMBER(MATCH(D164,'June 21'!$F$2:$F$300,0)),"Found","Not Found")))</f>
        <v>Not Found</v>
      </c>
      <c r="AA164" s="5" t="str">
        <f>IF(ISNUMBER(MATCH(C164,'June 22'!$D$2:$D$300,0)),"Found",IF(ISNUMBER(MATCH(E164,'June 22'!$E$2:$E$300,0)),"Found",IF(ISNUMBER(MATCH(D164,'June 22'!$F$2:$F$300,0)),"Found","Not Found")))</f>
        <v>Not Found</v>
      </c>
      <c r="AB164" s="5" t="str">
        <f>IF(ISNUMBER(MATCH(C164,'June 23'!$D$2:$D$300,0)),"Found",IF(ISNUMBER(MATCH(E164,'June 23'!$E$2:$E$300,0)),"Found",IF(ISNUMBER(MATCH(D164,'June 23'!$F$2:$F$300,0)),"Found","Not Found")))</f>
        <v>Not Found</v>
      </c>
      <c r="AC164" s="5" t="str">
        <f>IF(ISNUMBER(MATCH(C164,'June 24'!$D$2:$D$300,0)),"Found",IF(ISNUMBER(MATCH(E164,'June 24'!$E$2:$E$300,0)),"Found",IF(ISNUMBER(MATCH(D164,'June 24'!$F$2:$F$300,0)),"Found","Not Found")))</f>
        <v>Not Found</v>
      </c>
      <c r="AD164" s="5" t="str">
        <f>IF(ISNUMBER(MATCH(C164,'June 25'!$D$2:$D$300,0)),"Found",IF(ISNUMBER(MATCH(E164,'June 25'!$E$2:$E$300,0)),"Found",IF(ISNUMBER(MATCH(D164,'June 25'!$F$2:$F$300,0)),"Found","Not Found")))</f>
        <v>Not Found</v>
      </c>
      <c r="AE164" s="5" t="str">
        <f>IF(ISNUMBER(MATCH(C164,'June 26'!$D$2:$D$300,0)),"Found",IF(ISNUMBER(MATCH(E164,'June 26'!$E$2:$E$300,0)),"Found",IF(ISNUMBER(MATCH(D164,'June 26'!$F$2:$F$300,0)),"Found","Not Found")))</f>
        <v>Not Found</v>
      </c>
      <c r="AF164" s="5" t="str">
        <f>IF(ISNUMBER(MATCH(C164,'June 27'!$D$2:$D$300,0)),"Found",IF(ISNUMBER(MATCH(E164,'June 27'!$E$2:$E$300,0)),"Found",IF(ISNUMBER(MATCH(D164,'June 27'!$F$2:$F$300,0)),"Found","Not Found")))</f>
        <v>Not Found</v>
      </c>
      <c r="AG164" s="5" t="str">
        <f>IF(ISNUMBER(MATCH(C164,'June 28'!$D$2:$D$300,0)),"Found",IF(ISNUMBER(MATCH(E164,'June 28'!$E$2:$E$300,0)),"Found",IF(ISNUMBER(MATCH(D164,'June 28'!$F$2:$F$300,0)),"Found","Not Found")))</f>
        <v>Not Found</v>
      </c>
      <c r="AH164" s="5" t="str">
        <f>IF(ISNUMBER(MATCH(C164,'June 29'!$D$2:$D$300,0)),"Found",IF(ISNUMBER(MATCH(E164,'June 29'!$E$2:$E$300,0)),"Found",IF(ISNUMBER(MATCH(D164,'June 29'!$F$2:$F$300,0)),"Found","Not Found")))</f>
        <v>Not Found</v>
      </c>
      <c r="AI164" s="4" t="str">
        <f>IF(ISNUMBER(MATCH(C164,'June 30'!$D$2:$D$300,0)),"Found",IF(ISNUMBER(MATCH(E164,'June 30'!$E$2:$E$300,0)),"Found",IF(ISNUMBER(MATCH(D164,'June 30'!$F$2:$F$300,0)),"Found","Not Found")))</f>
        <v>Not Found</v>
      </c>
      <c r="AJ164" s="5"/>
      <c r="AK164">
        <f t="shared" si="2"/>
        <v>0</v>
      </c>
    </row>
    <row r="165" spans="1:37" x14ac:dyDescent="0.25">
      <c r="A165" s="5" t="s">
        <v>182</v>
      </c>
      <c r="B165" s="9" t="s">
        <v>181</v>
      </c>
      <c r="C165" s="8" t="str">
        <f>VLOOKUP(B165,'PKII Employee Details'!$A$2:$F$474,3,FALSE)</f>
        <v>C730</v>
      </c>
      <c r="D165" s="7" t="str">
        <f>VLOOKUP(B165,'PKII Employee Details'!$A$2:$F$474,4,FALSE)</f>
        <v>Ferrer</v>
      </c>
      <c r="E165" s="7" t="str">
        <f>VLOOKUP(B165,'PKII Employee Details'!$A$2:$F$474,5,FALSE)</f>
        <v>Angelina Victoria</v>
      </c>
      <c r="F165" s="4" t="str">
        <f>IF(ISNUMBER(MATCH(C165,'June 1'!$C$2:$C$300,0)),"Found",IF(ISNUMBER(MATCH(E165,'June 1'!$D$2:$D$300,0)),"Found",IF(ISNUMBER(MATCH(D165,'June 1'!$E$2:$E$300,0)),"Found","Not Found")))</f>
        <v>Not Found</v>
      </c>
      <c r="G165" s="4" t="str">
        <f>IF(ISNUMBER(MATCH(C165,'June 2'!$C$2:$C$300,0)),"Found",IF(ISNUMBER(MATCH(E165,'June 2'!$D$2:$D$300,0)),"Found",IF(ISNUMBER(MATCH(D165,'June 2'!$E$2:$E$300,0)),"Found","Not Found")))</f>
        <v>Not Found</v>
      </c>
      <c r="H165" s="4" t="str">
        <f>IF(ISNUMBER(MATCH(C165,'June 3'!$C$2:$C$300,0)),"Found",IF(ISNUMBER(MATCH(E165,'June 3'!$D$2:$D$300,0)),"Found",IF(ISNUMBER(MATCH(D165,'June 3'!$E$2:$E$300,0)),"Found","Not Found")))</f>
        <v>Not Found</v>
      </c>
      <c r="I165" s="5" t="str">
        <f>IF(ISNUMBER(MATCH(C165,'June 4'!$C$2:$C$300,0)),"Found",IF(ISNUMBER(MATCH(E165,'June 4'!$D$2:$D$300,0)),"Found",IF(ISNUMBER(MATCH(D165,'June 4'!$E$2:$E$300,0)),"Found","Not Found")))</f>
        <v>Found</v>
      </c>
      <c r="J165" s="5" t="str">
        <f>IF(ISNUMBER(MATCH(C165,'June 6'!$C$2:$C$300,0)),"Found",IF(ISNUMBER(MATCH(E165,'June 6'!$D$2:$D$300,0)),"Found",IF(ISNUMBER(MATCH(D165,'June 6'!$E$2:$E$300,0)),"Found","Not Found")))</f>
        <v>Found</v>
      </c>
      <c r="K165" s="5" t="str">
        <f>IF(ISNUMBER(MATCH(C165,'June 7'!$C$2:$C$300,0)),"Found",IF(ISNUMBER(MATCH(E165,'June 7'!$D$2:$D$300,0)),"Found",IF(ISNUMBER(MATCH(D165,'June 7'!$E$2:$E$300,0)),"Found","Not Found")))</f>
        <v>Found</v>
      </c>
      <c r="L165" s="5" t="str">
        <f>IF(ISNUMBER(MATCH(C165,'June 7'!$C$2:$C$300,0)),"Found",IF(ISNUMBER(MATCH(E165,'June 7'!$D$2:$D$300,0)),"Found",IF(ISNUMBER(MATCH(D165,'June 7'!$E$2:$E$300,0)),"Found","Not Found")))</f>
        <v>Found</v>
      </c>
      <c r="M165" s="5" t="str">
        <f>IF(ISNUMBER(MATCH(C165,'June 8'!$C$2:$C$300,0)),"Found",IF(ISNUMBER(MATCH(E165,'June 8'!$D$2:$D$300,0)),"Found",IF(ISNUMBER(MATCH(D165,'June 8'!$E$2:$E$300,0)),"Found","Not Found")))</f>
        <v>Not Found</v>
      </c>
      <c r="N165" s="5" t="str">
        <f>IF(ISNUMBER(MATCH(C165,'June 9'!$C$2:$C$300,0)),"Found",IF(ISNUMBER(MATCH(E165,'June 9'!$D$2:$D$300,0)),"Found",IF(ISNUMBER(MATCH(D165,'June 9'!$E$2:$E$300,0)),"Found","Not Found")))</f>
        <v>Found</v>
      </c>
      <c r="O165" s="5" t="str">
        <f>IF(ISNUMBER(MATCH(C165,'June 10'!$C$2:$C$300,0)),"Found",IF(ISNUMBER(MATCH(E165,'June 10'!$D$2:$D$300,0)),"Found",IF(ISNUMBER(MATCH(D165,'June 10'!$E$2:$E$300,0)),"Found","Not Found")))</f>
        <v>Found</v>
      </c>
      <c r="P165" s="5" t="str">
        <f>IF(ISNUMBER(MATCH(C165,'June 11'!$C$2:$C$300,0)),"Found",IF(ISNUMBER(MATCH(E165,'June 11'!$D$2:$D$300,0)),"Found",IF(ISNUMBER(MATCH(D165,'June 11'!$E$2:$E$300,0)),"Found","Not Found")))</f>
        <v>Not Found</v>
      </c>
      <c r="Q165" s="5" t="str">
        <f>IF(ISNUMBER(MATCH(C165,'June 12'!$C$2:$C$300,0)),"Found",IF(ISNUMBER(MATCH(E165,'June 12'!$D$2:$D$300,0)),"Found",IF(ISNUMBER(MATCH(D165,'June 12'!$E$2:$E$300,0)),"Found","Not Found")))</f>
        <v>Not Found</v>
      </c>
      <c r="R165" s="5" t="str">
        <f>IF(ISNUMBER(MATCH(C165,'June 13'!$D$2:$D$300,0)),"Found",IF(ISNUMBER(MATCH(E165,'June 13'!$E$2:$E$300,0)),"Found",IF(ISNUMBER(MATCH(D165,'June 13'!$F$2:$F$300,0)),"Found","Not Found")))</f>
        <v>Not Found</v>
      </c>
      <c r="S165" s="5" t="str">
        <f>IF(ISNUMBER(MATCH(C165,'June 14'!$D$2:$D$300,0)),"Found",IF(ISNUMBER(MATCH(E165,'June 14'!$E$2:$E$300,0)),"Found",IF(ISNUMBER(MATCH(D165,'June 14'!$F$2:$F$300,0)),"Found","Not Found")))</f>
        <v>Found</v>
      </c>
      <c r="T165" s="5" t="str">
        <f>IF(ISNUMBER(MATCH(C165,'June 15'!$C$2:$C$300,0)),"Found",IF(ISNUMBER(MATCH(E165,'June 15'!$D$2:$D$300,0)),"Found",IF(ISNUMBER(MATCH(D165,'June 15'!$E$2:$E$300,0)),"Found","Not Found")))</f>
        <v>Not Found</v>
      </c>
      <c r="U165" s="5" t="str">
        <f>IF(ISNUMBER(MATCH(C165,'June 13'!$D$2:$D$300,0)),"Found",IF(ISNUMBER(MATCH(E165,'June 13'!$E$2:$E$300,0)),"Found",IF(ISNUMBER(MATCH(D165,'June 13'!$F$2:$F$300,0)),"Found","Not Found")))</f>
        <v>Not Found</v>
      </c>
      <c r="V165" s="5" t="str">
        <f>IF(ISNUMBER(MATCH(C165,'June 17'!$D$2:$D$300,0)),"Found",IF(ISNUMBER(MATCH(E165,'June 17'!$E$2:$E$300,0)),"Found",IF(ISNUMBER(MATCH(D165,'June 17'!$F$2:$F$300,0)),"Found","Not Found")))</f>
        <v>Found</v>
      </c>
      <c r="W165" s="5" t="str">
        <f>IF(ISNUMBER(MATCH(C165,'June 18'!$D$2:$D$300,0)),"Found",IF(ISNUMBER(MATCH(E165,'June 18'!$E$2:$E$300,0)),"Found",IF(ISNUMBER(MATCH(D165,'June 18'!$F$2:$F$300,0)),"Found","Not Found")))</f>
        <v>Not Found</v>
      </c>
      <c r="X165" s="5" t="str">
        <f>IF(ISNUMBER(MATCH(C165,'June 19'!$D$2:$D$300,0)),"Found",IF(ISNUMBER(MATCH(E165,'June 19'!$E$2:$E$300,0)),"Found",IF(ISNUMBER(MATCH(D165,'June 19'!$F$2:$F$300,0)),"Found","Not Found")))</f>
        <v>Not Found</v>
      </c>
      <c r="Y165" s="5" t="str">
        <f>IF(ISNUMBER(MATCH(C165,'June 20'!$D$2:$D$300,0)),"Found",IF(ISNUMBER(MATCH(E165,'June 20'!$E$2:$E$300,0)),"Found",IF(ISNUMBER(MATCH(D165,'June 20'!$F$2:$F$300,0)),"Found","Not Found")))</f>
        <v>Not Found</v>
      </c>
      <c r="Z165" s="5" t="str">
        <f>IF(ISNUMBER(MATCH(C165,'June 21'!$D$2:$D$300,0)),"Found",IF(ISNUMBER(MATCH(E165,'June 21'!$E$2:$E$300,0)),"Found",IF(ISNUMBER(MATCH(D165,'June 21'!$F$2:$F$300,0)),"Found","Not Found")))</f>
        <v>Not Found</v>
      </c>
      <c r="AA165" s="5" t="str">
        <f>IF(ISNUMBER(MATCH(C165,'June 22'!$D$2:$D$300,0)),"Found",IF(ISNUMBER(MATCH(E165,'June 22'!$E$2:$E$300,0)),"Found",IF(ISNUMBER(MATCH(D165,'June 22'!$F$2:$F$300,0)),"Found","Not Found")))</f>
        <v>Found</v>
      </c>
      <c r="AB165" s="5" t="str">
        <f>IF(ISNUMBER(MATCH(C165,'June 23'!$D$2:$D$300,0)),"Found",IF(ISNUMBER(MATCH(E165,'June 23'!$E$2:$E$300,0)),"Found",IF(ISNUMBER(MATCH(D165,'June 23'!$F$2:$F$300,0)),"Found","Not Found")))</f>
        <v>Not Found</v>
      </c>
      <c r="AC165" s="5" t="str">
        <f>IF(ISNUMBER(MATCH(C165,'June 24'!$D$2:$D$300,0)),"Found",IF(ISNUMBER(MATCH(E165,'June 24'!$E$2:$E$300,0)),"Found",IF(ISNUMBER(MATCH(D165,'June 24'!$F$2:$F$300,0)),"Found","Not Found")))</f>
        <v>Not Found</v>
      </c>
      <c r="AD165" s="5" t="str">
        <f>IF(ISNUMBER(MATCH(C165,'June 25'!$D$2:$D$300,0)),"Found",IF(ISNUMBER(MATCH(E165,'June 25'!$E$2:$E$300,0)),"Found",IF(ISNUMBER(MATCH(D165,'June 25'!$F$2:$F$300,0)),"Found","Not Found")))</f>
        <v>Not Found</v>
      </c>
      <c r="AE165" s="5" t="str">
        <f>IF(ISNUMBER(MATCH(C165,'June 26'!$D$2:$D$300,0)),"Found",IF(ISNUMBER(MATCH(E165,'June 26'!$E$2:$E$300,0)),"Found",IF(ISNUMBER(MATCH(D165,'June 26'!$F$2:$F$300,0)),"Found","Not Found")))</f>
        <v>Not Found</v>
      </c>
      <c r="AF165" s="5" t="str">
        <f>IF(ISNUMBER(MATCH(C165,'June 27'!$D$2:$D$300,0)),"Found",IF(ISNUMBER(MATCH(E165,'June 27'!$E$2:$E$300,0)),"Found",IF(ISNUMBER(MATCH(D165,'June 27'!$F$2:$F$300,0)),"Found","Not Found")))</f>
        <v>Found</v>
      </c>
      <c r="AG165" s="5" t="str">
        <f>IF(ISNUMBER(MATCH(C165,'June 28'!$D$2:$D$300,0)),"Found",IF(ISNUMBER(MATCH(E165,'June 28'!$E$2:$E$300,0)),"Found",IF(ISNUMBER(MATCH(D165,'June 28'!$F$2:$F$300,0)),"Found","Not Found")))</f>
        <v>Not Found</v>
      </c>
      <c r="AH165" s="5" t="str">
        <f>IF(ISNUMBER(MATCH(C165,'June 29'!$D$2:$D$300,0)),"Found",IF(ISNUMBER(MATCH(E165,'June 29'!$E$2:$E$300,0)),"Found",IF(ISNUMBER(MATCH(D165,'June 29'!$F$2:$F$300,0)),"Found","Not Found")))</f>
        <v>Found</v>
      </c>
      <c r="AI165" s="4" t="str">
        <f>IF(ISNUMBER(MATCH(C165,'June 30'!$D$2:$D$300,0)),"Found",IF(ISNUMBER(MATCH(E165,'June 30'!$E$2:$E$300,0)),"Found",IF(ISNUMBER(MATCH(D165,'June 30'!$F$2:$F$300,0)),"Found","Not Found")))</f>
        <v>Not Found</v>
      </c>
      <c r="AJ165" s="5"/>
      <c r="AK165">
        <f t="shared" si="2"/>
        <v>11</v>
      </c>
    </row>
    <row r="166" spans="1:37" x14ac:dyDescent="0.25">
      <c r="A166" s="5" t="s">
        <v>180</v>
      </c>
      <c r="B166" s="9" t="s">
        <v>179</v>
      </c>
      <c r="C166" s="8" t="s">
        <v>178</v>
      </c>
      <c r="D166" s="7" t="s">
        <v>177</v>
      </c>
      <c r="E166" s="7" t="s">
        <v>176</v>
      </c>
      <c r="F166" s="4" t="str">
        <f>IF(ISNUMBER(MATCH(C166,'June 1'!$C$2:$C$300,0)),"Found",IF(ISNUMBER(MATCH(E166,'June 1'!$D$2:$D$300,0)),"Found",IF(ISNUMBER(MATCH(D166,'June 1'!$E$2:$E$300,0)),"Found","Not Found")))</f>
        <v>Found</v>
      </c>
      <c r="G166" s="4" t="str">
        <f>IF(ISNUMBER(MATCH(C166,'June 2'!$C$2:$C$300,0)),"Found",IF(ISNUMBER(MATCH(E166,'June 2'!$D$2:$D$300,0)),"Found",IF(ISNUMBER(MATCH(D166,'June 2'!$E$2:$E$300,0)),"Found","Not Found")))</f>
        <v>Found</v>
      </c>
      <c r="H166" s="4" t="str">
        <f>IF(ISNUMBER(MATCH(C166,'June 3'!$C$2:$C$300,0)),"Found",IF(ISNUMBER(MATCH(E166,'June 3'!$D$2:$D$300,0)),"Found",IF(ISNUMBER(MATCH(D166,'June 3'!$E$2:$E$300,0)),"Found","Not Found")))</f>
        <v>Not Found</v>
      </c>
      <c r="I166" s="5" t="str">
        <f>IF(ISNUMBER(MATCH(C166,'June 4'!$C$2:$C$300,0)),"Found",IF(ISNUMBER(MATCH(E166,'June 4'!$D$2:$D$300,0)),"Found",IF(ISNUMBER(MATCH(D166,'June 4'!$E$2:$E$300,0)),"Found","Not Found")))</f>
        <v>Not Found</v>
      </c>
      <c r="J166" s="5" t="str">
        <f>IF(ISNUMBER(MATCH(C166,'June 6'!$C$2:$C$300,0)),"Found",IF(ISNUMBER(MATCH(E166,'June 6'!$D$2:$D$300,0)),"Found",IF(ISNUMBER(MATCH(D166,'June 6'!$E$2:$E$300,0)),"Found","Not Found")))</f>
        <v>Not Found</v>
      </c>
      <c r="K166" s="5" t="str">
        <f>IF(ISNUMBER(MATCH(C166,'June 7'!$C$2:$C$300,0)),"Found",IF(ISNUMBER(MATCH(E166,'June 7'!$D$2:$D$300,0)),"Found",IF(ISNUMBER(MATCH(D166,'June 7'!$E$2:$E$300,0)),"Found","Not Found")))</f>
        <v>Found</v>
      </c>
      <c r="L166" s="5" t="str">
        <f>IF(ISNUMBER(MATCH(C166,'June 7'!$C$2:$C$300,0)),"Found",IF(ISNUMBER(MATCH(E166,'June 7'!$D$2:$D$300,0)),"Found",IF(ISNUMBER(MATCH(D166,'June 7'!$E$2:$E$300,0)),"Found","Not Found")))</f>
        <v>Found</v>
      </c>
      <c r="M166" s="5" t="str">
        <f>IF(ISNUMBER(MATCH(C166,'June 8'!$C$2:$C$300,0)),"Found",IF(ISNUMBER(MATCH(E166,'June 8'!$D$2:$D$300,0)),"Found",IF(ISNUMBER(MATCH(D166,'June 8'!$E$2:$E$300,0)),"Found","Not Found")))</f>
        <v>Found</v>
      </c>
      <c r="N166" s="5" t="str">
        <f>IF(ISNUMBER(MATCH(C166,'June 9'!$C$2:$C$300,0)),"Found",IF(ISNUMBER(MATCH(E166,'June 9'!$D$2:$D$300,0)),"Found",IF(ISNUMBER(MATCH(D166,'June 9'!$E$2:$E$300,0)),"Found","Not Found")))</f>
        <v>Not Found</v>
      </c>
      <c r="O166" s="5" t="str">
        <f>IF(ISNUMBER(MATCH(C166,'June 10'!$C$2:$C$300,0)),"Found",IF(ISNUMBER(MATCH(E166,'June 10'!$D$2:$D$300,0)),"Found",IF(ISNUMBER(MATCH(D166,'June 10'!$E$2:$E$300,0)),"Found","Not Found")))</f>
        <v>Not Found</v>
      </c>
      <c r="P166" s="5" t="str">
        <f>IF(ISNUMBER(MATCH(C166,'June 11'!$C$2:$C$300,0)),"Found",IF(ISNUMBER(MATCH(E166,'June 11'!$D$2:$D$300,0)),"Found",IF(ISNUMBER(MATCH(D166,'June 11'!$E$2:$E$300,0)),"Found","Not Found")))</f>
        <v>Found</v>
      </c>
      <c r="Q166" s="5" t="str">
        <f>IF(ISNUMBER(MATCH(C166,'June 12'!$C$2:$C$300,0)),"Found",IF(ISNUMBER(MATCH(E166,'June 12'!$D$2:$D$300,0)),"Found",IF(ISNUMBER(MATCH(D166,'June 12'!$E$2:$E$300,0)),"Found","Not Found")))</f>
        <v>Found</v>
      </c>
      <c r="R166" s="5" t="str">
        <f>IF(ISNUMBER(MATCH(C166,'June 13'!$D$2:$D$300,0)),"Found",IF(ISNUMBER(MATCH(E166,'June 13'!$E$2:$E$300,0)),"Found",IF(ISNUMBER(MATCH(D166,'June 13'!$F$2:$F$300,0)),"Found","Not Found")))</f>
        <v>Not Found</v>
      </c>
      <c r="S166" s="5" t="str">
        <f>IF(ISNUMBER(MATCH(C166,'June 14'!$D$2:$D$300,0)),"Found",IF(ISNUMBER(MATCH(E166,'June 14'!$E$2:$E$300,0)),"Found",IF(ISNUMBER(MATCH(D166,'June 14'!$F$2:$F$300,0)),"Found","Not Found")))</f>
        <v>Not Found</v>
      </c>
      <c r="T166" s="5" t="str">
        <f>IF(ISNUMBER(MATCH(C166,'June 15'!$C$2:$C$300,0)),"Found",IF(ISNUMBER(MATCH(E166,'June 15'!$D$2:$D$300,0)),"Found",IF(ISNUMBER(MATCH(D166,'June 15'!$E$2:$E$300,0)),"Found","Not Found")))</f>
        <v>Not Found</v>
      </c>
      <c r="U166" s="5" t="str">
        <f>IF(ISNUMBER(MATCH(C166,'June 13'!$D$2:$D$300,0)),"Found",IF(ISNUMBER(MATCH(E166,'June 13'!$E$2:$E$300,0)),"Found",IF(ISNUMBER(MATCH(D166,'June 13'!$F$2:$F$300,0)),"Found","Not Found")))</f>
        <v>Not Found</v>
      </c>
      <c r="V166" s="5" t="str">
        <f>IF(ISNUMBER(MATCH(C166,'June 17'!$D$2:$D$300,0)),"Found",IF(ISNUMBER(MATCH(E166,'June 17'!$E$2:$E$300,0)),"Found",IF(ISNUMBER(MATCH(D166,'June 17'!$F$2:$F$300,0)),"Found","Not Found")))</f>
        <v>Not Found</v>
      </c>
      <c r="W166" s="5" t="str">
        <f>IF(ISNUMBER(MATCH(C166,'June 18'!$D$2:$D$300,0)),"Found",IF(ISNUMBER(MATCH(E166,'June 18'!$E$2:$E$300,0)),"Found",IF(ISNUMBER(MATCH(D166,'June 18'!$F$2:$F$300,0)),"Found","Not Found")))</f>
        <v>Found</v>
      </c>
      <c r="X166" s="5" t="str">
        <f>IF(ISNUMBER(MATCH(C166,'June 19'!$D$2:$D$300,0)),"Found",IF(ISNUMBER(MATCH(E166,'June 19'!$E$2:$E$300,0)),"Found",IF(ISNUMBER(MATCH(D166,'June 19'!$F$2:$F$300,0)),"Found","Not Found")))</f>
        <v>Not Found</v>
      </c>
      <c r="Y166" s="5" t="str">
        <f>IF(ISNUMBER(MATCH(C166,'June 20'!$D$2:$D$300,0)),"Found",IF(ISNUMBER(MATCH(E166,'June 20'!$E$2:$E$300,0)),"Found",IF(ISNUMBER(MATCH(D166,'June 20'!$F$2:$F$300,0)),"Found","Not Found")))</f>
        <v>Not Found</v>
      </c>
      <c r="Z166" s="5" t="str">
        <f>IF(ISNUMBER(MATCH(C166,'June 21'!$D$2:$D$300,0)),"Found",IF(ISNUMBER(MATCH(E166,'June 21'!$E$2:$E$300,0)),"Found",IF(ISNUMBER(MATCH(D166,'June 21'!$F$2:$F$300,0)),"Found","Not Found")))</f>
        <v>Not Found</v>
      </c>
      <c r="AA166" s="5" t="str">
        <f>IF(ISNUMBER(MATCH(C166,'June 22'!$D$2:$D$300,0)),"Found",IF(ISNUMBER(MATCH(E166,'June 22'!$E$2:$E$300,0)),"Found",IF(ISNUMBER(MATCH(D166,'June 22'!$F$2:$F$300,0)),"Found","Not Found")))</f>
        <v>Found</v>
      </c>
      <c r="AB166" s="5" t="str">
        <f>IF(ISNUMBER(MATCH(C166,'June 23'!$D$2:$D$300,0)),"Found",IF(ISNUMBER(MATCH(E166,'June 23'!$E$2:$E$300,0)),"Found",IF(ISNUMBER(MATCH(D166,'June 23'!$F$2:$F$300,0)),"Found","Not Found")))</f>
        <v>Not Found</v>
      </c>
      <c r="AC166" s="5" t="str">
        <f>IF(ISNUMBER(MATCH(C166,'June 24'!$D$2:$D$300,0)),"Found",IF(ISNUMBER(MATCH(E166,'June 24'!$E$2:$E$300,0)),"Found",IF(ISNUMBER(MATCH(D166,'June 24'!$F$2:$F$300,0)),"Found","Not Found")))</f>
        <v>Not Found</v>
      </c>
      <c r="AD166" s="5" t="str">
        <f>IF(ISNUMBER(MATCH(C166,'June 25'!$D$2:$D$300,0)),"Found",IF(ISNUMBER(MATCH(E166,'June 25'!$E$2:$E$300,0)),"Found",IF(ISNUMBER(MATCH(D166,'June 25'!$F$2:$F$300,0)),"Found","Not Found")))</f>
        <v>Not Found</v>
      </c>
      <c r="AE166" s="5" t="str">
        <f>IF(ISNUMBER(MATCH(C166,'June 26'!$D$2:$D$300,0)),"Found",IF(ISNUMBER(MATCH(E166,'June 26'!$E$2:$E$300,0)),"Found",IF(ISNUMBER(MATCH(D166,'June 26'!$F$2:$F$300,0)),"Found","Not Found")))</f>
        <v>Not Found</v>
      </c>
      <c r="AF166" s="5" t="str">
        <f>IF(ISNUMBER(MATCH(C166,'June 27'!$D$2:$D$300,0)),"Found",IF(ISNUMBER(MATCH(E166,'June 27'!$E$2:$E$300,0)),"Found",IF(ISNUMBER(MATCH(D166,'June 27'!$F$2:$F$300,0)),"Found","Not Found")))</f>
        <v>Not Found</v>
      </c>
      <c r="AG166" s="5" t="str">
        <f>IF(ISNUMBER(MATCH(C166,'June 28'!$D$2:$D$300,0)),"Found",IF(ISNUMBER(MATCH(E166,'June 28'!$E$2:$E$300,0)),"Found",IF(ISNUMBER(MATCH(D166,'June 28'!$F$2:$F$300,0)),"Found","Not Found")))</f>
        <v>Not Found</v>
      </c>
      <c r="AH166" s="5" t="str">
        <f>IF(ISNUMBER(MATCH(C166,'June 29'!$D$2:$D$300,0)),"Found",IF(ISNUMBER(MATCH(E166,'June 29'!$E$2:$E$300,0)),"Found",IF(ISNUMBER(MATCH(D166,'June 29'!$F$2:$F$300,0)),"Found","Not Found")))</f>
        <v>Not Found</v>
      </c>
      <c r="AI166" s="4" t="str">
        <f>IF(ISNUMBER(MATCH(C166,'June 30'!$D$2:$D$300,0)),"Found",IF(ISNUMBER(MATCH(E166,'June 30'!$E$2:$E$300,0)),"Found",IF(ISNUMBER(MATCH(D166,'June 30'!$F$2:$F$300,0)),"Found","Not Found")))</f>
        <v>Not Found</v>
      </c>
      <c r="AJ166" s="5"/>
      <c r="AK166">
        <f t="shared" si="2"/>
        <v>9</v>
      </c>
    </row>
    <row r="167" spans="1:37" x14ac:dyDescent="0.25">
      <c r="A167" s="5" t="s">
        <v>175</v>
      </c>
      <c r="B167" s="9" t="s">
        <v>174</v>
      </c>
      <c r="C167" s="8" t="str">
        <f>VLOOKUP(B167,'PKII Employee Details'!$A$2:$F$474,3,FALSE)</f>
        <v>C617</v>
      </c>
      <c r="D167" s="7" t="str">
        <f>VLOOKUP(B167,'PKII Employee Details'!$A$2:$F$474,4,FALSE)</f>
        <v>Gabriel</v>
      </c>
      <c r="E167" s="7" t="str">
        <f>VLOOKUP(B167,'PKII Employee Details'!$A$2:$F$474,5,FALSE)</f>
        <v>Victor Michael</v>
      </c>
      <c r="F167" s="4" t="str">
        <f>IF(ISNUMBER(MATCH(C167,'June 1'!$C$2:$C$300,0)),"Found",IF(ISNUMBER(MATCH(E167,'June 1'!$D$2:$D$300,0)),"Found",IF(ISNUMBER(MATCH(D167,'June 1'!$E$2:$E$300,0)),"Found","Not Found")))</f>
        <v>Not Found</v>
      </c>
      <c r="G167" s="4" t="str">
        <f>IF(ISNUMBER(MATCH(C167,'June 2'!$C$2:$C$300,0)),"Found",IF(ISNUMBER(MATCH(E167,'June 2'!$D$2:$D$300,0)),"Found",IF(ISNUMBER(MATCH(D167,'June 2'!$E$2:$E$300,0)),"Found","Not Found")))</f>
        <v>Not Found</v>
      </c>
      <c r="H167" s="4" t="str">
        <f>IF(ISNUMBER(MATCH(C167,'June 3'!$C$2:$C$300,0)),"Found",IF(ISNUMBER(MATCH(E167,'June 3'!$D$2:$D$300,0)),"Found",IF(ISNUMBER(MATCH(D167,'June 3'!$E$2:$E$300,0)),"Found","Not Found")))</f>
        <v>Not Found</v>
      </c>
      <c r="I167" s="5" t="str">
        <f>IF(ISNUMBER(MATCH(C167,'June 4'!$C$2:$C$300,0)),"Found",IF(ISNUMBER(MATCH(E167,'June 4'!$D$2:$D$300,0)),"Found",IF(ISNUMBER(MATCH(D167,'June 4'!$E$2:$E$300,0)),"Found","Not Found")))</f>
        <v>Not Found</v>
      </c>
      <c r="J167" s="5" t="str">
        <f>IF(ISNUMBER(MATCH(C167,'June 6'!$C$2:$C$300,0)),"Found",IF(ISNUMBER(MATCH(E167,'June 6'!$D$2:$D$300,0)),"Found",IF(ISNUMBER(MATCH(D167,'June 6'!$E$2:$E$300,0)),"Found","Not Found")))</f>
        <v>Not Found</v>
      </c>
      <c r="K167" s="5" t="str">
        <f>IF(ISNUMBER(MATCH(C167,'June 7'!$C$2:$C$300,0)),"Found",IF(ISNUMBER(MATCH(E167,'June 7'!$D$2:$D$300,0)),"Found",IF(ISNUMBER(MATCH(D167,'June 7'!$E$2:$E$300,0)),"Found","Not Found")))</f>
        <v>Not Found</v>
      </c>
      <c r="L167" s="5" t="str">
        <f>IF(ISNUMBER(MATCH(C167,'June 7'!$C$2:$C$300,0)),"Found",IF(ISNUMBER(MATCH(E167,'June 7'!$D$2:$D$300,0)),"Found",IF(ISNUMBER(MATCH(D167,'June 7'!$E$2:$E$300,0)),"Found","Not Found")))</f>
        <v>Not Found</v>
      </c>
      <c r="M167" s="5" t="str">
        <f>IF(ISNUMBER(MATCH(C167,'June 8'!$C$2:$C$300,0)),"Found",IF(ISNUMBER(MATCH(E167,'June 8'!$D$2:$D$300,0)),"Found",IF(ISNUMBER(MATCH(D167,'June 8'!$E$2:$E$300,0)),"Found","Not Found")))</f>
        <v>Not Found</v>
      </c>
      <c r="N167" s="5" t="str">
        <f>IF(ISNUMBER(MATCH(C167,'June 9'!$C$2:$C$300,0)),"Found",IF(ISNUMBER(MATCH(E167,'June 9'!$D$2:$D$300,0)),"Found",IF(ISNUMBER(MATCH(D167,'June 9'!$E$2:$E$300,0)),"Found","Not Found")))</f>
        <v>Not Found</v>
      </c>
      <c r="O167" s="5" t="str">
        <f>IF(ISNUMBER(MATCH(C167,'June 10'!$C$2:$C$300,0)),"Found",IF(ISNUMBER(MATCH(E167,'June 10'!$D$2:$D$300,0)),"Found",IF(ISNUMBER(MATCH(D167,'June 10'!$E$2:$E$300,0)),"Found","Not Found")))</f>
        <v>Not Found</v>
      </c>
      <c r="P167" s="5" t="str">
        <f>IF(ISNUMBER(MATCH(C167,'June 11'!$C$2:$C$300,0)),"Found",IF(ISNUMBER(MATCH(E167,'June 11'!$D$2:$D$300,0)),"Found",IF(ISNUMBER(MATCH(D167,'June 11'!$E$2:$E$300,0)),"Found","Not Found")))</f>
        <v>Not Found</v>
      </c>
      <c r="Q167" s="5" t="str">
        <f>IF(ISNUMBER(MATCH(C167,'June 12'!$C$2:$C$300,0)),"Found",IF(ISNUMBER(MATCH(E167,'June 12'!$D$2:$D$300,0)),"Found",IF(ISNUMBER(MATCH(D167,'June 12'!$E$2:$E$300,0)),"Found","Not Found")))</f>
        <v>Not Found</v>
      </c>
      <c r="R167" s="5" t="str">
        <f>IF(ISNUMBER(MATCH(C167,'June 13'!$D$2:$D$300,0)),"Found",IF(ISNUMBER(MATCH(E167,'June 13'!$E$2:$E$300,0)),"Found",IF(ISNUMBER(MATCH(D167,'June 13'!$F$2:$F$300,0)),"Found","Not Found")))</f>
        <v>Not Found</v>
      </c>
      <c r="S167" s="5" t="str">
        <f>IF(ISNUMBER(MATCH(C167,'June 14'!$D$2:$D$300,0)),"Found",IF(ISNUMBER(MATCH(E167,'June 14'!$E$2:$E$300,0)),"Found",IF(ISNUMBER(MATCH(D167,'June 14'!$F$2:$F$300,0)),"Found","Not Found")))</f>
        <v>Not Found</v>
      </c>
      <c r="T167" s="5" t="str">
        <f>IF(ISNUMBER(MATCH(C167,'June 15'!$C$2:$C$300,0)),"Found",IF(ISNUMBER(MATCH(E167,'June 15'!$D$2:$D$300,0)),"Found",IF(ISNUMBER(MATCH(D167,'June 15'!$E$2:$E$300,0)),"Found","Not Found")))</f>
        <v>Not Found</v>
      </c>
      <c r="U167" s="5" t="str">
        <f>IF(ISNUMBER(MATCH(C167,'June 13'!$D$2:$D$300,0)),"Found",IF(ISNUMBER(MATCH(E167,'June 13'!$E$2:$E$300,0)),"Found",IF(ISNUMBER(MATCH(D167,'June 13'!$F$2:$F$300,0)),"Found","Not Found")))</f>
        <v>Not Found</v>
      </c>
      <c r="V167" s="5" t="str">
        <f>IF(ISNUMBER(MATCH(C167,'June 17'!$D$2:$D$300,0)),"Found",IF(ISNUMBER(MATCH(E167,'June 17'!$E$2:$E$300,0)),"Found",IF(ISNUMBER(MATCH(D167,'June 17'!$F$2:$F$300,0)),"Found","Not Found")))</f>
        <v>Not Found</v>
      </c>
      <c r="W167" s="5" t="str">
        <f>IF(ISNUMBER(MATCH(C167,'June 18'!$D$2:$D$300,0)),"Found",IF(ISNUMBER(MATCH(E167,'June 18'!$E$2:$E$300,0)),"Found",IF(ISNUMBER(MATCH(D167,'June 18'!$F$2:$F$300,0)),"Found","Not Found")))</f>
        <v>Not Found</v>
      </c>
      <c r="X167" s="5" t="str">
        <f>IF(ISNUMBER(MATCH(C167,'June 19'!$D$2:$D$300,0)),"Found",IF(ISNUMBER(MATCH(E167,'June 19'!$E$2:$E$300,0)),"Found",IF(ISNUMBER(MATCH(D167,'June 19'!$F$2:$F$300,0)),"Found","Not Found")))</f>
        <v>Not Found</v>
      </c>
      <c r="Y167" s="5" t="str">
        <f>IF(ISNUMBER(MATCH(C167,'June 20'!$D$2:$D$300,0)),"Found",IF(ISNUMBER(MATCH(E167,'June 20'!$E$2:$E$300,0)),"Found",IF(ISNUMBER(MATCH(D167,'June 20'!$F$2:$F$300,0)),"Found","Not Found")))</f>
        <v>Not Found</v>
      </c>
      <c r="Z167" s="5" t="str">
        <f>IF(ISNUMBER(MATCH(C167,'June 21'!$D$2:$D$300,0)),"Found",IF(ISNUMBER(MATCH(E167,'June 21'!$E$2:$E$300,0)),"Found",IF(ISNUMBER(MATCH(D167,'June 21'!$F$2:$F$300,0)),"Found","Not Found")))</f>
        <v>Not Found</v>
      </c>
      <c r="AA167" s="5" t="str">
        <f>IF(ISNUMBER(MATCH(C167,'June 22'!$D$2:$D$300,0)),"Found",IF(ISNUMBER(MATCH(E167,'June 22'!$E$2:$E$300,0)),"Found",IF(ISNUMBER(MATCH(D167,'June 22'!$F$2:$F$300,0)),"Found","Not Found")))</f>
        <v>Not Found</v>
      </c>
      <c r="AB167" s="5" t="str">
        <f>IF(ISNUMBER(MATCH(C167,'June 23'!$D$2:$D$300,0)),"Found",IF(ISNUMBER(MATCH(E167,'June 23'!$E$2:$E$300,0)),"Found",IF(ISNUMBER(MATCH(D167,'June 23'!$F$2:$F$300,0)),"Found","Not Found")))</f>
        <v>Not Found</v>
      </c>
      <c r="AC167" s="5" t="str">
        <f>IF(ISNUMBER(MATCH(C167,'June 24'!$D$2:$D$300,0)),"Found",IF(ISNUMBER(MATCH(E167,'June 24'!$E$2:$E$300,0)),"Found",IF(ISNUMBER(MATCH(D167,'June 24'!$F$2:$F$300,0)),"Found","Not Found")))</f>
        <v>Not Found</v>
      </c>
      <c r="AD167" s="5" t="str">
        <f>IF(ISNUMBER(MATCH(C167,'June 25'!$D$2:$D$300,0)),"Found",IF(ISNUMBER(MATCH(E167,'June 25'!$E$2:$E$300,0)),"Found",IF(ISNUMBER(MATCH(D167,'June 25'!$F$2:$F$300,0)),"Found","Not Found")))</f>
        <v>Not Found</v>
      </c>
      <c r="AE167" s="5" t="str">
        <f>IF(ISNUMBER(MATCH(C167,'June 26'!$D$2:$D$300,0)),"Found",IF(ISNUMBER(MATCH(E167,'June 26'!$E$2:$E$300,0)),"Found",IF(ISNUMBER(MATCH(D167,'June 26'!$F$2:$F$300,0)),"Found","Not Found")))</f>
        <v>Not Found</v>
      </c>
      <c r="AF167" s="5" t="str">
        <f>IF(ISNUMBER(MATCH(C167,'June 27'!$D$2:$D$300,0)),"Found",IF(ISNUMBER(MATCH(E167,'June 27'!$E$2:$E$300,0)),"Found",IF(ISNUMBER(MATCH(D167,'June 27'!$F$2:$F$300,0)),"Found","Not Found")))</f>
        <v>Not Found</v>
      </c>
      <c r="AG167" s="5" t="str">
        <f>IF(ISNUMBER(MATCH(C167,'June 28'!$D$2:$D$300,0)),"Found",IF(ISNUMBER(MATCH(E167,'June 28'!$E$2:$E$300,0)),"Found",IF(ISNUMBER(MATCH(D167,'June 28'!$F$2:$F$300,0)),"Found","Not Found")))</f>
        <v>Not Found</v>
      </c>
      <c r="AH167" s="5" t="str">
        <f>IF(ISNUMBER(MATCH(C167,'June 29'!$D$2:$D$300,0)),"Found",IF(ISNUMBER(MATCH(E167,'June 29'!$E$2:$E$300,0)),"Found",IF(ISNUMBER(MATCH(D167,'June 29'!$F$2:$F$300,0)),"Found","Not Found")))</f>
        <v>Not Found</v>
      </c>
      <c r="AI167" s="4" t="str">
        <f>IF(ISNUMBER(MATCH(C167,'June 30'!$D$2:$D$300,0)),"Found",IF(ISNUMBER(MATCH(E167,'June 30'!$E$2:$E$300,0)),"Found",IF(ISNUMBER(MATCH(D167,'June 30'!$F$2:$F$300,0)),"Found","Not Found")))</f>
        <v>Not Found</v>
      </c>
      <c r="AJ167" s="5"/>
      <c r="AK167">
        <f t="shared" si="2"/>
        <v>0</v>
      </c>
    </row>
    <row r="168" spans="1:37" x14ac:dyDescent="0.25">
      <c r="A168" s="5" t="s">
        <v>173</v>
      </c>
      <c r="B168" s="9" t="s">
        <v>172</v>
      </c>
      <c r="C168" s="8" t="str">
        <f>VLOOKUP(B168,'PKII Employee Details'!$A$2:$F$474,3,FALSE)</f>
        <v>C684</v>
      </c>
      <c r="D168" s="7" t="str">
        <f>VLOOKUP(B168,'PKII Employee Details'!$A$2:$F$474,4,FALSE)</f>
        <v>Galvez</v>
      </c>
      <c r="E168" s="7" t="str">
        <f>VLOOKUP(B168,'PKII Employee Details'!$A$2:$F$474,5,FALSE)</f>
        <v>Rolando</v>
      </c>
      <c r="F168" s="4" t="str">
        <f>IF(ISNUMBER(MATCH(C168,'June 1'!$C$2:$C$300,0)),"Found",IF(ISNUMBER(MATCH(E168,'June 1'!$D$2:$D$300,0)),"Found",IF(ISNUMBER(MATCH(D168,'June 1'!$E$2:$E$300,0)),"Found","Not Found")))</f>
        <v>Not Found</v>
      </c>
      <c r="G168" s="4" t="str">
        <f>IF(ISNUMBER(MATCH(C168,'June 2'!$C$2:$C$300,0)),"Found",IF(ISNUMBER(MATCH(E168,'June 2'!$D$2:$D$300,0)),"Found",IF(ISNUMBER(MATCH(D168,'June 2'!$E$2:$E$300,0)),"Found","Not Found")))</f>
        <v>Not Found</v>
      </c>
      <c r="H168" s="4" t="str">
        <f>IF(ISNUMBER(MATCH(C168,'June 3'!$C$2:$C$300,0)),"Found",IF(ISNUMBER(MATCH(E168,'June 3'!$D$2:$D$300,0)),"Found",IF(ISNUMBER(MATCH(D168,'June 3'!$E$2:$E$300,0)),"Found","Not Found")))</f>
        <v>Not Found</v>
      </c>
      <c r="I168" s="5" t="str">
        <f>IF(ISNUMBER(MATCH(C168,'June 4'!$C$2:$C$300,0)),"Found",IF(ISNUMBER(MATCH(E168,'June 4'!$D$2:$D$300,0)),"Found",IF(ISNUMBER(MATCH(D168,'June 4'!$E$2:$E$300,0)),"Found","Not Found")))</f>
        <v>Not Found</v>
      </c>
      <c r="J168" s="5" t="str">
        <f>IF(ISNUMBER(MATCH(C168,'June 6'!$C$2:$C$300,0)),"Found",IF(ISNUMBER(MATCH(E168,'June 6'!$D$2:$D$300,0)),"Found",IF(ISNUMBER(MATCH(D168,'June 6'!$E$2:$E$300,0)),"Found","Not Found")))</f>
        <v>Not Found</v>
      </c>
      <c r="K168" s="5" t="str">
        <f>IF(ISNUMBER(MATCH(C168,'June 7'!$C$2:$C$300,0)),"Found",IF(ISNUMBER(MATCH(E168,'June 7'!$D$2:$D$300,0)),"Found",IF(ISNUMBER(MATCH(D168,'June 7'!$E$2:$E$300,0)),"Found","Not Found")))</f>
        <v>Not Found</v>
      </c>
      <c r="L168" s="5" t="str">
        <f>IF(ISNUMBER(MATCH(C168,'June 7'!$C$2:$C$300,0)),"Found",IF(ISNUMBER(MATCH(E168,'June 7'!$D$2:$D$300,0)),"Found",IF(ISNUMBER(MATCH(D168,'June 7'!$E$2:$E$300,0)),"Found","Not Found")))</f>
        <v>Not Found</v>
      </c>
      <c r="M168" s="5" t="str">
        <f>IF(ISNUMBER(MATCH(C168,'June 8'!$C$2:$C$300,0)),"Found",IF(ISNUMBER(MATCH(E168,'June 8'!$D$2:$D$300,0)),"Found",IF(ISNUMBER(MATCH(D168,'June 8'!$E$2:$E$300,0)),"Found","Not Found")))</f>
        <v>Not Found</v>
      </c>
      <c r="N168" s="5" t="str">
        <f>IF(ISNUMBER(MATCH(C168,'June 9'!$C$2:$C$300,0)),"Found",IF(ISNUMBER(MATCH(E168,'June 9'!$D$2:$D$300,0)),"Found",IF(ISNUMBER(MATCH(D168,'June 9'!$E$2:$E$300,0)),"Found","Not Found")))</f>
        <v>Not Found</v>
      </c>
      <c r="O168" s="5" t="str">
        <f>IF(ISNUMBER(MATCH(C168,'June 10'!$C$2:$C$300,0)),"Found",IF(ISNUMBER(MATCH(E168,'June 10'!$D$2:$D$300,0)),"Found",IF(ISNUMBER(MATCH(D168,'June 10'!$E$2:$E$300,0)),"Found","Not Found")))</f>
        <v>Not Found</v>
      </c>
      <c r="P168" s="5" t="str">
        <f>IF(ISNUMBER(MATCH(C168,'June 11'!$C$2:$C$300,0)),"Found",IF(ISNUMBER(MATCH(E168,'June 11'!$D$2:$D$300,0)),"Found",IF(ISNUMBER(MATCH(D168,'June 11'!$E$2:$E$300,0)),"Found","Not Found")))</f>
        <v>Not Found</v>
      </c>
      <c r="Q168" s="5" t="str">
        <f>IF(ISNUMBER(MATCH(C168,'June 12'!$C$2:$C$300,0)),"Found",IF(ISNUMBER(MATCH(E168,'June 12'!$D$2:$D$300,0)),"Found",IF(ISNUMBER(MATCH(D168,'June 12'!$E$2:$E$300,0)),"Found","Not Found")))</f>
        <v>Not Found</v>
      </c>
      <c r="R168" s="5" t="str">
        <f>IF(ISNUMBER(MATCH(C168,'June 13'!$D$2:$D$300,0)),"Found",IF(ISNUMBER(MATCH(E168,'June 13'!$E$2:$E$300,0)),"Found",IF(ISNUMBER(MATCH(D168,'June 13'!$F$2:$F$300,0)),"Found","Not Found")))</f>
        <v>Not Found</v>
      </c>
      <c r="S168" s="5" t="str">
        <f>IF(ISNUMBER(MATCH(C168,'June 14'!$D$2:$D$300,0)),"Found",IF(ISNUMBER(MATCH(E168,'June 14'!$E$2:$E$300,0)),"Found",IF(ISNUMBER(MATCH(D168,'June 14'!$F$2:$F$300,0)),"Found","Not Found")))</f>
        <v>Not Found</v>
      </c>
      <c r="T168" s="5" t="str">
        <f>IF(ISNUMBER(MATCH(C168,'June 15'!$C$2:$C$300,0)),"Found",IF(ISNUMBER(MATCH(E168,'June 15'!$D$2:$D$300,0)),"Found",IF(ISNUMBER(MATCH(D168,'June 15'!$E$2:$E$300,0)),"Found","Not Found")))</f>
        <v>Not Found</v>
      </c>
      <c r="U168" s="5" t="str">
        <f>IF(ISNUMBER(MATCH(C168,'June 13'!$D$2:$D$300,0)),"Found",IF(ISNUMBER(MATCH(E168,'June 13'!$E$2:$E$300,0)),"Found",IF(ISNUMBER(MATCH(D168,'June 13'!$F$2:$F$300,0)),"Found","Not Found")))</f>
        <v>Not Found</v>
      </c>
      <c r="V168" s="5" t="str">
        <f>IF(ISNUMBER(MATCH(C168,'June 17'!$D$2:$D$300,0)),"Found",IF(ISNUMBER(MATCH(E168,'June 17'!$E$2:$E$300,0)),"Found",IF(ISNUMBER(MATCH(D168,'June 17'!$F$2:$F$300,0)),"Found","Not Found")))</f>
        <v>Not Found</v>
      </c>
      <c r="W168" s="5" t="str">
        <f>IF(ISNUMBER(MATCH(C168,'June 18'!$D$2:$D$300,0)),"Found",IF(ISNUMBER(MATCH(E168,'June 18'!$E$2:$E$300,0)),"Found",IF(ISNUMBER(MATCH(D168,'June 18'!$F$2:$F$300,0)),"Found","Not Found")))</f>
        <v>Not Found</v>
      </c>
      <c r="X168" s="5" t="str">
        <f>IF(ISNUMBER(MATCH(C168,'June 19'!$D$2:$D$300,0)),"Found",IF(ISNUMBER(MATCH(E168,'June 19'!$E$2:$E$300,0)),"Found",IF(ISNUMBER(MATCH(D168,'June 19'!$F$2:$F$300,0)),"Found","Not Found")))</f>
        <v>Not Found</v>
      </c>
      <c r="Y168" s="5" t="str">
        <f>IF(ISNUMBER(MATCH(C168,'June 20'!$D$2:$D$300,0)),"Found",IF(ISNUMBER(MATCH(E168,'June 20'!$E$2:$E$300,0)),"Found",IF(ISNUMBER(MATCH(D168,'June 20'!$F$2:$F$300,0)),"Found","Not Found")))</f>
        <v>Not Found</v>
      </c>
      <c r="Z168" s="5" t="str">
        <f>IF(ISNUMBER(MATCH(C168,'June 21'!$D$2:$D$300,0)),"Found",IF(ISNUMBER(MATCH(E168,'June 21'!$E$2:$E$300,0)),"Found",IF(ISNUMBER(MATCH(D168,'June 21'!$F$2:$F$300,0)),"Found","Not Found")))</f>
        <v>Not Found</v>
      </c>
      <c r="AA168" s="5" t="str">
        <f>IF(ISNUMBER(MATCH(C168,'June 22'!$D$2:$D$300,0)),"Found",IF(ISNUMBER(MATCH(E168,'June 22'!$E$2:$E$300,0)),"Found",IF(ISNUMBER(MATCH(D168,'June 22'!$F$2:$F$300,0)),"Found","Not Found")))</f>
        <v>Not Found</v>
      </c>
      <c r="AB168" s="5" t="str">
        <f>IF(ISNUMBER(MATCH(C168,'June 23'!$D$2:$D$300,0)),"Found",IF(ISNUMBER(MATCH(E168,'June 23'!$E$2:$E$300,0)),"Found",IF(ISNUMBER(MATCH(D168,'June 23'!$F$2:$F$300,0)),"Found","Not Found")))</f>
        <v>Not Found</v>
      </c>
      <c r="AC168" s="5" t="str">
        <f>IF(ISNUMBER(MATCH(C168,'June 24'!$D$2:$D$300,0)),"Found",IF(ISNUMBER(MATCH(E168,'June 24'!$E$2:$E$300,0)),"Found",IF(ISNUMBER(MATCH(D168,'June 24'!$F$2:$F$300,0)),"Found","Not Found")))</f>
        <v>Not Found</v>
      </c>
      <c r="AD168" s="5" t="str">
        <f>IF(ISNUMBER(MATCH(C168,'June 25'!$D$2:$D$300,0)),"Found",IF(ISNUMBER(MATCH(E168,'June 25'!$E$2:$E$300,0)),"Found",IF(ISNUMBER(MATCH(D168,'June 25'!$F$2:$F$300,0)),"Found","Not Found")))</f>
        <v>Not Found</v>
      </c>
      <c r="AE168" s="5" t="str">
        <f>IF(ISNUMBER(MATCH(C168,'June 26'!$D$2:$D$300,0)),"Found",IF(ISNUMBER(MATCH(E168,'June 26'!$E$2:$E$300,0)),"Found",IF(ISNUMBER(MATCH(D168,'June 26'!$F$2:$F$300,0)),"Found","Not Found")))</f>
        <v>Not Found</v>
      </c>
      <c r="AF168" s="5" t="str">
        <f>IF(ISNUMBER(MATCH(C168,'June 27'!$D$2:$D$300,0)),"Found",IF(ISNUMBER(MATCH(E168,'June 27'!$E$2:$E$300,0)),"Found",IF(ISNUMBER(MATCH(D168,'June 27'!$F$2:$F$300,0)),"Found","Not Found")))</f>
        <v>Not Found</v>
      </c>
      <c r="AG168" s="5" t="str">
        <f>IF(ISNUMBER(MATCH(C168,'June 28'!$D$2:$D$300,0)),"Found",IF(ISNUMBER(MATCH(E168,'June 28'!$E$2:$E$300,0)),"Found",IF(ISNUMBER(MATCH(D168,'June 28'!$F$2:$F$300,0)),"Found","Not Found")))</f>
        <v>Not Found</v>
      </c>
      <c r="AH168" s="5" t="str">
        <f>IF(ISNUMBER(MATCH(C168,'June 29'!$D$2:$D$300,0)),"Found",IF(ISNUMBER(MATCH(E168,'June 29'!$E$2:$E$300,0)),"Found",IF(ISNUMBER(MATCH(D168,'June 29'!$F$2:$F$300,0)),"Found","Not Found")))</f>
        <v>Not Found</v>
      </c>
      <c r="AI168" s="4" t="str">
        <f>IF(ISNUMBER(MATCH(C168,'June 30'!$D$2:$D$300,0)),"Found",IF(ISNUMBER(MATCH(E168,'June 30'!$E$2:$E$300,0)),"Found",IF(ISNUMBER(MATCH(D168,'June 30'!$F$2:$F$300,0)),"Found","Not Found")))</f>
        <v>Not Found</v>
      </c>
      <c r="AJ168" s="5"/>
      <c r="AK168">
        <f t="shared" si="2"/>
        <v>0</v>
      </c>
    </row>
    <row r="169" spans="1:37" x14ac:dyDescent="0.25">
      <c r="A169" s="5" t="s">
        <v>171</v>
      </c>
      <c r="B169" s="9" t="s">
        <v>170</v>
      </c>
      <c r="C169" s="8" t="str">
        <f>VLOOKUP(B169,'PKII Employee Details'!$A$2:$F$474,3,FALSE)</f>
        <v>C701</v>
      </c>
      <c r="D169" s="7" t="str">
        <f>VLOOKUP(B169,'PKII Employee Details'!$A$2:$F$474,4,FALSE)</f>
        <v>Gamboa</v>
      </c>
      <c r="E169" s="7" t="str">
        <f>VLOOKUP(B169,'PKII Employee Details'!$A$2:$F$474,5,FALSE)</f>
        <v>Renato</v>
      </c>
      <c r="F169" s="4" t="str">
        <f>IF(ISNUMBER(MATCH(C169,'June 1'!$C$2:$C$300,0)),"Found",IF(ISNUMBER(MATCH(E169,'June 1'!$D$2:$D$300,0)),"Found",IF(ISNUMBER(MATCH(D169,'June 1'!$E$2:$E$300,0)),"Found","Not Found")))</f>
        <v>Not Found</v>
      </c>
      <c r="G169" s="4" t="str">
        <f>IF(ISNUMBER(MATCH(C169,'June 2'!$C$2:$C$300,0)),"Found",IF(ISNUMBER(MATCH(E169,'June 2'!$D$2:$D$300,0)),"Found",IF(ISNUMBER(MATCH(D169,'June 2'!$E$2:$E$300,0)),"Found","Not Found")))</f>
        <v>Not Found</v>
      </c>
      <c r="H169" s="4" t="str">
        <f>IF(ISNUMBER(MATCH(C169,'June 3'!$C$2:$C$300,0)),"Found",IF(ISNUMBER(MATCH(E169,'June 3'!$D$2:$D$300,0)),"Found",IF(ISNUMBER(MATCH(D169,'June 3'!$E$2:$E$300,0)),"Found","Not Found")))</f>
        <v>Not Found</v>
      </c>
      <c r="I169" s="5" t="str">
        <f>IF(ISNUMBER(MATCH(C169,'June 4'!$C$2:$C$300,0)),"Found",IF(ISNUMBER(MATCH(E169,'June 4'!$D$2:$D$300,0)),"Found",IF(ISNUMBER(MATCH(D169,'June 4'!$E$2:$E$300,0)),"Found","Not Found")))</f>
        <v>Not Found</v>
      </c>
      <c r="J169" s="5" t="str">
        <f>IF(ISNUMBER(MATCH(C169,'June 6'!$C$2:$C$300,0)),"Found",IF(ISNUMBER(MATCH(E169,'June 6'!$D$2:$D$300,0)),"Found",IF(ISNUMBER(MATCH(D169,'June 6'!$E$2:$E$300,0)),"Found","Not Found")))</f>
        <v>Not Found</v>
      </c>
      <c r="K169" s="5" t="str">
        <f>IF(ISNUMBER(MATCH(C169,'June 7'!$C$2:$C$300,0)),"Found",IF(ISNUMBER(MATCH(E169,'June 7'!$D$2:$D$300,0)),"Found",IF(ISNUMBER(MATCH(D169,'June 7'!$E$2:$E$300,0)),"Found","Not Found")))</f>
        <v>Not Found</v>
      </c>
      <c r="L169" s="5" t="str">
        <f>IF(ISNUMBER(MATCH(C169,'June 7'!$C$2:$C$300,0)),"Found",IF(ISNUMBER(MATCH(E169,'June 7'!$D$2:$D$300,0)),"Found",IF(ISNUMBER(MATCH(D169,'June 7'!$E$2:$E$300,0)),"Found","Not Found")))</f>
        <v>Not Found</v>
      </c>
      <c r="M169" s="5" t="str">
        <f>IF(ISNUMBER(MATCH(C169,'June 8'!$C$2:$C$300,0)),"Found",IF(ISNUMBER(MATCH(E169,'June 8'!$D$2:$D$300,0)),"Found",IF(ISNUMBER(MATCH(D169,'June 8'!$E$2:$E$300,0)),"Found","Not Found")))</f>
        <v>Not Found</v>
      </c>
      <c r="N169" s="5" t="str">
        <f>IF(ISNUMBER(MATCH(C169,'June 9'!$C$2:$C$300,0)),"Found",IF(ISNUMBER(MATCH(E169,'June 9'!$D$2:$D$300,0)),"Found",IF(ISNUMBER(MATCH(D169,'June 9'!$E$2:$E$300,0)),"Found","Not Found")))</f>
        <v>Not Found</v>
      </c>
      <c r="O169" s="5" t="str">
        <f>IF(ISNUMBER(MATCH(C169,'June 10'!$C$2:$C$300,0)),"Found",IF(ISNUMBER(MATCH(E169,'June 10'!$D$2:$D$300,0)),"Found",IF(ISNUMBER(MATCH(D169,'June 10'!$E$2:$E$300,0)),"Found","Not Found")))</f>
        <v>Not Found</v>
      </c>
      <c r="P169" s="5" t="str">
        <f>IF(ISNUMBER(MATCH(C169,'June 11'!$C$2:$C$300,0)),"Found",IF(ISNUMBER(MATCH(E169,'June 11'!$D$2:$D$300,0)),"Found",IF(ISNUMBER(MATCH(D169,'June 11'!$E$2:$E$300,0)),"Found","Not Found")))</f>
        <v>Not Found</v>
      </c>
      <c r="Q169" s="5" t="str">
        <f>IF(ISNUMBER(MATCH(C169,'June 12'!$C$2:$C$300,0)),"Found",IF(ISNUMBER(MATCH(E169,'June 12'!$D$2:$D$300,0)),"Found",IF(ISNUMBER(MATCH(D169,'June 12'!$E$2:$E$300,0)),"Found","Not Found")))</f>
        <v>Not Found</v>
      </c>
      <c r="R169" s="5" t="str">
        <f>IF(ISNUMBER(MATCH(C169,'June 13'!$D$2:$D$300,0)),"Found",IF(ISNUMBER(MATCH(E169,'June 13'!$E$2:$E$300,0)),"Found",IF(ISNUMBER(MATCH(D169,'June 13'!$F$2:$F$300,0)),"Found","Not Found")))</f>
        <v>Not Found</v>
      </c>
      <c r="S169" s="5" t="str">
        <f>IF(ISNUMBER(MATCH(C169,'June 14'!$D$2:$D$300,0)),"Found",IF(ISNUMBER(MATCH(E169,'June 14'!$E$2:$E$300,0)),"Found",IF(ISNUMBER(MATCH(D169,'June 14'!$F$2:$F$300,0)),"Found","Not Found")))</f>
        <v>Not Found</v>
      </c>
      <c r="T169" s="5" t="str">
        <f>IF(ISNUMBER(MATCH(C169,'June 15'!$C$2:$C$300,0)),"Found",IF(ISNUMBER(MATCH(E169,'June 15'!$D$2:$D$300,0)),"Found",IF(ISNUMBER(MATCH(D169,'June 15'!$E$2:$E$300,0)),"Found","Not Found")))</f>
        <v>Not Found</v>
      </c>
      <c r="U169" s="5" t="str">
        <f>IF(ISNUMBER(MATCH(C169,'June 13'!$D$2:$D$300,0)),"Found",IF(ISNUMBER(MATCH(E169,'June 13'!$E$2:$E$300,0)),"Found",IF(ISNUMBER(MATCH(D169,'June 13'!$F$2:$F$300,0)),"Found","Not Found")))</f>
        <v>Not Found</v>
      </c>
      <c r="V169" s="5" t="str">
        <f>IF(ISNUMBER(MATCH(C169,'June 17'!$D$2:$D$300,0)),"Found",IF(ISNUMBER(MATCH(E169,'June 17'!$E$2:$E$300,0)),"Found",IF(ISNUMBER(MATCH(D169,'June 17'!$F$2:$F$300,0)),"Found","Not Found")))</f>
        <v>Found</v>
      </c>
      <c r="W169" s="5" t="str">
        <f>IF(ISNUMBER(MATCH(C169,'June 18'!$D$2:$D$300,0)),"Found",IF(ISNUMBER(MATCH(E169,'June 18'!$E$2:$E$300,0)),"Found",IF(ISNUMBER(MATCH(D169,'June 18'!$F$2:$F$300,0)),"Found","Not Found")))</f>
        <v>Not Found</v>
      </c>
      <c r="X169" s="5" t="str">
        <f>IF(ISNUMBER(MATCH(C169,'June 19'!$D$2:$D$300,0)),"Found",IF(ISNUMBER(MATCH(E169,'June 19'!$E$2:$E$300,0)),"Found",IF(ISNUMBER(MATCH(D169,'June 19'!$F$2:$F$300,0)),"Found","Not Found")))</f>
        <v>Not Found</v>
      </c>
      <c r="Y169" s="5" t="str">
        <f>IF(ISNUMBER(MATCH(C169,'June 20'!$D$2:$D$300,0)),"Found",IF(ISNUMBER(MATCH(E169,'June 20'!$E$2:$E$300,0)),"Found",IF(ISNUMBER(MATCH(D169,'June 20'!$F$2:$F$300,0)),"Found","Not Found")))</f>
        <v>Not Found</v>
      </c>
      <c r="Z169" s="5" t="str">
        <f>IF(ISNUMBER(MATCH(C169,'June 21'!$D$2:$D$300,0)),"Found",IF(ISNUMBER(MATCH(E169,'June 21'!$E$2:$E$300,0)),"Found",IF(ISNUMBER(MATCH(D169,'June 21'!$F$2:$F$300,0)),"Found","Not Found")))</f>
        <v>Not Found</v>
      </c>
      <c r="AA169" s="5" t="str">
        <f>IF(ISNUMBER(MATCH(C169,'June 22'!$D$2:$D$300,0)),"Found",IF(ISNUMBER(MATCH(E169,'June 22'!$E$2:$E$300,0)),"Found",IF(ISNUMBER(MATCH(D169,'June 22'!$F$2:$F$300,0)),"Found","Not Found")))</f>
        <v>Not Found</v>
      </c>
      <c r="AB169" s="5" t="str">
        <f>IF(ISNUMBER(MATCH(C169,'June 23'!$D$2:$D$300,0)),"Found",IF(ISNUMBER(MATCH(E169,'June 23'!$E$2:$E$300,0)),"Found",IF(ISNUMBER(MATCH(D169,'June 23'!$F$2:$F$300,0)),"Found","Not Found")))</f>
        <v>Not Found</v>
      </c>
      <c r="AC169" s="5" t="str">
        <f>IF(ISNUMBER(MATCH(C169,'June 24'!$D$2:$D$300,0)),"Found",IF(ISNUMBER(MATCH(E169,'June 24'!$E$2:$E$300,0)),"Found",IF(ISNUMBER(MATCH(D169,'June 24'!$F$2:$F$300,0)),"Found","Not Found")))</f>
        <v>Not Found</v>
      </c>
      <c r="AD169" s="5" t="str">
        <f>IF(ISNUMBER(MATCH(C169,'June 25'!$D$2:$D$300,0)),"Found",IF(ISNUMBER(MATCH(E169,'June 25'!$E$2:$E$300,0)),"Found",IF(ISNUMBER(MATCH(D169,'June 25'!$F$2:$F$300,0)),"Found","Not Found")))</f>
        <v>Not Found</v>
      </c>
      <c r="AE169" s="5" t="str">
        <f>IF(ISNUMBER(MATCH(C169,'June 26'!$D$2:$D$300,0)),"Found",IF(ISNUMBER(MATCH(E169,'June 26'!$E$2:$E$300,0)),"Found",IF(ISNUMBER(MATCH(D169,'June 26'!$F$2:$F$300,0)),"Found","Not Found")))</f>
        <v>Not Found</v>
      </c>
      <c r="AF169" s="5" t="str">
        <f>IF(ISNUMBER(MATCH(C169,'June 27'!$D$2:$D$300,0)),"Found",IF(ISNUMBER(MATCH(E169,'June 27'!$E$2:$E$300,0)),"Found",IF(ISNUMBER(MATCH(D169,'June 27'!$F$2:$F$300,0)),"Found","Not Found")))</f>
        <v>Not Found</v>
      </c>
      <c r="AG169" s="5" t="str">
        <f>IF(ISNUMBER(MATCH(C169,'June 28'!$D$2:$D$300,0)),"Found",IF(ISNUMBER(MATCH(E169,'June 28'!$E$2:$E$300,0)),"Found",IF(ISNUMBER(MATCH(D169,'June 28'!$F$2:$F$300,0)),"Found","Not Found")))</f>
        <v>Not Found</v>
      </c>
      <c r="AH169" s="5" t="str">
        <f>IF(ISNUMBER(MATCH(C169,'June 29'!$D$2:$D$300,0)),"Found",IF(ISNUMBER(MATCH(E169,'June 29'!$E$2:$E$300,0)),"Found",IF(ISNUMBER(MATCH(D169,'June 29'!$F$2:$F$300,0)),"Found","Not Found")))</f>
        <v>Not Found</v>
      </c>
      <c r="AI169" s="4" t="str">
        <f>IF(ISNUMBER(MATCH(C169,'June 30'!$D$2:$D$300,0)),"Found",IF(ISNUMBER(MATCH(E169,'June 30'!$E$2:$E$300,0)),"Found",IF(ISNUMBER(MATCH(D169,'June 30'!$F$2:$F$300,0)),"Found","Not Found")))</f>
        <v>Not Found</v>
      </c>
      <c r="AJ169" s="5"/>
      <c r="AK169">
        <f t="shared" si="2"/>
        <v>1</v>
      </c>
    </row>
    <row r="170" spans="1:37" x14ac:dyDescent="0.25">
      <c r="A170" s="5" t="s">
        <v>169</v>
      </c>
      <c r="B170" s="9" t="s">
        <v>168</v>
      </c>
      <c r="C170" s="8" t="str">
        <f>VLOOKUP(B170,'PKII Employee Details'!$A$2:$F$474,3,FALSE)</f>
        <v>C425</v>
      </c>
      <c r="D170" s="7" t="str">
        <f>VLOOKUP(B170,'PKII Employee Details'!$A$2:$F$474,4,FALSE)</f>
        <v>Garchitorena</v>
      </c>
      <c r="E170" s="7" t="str">
        <f>VLOOKUP(B170,'PKII Employee Details'!$A$2:$F$474,5,FALSE)</f>
        <v>Gilbert</v>
      </c>
      <c r="F170" s="4" t="str">
        <f>IF(ISNUMBER(MATCH(C170,'June 1'!$C$2:$C$300,0)),"Found",IF(ISNUMBER(MATCH(E170,'June 1'!$D$2:$D$300,0)),"Found",IF(ISNUMBER(MATCH(D170,'June 1'!$E$2:$E$300,0)),"Found","Not Found")))</f>
        <v>Not Found</v>
      </c>
      <c r="G170" s="4" t="str">
        <f>IF(ISNUMBER(MATCH(C170,'June 2'!$C$2:$C$300,0)),"Found",IF(ISNUMBER(MATCH(E170,'June 2'!$D$2:$D$300,0)),"Found",IF(ISNUMBER(MATCH(D170,'June 2'!$E$2:$E$300,0)),"Found","Not Found")))</f>
        <v>Not Found</v>
      </c>
      <c r="H170" s="4" t="str">
        <f>IF(ISNUMBER(MATCH(C170,'June 3'!$C$2:$C$300,0)),"Found",IF(ISNUMBER(MATCH(E170,'June 3'!$D$2:$D$300,0)),"Found",IF(ISNUMBER(MATCH(D170,'June 3'!$E$2:$E$300,0)),"Found","Not Found")))</f>
        <v>Not Found</v>
      </c>
      <c r="I170" s="5" t="str">
        <f>IF(ISNUMBER(MATCH(C170,'June 4'!$C$2:$C$300,0)),"Found",IF(ISNUMBER(MATCH(E170,'June 4'!$D$2:$D$300,0)),"Found",IF(ISNUMBER(MATCH(D170,'June 4'!$E$2:$E$300,0)),"Found","Not Found")))</f>
        <v>Not Found</v>
      </c>
      <c r="J170" s="5" t="str">
        <f>IF(ISNUMBER(MATCH(C170,'June 6'!$C$2:$C$300,0)),"Found",IF(ISNUMBER(MATCH(E170,'June 6'!$D$2:$D$300,0)),"Found",IF(ISNUMBER(MATCH(D170,'June 6'!$E$2:$E$300,0)),"Found","Not Found")))</f>
        <v>Not Found</v>
      </c>
      <c r="K170" s="5" t="str">
        <f>IF(ISNUMBER(MATCH(C170,'June 7'!$C$2:$C$300,0)),"Found",IF(ISNUMBER(MATCH(E170,'June 7'!$D$2:$D$300,0)),"Found",IF(ISNUMBER(MATCH(D170,'June 7'!$E$2:$E$300,0)),"Found","Not Found")))</f>
        <v>Not Found</v>
      </c>
      <c r="L170" s="5" t="str">
        <f>IF(ISNUMBER(MATCH(C170,'June 7'!$C$2:$C$300,0)),"Found",IF(ISNUMBER(MATCH(E170,'June 7'!$D$2:$D$300,0)),"Found",IF(ISNUMBER(MATCH(D170,'June 7'!$E$2:$E$300,0)),"Found","Not Found")))</f>
        <v>Not Found</v>
      </c>
      <c r="M170" s="5" t="str">
        <f>IF(ISNUMBER(MATCH(C170,'June 8'!$C$2:$C$300,0)),"Found",IF(ISNUMBER(MATCH(E170,'June 8'!$D$2:$D$300,0)),"Found",IF(ISNUMBER(MATCH(D170,'June 8'!$E$2:$E$300,0)),"Found","Not Found")))</f>
        <v>Not Found</v>
      </c>
      <c r="N170" s="5" t="str">
        <f>IF(ISNUMBER(MATCH(C170,'June 9'!$C$2:$C$300,0)),"Found",IF(ISNUMBER(MATCH(E170,'June 9'!$D$2:$D$300,0)),"Found",IF(ISNUMBER(MATCH(D170,'June 9'!$E$2:$E$300,0)),"Found","Not Found")))</f>
        <v>Not Found</v>
      </c>
      <c r="O170" s="5" t="str">
        <f>IF(ISNUMBER(MATCH(C170,'June 10'!$C$2:$C$300,0)),"Found",IF(ISNUMBER(MATCH(E170,'June 10'!$D$2:$D$300,0)),"Found",IF(ISNUMBER(MATCH(D170,'June 10'!$E$2:$E$300,0)),"Found","Not Found")))</f>
        <v>Not Found</v>
      </c>
      <c r="P170" s="5" t="str">
        <f>IF(ISNUMBER(MATCH(C170,'June 11'!$C$2:$C$300,0)),"Found",IF(ISNUMBER(MATCH(E170,'June 11'!$D$2:$D$300,0)),"Found",IF(ISNUMBER(MATCH(D170,'June 11'!$E$2:$E$300,0)),"Found","Not Found")))</f>
        <v>Not Found</v>
      </c>
      <c r="Q170" s="5" t="str">
        <f>IF(ISNUMBER(MATCH(C170,'June 12'!$C$2:$C$300,0)),"Found",IF(ISNUMBER(MATCH(E170,'June 12'!$D$2:$D$300,0)),"Found",IF(ISNUMBER(MATCH(D170,'June 12'!$E$2:$E$300,0)),"Found","Not Found")))</f>
        <v>Not Found</v>
      </c>
      <c r="R170" s="5" t="str">
        <f>IF(ISNUMBER(MATCH(C170,'June 13'!$D$2:$D$300,0)),"Found",IF(ISNUMBER(MATCH(E170,'June 13'!$E$2:$E$300,0)),"Found",IF(ISNUMBER(MATCH(D170,'June 13'!$F$2:$F$300,0)),"Found","Not Found")))</f>
        <v>Not Found</v>
      </c>
      <c r="S170" s="5" t="str">
        <f>IF(ISNUMBER(MATCH(C170,'June 14'!$D$2:$D$300,0)),"Found",IF(ISNUMBER(MATCH(E170,'June 14'!$E$2:$E$300,0)),"Found",IF(ISNUMBER(MATCH(D170,'June 14'!$F$2:$F$300,0)),"Found","Not Found")))</f>
        <v>Not Found</v>
      </c>
      <c r="T170" s="5" t="str">
        <f>IF(ISNUMBER(MATCH(C170,'June 15'!$C$2:$C$300,0)),"Found",IF(ISNUMBER(MATCH(E170,'June 15'!$D$2:$D$300,0)),"Found",IF(ISNUMBER(MATCH(D170,'June 15'!$E$2:$E$300,0)),"Found","Not Found")))</f>
        <v>Not Found</v>
      </c>
      <c r="U170" s="5" t="str">
        <f>IF(ISNUMBER(MATCH(C170,'June 13'!$D$2:$D$300,0)),"Found",IF(ISNUMBER(MATCH(E170,'June 13'!$E$2:$E$300,0)),"Found",IF(ISNUMBER(MATCH(D170,'June 13'!$F$2:$F$300,0)),"Found","Not Found")))</f>
        <v>Not Found</v>
      </c>
      <c r="V170" s="5" t="str">
        <f>IF(ISNUMBER(MATCH(C170,'June 17'!$D$2:$D$300,0)),"Found",IF(ISNUMBER(MATCH(E170,'June 17'!$E$2:$E$300,0)),"Found",IF(ISNUMBER(MATCH(D170,'June 17'!$F$2:$F$300,0)),"Found","Not Found")))</f>
        <v>Not Found</v>
      </c>
      <c r="W170" s="5" t="str">
        <f>IF(ISNUMBER(MATCH(C170,'June 18'!$D$2:$D$300,0)),"Found",IF(ISNUMBER(MATCH(E170,'June 18'!$E$2:$E$300,0)),"Found",IF(ISNUMBER(MATCH(D170,'June 18'!$F$2:$F$300,0)),"Found","Not Found")))</f>
        <v>Not Found</v>
      </c>
      <c r="X170" s="5" t="str">
        <f>IF(ISNUMBER(MATCH(C170,'June 19'!$D$2:$D$300,0)),"Found",IF(ISNUMBER(MATCH(E170,'June 19'!$E$2:$E$300,0)),"Found",IF(ISNUMBER(MATCH(D170,'June 19'!$F$2:$F$300,0)),"Found","Not Found")))</f>
        <v>Not Found</v>
      </c>
      <c r="Y170" s="5" t="str">
        <f>IF(ISNUMBER(MATCH(C170,'June 20'!$D$2:$D$300,0)),"Found",IF(ISNUMBER(MATCH(E170,'June 20'!$E$2:$E$300,0)),"Found",IF(ISNUMBER(MATCH(D170,'June 20'!$F$2:$F$300,0)),"Found","Not Found")))</f>
        <v>Not Found</v>
      </c>
      <c r="Z170" s="5" t="str">
        <f>IF(ISNUMBER(MATCH(C170,'June 21'!$D$2:$D$300,0)),"Found",IF(ISNUMBER(MATCH(E170,'June 21'!$E$2:$E$300,0)),"Found",IF(ISNUMBER(MATCH(D170,'June 21'!$F$2:$F$300,0)),"Found","Not Found")))</f>
        <v>Not Found</v>
      </c>
      <c r="AA170" s="5" t="str">
        <f>IF(ISNUMBER(MATCH(C170,'June 22'!$D$2:$D$300,0)),"Found",IF(ISNUMBER(MATCH(E170,'June 22'!$E$2:$E$300,0)),"Found",IF(ISNUMBER(MATCH(D170,'June 22'!$F$2:$F$300,0)),"Found","Not Found")))</f>
        <v>Not Found</v>
      </c>
      <c r="AB170" s="5" t="str">
        <f>IF(ISNUMBER(MATCH(C170,'June 23'!$D$2:$D$300,0)),"Found",IF(ISNUMBER(MATCH(E170,'June 23'!$E$2:$E$300,0)),"Found",IF(ISNUMBER(MATCH(D170,'June 23'!$F$2:$F$300,0)),"Found","Not Found")))</f>
        <v>Not Found</v>
      </c>
      <c r="AC170" s="5" t="str">
        <f>IF(ISNUMBER(MATCH(C170,'June 24'!$D$2:$D$300,0)),"Found",IF(ISNUMBER(MATCH(E170,'June 24'!$E$2:$E$300,0)),"Found",IF(ISNUMBER(MATCH(D170,'June 24'!$F$2:$F$300,0)),"Found","Not Found")))</f>
        <v>Not Found</v>
      </c>
      <c r="AD170" s="5" t="str">
        <f>IF(ISNUMBER(MATCH(C170,'June 25'!$D$2:$D$300,0)),"Found",IF(ISNUMBER(MATCH(E170,'June 25'!$E$2:$E$300,0)),"Found",IF(ISNUMBER(MATCH(D170,'June 25'!$F$2:$F$300,0)),"Found","Not Found")))</f>
        <v>Not Found</v>
      </c>
      <c r="AE170" s="5" t="str">
        <f>IF(ISNUMBER(MATCH(C170,'June 26'!$D$2:$D$300,0)),"Found",IF(ISNUMBER(MATCH(E170,'June 26'!$E$2:$E$300,0)),"Found",IF(ISNUMBER(MATCH(D170,'June 26'!$F$2:$F$300,0)),"Found","Not Found")))</f>
        <v>Not Found</v>
      </c>
      <c r="AF170" s="5" t="str">
        <f>IF(ISNUMBER(MATCH(C170,'June 27'!$D$2:$D$300,0)),"Found",IF(ISNUMBER(MATCH(E170,'June 27'!$E$2:$E$300,0)),"Found",IF(ISNUMBER(MATCH(D170,'June 27'!$F$2:$F$300,0)),"Found","Not Found")))</f>
        <v>Not Found</v>
      </c>
      <c r="AG170" s="5" t="str">
        <f>IF(ISNUMBER(MATCH(C170,'June 28'!$D$2:$D$300,0)),"Found",IF(ISNUMBER(MATCH(E170,'June 28'!$E$2:$E$300,0)),"Found",IF(ISNUMBER(MATCH(D170,'June 28'!$F$2:$F$300,0)),"Found","Not Found")))</f>
        <v>Not Found</v>
      </c>
      <c r="AH170" s="5" t="str">
        <f>IF(ISNUMBER(MATCH(C170,'June 29'!$D$2:$D$300,0)),"Found",IF(ISNUMBER(MATCH(E170,'June 29'!$E$2:$E$300,0)),"Found",IF(ISNUMBER(MATCH(D170,'June 29'!$F$2:$F$300,0)),"Found","Not Found")))</f>
        <v>Not Found</v>
      </c>
      <c r="AI170" s="4" t="str">
        <f>IF(ISNUMBER(MATCH(C170,'June 30'!$D$2:$D$300,0)),"Found",IF(ISNUMBER(MATCH(E170,'June 30'!$E$2:$E$300,0)),"Found",IF(ISNUMBER(MATCH(D170,'June 30'!$F$2:$F$300,0)),"Found","Not Found")))</f>
        <v>Not Found</v>
      </c>
      <c r="AJ170" s="5"/>
      <c r="AK170">
        <f t="shared" si="2"/>
        <v>0</v>
      </c>
    </row>
    <row r="171" spans="1:37" x14ac:dyDescent="0.25">
      <c r="A171" s="5" t="s">
        <v>167</v>
      </c>
      <c r="B171" s="9" t="s">
        <v>166</v>
      </c>
      <c r="C171" s="8" t="str">
        <f>VLOOKUP(B171,'PKII Employee Details'!$A$2:$F$474,3,FALSE)</f>
        <v>C651</v>
      </c>
      <c r="D171" s="7" t="str">
        <f>VLOOKUP(B171,'PKII Employee Details'!$A$2:$F$474,4,FALSE)</f>
        <v>Go</v>
      </c>
      <c r="E171" s="7" t="str">
        <f>VLOOKUP(B171,'PKII Employee Details'!$A$2:$F$474,5,FALSE)</f>
        <v>Raymund</v>
      </c>
      <c r="F171" s="4" t="str">
        <f>IF(ISNUMBER(MATCH(C171,'June 1'!$C$2:$C$300,0)),"Found",IF(ISNUMBER(MATCH(E171,'June 1'!$D$2:$D$300,0)),"Found",IF(ISNUMBER(MATCH(D171,'June 1'!$E$2:$E$300,0)),"Found","Not Found")))</f>
        <v>Not Found</v>
      </c>
      <c r="G171" s="4" t="str">
        <f>IF(ISNUMBER(MATCH(C171,'June 2'!$C$2:$C$300,0)),"Found",IF(ISNUMBER(MATCH(E171,'June 2'!$D$2:$D$300,0)),"Found",IF(ISNUMBER(MATCH(D171,'June 2'!$E$2:$E$300,0)),"Found","Not Found")))</f>
        <v>Not Found</v>
      </c>
      <c r="H171" s="4" t="str">
        <f>IF(ISNUMBER(MATCH(C171,'June 3'!$C$2:$C$300,0)),"Found",IF(ISNUMBER(MATCH(E171,'June 3'!$D$2:$D$300,0)),"Found",IF(ISNUMBER(MATCH(D171,'June 3'!$E$2:$E$300,0)),"Found","Not Found")))</f>
        <v>Not Found</v>
      </c>
      <c r="I171" s="5" t="str">
        <f>IF(ISNUMBER(MATCH(C171,'June 4'!$C$2:$C$300,0)),"Found",IF(ISNUMBER(MATCH(E171,'June 4'!$D$2:$D$300,0)),"Found",IF(ISNUMBER(MATCH(D171,'June 4'!$E$2:$E$300,0)),"Found","Not Found")))</f>
        <v>Not Found</v>
      </c>
      <c r="J171" s="5" t="str">
        <f>IF(ISNUMBER(MATCH(C171,'June 6'!$C$2:$C$300,0)),"Found",IF(ISNUMBER(MATCH(E171,'June 6'!$D$2:$D$300,0)),"Found",IF(ISNUMBER(MATCH(D171,'June 6'!$E$2:$E$300,0)),"Found","Not Found")))</f>
        <v>Not Found</v>
      </c>
      <c r="K171" s="5" t="str">
        <f>IF(ISNUMBER(MATCH(C171,'June 7'!$C$2:$C$300,0)),"Found",IF(ISNUMBER(MATCH(E171,'June 7'!$D$2:$D$300,0)),"Found",IF(ISNUMBER(MATCH(D171,'June 7'!$E$2:$E$300,0)),"Found","Not Found")))</f>
        <v>Not Found</v>
      </c>
      <c r="L171" s="5" t="str">
        <f>IF(ISNUMBER(MATCH(C171,'June 7'!$C$2:$C$300,0)),"Found",IF(ISNUMBER(MATCH(E171,'June 7'!$D$2:$D$300,0)),"Found",IF(ISNUMBER(MATCH(D171,'June 7'!$E$2:$E$300,0)),"Found","Not Found")))</f>
        <v>Not Found</v>
      </c>
      <c r="M171" s="5" t="str">
        <f>IF(ISNUMBER(MATCH(C171,'June 8'!$C$2:$C$300,0)),"Found",IF(ISNUMBER(MATCH(E171,'June 8'!$D$2:$D$300,0)),"Found",IF(ISNUMBER(MATCH(D171,'June 8'!$E$2:$E$300,0)),"Found","Not Found")))</f>
        <v>Not Found</v>
      </c>
      <c r="N171" s="5" t="str">
        <f>IF(ISNUMBER(MATCH(C171,'June 9'!$C$2:$C$300,0)),"Found",IF(ISNUMBER(MATCH(E171,'June 9'!$D$2:$D$300,0)),"Found",IF(ISNUMBER(MATCH(D171,'June 9'!$E$2:$E$300,0)),"Found","Not Found")))</f>
        <v>Not Found</v>
      </c>
      <c r="O171" s="5" t="str">
        <f>IF(ISNUMBER(MATCH(C171,'June 10'!$C$2:$C$300,0)),"Found",IF(ISNUMBER(MATCH(E171,'June 10'!$D$2:$D$300,0)),"Found",IF(ISNUMBER(MATCH(D171,'June 10'!$E$2:$E$300,0)),"Found","Not Found")))</f>
        <v>Not Found</v>
      </c>
      <c r="P171" s="5" t="str">
        <f>IF(ISNUMBER(MATCH(C171,'June 11'!$C$2:$C$300,0)),"Found",IF(ISNUMBER(MATCH(E171,'June 11'!$D$2:$D$300,0)),"Found",IF(ISNUMBER(MATCH(D171,'June 11'!$E$2:$E$300,0)),"Found","Not Found")))</f>
        <v>Not Found</v>
      </c>
      <c r="Q171" s="5" t="str">
        <f>IF(ISNUMBER(MATCH(C171,'June 12'!$C$2:$C$300,0)),"Found",IF(ISNUMBER(MATCH(E171,'June 12'!$D$2:$D$300,0)),"Found",IF(ISNUMBER(MATCH(D171,'June 12'!$E$2:$E$300,0)),"Found","Not Found")))</f>
        <v>Not Found</v>
      </c>
      <c r="R171" s="5" t="str">
        <f>IF(ISNUMBER(MATCH(C171,'June 13'!$D$2:$D$300,0)),"Found",IF(ISNUMBER(MATCH(E171,'June 13'!$E$2:$E$300,0)),"Found",IF(ISNUMBER(MATCH(D171,'June 13'!$F$2:$F$300,0)),"Found","Not Found")))</f>
        <v>Not Found</v>
      </c>
      <c r="S171" s="5" t="str">
        <f>IF(ISNUMBER(MATCH(C171,'June 14'!$D$2:$D$300,0)),"Found",IF(ISNUMBER(MATCH(E171,'June 14'!$E$2:$E$300,0)),"Found",IF(ISNUMBER(MATCH(D171,'June 14'!$F$2:$F$300,0)),"Found","Not Found")))</f>
        <v>Not Found</v>
      </c>
      <c r="T171" s="5" t="str">
        <f>IF(ISNUMBER(MATCH(C171,'June 15'!$C$2:$C$300,0)),"Found",IF(ISNUMBER(MATCH(E171,'June 15'!$D$2:$D$300,0)),"Found",IF(ISNUMBER(MATCH(D171,'June 15'!$E$2:$E$300,0)),"Found","Not Found")))</f>
        <v>Not Found</v>
      </c>
      <c r="U171" s="5" t="str">
        <f>IF(ISNUMBER(MATCH(C171,'June 13'!$D$2:$D$300,0)),"Found",IF(ISNUMBER(MATCH(E171,'June 13'!$E$2:$E$300,0)),"Found",IF(ISNUMBER(MATCH(D171,'June 13'!$F$2:$F$300,0)),"Found","Not Found")))</f>
        <v>Not Found</v>
      </c>
      <c r="V171" s="5" t="str">
        <f>IF(ISNUMBER(MATCH(C171,'June 17'!$D$2:$D$300,0)),"Found",IF(ISNUMBER(MATCH(E171,'June 17'!$E$2:$E$300,0)),"Found",IF(ISNUMBER(MATCH(D171,'June 17'!$F$2:$F$300,0)),"Found","Not Found")))</f>
        <v>Not Found</v>
      </c>
      <c r="W171" s="5" t="str">
        <f>IF(ISNUMBER(MATCH(C171,'June 18'!$D$2:$D$300,0)),"Found",IF(ISNUMBER(MATCH(E171,'June 18'!$E$2:$E$300,0)),"Found",IF(ISNUMBER(MATCH(D171,'June 18'!$F$2:$F$300,0)),"Found","Not Found")))</f>
        <v>Not Found</v>
      </c>
      <c r="X171" s="5" t="str">
        <f>IF(ISNUMBER(MATCH(C171,'June 19'!$D$2:$D$300,0)),"Found",IF(ISNUMBER(MATCH(E171,'June 19'!$E$2:$E$300,0)),"Found",IF(ISNUMBER(MATCH(D171,'June 19'!$F$2:$F$300,0)),"Found","Not Found")))</f>
        <v>Not Found</v>
      </c>
      <c r="Y171" s="5" t="str">
        <f>IF(ISNUMBER(MATCH(C171,'June 20'!$D$2:$D$300,0)),"Found",IF(ISNUMBER(MATCH(E171,'June 20'!$E$2:$E$300,0)),"Found",IF(ISNUMBER(MATCH(D171,'June 20'!$F$2:$F$300,0)),"Found","Not Found")))</f>
        <v>Not Found</v>
      </c>
      <c r="Z171" s="5" t="str">
        <f>IF(ISNUMBER(MATCH(C171,'June 21'!$D$2:$D$300,0)),"Found",IF(ISNUMBER(MATCH(E171,'June 21'!$E$2:$E$300,0)),"Found",IF(ISNUMBER(MATCH(D171,'June 21'!$F$2:$F$300,0)),"Found","Not Found")))</f>
        <v>Not Found</v>
      </c>
      <c r="AA171" s="5" t="str">
        <f>IF(ISNUMBER(MATCH(C171,'June 22'!$D$2:$D$300,0)),"Found",IF(ISNUMBER(MATCH(E171,'June 22'!$E$2:$E$300,0)),"Found",IF(ISNUMBER(MATCH(D171,'June 22'!$F$2:$F$300,0)),"Found","Not Found")))</f>
        <v>Not Found</v>
      </c>
      <c r="AB171" s="5" t="str">
        <f>IF(ISNUMBER(MATCH(C171,'June 23'!$D$2:$D$300,0)),"Found",IF(ISNUMBER(MATCH(E171,'June 23'!$E$2:$E$300,0)),"Found",IF(ISNUMBER(MATCH(D171,'June 23'!$F$2:$F$300,0)),"Found","Not Found")))</f>
        <v>Not Found</v>
      </c>
      <c r="AC171" s="5" t="str">
        <f>IF(ISNUMBER(MATCH(C171,'June 24'!$D$2:$D$300,0)),"Found",IF(ISNUMBER(MATCH(E171,'June 24'!$E$2:$E$300,0)),"Found",IF(ISNUMBER(MATCH(D171,'June 24'!$F$2:$F$300,0)),"Found","Not Found")))</f>
        <v>Not Found</v>
      </c>
      <c r="AD171" s="5" t="str">
        <f>IF(ISNUMBER(MATCH(C171,'June 25'!$D$2:$D$300,0)),"Found",IF(ISNUMBER(MATCH(E171,'June 25'!$E$2:$E$300,0)),"Found",IF(ISNUMBER(MATCH(D171,'June 25'!$F$2:$F$300,0)),"Found","Not Found")))</f>
        <v>Not Found</v>
      </c>
      <c r="AE171" s="5" t="str">
        <f>IF(ISNUMBER(MATCH(C171,'June 26'!$D$2:$D$300,0)),"Found",IF(ISNUMBER(MATCH(E171,'June 26'!$E$2:$E$300,0)),"Found",IF(ISNUMBER(MATCH(D171,'June 26'!$F$2:$F$300,0)),"Found","Not Found")))</f>
        <v>Not Found</v>
      </c>
      <c r="AF171" s="5" t="str">
        <f>IF(ISNUMBER(MATCH(C171,'June 27'!$D$2:$D$300,0)),"Found",IF(ISNUMBER(MATCH(E171,'June 27'!$E$2:$E$300,0)),"Found",IF(ISNUMBER(MATCH(D171,'June 27'!$F$2:$F$300,0)),"Found","Not Found")))</f>
        <v>Not Found</v>
      </c>
      <c r="AG171" s="5" t="str">
        <f>IF(ISNUMBER(MATCH(C171,'June 28'!$D$2:$D$300,0)),"Found",IF(ISNUMBER(MATCH(E171,'June 28'!$E$2:$E$300,0)),"Found",IF(ISNUMBER(MATCH(D171,'June 28'!$F$2:$F$300,0)),"Found","Not Found")))</f>
        <v>Not Found</v>
      </c>
      <c r="AH171" s="5" t="str">
        <f>IF(ISNUMBER(MATCH(C171,'June 29'!$D$2:$D$300,0)),"Found",IF(ISNUMBER(MATCH(E171,'June 29'!$E$2:$E$300,0)),"Found",IF(ISNUMBER(MATCH(D171,'June 29'!$F$2:$F$300,0)),"Found","Not Found")))</f>
        <v>Not Found</v>
      </c>
      <c r="AI171" s="4" t="str">
        <f>IF(ISNUMBER(MATCH(C171,'June 30'!$D$2:$D$300,0)),"Found",IF(ISNUMBER(MATCH(E171,'June 30'!$E$2:$E$300,0)),"Found",IF(ISNUMBER(MATCH(D171,'June 30'!$F$2:$F$300,0)),"Found","Not Found")))</f>
        <v>Not Found</v>
      </c>
      <c r="AJ171" s="5"/>
      <c r="AK171">
        <f t="shared" si="2"/>
        <v>0</v>
      </c>
    </row>
    <row r="172" spans="1:37" x14ac:dyDescent="0.25">
      <c r="A172" s="5" t="s">
        <v>165</v>
      </c>
      <c r="B172" s="9" t="s">
        <v>164</v>
      </c>
      <c r="C172" s="8" t="str">
        <f>VLOOKUP(B172,'PKII Employee Details'!$A$2:$F$474,3,FALSE)</f>
        <v>C556</v>
      </c>
      <c r="D172" s="7" t="str">
        <f>VLOOKUP(B172,'PKII Employee Details'!$A$2:$F$474,4,FALSE)</f>
        <v>Gomez Jr.</v>
      </c>
      <c r="E172" s="7" t="str">
        <f>VLOOKUP(B172,'PKII Employee Details'!$A$2:$F$474,5,FALSE)</f>
        <v>Oscar</v>
      </c>
      <c r="F172" s="4" t="str">
        <f>IF(ISNUMBER(MATCH(C172,'June 1'!$C$2:$C$300,0)),"Found",IF(ISNUMBER(MATCH(E172,'June 1'!$D$2:$D$300,0)),"Found",IF(ISNUMBER(MATCH(D172,'June 1'!$E$2:$E$300,0)),"Found","Not Found")))</f>
        <v>Not Found</v>
      </c>
      <c r="G172" s="4" t="str">
        <f>IF(ISNUMBER(MATCH(C172,'June 2'!$C$2:$C$300,0)),"Found",IF(ISNUMBER(MATCH(E172,'June 2'!$D$2:$D$300,0)),"Found",IF(ISNUMBER(MATCH(D172,'June 2'!$E$2:$E$300,0)),"Found","Not Found")))</f>
        <v>Not Found</v>
      </c>
      <c r="H172" s="4" t="str">
        <f>IF(ISNUMBER(MATCH(C172,'June 3'!$C$2:$C$300,0)),"Found",IF(ISNUMBER(MATCH(E172,'June 3'!$D$2:$D$300,0)),"Found",IF(ISNUMBER(MATCH(D172,'June 3'!$E$2:$E$300,0)),"Found","Not Found")))</f>
        <v>Not Found</v>
      </c>
      <c r="I172" s="5" t="str">
        <f>IF(ISNUMBER(MATCH(C172,'June 4'!$C$2:$C$300,0)),"Found",IF(ISNUMBER(MATCH(E172,'June 4'!$D$2:$D$300,0)),"Found",IF(ISNUMBER(MATCH(D172,'June 4'!$E$2:$E$300,0)),"Found","Not Found")))</f>
        <v>Not Found</v>
      </c>
      <c r="J172" s="5" t="str">
        <f>IF(ISNUMBER(MATCH(C172,'June 6'!$C$2:$C$300,0)),"Found",IF(ISNUMBER(MATCH(E172,'June 6'!$D$2:$D$300,0)),"Found",IF(ISNUMBER(MATCH(D172,'June 6'!$E$2:$E$300,0)),"Found","Not Found")))</f>
        <v>Not Found</v>
      </c>
      <c r="K172" s="5" t="str">
        <f>IF(ISNUMBER(MATCH(C172,'June 7'!$C$2:$C$300,0)),"Found",IF(ISNUMBER(MATCH(E172,'June 7'!$D$2:$D$300,0)),"Found",IF(ISNUMBER(MATCH(D172,'June 7'!$E$2:$E$300,0)),"Found","Not Found")))</f>
        <v>Not Found</v>
      </c>
      <c r="L172" s="5" t="str">
        <f>IF(ISNUMBER(MATCH(C172,'June 7'!$C$2:$C$300,0)),"Found",IF(ISNUMBER(MATCH(E172,'June 7'!$D$2:$D$300,0)),"Found",IF(ISNUMBER(MATCH(D172,'June 7'!$E$2:$E$300,0)),"Found","Not Found")))</f>
        <v>Not Found</v>
      </c>
      <c r="M172" s="5" t="str">
        <f>IF(ISNUMBER(MATCH(C172,'June 8'!$C$2:$C$300,0)),"Found",IF(ISNUMBER(MATCH(E172,'June 8'!$D$2:$D$300,0)),"Found",IF(ISNUMBER(MATCH(D172,'June 8'!$E$2:$E$300,0)),"Found","Not Found")))</f>
        <v>Not Found</v>
      </c>
      <c r="N172" s="5" t="str">
        <f>IF(ISNUMBER(MATCH(C172,'June 9'!$C$2:$C$300,0)),"Found",IF(ISNUMBER(MATCH(E172,'June 9'!$D$2:$D$300,0)),"Found",IF(ISNUMBER(MATCH(D172,'June 9'!$E$2:$E$300,0)),"Found","Not Found")))</f>
        <v>Not Found</v>
      </c>
      <c r="O172" s="5" t="str">
        <f>IF(ISNUMBER(MATCH(C172,'June 10'!$C$2:$C$300,0)),"Found",IF(ISNUMBER(MATCH(E172,'June 10'!$D$2:$D$300,0)),"Found",IF(ISNUMBER(MATCH(D172,'June 10'!$E$2:$E$300,0)),"Found","Not Found")))</f>
        <v>Not Found</v>
      </c>
      <c r="P172" s="5" t="str">
        <f>IF(ISNUMBER(MATCH(C172,'June 11'!$C$2:$C$300,0)),"Found",IF(ISNUMBER(MATCH(E172,'June 11'!$D$2:$D$300,0)),"Found",IF(ISNUMBER(MATCH(D172,'June 11'!$E$2:$E$300,0)),"Found","Not Found")))</f>
        <v>Not Found</v>
      </c>
      <c r="Q172" s="5" t="str">
        <f>IF(ISNUMBER(MATCH(C172,'June 12'!$C$2:$C$300,0)),"Found",IF(ISNUMBER(MATCH(E172,'June 12'!$D$2:$D$300,0)),"Found",IF(ISNUMBER(MATCH(D172,'June 12'!$E$2:$E$300,0)),"Found","Not Found")))</f>
        <v>Not Found</v>
      </c>
      <c r="R172" s="5" t="str">
        <f>IF(ISNUMBER(MATCH(C172,'June 13'!$D$2:$D$300,0)),"Found",IF(ISNUMBER(MATCH(E172,'June 13'!$E$2:$E$300,0)),"Found",IF(ISNUMBER(MATCH(D172,'June 13'!$F$2:$F$300,0)),"Found","Not Found")))</f>
        <v>Not Found</v>
      </c>
      <c r="S172" s="5" t="str">
        <f>IF(ISNUMBER(MATCH(C172,'June 14'!$D$2:$D$300,0)),"Found",IF(ISNUMBER(MATCH(E172,'June 14'!$E$2:$E$300,0)),"Found",IF(ISNUMBER(MATCH(D172,'June 14'!$F$2:$F$300,0)),"Found","Not Found")))</f>
        <v>Not Found</v>
      </c>
      <c r="T172" s="5" t="str">
        <f>IF(ISNUMBER(MATCH(C172,'June 15'!$C$2:$C$300,0)),"Found",IF(ISNUMBER(MATCH(E172,'June 15'!$D$2:$D$300,0)),"Found",IF(ISNUMBER(MATCH(D172,'June 15'!$E$2:$E$300,0)),"Found","Not Found")))</f>
        <v>Not Found</v>
      </c>
      <c r="U172" s="5" t="str">
        <f>IF(ISNUMBER(MATCH(C172,'June 13'!$D$2:$D$300,0)),"Found",IF(ISNUMBER(MATCH(E172,'June 13'!$E$2:$E$300,0)),"Found",IF(ISNUMBER(MATCH(D172,'June 13'!$F$2:$F$300,0)),"Found","Not Found")))</f>
        <v>Not Found</v>
      </c>
      <c r="V172" s="5" t="str">
        <f>IF(ISNUMBER(MATCH(C172,'June 17'!$D$2:$D$300,0)),"Found",IF(ISNUMBER(MATCH(E172,'June 17'!$E$2:$E$300,0)),"Found",IF(ISNUMBER(MATCH(D172,'June 17'!$F$2:$F$300,0)),"Found","Not Found")))</f>
        <v>Not Found</v>
      </c>
      <c r="W172" s="5" t="str">
        <f>IF(ISNUMBER(MATCH(C172,'June 18'!$D$2:$D$300,0)),"Found",IF(ISNUMBER(MATCH(E172,'June 18'!$E$2:$E$300,0)),"Found",IF(ISNUMBER(MATCH(D172,'June 18'!$F$2:$F$300,0)),"Found","Not Found")))</f>
        <v>Not Found</v>
      </c>
      <c r="X172" s="5" t="str">
        <f>IF(ISNUMBER(MATCH(C172,'June 19'!$D$2:$D$300,0)),"Found",IF(ISNUMBER(MATCH(E172,'June 19'!$E$2:$E$300,0)),"Found",IF(ISNUMBER(MATCH(D172,'June 19'!$F$2:$F$300,0)),"Found","Not Found")))</f>
        <v>Not Found</v>
      </c>
      <c r="Y172" s="5" t="str">
        <f>IF(ISNUMBER(MATCH(C172,'June 20'!$D$2:$D$300,0)),"Found",IF(ISNUMBER(MATCH(E172,'June 20'!$E$2:$E$300,0)),"Found",IF(ISNUMBER(MATCH(D172,'June 20'!$F$2:$F$300,0)),"Found","Not Found")))</f>
        <v>Not Found</v>
      </c>
      <c r="Z172" s="5" t="str">
        <f>IF(ISNUMBER(MATCH(C172,'June 21'!$D$2:$D$300,0)),"Found",IF(ISNUMBER(MATCH(E172,'June 21'!$E$2:$E$300,0)),"Found",IF(ISNUMBER(MATCH(D172,'June 21'!$F$2:$F$300,0)),"Found","Not Found")))</f>
        <v>Not Found</v>
      </c>
      <c r="AA172" s="5" t="str">
        <f>IF(ISNUMBER(MATCH(C172,'June 22'!$D$2:$D$300,0)),"Found",IF(ISNUMBER(MATCH(E172,'June 22'!$E$2:$E$300,0)),"Found",IF(ISNUMBER(MATCH(D172,'June 22'!$F$2:$F$300,0)),"Found","Not Found")))</f>
        <v>Not Found</v>
      </c>
      <c r="AB172" s="5" t="str">
        <f>IF(ISNUMBER(MATCH(C172,'June 23'!$D$2:$D$300,0)),"Found",IF(ISNUMBER(MATCH(E172,'June 23'!$E$2:$E$300,0)),"Found",IF(ISNUMBER(MATCH(D172,'June 23'!$F$2:$F$300,0)),"Found","Not Found")))</f>
        <v>Not Found</v>
      </c>
      <c r="AC172" s="5" t="str">
        <f>IF(ISNUMBER(MATCH(C172,'June 24'!$D$2:$D$300,0)),"Found",IF(ISNUMBER(MATCH(E172,'June 24'!$E$2:$E$300,0)),"Found",IF(ISNUMBER(MATCH(D172,'June 24'!$F$2:$F$300,0)),"Found","Not Found")))</f>
        <v>Not Found</v>
      </c>
      <c r="AD172" s="5" t="str">
        <f>IF(ISNUMBER(MATCH(C172,'June 25'!$D$2:$D$300,0)),"Found",IF(ISNUMBER(MATCH(E172,'June 25'!$E$2:$E$300,0)),"Found",IF(ISNUMBER(MATCH(D172,'June 25'!$F$2:$F$300,0)),"Found","Not Found")))</f>
        <v>Not Found</v>
      </c>
      <c r="AE172" s="5" t="str">
        <f>IF(ISNUMBER(MATCH(C172,'June 26'!$D$2:$D$300,0)),"Found",IF(ISNUMBER(MATCH(E172,'June 26'!$E$2:$E$300,0)),"Found",IF(ISNUMBER(MATCH(D172,'June 26'!$F$2:$F$300,0)),"Found","Not Found")))</f>
        <v>Not Found</v>
      </c>
      <c r="AF172" s="5" t="str">
        <f>IF(ISNUMBER(MATCH(C172,'June 27'!$D$2:$D$300,0)),"Found",IF(ISNUMBER(MATCH(E172,'June 27'!$E$2:$E$300,0)),"Found",IF(ISNUMBER(MATCH(D172,'June 27'!$F$2:$F$300,0)),"Found","Not Found")))</f>
        <v>Not Found</v>
      </c>
      <c r="AG172" s="5" t="str">
        <f>IF(ISNUMBER(MATCH(C172,'June 28'!$D$2:$D$300,0)),"Found",IF(ISNUMBER(MATCH(E172,'June 28'!$E$2:$E$300,0)),"Found",IF(ISNUMBER(MATCH(D172,'June 28'!$F$2:$F$300,0)),"Found","Not Found")))</f>
        <v>Not Found</v>
      </c>
      <c r="AH172" s="5" t="str">
        <f>IF(ISNUMBER(MATCH(C172,'June 29'!$D$2:$D$300,0)),"Found",IF(ISNUMBER(MATCH(E172,'June 29'!$E$2:$E$300,0)),"Found",IF(ISNUMBER(MATCH(D172,'June 29'!$F$2:$F$300,0)),"Found","Not Found")))</f>
        <v>Not Found</v>
      </c>
      <c r="AI172" s="4" t="str">
        <f>IF(ISNUMBER(MATCH(C172,'June 30'!$D$2:$D$300,0)),"Found",IF(ISNUMBER(MATCH(E172,'June 30'!$E$2:$E$300,0)),"Found",IF(ISNUMBER(MATCH(D172,'June 30'!$F$2:$F$300,0)),"Found","Not Found")))</f>
        <v>Not Found</v>
      </c>
      <c r="AJ172" s="5"/>
      <c r="AK172">
        <f t="shared" si="2"/>
        <v>0</v>
      </c>
    </row>
    <row r="173" spans="1:37" x14ac:dyDescent="0.25">
      <c r="A173" s="5" t="s">
        <v>163</v>
      </c>
      <c r="B173" s="9" t="s">
        <v>162</v>
      </c>
      <c r="C173" s="8" t="str">
        <f>VLOOKUP(B173,'PKII Employee Details'!$A$2:$F$474,3,FALSE)</f>
        <v>C622</v>
      </c>
      <c r="D173" s="7" t="str">
        <f>VLOOKUP(B173,'PKII Employee Details'!$A$2:$F$474,4,FALSE)</f>
        <v>Gonzalvo</v>
      </c>
      <c r="E173" s="7" t="str">
        <f>VLOOKUP(B173,'PKII Employee Details'!$A$2:$F$474,5,FALSE)</f>
        <v>Romeo</v>
      </c>
      <c r="F173" s="4" t="str">
        <f>IF(ISNUMBER(MATCH(C173,'June 1'!$C$2:$C$300,0)),"Found",IF(ISNUMBER(MATCH(E173,'June 1'!$D$2:$D$300,0)),"Found",IF(ISNUMBER(MATCH(D173,'June 1'!$E$2:$E$300,0)),"Found","Not Found")))</f>
        <v>Not Found</v>
      </c>
      <c r="G173" s="4" t="str">
        <f>IF(ISNUMBER(MATCH(C173,'June 2'!$C$2:$C$300,0)),"Found",IF(ISNUMBER(MATCH(E173,'June 2'!$D$2:$D$300,0)),"Found",IF(ISNUMBER(MATCH(D173,'June 2'!$E$2:$E$300,0)),"Found","Not Found")))</f>
        <v>Not Found</v>
      </c>
      <c r="H173" s="4" t="str">
        <f>IF(ISNUMBER(MATCH(C173,'June 3'!$C$2:$C$300,0)),"Found",IF(ISNUMBER(MATCH(E173,'June 3'!$D$2:$D$300,0)),"Found",IF(ISNUMBER(MATCH(D173,'June 3'!$E$2:$E$300,0)),"Found","Not Found")))</f>
        <v>Not Found</v>
      </c>
      <c r="I173" s="5" t="str">
        <f>IF(ISNUMBER(MATCH(C173,'June 4'!$C$2:$C$300,0)),"Found",IF(ISNUMBER(MATCH(E173,'June 4'!$D$2:$D$300,0)),"Found",IF(ISNUMBER(MATCH(D173,'June 4'!$E$2:$E$300,0)),"Found","Not Found")))</f>
        <v>Not Found</v>
      </c>
      <c r="J173" s="5" t="str">
        <f>IF(ISNUMBER(MATCH(C173,'June 6'!$C$2:$C$300,0)),"Found",IF(ISNUMBER(MATCH(E173,'June 6'!$D$2:$D$300,0)),"Found",IF(ISNUMBER(MATCH(D173,'June 6'!$E$2:$E$300,0)),"Found","Not Found")))</f>
        <v>Not Found</v>
      </c>
      <c r="K173" s="5" t="str">
        <f>IF(ISNUMBER(MATCH(C173,'June 7'!$C$2:$C$300,0)),"Found",IF(ISNUMBER(MATCH(E173,'June 7'!$D$2:$D$300,0)),"Found",IF(ISNUMBER(MATCH(D173,'June 7'!$E$2:$E$300,0)),"Found","Not Found")))</f>
        <v>Not Found</v>
      </c>
      <c r="L173" s="5" t="str">
        <f>IF(ISNUMBER(MATCH(C173,'June 7'!$C$2:$C$300,0)),"Found",IF(ISNUMBER(MATCH(E173,'June 7'!$D$2:$D$300,0)),"Found",IF(ISNUMBER(MATCH(D173,'June 7'!$E$2:$E$300,0)),"Found","Not Found")))</f>
        <v>Not Found</v>
      </c>
      <c r="M173" s="5" t="str">
        <f>IF(ISNUMBER(MATCH(C173,'June 8'!$C$2:$C$300,0)),"Found",IF(ISNUMBER(MATCH(E173,'June 8'!$D$2:$D$300,0)),"Found",IF(ISNUMBER(MATCH(D173,'June 8'!$E$2:$E$300,0)),"Found","Not Found")))</f>
        <v>Not Found</v>
      </c>
      <c r="N173" s="5" t="str">
        <f>IF(ISNUMBER(MATCH(C173,'June 9'!$C$2:$C$300,0)),"Found",IF(ISNUMBER(MATCH(E173,'June 9'!$D$2:$D$300,0)),"Found",IF(ISNUMBER(MATCH(D173,'June 9'!$E$2:$E$300,0)),"Found","Not Found")))</f>
        <v>Not Found</v>
      </c>
      <c r="O173" s="5" t="str">
        <f>IF(ISNUMBER(MATCH(C173,'June 10'!$C$2:$C$300,0)),"Found",IF(ISNUMBER(MATCH(E173,'June 10'!$D$2:$D$300,0)),"Found",IF(ISNUMBER(MATCH(D173,'June 10'!$E$2:$E$300,0)),"Found","Not Found")))</f>
        <v>Not Found</v>
      </c>
      <c r="P173" s="5" t="str">
        <f>IF(ISNUMBER(MATCH(C173,'June 11'!$C$2:$C$300,0)),"Found",IF(ISNUMBER(MATCH(E173,'June 11'!$D$2:$D$300,0)),"Found",IF(ISNUMBER(MATCH(D173,'June 11'!$E$2:$E$300,0)),"Found","Not Found")))</f>
        <v>Not Found</v>
      </c>
      <c r="Q173" s="5" t="str">
        <f>IF(ISNUMBER(MATCH(C173,'June 12'!$C$2:$C$300,0)),"Found",IF(ISNUMBER(MATCH(E173,'June 12'!$D$2:$D$300,0)),"Found",IF(ISNUMBER(MATCH(D173,'June 12'!$E$2:$E$300,0)),"Found","Not Found")))</f>
        <v>Not Found</v>
      </c>
      <c r="R173" s="5" t="str">
        <f>IF(ISNUMBER(MATCH(C173,'June 13'!$D$2:$D$300,0)),"Found",IF(ISNUMBER(MATCH(E173,'June 13'!$E$2:$E$300,0)),"Found",IF(ISNUMBER(MATCH(D173,'June 13'!$F$2:$F$300,0)),"Found","Not Found")))</f>
        <v>Not Found</v>
      </c>
      <c r="S173" s="5" t="str">
        <f>IF(ISNUMBER(MATCH(C173,'June 14'!$D$2:$D$300,0)),"Found",IF(ISNUMBER(MATCH(E173,'June 14'!$E$2:$E$300,0)),"Found",IF(ISNUMBER(MATCH(D173,'June 14'!$F$2:$F$300,0)),"Found","Not Found")))</f>
        <v>Not Found</v>
      </c>
      <c r="T173" s="5" t="str">
        <f>IF(ISNUMBER(MATCH(C173,'June 15'!$C$2:$C$300,0)),"Found",IF(ISNUMBER(MATCH(E173,'June 15'!$D$2:$D$300,0)),"Found",IF(ISNUMBER(MATCH(D173,'June 15'!$E$2:$E$300,0)),"Found","Not Found")))</f>
        <v>Not Found</v>
      </c>
      <c r="U173" s="5" t="str">
        <f>IF(ISNUMBER(MATCH(C173,'June 13'!$D$2:$D$300,0)),"Found",IF(ISNUMBER(MATCH(E173,'June 13'!$E$2:$E$300,0)),"Found",IF(ISNUMBER(MATCH(D173,'June 13'!$F$2:$F$300,0)),"Found","Not Found")))</f>
        <v>Not Found</v>
      </c>
      <c r="V173" s="5" t="str">
        <f>IF(ISNUMBER(MATCH(C173,'June 17'!$D$2:$D$300,0)),"Found",IF(ISNUMBER(MATCH(E173,'June 17'!$E$2:$E$300,0)),"Found",IF(ISNUMBER(MATCH(D173,'June 17'!$F$2:$F$300,0)),"Found","Not Found")))</f>
        <v>Not Found</v>
      </c>
      <c r="W173" s="5" t="str">
        <f>IF(ISNUMBER(MATCH(C173,'June 18'!$D$2:$D$300,0)),"Found",IF(ISNUMBER(MATCH(E173,'June 18'!$E$2:$E$300,0)),"Found",IF(ISNUMBER(MATCH(D173,'June 18'!$F$2:$F$300,0)),"Found","Not Found")))</f>
        <v>Not Found</v>
      </c>
      <c r="X173" s="5" t="str">
        <f>IF(ISNUMBER(MATCH(C173,'June 19'!$D$2:$D$300,0)),"Found",IF(ISNUMBER(MATCH(E173,'June 19'!$E$2:$E$300,0)),"Found",IF(ISNUMBER(MATCH(D173,'June 19'!$F$2:$F$300,0)),"Found","Not Found")))</f>
        <v>Not Found</v>
      </c>
      <c r="Y173" s="5" t="str">
        <f>IF(ISNUMBER(MATCH(C173,'June 20'!$D$2:$D$300,0)),"Found",IF(ISNUMBER(MATCH(E173,'June 20'!$E$2:$E$300,0)),"Found",IF(ISNUMBER(MATCH(D173,'June 20'!$F$2:$F$300,0)),"Found","Not Found")))</f>
        <v>Not Found</v>
      </c>
      <c r="Z173" s="5" t="str">
        <f>IF(ISNUMBER(MATCH(C173,'June 21'!$D$2:$D$300,0)),"Found",IF(ISNUMBER(MATCH(E173,'June 21'!$E$2:$E$300,0)),"Found",IF(ISNUMBER(MATCH(D173,'June 21'!$F$2:$F$300,0)),"Found","Not Found")))</f>
        <v>Not Found</v>
      </c>
      <c r="AA173" s="5" t="str">
        <f>IF(ISNUMBER(MATCH(C173,'June 22'!$D$2:$D$300,0)),"Found",IF(ISNUMBER(MATCH(E173,'June 22'!$E$2:$E$300,0)),"Found",IF(ISNUMBER(MATCH(D173,'June 22'!$F$2:$F$300,0)),"Found","Not Found")))</f>
        <v>Not Found</v>
      </c>
      <c r="AB173" s="5" t="str">
        <f>IF(ISNUMBER(MATCH(C173,'June 23'!$D$2:$D$300,0)),"Found",IF(ISNUMBER(MATCH(E173,'June 23'!$E$2:$E$300,0)),"Found",IF(ISNUMBER(MATCH(D173,'June 23'!$F$2:$F$300,0)),"Found","Not Found")))</f>
        <v>Not Found</v>
      </c>
      <c r="AC173" s="5" t="str">
        <f>IF(ISNUMBER(MATCH(C173,'June 24'!$D$2:$D$300,0)),"Found",IF(ISNUMBER(MATCH(E173,'June 24'!$E$2:$E$300,0)),"Found",IF(ISNUMBER(MATCH(D173,'June 24'!$F$2:$F$300,0)),"Found","Not Found")))</f>
        <v>Not Found</v>
      </c>
      <c r="AD173" s="5" t="str">
        <f>IF(ISNUMBER(MATCH(C173,'June 25'!$D$2:$D$300,0)),"Found",IF(ISNUMBER(MATCH(E173,'June 25'!$E$2:$E$300,0)),"Found",IF(ISNUMBER(MATCH(D173,'June 25'!$F$2:$F$300,0)),"Found","Not Found")))</f>
        <v>Not Found</v>
      </c>
      <c r="AE173" s="5" t="str">
        <f>IF(ISNUMBER(MATCH(C173,'June 26'!$D$2:$D$300,0)),"Found",IF(ISNUMBER(MATCH(E173,'June 26'!$E$2:$E$300,0)),"Found",IF(ISNUMBER(MATCH(D173,'June 26'!$F$2:$F$300,0)),"Found","Not Found")))</f>
        <v>Not Found</v>
      </c>
      <c r="AF173" s="5" t="str">
        <f>IF(ISNUMBER(MATCH(C173,'June 27'!$D$2:$D$300,0)),"Found",IF(ISNUMBER(MATCH(E173,'June 27'!$E$2:$E$300,0)),"Found",IF(ISNUMBER(MATCH(D173,'June 27'!$F$2:$F$300,0)),"Found","Not Found")))</f>
        <v>Not Found</v>
      </c>
      <c r="AG173" s="5" t="str">
        <f>IF(ISNUMBER(MATCH(C173,'June 28'!$D$2:$D$300,0)),"Found",IF(ISNUMBER(MATCH(E173,'June 28'!$E$2:$E$300,0)),"Found",IF(ISNUMBER(MATCH(D173,'June 28'!$F$2:$F$300,0)),"Found","Not Found")))</f>
        <v>Not Found</v>
      </c>
      <c r="AH173" s="5" t="str">
        <f>IF(ISNUMBER(MATCH(C173,'June 29'!$D$2:$D$300,0)),"Found",IF(ISNUMBER(MATCH(E173,'June 29'!$E$2:$E$300,0)),"Found",IF(ISNUMBER(MATCH(D173,'June 29'!$F$2:$F$300,0)),"Found","Not Found")))</f>
        <v>Not Found</v>
      </c>
      <c r="AI173" s="4" t="str">
        <f>IF(ISNUMBER(MATCH(C173,'June 30'!$D$2:$D$300,0)),"Found",IF(ISNUMBER(MATCH(E173,'June 30'!$E$2:$E$300,0)),"Found",IF(ISNUMBER(MATCH(D173,'June 30'!$F$2:$F$300,0)),"Found","Not Found")))</f>
        <v>Not Found</v>
      </c>
      <c r="AJ173" s="5"/>
      <c r="AK173">
        <f t="shared" si="2"/>
        <v>0</v>
      </c>
    </row>
    <row r="174" spans="1:37" x14ac:dyDescent="0.25">
      <c r="A174" s="5" t="s">
        <v>161</v>
      </c>
      <c r="B174" s="9" t="s">
        <v>160</v>
      </c>
      <c r="C174" s="8" t="str">
        <f>VLOOKUP(B174,'PKII Employee Details'!$A$2:$F$474,3,FALSE)</f>
        <v>C722</v>
      </c>
      <c r="D174" s="7" t="str">
        <f>VLOOKUP(B174,'PKII Employee Details'!$A$2:$F$474,4,FALSE)</f>
        <v>Gregorio</v>
      </c>
      <c r="E174" s="7" t="str">
        <f>VLOOKUP(B174,'PKII Employee Details'!$A$2:$F$474,5,FALSE)</f>
        <v>Mars Pedro</v>
      </c>
      <c r="F174" s="4" t="str">
        <f>IF(ISNUMBER(MATCH(C174,'June 1'!$C$2:$C$300,0)),"Found",IF(ISNUMBER(MATCH(E174,'June 1'!$D$2:$D$300,0)),"Found",IF(ISNUMBER(MATCH(D174,'June 1'!$E$2:$E$300,0)),"Found","Not Found")))</f>
        <v>Found</v>
      </c>
      <c r="G174" s="4" t="str">
        <f>IF(ISNUMBER(MATCH(C174,'June 2'!$C$2:$C$300,0)),"Found",IF(ISNUMBER(MATCH(E174,'June 2'!$D$2:$D$300,0)),"Found",IF(ISNUMBER(MATCH(D174,'June 2'!$E$2:$E$300,0)),"Found","Not Found")))</f>
        <v>Found</v>
      </c>
      <c r="H174" s="4" t="str">
        <f>IF(ISNUMBER(MATCH(C174,'June 3'!$C$2:$C$300,0)),"Found",IF(ISNUMBER(MATCH(E174,'June 3'!$D$2:$D$300,0)),"Found",IF(ISNUMBER(MATCH(D174,'June 3'!$E$2:$E$300,0)),"Found","Not Found")))</f>
        <v>Not Found</v>
      </c>
      <c r="I174" s="5" t="str">
        <f>IF(ISNUMBER(MATCH(C174,'June 4'!$C$2:$C$300,0)),"Found",IF(ISNUMBER(MATCH(E174,'June 4'!$D$2:$D$300,0)),"Found",IF(ISNUMBER(MATCH(D174,'June 4'!$E$2:$E$300,0)),"Found","Not Found")))</f>
        <v>Not Found</v>
      </c>
      <c r="J174" s="5" t="str">
        <f>IF(ISNUMBER(MATCH(C174,'June 6'!$C$2:$C$300,0)),"Found",IF(ISNUMBER(MATCH(E174,'June 6'!$D$2:$D$300,0)),"Found",IF(ISNUMBER(MATCH(D174,'June 6'!$E$2:$E$300,0)),"Found","Not Found")))</f>
        <v>Found</v>
      </c>
      <c r="K174" s="5" t="str">
        <f>IF(ISNUMBER(MATCH(C174,'June 7'!$C$2:$C$300,0)),"Found",IF(ISNUMBER(MATCH(E174,'June 7'!$D$2:$D$300,0)),"Found",IF(ISNUMBER(MATCH(D174,'June 7'!$E$2:$E$300,0)),"Found","Not Found")))</f>
        <v>Not Found</v>
      </c>
      <c r="L174" s="5" t="str">
        <f>IF(ISNUMBER(MATCH(C174,'June 7'!$C$2:$C$300,0)),"Found",IF(ISNUMBER(MATCH(E174,'June 7'!$D$2:$D$300,0)),"Found",IF(ISNUMBER(MATCH(D174,'June 7'!$E$2:$E$300,0)),"Found","Not Found")))</f>
        <v>Not Found</v>
      </c>
      <c r="M174" s="5" t="str">
        <f>IF(ISNUMBER(MATCH(C174,'June 8'!$C$2:$C$300,0)),"Found",IF(ISNUMBER(MATCH(E174,'June 8'!$D$2:$D$300,0)),"Found",IF(ISNUMBER(MATCH(D174,'June 8'!$E$2:$E$300,0)),"Found","Not Found")))</f>
        <v>Not Found</v>
      </c>
      <c r="N174" s="5" t="str">
        <f>IF(ISNUMBER(MATCH(C174,'June 9'!$C$2:$C$300,0)),"Found",IF(ISNUMBER(MATCH(E174,'June 9'!$D$2:$D$300,0)),"Found",IF(ISNUMBER(MATCH(D174,'June 9'!$E$2:$E$300,0)),"Found","Not Found")))</f>
        <v>Found</v>
      </c>
      <c r="O174" s="5" t="str">
        <f>IF(ISNUMBER(MATCH(C174,'June 10'!$C$2:$C$300,0)),"Found",IF(ISNUMBER(MATCH(E174,'June 10'!$D$2:$D$300,0)),"Found",IF(ISNUMBER(MATCH(D174,'June 10'!$E$2:$E$300,0)),"Found","Not Found")))</f>
        <v>Found</v>
      </c>
      <c r="P174" s="5" t="str">
        <f>IF(ISNUMBER(MATCH(C174,'June 11'!$C$2:$C$300,0)),"Found",IF(ISNUMBER(MATCH(E174,'June 11'!$D$2:$D$300,0)),"Found",IF(ISNUMBER(MATCH(D174,'June 11'!$E$2:$E$300,0)),"Found","Not Found")))</f>
        <v>Found</v>
      </c>
      <c r="Q174" s="5" t="str">
        <f>IF(ISNUMBER(MATCH(C174,'June 12'!$C$2:$C$300,0)),"Found",IF(ISNUMBER(MATCH(E174,'June 12'!$D$2:$D$300,0)),"Found",IF(ISNUMBER(MATCH(D174,'June 12'!$E$2:$E$300,0)),"Found","Not Found")))</f>
        <v>Not Found</v>
      </c>
      <c r="R174" s="5" t="str">
        <f>IF(ISNUMBER(MATCH(C174,'June 13'!$D$2:$D$300,0)),"Found",IF(ISNUMBER(MATCH(E174,'June 13'!$E$2:$E$300,0)),"Found",IF(ISNUMBER(MATCH(D174,'June 13'!$F$2:$F$300,0)),"Found","Not Found")))</f>
        <v>Found</v>
      </c>
      <c r="S174" s="5" t="str">
        <f>IF(ISNUMBER(MATCH(C174,'June 14'!$D$2:$D$300,0)),"Found",IF(ISNUMBER(MATCH(E174,'June 14'!$E$2:$E$300,0)),"Found",IF(ISNUMBER(MATCH(D174,'June 14'!$F$2:$F$300,0)),"Found","Not Found")))</f>
        <v>Not Found</v>
      </c>
      <c r="T174" s="5" t="str">
        <f>IF(ISNUMBER(MATCH(C174,'June 15'!$C$2:$C$300,0)),"Found",IF(ISNUMBER(MATCH(E174,'June 15'!$D$2:$D$300,0)),"Found",IF(ISNUMBER(MATCH(D174,'June 15'!$E$2:$E$300,0)),"Found","Not Found")))</f>
        <v>Found</v>
      </c>
      <c r="U174" s="5" t="str">
        <f>IF(ISNUMBER(MATCH(C174,'June 13'!$D$2:$D$300,0)),"Found",IF(ISNUMBER(MATCH(E174,'June 13'!$E$2:$E$300,0)),"Found",IF(ISNUMBER(MATCH(D174,'June 13'!$F$2:$F$300,0)),"Found","Not Found")))</f>
        <v>Found</v>
      </c>
      <c r="V174" s="5" t="str">
        <f>IF(ISNUMBER(MATCH(C174,'June 17'!$D$2:$D$300,0)),"Found",IF(ISNUMBER(MATCH(E174,'June 17'!$E$2:$E$300,0)),"Found",IF(ISNUMBER(MATCH(D174,'June 17'!$F$2:$F$300,0)),"Found","Not Found")))</f>
        <v>Found</v>
      </c>
      <c r="W174" s="5" t="str">
        <f>IF(ISNUMBER(MATCH(C174,'June 18'!$D$2:$D$300,0)),"Found",IF(ISNUMBER(MATCH(E174,'June 18'!$E$2:$E$300,0)),"Found",IF(ISNUMBER(MATCH(D174,'June 18'!$F$2:$F$300,0)),"Found","Not Found")))</f>
        <v>Not Found</v>
      </c>
      <c r="X174" s="5" t="str">
        <f>IF(ISNUMBER(MATCH(C174,'June 19'!$D$2:$D$300,0)),"Found",IF(ISNUMBER(MATCH(E174,'June 19'!$E$2:$E$300,0)),"Found",IF(ISNUMBER(MATCH(D174,'June 19'!$F$2:$F$300,0)),"Found","Not Found")))</f>
        <v>Not Found</v>
      </c>
      <c r="Y174" s="5" t="str">
        <f>IF(ISNUMBER(MATCH(C174,'June 20'!$D$2:$D$300,0)),"Found",IF(ISNUMBER(MATCH(E174,'June 20'!$E$2:$E$300,0)),"Found",IF(ISNUMBER(MATCH(D174,'June 20'!$F$2:$F$300,0)),"Found","Not Found")))</f>
        <v>Not Found</v>
      </c>
      <c r="Z174" s="5" t="str">
        <f>IF(ISNUMBER(MATCH(C174,'June 21'!$D$2:$D$300,0)),"Found",IF(ISNUMBER(MATCH(E174,'June 21'!$E$2:$E$300,0)),"Found",IF(ISNUMBER(MATCH(D174,'June 21'!$F$2:$F$300,0)),"Found","Not Found")))</f>
        <v>Not Found</v>
      </c>
      <c r="AA174" s="5" t="str">
        <f>IF(ISNUMBER(MATCH(C174,'June 22'!$D$2:$D$300,0)),"Found",IF(ISNUMBER(MATCH(E174,'June 22'!$E$2:$E$300,0)),"Found",IF(ISNUMBER(MATCH(D174,'June 22'!$F$2:$F$300,0)),"Found","Not Found")))</f>
        <v>Found</v>
      </c>
      <c r="AB174" s="5" t="str">
        <f>IF(ISNUMBER(MATCH(C174,'June 23'!$D$2:$D$300,0)),"Found",IF(ISNUMBER(MATCH(E174,'June 23'!$E$2:$E$300,0)),"Found",IF(ISNUMBER(MATCH(D174,'June 23'!$F$2:$F$300,0)),"Found","Not Found")))</f>
        <v>Not Found</v>
      </c>
      <c r="AC174" s="5" t="str">
        <f>IF(ISNUMBER(MATCH(C174,'June 24'!$D$2:$D$300,0)),"Found",IF(ISNUMBER(MATCH(E174,'June 24'!$E$2:$E$300,0)),"Found",IF(ISNUMBER(MATCH(D174,'June 24'!$F$2:$F$300,0)),"Found","Not Found")))</f>
        <v>Not Found</v>
      </c>
      <c r="AD174" s="5" t="str">
        <f>IF(ISNUMBER(MATCH(C174,'June 25'!$D$2:$D$300,0)),"Found",IF(ISNUMBER(MATCH(E174,'June 25'!$E$2:$E$300,0)),"Found",IF(ISNUMBER(MATCH(D174,'June 25'!$F$2:$F$300,0)),"Found","Not Found")))</f>
        <v>Found</v>
      </c>
      <c r="AE174" s="5" t="str">
        <f>IF(ISNUMBER(MATCH(C174,'June 26'!$D$2:$D$300,0)),"Found",IF(ISNUMBER(MATCH(E174,'June 26'!$E$2:$E$300,0)),"Found",IF(ISNUMBER(MATCH(D174,'June 26'!$F$2:$F$300,0)),"Found","Not Found")))</f>
        <v>Not Found</v>
      </c>
      <c r="AF174" s="5" t="str">
        <f>IF(ISNUMBER(MATCH(C174,'June 27'!$D$2:$D$300,0)),"Found",IF(ISNUMBER(MATCH(E174,'June 27'!$E$2:$E$300,0)),"Found",IF(ISNUMBER(MATCH(D174,'June 27'!$F$2:$F$300,0)),"Found","Not Found")))</f>
        <v>Not Found</v>
      </c>
      <c r="AG174" s="5" t="str">
        <f>IF(ISNUMBER(MATCH(C174,'June 28'!$D$2:$D$300,0)),"Found",IF(ISNUMBER(MATCH(E174,'June 28'!$E$2:$E$300,0)),"Found",IF(ISNUMBER(MATCH(D174,'June 28'!$F$2:$F$300,0)),"Found","Not Found")))</f>
        <v>Not Found</v>
      </c>
      <c r="AH174" s="5" t="str">
        <f>IF(ISNUMBER(MATCH(C174,'June 29'!$D$2:$D$300,0)),"Found",IF(ISNUMBER(MATCH(E174,'June 29'!$E$2:$E$300,0)),"Found",IF(ISNUMBER(MATCH(D174,'June 29'!$F$2:$F$300,0)),"Found","Not Found")))</f>
        <v>Not Found</v>
      </c>
      <c r="AI174" s="4" t="str">
        <f>IF(ISNUMBER(MATCH(C174,'June 30'!$D$2:$D$300,0)),"Found",IF(ISNUMBER(MATCH(E174,'June 30'!$E$2:$E$300,0)),"Found",IF(ISNUMBER(MATCH(D174,'June 30'!$F$2:$F$300,0)),"Found","Not Found")))</f>
        <v>Not Found</v>
      </c>
      <c r="AJ174" s="5"/>
      <c r="AK174">
        <f t="shared" si="2"/>
        <v>12</v>
      </c>
    </row>
    <row r="175" spans="1:37" x14ac:dyDescent="0.25">
      <c r="A175" s="5" t="s">
        <v>159</v>
      </c>
      <c r="B175" s="9" t="s">
        <v>158</v>
      </c>
      <c r="C175" s="8" t="str">
        <f>VLOOKUP(B175,'PKII Employee Details'!$A$2:$F$474,3,FALSE)</f>
        <v>C737</v>
      </c>
      <c r="D175" s="7" t="str">
        <f>VLOOKUP(B175,'PKII Employee Details'!$A$2:$F$474,4,FALSE)</f>
        <v>Guazon</v>
      </c>
      <c r="E175" s="7" t="str">
        <f>VLOOKUP(B175,'PKII Employee Details'!$A$2:$F$474,5,FALSE)</f>
        <v>Edmundo</v>
      </c>
      <c r="F175" s="4" t="str">
        <f>IF(ISNUMBER(MATCH(C175,'June 1'!$C$2:$C$300,0)),"Found",IF(ISNUMBER(MATCH(E175,'June 1'!$D$2:$D$300,0)),"Found",IF(ISNUMBER(MATCH(D175,'June 1'!$E$2:$E$300,0)),"Found","Not Found")))</f>
        <v>Not Found</v>
      </c>
      <c r="G175" s="4" t="str">
        <f>IF(ISNUMBER(MATCH(C175,'June 2'!$C$2:$C$300,0)),"Found",IF(ISNUMBER(MATCH(E175,'June 2'!$D$2:$D$300,0)),"Found",IF(ISNUMBER(MATCH(D175,'June 2'!$E$2:$E$300,0)),"Found","Not Found")))</f>
        <v>Not Found</v>
      </c>
      <c r="H175" s="4" t="str">
        <f>IF(ISNUMBER(MATCH(C175,'June 3'!$C$2:$C$300,0)),"Found",IF(ISNUMBER(MATCH(E175,'June 3'!$D$2:$D$300,0)),"Found",IF(ISNUMBER(MATCH(D175,'June 3'!$E$2:$E$300,0)),"Found","Not Found")))</f>
        <v>Not Found</v>
      </c>
      <c r="I175" s="5" t="str">
        <f>IF(ISNUMBER(MATCH(C175,'June 4'!$C$2:$C$300,0)),"Found",IF(ISNUMBER(MATCH(E175,'June 4'!$D$2:$D$300,0)),"Found",IF(ISNUMBER(MATCH(D175,'June 4'!$E$2:$E$300,0)),"Found","Not Found")))</f>
        <v>Not Found</v>
      </c>
      <c r="J175" s="5" t="str">
        <f>IF(ISNUMBER(MATCH(C175,'June 6'!$C$2:$C$300,0)),"Found",IF(ISNUMBER(MATCH(E175,'June 6'!$D$2:$D$300,0)),"Found",IF(ISNUMBER(MATCH(D175,'June 6'!$E$2:$E$300,0)),"Found","Not Found")))</f>
        <v>Not Found</v>
      </c>
      <c r="K175" s="5" t="str">
        <f>IF(ISNUMBER(MATCH(C175,'June 7'!$C$2:$C$300,0)),"Found",IF(ISNUMBER(MATCH(E175,'June 7'!$D$2:$D$300,0)),"Found",IF(ISNUMBER(MATCH(D175,'June 7'!$E$2:$E$300,0)),"Found","Not Found")))</f>
        <v>Not Found</v>
      </c>
      <c r="L175" s="5" t="str">
        <f>IF(ISNUMBER(MATCH(C175,'June 7'!$C$2:$C$300,0)),"Found",IF(ISNUMBER(MATCH(E175,'June 7'!$D$2:$D$300,0)),"Found",IF(ISNUMBER(MATCH(D175,'June 7'!$E$2:$E$300,0)),"Found","Not Found")))</f>
        <v>Not Found</v>
      </c>
      <c r="M175" s="5" t="str">
        <f>IF(ISNUMBER(MATCH(C175,'June 8'!$C$2:$C$300,0)),"Found",IF(ISNUMBER(MATCH(E175,'June 8'!$D$2:$D$300,0)),"Found",IF(ISNUMBER(MATCH(D175,'June 8'!$E$2:$E$300,0)),"Found","Not Found")))</f>
        <v>Found</v>
      </c>
      <c r="N175" s="5" t="str">
        <f>IF(ISNUMBER(MATCH(C175,'June 9'!$C$2:$C$300,0)),"Found",IF(ISNUMBER(MATCH(E175,'June 9'!$D$2:$D$300,0)),"Found",IF(ISNUMBER(MATCH(D175,'June 9'!$E$2:$E$300,0)),"Found","Not Found")))</f>
        <v>Found</v>
      </c>
      <c r="O175" s="5" t="str">
        <f>IF(ISNUMBER(MATCH(C175,'June 10'!$C$2:$C$300,0)),"Found",IF(ISNUMBER(MATCH(E175,'June 10'!$D$2:$D$300,0)),"Found",IF(ISNUMBER(MATCH(D175,'June 10'!$E$2:$E$300,0)),"Found","Not Found")))</f>
        <v>Found</v>
      </c>
      <c r="P175" s="5" t="str">
        <f>IF(ISNUMBER(MATCH(C175,'June 11'!$C$2:$C$300,0)),"Found",IF(ISNUMBER(MATCH(E175,'June 11'!$D$2:$D$300,0)),"Found",IF(ISNUMBER(MATCH(D175,'June 11'!$E$2:$E$300,0)),"Found","Not Found")))</f>
        <v>Not Found</v>
      </c>
      <c r="Q175" s="5" t="str">
        <f>IF(ISNUMBER(MATCH(C175,'June 12'!$C$2:$C$300,0)),"Found",IF(ISNUMBER(MATCH(E175,'June 12'!$D$2:$D$300,0)),"Found",IF(ISNUMBER(MATCH(D175,'June 12'!$E$2:$E$300,0)),"Found","Not Found")))</f>
        <v>Not Found</v>
      </c>
      <c r="R175" s="5" t="str">
        <f>IF(ISNUMBER(MATCH(C175,'June 13'!$D$2:$D$300,0)),"Found",IF(ISNUMBER(MATCH(E175,'June 13'!$E$2:$E$300,0)),"Found",IF(ISNUMBER(MATCH(D175,'June 13'!$F$2:$F$300,0)),"Found","Not Found")))</f>
        <v>Not Found</v>
      </c>
      <c r="S175" s="5" t="str">
        <f>IF(ISNUMBER(MATCH(C175,'June 14'!$D$2:$D$300,0)),"Found",IF(ISNUMBER(MATCH(E175,'June 14'!$E$2:$E$300,0)),"Found",IF(ISNUMBER(MATCH(D175,'June 14'!$F$2:$F$300,0)),"Found","Not Found")))</f>
        <v>Not Found</v>
      </c>
      <c r="T175" s="5" t="str">
        <f>IF(ISNUMBER(MATCH(C175,'June 15'!$C$2:$C$300,0)),"Found",IF(ISNUMBER(MATCH(E175,'June 15'!$D$2:$D$300,0)),"Found",IF(ISNUMBER(MATCH(D175,'June 15'!$E$2:$E$300,0)),"Found","Not Found")))</f>
        <v>Not Found</v>
      </c>
      <c r="U175" s="5" t="str">
        <f>IF(ISNUMBER(MATCH(C175,'June 13'!$D$2:$D$300,0)),"Found",IF(ISNUMBER(MATCH(E175,'June 13'!$E$2:$E$300,0)),"Found",IF(ISNUMBER(MATCH(D175,'June 13'!$F$2:$F$300,0)),"Found","Not Found")))</f>
        <v>Not Found</v>
      </c>
      <c r="V175" s="5" t="str">
        <f>IF(ISNUMBER(MATCH(C175,'June 17'!$D$2:$D$300,0)),"Found",IF(ISNUMBER(MATCH(E175,'June 17'!$E$2:$E$300,0)),"Found",IF(ISNUMBER(MATCH(D175,'June 17'!$F$2:$F$300,0)),"Found","Not Found")))</f>
        <v>Not Found</v>
      </c>
      <c r="W175" s="5" t="str">
        <f>IF(ISNUMBER(MATCH(C175,'June 18'!$D$2:$D$300,0)),"Found",IF(ISNUMBER(MATCH(E175,'June 18'!$E$2:$E$300,0)),"Found",IF(ISNUMBER(MATCH(D175,'June 18'!$F$2:$F$300,0)),"Found","Not Found")))</f>
        <v>Not Found</v>
      </c>
      <c r="X175" s="5" t="str">
        <f>IF(ISNUMBER(MATCH(C175,'June 19'!$D$2:$D$300,0)),"Found",IF(ISNUMBER(MATCH(E175,'June 19'!$E$2:$E$300,0)),"Found",IF(ISNUMBER(MATCH(D175,'June 19'!$F$2:$F$300,0)),"Found","Not Found")))</f>
        <v>Not Found</v>
      </c>
      <c r="Y175" s="5" t="str">
        <f>IF(ISNUMBER(MATCH(C175,'June 20'!$D$2:$D$300,0)),"Found",IF(ISNUMBER(MATCH(E175,'June 20'!$E$2:$E$300,0)),"Found",IF(ISNUMBER(MATCH(D175,'June 20'!$F$2:$F$300,0)),"Found","Not Found")))</f>
        <v>Not Found</v>
      </c>
      <c r="Z175" s="5" t="str">
        <f>IF(ISNUMBER(MATCH(C175,'June 21'!$D$2:$D$300,0)),"Found",IF(ISNUMBER(MATCH(E175,'June 21'!$E$2:$E$300,0)),"Found",IF(ISNUMBER(MATCH(D175,'June 21'!$F$2:$F$300,0)),"Found","Not Found")))</f>
        <v>Not Found</v>
      </c>
      <c r="AA175" s="5" t="str">
        <f>IF(ISNUMBER(MATCH(C175,'June 22'!$D$2:$D$300,0)),"Found",IF(ISNUMBER(MATCH(E175,'June 22'!$E$2:$E$300,0)),"Found",IF(ISNUMBER(MATCH(D175,'June 22'!$F$2:$F$300,0)),"Found","Not Found")))</f>
        <v>Not Found</v>
      </c>
      <c r="AB175" s="5" t="str">
        <f>IF(ISNUMBER(MATCH(C175,'June 23'!$D$2:$D$300,0)),"Found",IF(ISNUMBER(MATCH(E175,'June 23'!$E$2:$E$300,0)),"Found",IF(ISNUMBER(MATCH(D175,'June 23'!$F$2:$F$300,0)),"Found","Not Found")))</f>
        <v>Not Found</v>
      </c>
      <c r="AC175" s="5" t="str">
        <f>IF(ISNUMBER(MATCH(C175,'June 24'!$D$2:$D$300,0)),"Found",IF(ISNUMBER(MATCH(E175,'June 24'!$E$2:$E$300,0)),"Found",IF(ISNUMBER(MATCH(D175,'June 24'!$F$2:$F$300,0)),"Found","Not Found")))</f>
        <v>Found</v>
      </c>
      <c r="AD175" s="5" t="str">
        <f>IF(ISNUMBER(MATCH(C175,'June 25'!$D$2:$D$300,0)),"Found",IF(ISNUMBER(MATCH(E175,'June 25'!$E$2:$E$300,0)),"Found",IF(ISNUMBER(MATCH(D175,'June 25'!$F$2:$F$300,0)),"Found","Not Found")))</f>
        <v>Not Found</v>
      </c>
      <c r="AE175" s="5" t="str">
        <f>IF(ISNUMBER(MATCH(C175,'June 26'!$D$2:$D$300,0)),"Found",IF(ISNUMBER(MATCH(E175,'June 26'!$E$2:$E$300,0)),"Found",IF(ISNUMBER(MATCH(D175,'June 26'!$F$2:$F$300,0)),"Found","Not Found")))</f>
        <v>Not Found</v>
      </c>
      <c r="AF175" s="5" t="str">
        <f>IF(ISNUMBER(MATCH(C175,'June 27'!$D$2:$D$300,0)),"Found",IF(ISNUMBER(MATCH(E175,'June 27'!$E$2:$E$300,0)),"Found",IF(ISNUMBER(MATCH(D175,'June 27'!$F$2:$F$300,0)),"Found","Not Found")))</f>
        <v>Not Found</v>
      </c>
      <c r="AG175" s="5" t="str">
        <f>IF(ISNUMBER(MATCH(C175,'June 28'!$D$2:$D$300,0)),"Found",IF(ISNUMBER(MATCH(E175,'June 28'!$E$2:$E$300,0)),"Found",IF(ISNUMBER(MATCH(D175,'June 28'!$F$2:$F$300,0)),"Found","Not Found")))</f>
        <v>Not Found</v>
      </c>
      <c r="AH175" s="5" t="str">
        <f>IF(ISNUMBER(MATCH(C175,'June 29'!$D$2:$D$300,0)),"Found",IF(ISNUMBER(MATCH(E175,'June 29'!$E$2:$E$300,0)),"Found",IF(ISNUMBER(MATCH(D175,'June 29'!$F$2:$F$300,0)),"Found","Not Found")))</f>
        <v>Not Found</v>
      </c>
      <c r="AI175" s="4" t="str">
        <f>IF(ISNUMBER(MATCH(C175,'June 30'!$D$2:$D$300,0)),"Found",IF(ISNUMBER(MATCH(E175,'June 30'!$E$2:$E$300,0)),"Found",IF(ISNUMBER(MATCH(D175,'June 30'!$F$2:$F$300,0)),"Found","Not Found")))</f>
        <v>Not Found</v>
      </c>
      <c r="AJ175" s="5"/>
      <c r="AK175">
        <f t="shared" si="2"/>
        <v>4</v>
      </c>
    </row>
    <row r="176" spans="1:37" x14ac:dyDescent="0.25">
      <c r="A176" s="5" t="s">
        <v>157</v>
      </c>
      <c r="B176" s="9" t="s">
        <v>156</v>
      </c>
      <c r="C176" s="8" t="str">
        <f>VLOOKUP(B176,'PKII Employee Details'!$A$2:$F$474,3,FALSE)</f>
        <v>C652</v>
      </c>
      <c r="D176" s="7" t="str">
        <f>VLOOKUP(B176,'PKII Employee Details'!$A$2:$F$474,4,FALSE)</f>
        <v>Guieb</v>
      </c>
      <c r="E176" s="7" t="str">
        <f>VLOOKUP(B176,'PKII Employee Details'!$A$2:$F$474,5,FALSE)</f>
        <v>Wenceslao</v>
      </c>
      <c r="F176" s="4" t="str">
        <f>IF(ISNUMBER(MATCH(C176,'June 1'!$C$2:$C$300,0)),"Found",IF(ISNUMBER(MATCH(E176,'June 1'!$D$2:$D$300,0)),"Found",IF(ISNUMBER(MATCH(D176,'June 1'!$E$2:$E$300,0)),"Found","Not Found")))</f>
        <v>Not Found</v>
      </c>
      <c r="G176" s="4" t="str">
        <f>IF(ISNUMBER(MATCH(C176,'June 2'!$C$2:$C$300,0)),"Found",IF(ISNUMBER(MATCH(E176,'June 2'!$D$2:$D$300,0)),"Found",IF(ISNUMBER(MATCH(D176,'June 2'!$E$2:$E$300,0)),"Found","Not Found")))</f>
        <v>Not Found</v>
      </c>
      <c r="H176" s="4" t="str">
        <f>IF(ISNUMBER(MATCH(C176,'June 3'!$C$2:$C$300,0)),"Found",IF(ISNUMBER(MATCH(E176,'June 3'!$D$2:$D$300,0)),"Found",IF(ISNUMBER(MATCH(D176,'June 3'!$E$2:$E$300,0)),"Found","Not Found")))</f>
        <v>Not Found</v>
      </c>
      <c r="I176" s="5" t="str">
        <f>IF(ISNUMBER(MATCH(C176,'June 4'!$C$2:$C$300,0)),"Found",IF(ISNUMBER(MATCH(E176,'June 4'!$D$2:$D$300,0)),"Found",IF(ISNUMBER(MATCH(D176,'June 4'!$E$2:$E$300,0)),"Found","Not Found")))</f>
        <v>Not Found</v>
      </c>
      <c r="J176" s="5" t="str">
        <f>IF(ISNUMBER(MATCH(C176,'June 6'!$C$2:$C$300,0)),"Found",IF(ISNUMBER(MATCH(E176,'June 6'!$D$2:$D$300,0)),"Found",IF(ISNUMBER(MATCH(D176,'June 6'!$E$2:$E$300,0)),"Found","Not Found")))</f>
        <v>Not Found</v>
      </c>
      <c r="K176" s="5" t="str">
        <f>IF(ISNUMBER(MATCH(C176,'June 7'!$C$2:$C$300,0)),"Found",IF(ISNUMBER(MATCH(E176,'June 7'!$D$2:$D$300,0)),"Found",IF(ISNUMBER(MATCH(D176,'June 7'!$E$2:$E$300,0)),"Found","Not Found")))</f>
        <v>Not Found</v>
      </c>
      <c r="L176" s="5" t="str">
        <f>IF(ISNUMBER(MATCH(C176,'June 7'!$C$2:$C$300,0)),"Found",IF(ISNUMBER(MATCH(E176,'June 7'!$D$2:$D$300,0)),"Found",IF(ISNUMBER(MATCH(D176,'June 7'!$E$2:$E$300,0)),"Found","Not Found")))</f>
        <v>Not Found</v>
      </c>
      <c r="M176" s="5" t="str">
        <f>IF(ISNUMBER(MATCH(C176,'June 8'!$C$2:$C$300,0)),"Found",IF(ISNUMBER(MATCH(E176,'June 8'!$D$2:$D$300,0)),"Found",IF(ISNUMBER(MATCH(D176,'June 8'!$E$2:$E$300,0)),"Found","Not Found")))</f>
        <v>Not Found</v>
      </c>
      <c r="N176" s="5" t="str">
        <f>IF(ISNUMBER(MATCH(C176,'June 9'!$C$2:$C$300,0)),"Found",IF(ISNUMBER(MATCH(E176,'June 9'!$D$2:$D$300,0)),"Found",IF(ISNUMBER(MATCH(D176,'June 9'!$E$2:$E$300,0)),"Found","Not Found")))</f>
        <v>Not Found</v>
      </c>
      <c r="O176" s="5" t="str">
        <f>IF(ISNUMBER(MATCH(C176,'June 10'!$C$2:$C$300,0)),"Found",IF(ISNUMBER(MATCH(E176,'June 10'!$D$2:$D$300,0)),"Found",IF(ISNUMBER(MATCH(D176,'June 10'!$E$2:$E$300,0)),"Found","Not Found")))</f>
        <v>Not Found</v>
      </c>
      <c r="P176" s="5" t="str">
        <f>IF(ISNUMBER(MATCH(C176,'June 11'!$C$2:$C$300,0)),"Found",IF(ISNUMBER(MATCH(E176,'June 11'!$D$2:$D$300,0)),"Found",IF(ISNUMBER(MATCH(D176,'June 11'!$E$2:$E$300,0)),"Found","Not Found")))</f>
        <v>Not Found</v>
      </c>
      <c r="Q176" s="5" t="str">
        <f>IF(ISNUMBER(MATCH(C176,'June 12'!$C$2:$C$300,0)),"Found",IF(ISNUMBER(MATCH(E176,'June 12'!$D$2:$D$300,0)),"Found",IF(ISNUMBER(MATCH(D176,'June 12'!$E$2:$E$300,0)),"Found","Not Found")))</f>
        <v>Not Found</v>
      </c>
      <c r="R176" s="5" t="str">
        <f>IF(ISNUMBER(MATCH(C176,'June 13'!$D$2:$D$300,0)),"Found",IF(ISNUMBER(MATCH(E176,'June 13'!$E$2:$E$300,0)),"Found",IF(ISNUMBER(MATCH(D176,'June 13'!$F$2:$F$300,0)),"Found","Not Found")))</f>
        <v>Not Found</v>
      </c>
      <c r="S176" s="5" t="str">
        <f>IF(ISNUMBER(MATCH(C176,'June 14'!$D$2:$D$300,0)),"Found",IF(ISNUMBER(MATCH(E176,'June 14'!$E$2:$E$300,0)),"Found",IF(ISNUMBER(MATCH(D176,'June 14'!$F$2:$F$300,0)),"Found","Not Found")))</f>
        <v>Not Found</v>
      </c>
      <c r="T176" s="5" t="str">
        <f>IF(ISNUMBER(MATCH(C176,'June 15'!$C$2:$C$300,0)),"Found",IF(ISNUMBER(MATCH(E176,'June 15'!$D$2:$D$300,0)),"Found",IF(ISNUMBER(MATCH(D176,'June 15'!$E$2:$E$300,0)),"Found","Not Found")))</f>
        <v>Not Found</v>
      </c>
      <c r="U176" s="5" t="str">
        <f>IF(ISNUMBER(MATCH(C176,'June 13'!$D$2:$D$300,0)),"Found",IF(ISNUMBER(MATCH(E176,'June 13'!$E$2:$E$300,0)),"Found",IF(ISNUMBER(MATCH(D176,'June 13'!$F$2:$F$300,0)),"Found","Not Found")))</f>
        <v>Not Found</v>
      </c>
      <c r="V176" s="5" t="str">
        <f>IF(ISNUMBER(MATCH(C176,'June 17'!$D$2:$D$300,0)),"Found",IF(ISNUMBER(MATCH(E176,'June 17'!$E$2:$E$300,0)),"Found",IF(ISNUMBER(MATCH(D176,'June 17'!$F$2:$F$300,0)),"Found","Not Found")))</f>
        <v>Not Found</v>
      </c>
      <c r="W176" s="5" t="str">
        <f>IF(ISNUMBER(MATCH(C176,'June 18'!$D$2:$D$300,0)),"Found",IF(ISNUMBER(MATCH(E176,'June 18'!$E$2:$E$300,0)),"Found",IF(ISNUMBER(MATCH(D176,'June 18'!$F$2:$F$300,0)),"Found","Not Found")))</f>
        <v>Not Found</v>
      </c>
      <c r="X176" s="5" t="str">
        <f>IF(ISNUMBER(MATCH(C176,'June 19'!$D$2:$D$300,0)),"Found",IF(ISNUMBER(MATCH(E176,'June 19'!$E$2:$E$300,0)),"Found",IF(ISNUMBER(MATCH(D176,'June 19'!$F$2:$F$300,0)),"Found","Not Found")))</f>
        <v>Not Found</v>
      </c>
      <c r="Y176" s="5" t="str">
        <f>IF(ISNUMBER(MATCH(C176,'June 20'!$D$2:$D$300,0)),"Found",IF(ISNUMBER(MATCH(E176,'June 20'!$E$2:$E$300,0)),"Found",IF(ISNUMBER(MATCH(D176,'June 20'!$F$2:$F$300,0)),"Found","Not Found")))</f>
        <v>Not Found</v>
      </c>
      <c r="Z176" s="5" t="str">
        <f>IF(ISNUMBER(MATCH(C176,'June 21'!$D$2:$D$300,0)),"Found",IF(ISNUMBER(MATCH(E176,'June 21'!$E$2:$E$300,0)),"Found",IF(ISNUMBER(MATCH(D176,'June 21'!$F$2:$F$300,0)),"Found","Not Found")))</f>
        <v>Not Found</v>
      </c>
      <c r="AA176" s="5" t="str">
        <f>IF(ISNUMBER(MATCH(C176,'June 22'!$D$2:$D$300,0)),"Found",IF(ISNUMBER(MATCH(E176,'June 22'!$E$2:$E$300,0)),"Found",IF(ISNUMBER(MATCH(D176,'June 22'!$F$2:$F$300,0)),"Found","Not Found")))</f>
        <v>Not Found</v>
      </c>
      <c r="AB176" s="5" t="str">
        <f>IF(ISNUMBER(MATCH(C176,'June 23'!$D$2:$D$300,0)),"Found",IF(ISNUMBER(MATCH(E176,'June 23'!$E$2:$E$300,0)),"Found",IF(ISNUMBER(MATCH(D176,'June 23'!$F$2:$F$300,0)),"Found","Not Found")))</f>
        <v>Not Found</v>
      </c>
      <c r="AC176" s="5" t="str">
        <f>IF(ISNUMBER(MATCH(C176,'June 24'!$D$2:$D$300,0)),"Found",IF(ISNUMBER(MATCH(E176,'June 24'!$E$2:$E$300,0)),"Found",IF(ISNUMBER(MATCH(D176,'June 24'!$F$2:$F$300,0)),"Found","Not Found")))</f>
        <v>Not Found</v>
      </c>
      <c r="AD176" s="5" t="str">
        <f>IF(ISNUMBER(MATCH(C176,'June 25'!$D$2:$D$300,0)),"Found",IF(ISNUMBER(MATCH(E176,'June 25'!$E$2:$E$300,0)),"Found",IF(ISNUMBER(MATCH(D176,'June 25'!$F$2:$F$300,0)),"Found","Not Found")))</f>
        <v>Not Found</v>
      </c>
      <c r="AE176" s="5" t="str">
        <f>IF(ISNUMBER(MATCH(C176,'June 26'!$D$2:$D$300,0)),"Found",IF(ISNUMBER(MATCH(E176,'June 26'!$E$2:$E$300,0)),"Found",IF(ISNUMBER(MATCH(D176,'June 26'!$F$2:$F$300,0)),"Found","Not Found")))</f>
        <v>Not Found</v>
      </c>
      <c r="AF176" s="5" t="str">
        <f>IF(ISNUMBER(MATCH(C176,'June 27'!$D$2:$D$300,0)),"Found",IF(ISNUMBER(MATCH(E176,'June 27'!$E$2:$E$300,0)),"Found",IF(ISNUMBER(MATCH(D176,'June 27'!$F$2:$F$300,0)),"Found","Not Found")))</f>
        <v>Not Found</v>
      </c>
      <c r="AG176" s="5" t="str">
        <f>IF(ISNUMBER(MATCH(C176,'June 28'!$D$2:$D$300,0)),"Found",IF(ISNUMBER(MATCH(E176,'June 28'!$E$2:$E$300,0)),"Found",IF(ISNUMBER(MATCH(D176,'June 28'!$F$2:$F$300,0)),"Found","Not Found")))</f>
        <v>Not Found</v>
      </c>
      <c r="AH176" s="5" t="str">
        <f>IF(ISNUMBER(MATCH(C176,'June 29'!$D$2:$D$300,0)),"Found",IF(ISNUMBER(MATCH(E176,'June 29'!$E$2:$E$300,0)),"Found",IF(ISNUMBER(MATCH(D176,'June 29'!$F$2:$F$300,0)),"Found","Not Found")))</f>
        <v>Not Found</v>
      </c>
      <c r="AI176" s="4" t="str">
        <f>IF(ISNUMBER(MATCH(C176,'June 30'!$D$2:$D$300,0)),"Found",IF(ISNUMBER(MATCH(E176,'June 30'!$E$2:$E$300,0)),"Found",IF(ISNUMBER(MATCH(D176,'June 30'!$F$2:$F$300,0)),"Found","Not Found")))</f>
        <v>Not Found</v>
      </c>
      <c r="AJ176" s="5"/>
      <c r="AK176">
        <f t="shared" si="2"/>
        <v>0</v>
      </c>
    </row>
    <row r="177" spans="1:37" x14ac:dyDescent="0.25">
      <c r="A177" s="5" t="s">
        <v>155</v>
      </c>
      <c r="B177" s="9" t="s">
        <v>154</v>
      </c>
      <c r="C177" s="8" t="str">
        <f>VLOOKUP(B177,'PKII Employee Details'!$A$2:$F$474,3,FALSE)</f>
        <v>C641</v>
      </c>
      <c r="D177" s="7" t="str">
        <f>VLOOKUP(B177,'PKII Employee Details'!$A$2:$F$474,4,FALSE)</f>
        <v>Gulinao</v>
      </c>
      <c r="E177" s="7" t="str">
        <f>VLOOKUP(B177,'PKII Employee Details'!$A$2:$F$474,5,FALSE)</f>
        <v>Orlando</v>
      </c>
      <c r="F177" s="4" t="str">
        <f>IF(ISNUMBER(MATCH(C177,'June 1'!$C$2:$C$300,0)),"Found",IF(ISNUMBER(MATCH(E177,'June 1'!$D$2:$D$300,0)),"Found",IF(ISNUMBER(MATCH(D177,'June 1'!$E$2:$E$300,0)),"Found","Not Found")))</f>
        <v>Not Found</v>
      </c>
      <c r="G177" s="4" t="str">
        <f>IF(ISNUMBER(MATCH(C177,'June 2'!$C$2:$C$300,0)),"Found",IF(ISNUMBER(MATCH(E177,'June 2'!$D$2:$D$300,0)),"Found",IF(ISNUMBER(MATCH(D177,'June 2'!$E$2:$E$300,0)),"Found","Not Found")))</f>
        <v>Not Found</v>
      </c>
      <c r="H177" s="4" t="str">
        <f>IF(ISNUMBER(MATCH(C177,'June 3'!$C$2:$C$300,0)),"Found",IF(ISNUMBER(MATCH(E177,'June 3'!$D$2:$D$300,0)),"Found",IF(ISNUMBER(MATCH(D177,'June 3'!$E$2:$E$300,0)),"Found","Not Found")))</f>
        <v>Not Found</v>
      </c>
      <c r="I177" s="5" t="str">
        <f>IF(ISNUMBER(MATCH(C177,'June 4'!$C$2:$C$300,0)),"Found",IF(ISNUMBER(MATCH(E177,'June 4'!$D$2:$D$300,0)),"Found",IF(ISNUMBER(MATCH(D177,'June 4'!$E$2:$E$300,0)),"Found","Not Found")))</f>
        <v>Not Found</v>
      </c>
      <c r="J177" s="5" t="str">
        <f>IF(ISNUMBER(MATCH(C177,'June 6'!$C$2:$C$300,0)),"Found",IF(ISNUMBER(MATCH(E177,'June 6'!$D$2:$D$300,0)),"Found",IF(ISNUMBER(MATCH(D177,'June 6'!$E$2:$E$300,0)),"Found","Not Found")))</f>
        <v>Not Found</v>
      </c>
      <c r="K177" s="5" t="str">
        <f>IF(ISNUMBER(MATCH(C177,'June 7'!$C$2:$C$300,0)),"Found",IF(ISNUMBER(MATCH(E177,'June 7'!$D$2:$D$300,0)),"Found",IF(ISNUMBER(MATCH(D177,'June 7'!$E$2:$E$300,0)),"Found","Not Found")))</f>
        <v>Not Found</v>
      </c>
      <c r="L177" s="5" t="str">
        <f>IF(ISNUMBER(MATCH(C177,'June 7'!$C$2:$C$300,0)),"Found",IF(ISNUMBER(MATCH(E177,'June 7'!$D$2:$D$300,0)),"Found",IF(ISNUMBER(MATCH(D177,'June 7'!$E$2:$E$300,0)),"Found","Not Found")))</f>
        <v>Not Found</v>
      </c>
      <c r="M177" s="5" t="str">
        <f>IF(ISNUMBER(MATCH(C177,'June 8'!$C$2:$C$300,0)),"Found",IF(ISNUMBER(MATCH(E177,'June 8'!$D$2:$D$300,0)),"Found",IF(ISNUMBER(MATCH(D177,'June 8'!$E$2:$E$300,0)),"Found","Not Found")))</f>
        <v>Not Found</v>
      </c>
      <c r="N177" s="5" t="str">
        <f>IF(ISNUMBER(MATCH(C177,'June 9'!$C$2:$C$300,0)),"Found",IF(ISNUMBER(MATCH(E177,'June 9'!$D$2:$D$300,0)),"Found",IF(ISNUMBER(MATCH(D177,'June 9'!$E$2:$E$300,0)),"Found","Not Found")))</f>
        <v>Not Found</v>
      </c>
      <c r="O177" s="5" t="str">
        <f>IF(ISNUMBER(MATCH(C177,'June 10'!$C$2:$C$300,0)),"Found",IF(ISNUMBER(MATCH(E177,'June 10'!$D$2:$D$300,0)),"Found",IF(ISNUMBER(MATCH(D177,'June 10'!$E$2:$E$300,0)),"Found","Not Found")))</f>
        <v>Not Found</v>
      </c>
      <c r="P177" s="5" t="str">
        <f>IF(ISNUMBER(MATCH(C177,'June 11'!$C$2:$C$300,0)),"Found",IF(ISNUMBER(MATCH(E177,'June 11'!$D$2:$D$300,0)),"Found",IF(ISNUMBER(MATCH(D177,'June 11'!$E$2:$E$300,0)),"Found","Not Found")))</f>
        <v>Not Found</v>
      </c>
      <c r="Q177" s="5" t="str">
        <f>IF(ISNUMBER(MATCH(C177,'June 12'!$C$2:$C$300,0)),"Found",IF(ISNUMBER(MATCH(E177,'June 12'!$D$2:$D$300,0)),"Found",IF(ISNUMBER(MATCH(D177,'June 12'!$E$2:$E$300,0)),"Found","Not Found")))</f>
        <v>Not Found</v>
      </c>
      <c r="R177" s="5" t="str">
        <f>IF(ISNUMBER(MATCH(C177,'June 13'!$D$2:$D$300,0)),"Found",IF(ISNUMBER(MATCH(E177,'June 13'!$E$2:$E$300,0)),"Found",IF(ISNUMBER(MATCH(D177,'June 13'!$F$2:$F$300,0)),"Found","Not Found")))</f>
        <v>Not Found</v>
      </c>
      <c r="S177" s="5" t="str">
        <f>IF(ISNUMBER(MATCH(C177,'June 14'!$D$2:$D$300,0)),"Found",IF(ISNUMBER(MATCH(E177,'June 14'!$E$2:$E$300,0)),"Found",IF(ISNUMBER(MATCH(D177,'June 14'!$F$2:$F$300,0)),"Found","Not Found")))</f>
        <v>Not Found</v>
      </c>
      <c r="T177" s="5" t="str">
        <f>IF(ISNUMBER(MATCH(C177,'June 15'!$C$2:$C$300,0)),"Found",IF(ISNUMBER(MATCH(E177,'June 15'!$D$2:$D$300,0)),"Found",IF(ISNUMBER(MATCH(D177,'June 15'!$E$2:$E$300,0)),"Found","Not Found")))</f>
        <v>Not Found</v>
      </c>
      <c r="U177" s="5" t="str">
        <f>IF(ISNUMBER(MATCH(C177,'June 13'!$D$2:$D$300,0)),"Found",IF(ISNUMBER(MATCH(E177,'June 13'!$E$2:$E$300,0)),"Found",IF(ISNUMBER(MATCH(D177,'June 13'!$F$2:$F$300,0)),"Found","Not Found")))</f>
        <v>Not Found</v>
      </c>
      <c r="V177" s="5" t="str">
        <f>IF(ISNUMBER(MATCH(C177,'June 17'!$D$2:$D$300,0)),"Found",IF(ISNUMBER(MATCH(E177,'June 17'!$E$2:$E$300,0)),"Found",IF(ISNUMBER(MATCH(D177,'June 17'!$F$2:$F$300,0)),"Found","Not Found")))</f>
        <v>Not Found</v>
      </c>
      <c r="W177" s="5" t="str">
        <f>IF(ISNUMBER(MATCH(C177,'June 18'!$D$2:$D$300,0)),"Found",IF(ISNUMBER(MATCH(E177,'June 18'!$E$2:$E$300,0)),"Found",IF(ISNUMBER(MATCH(D177,'June 18'!$F$2:$F$300,0)),"Found","Not Found")))</f>
        <v>Not Found</v>
      </c>
      <c r="X177" s="5" t="str">
        <f>IF(ISNUMBER(MATCH(C177,'June 19'!$D$2:$D$300,0)),"Found",IF(ISNUMBER(MATCH(E177,'June 19'!$E$2:$E$300,0)),"Found",IF(ISNUMBER(MATCH(D177,'June 19'!$F$2:$F$300,0)),"Found","Not Found")))</f>
        <v>Not Found</v>
      </c>
      <c r="Y177" s="5" t="str">
        <f>IF(ISNUMBER(MATCH(C177,'June 20'!$D$2:$D$300,0)),"Found",IF(ISNUMBER(MATCH(E177,'June 20'!$E$2:$E$300,0)),"Found",IF(ISNUMBER(MATCH(D177,'June 20'!$F$2:$F$300,0)),"Found","Not Found")))</f>
        <v>Not Found</v>
      </c>
      <c r="Z177" s="5" t="str">
        <f>IF(ISNUMBER(MATCH(C177,'June 21'!$D$2:$D$300,0)),"Found",IF(ISNUMBER(MATCH(E177,'June 21'!$E$2:$E$300,0)),"Found",IF(ISNUMBER(MATCH(D177,'June 21'!$F$2:$F$300,0)),"Found","Not Found")))</f>
        <v>Not Found</v>
      </c>
      <c r="AA177" s="5" t="str">
        <f>IF(ISNUMBER(MATCH(C177,'June 22'!$D$2:$D$300,0)),"Found",IF(ISNUMBER(MATCH(E177,'June 22'!$E$2:$E$300,0)),"Found",IF(ISNUMBER(MATCH(D177,'June 22'!$F$2:$F$300,0)),"Found","Not Found")))</f>
        <v>Not Found</v>
      </c>
      <c r="AB177" s="5" t="str">
        <f>IF(ISNUMBER(MATCH(C177,'June 23'!$D$2:$D$300,0)),"Found",IF(ISNUMBER(MATCH(E177,'June 23'!$E$2:$E$300,0)),"Found",IF(ISNUMBER(MATCH(D177,'June 23'!$F$2:$F$300,0)),"Found","Not Found")))</f>
        <v>Not Found</v>
      </c>
      <c r="AC177" s="5" t="str">
        <f>IF(ISNUMBER(MATCH(C177,'June 24'!$D$2:$D$300,0)),"Found",IF(ISNUMBER(MATCH(E177,'June 24'!$E$2:$E$300,0)),"Found",IF(ISNUMBER(MATCH(D177,'June 24'!$F$2:$F$300,0)),"Found","Not Found")))</f>
        <v>Not Found</v>
      </c>
      <c r="AD177" s="5" t="str">
        <f>IF(ISNUMBER(MATCH(C177,'June 25'!$D$2:$D$300,0)),"Found",IF(ISNUMBER(MATCH(E177,'June 25'!$E$2:$E$300,0)),"Found",IF(ISNUMBER(MATCH(D177,'June 25'!$F$2:$F$300,0)),"Found","Not Found")))</f>
        <v>Not Found</v>
      </c>
      <c r="AE177" s="5" t="str">
        <f>IF(ISNUMBER(MATCH(C177,'June 26'!$D$2:$D$300,0)),"Found",IF(ISNUMBER(MATCH(E177,'June 26'!$E$2:$E$300,0)),"Found",IF(ISNUMBER(MATCH(D177,'June 26'!$F$2:$F$300,0)),"Found","Not Found")))</f>
        <v>Not Found</v>
      </c>
      <c r="AF177" s="5" t="str">
        <f>IF(ISNUMBER(MATCH(C177,'June 27'!$D$2:$D$300,0)),"Found",IF(ISNUMBER(MATCH(E177,'June 27'!$E$2:$E$300,0)),"Found",IF(ISNUMBER(MATCH(D177,'June 27'!$F$2:$F$300,0)),"Found","Not Found")))</f>
        <v>Not Found</v>
      </c>
      <c r="AG177" s="5" t="str">
        <f>IF(ISNUMBER(MATCH(C177,'June 28'!$D$2:$D$300,0)),"Found",IF(ISNUMBER(MATCH(E177,'June 28'!$E$2:$E$300,0)),"Found",IF(ISNUMBER(MATCH(D177,'June 28'!$F$2:$F$300,0)),"Found","Not Found")))</f>
        <v>Not Found</v>
      </c>
      <c r="AH177" s="5" t="str">
        <f>IF(ISNUMBER(MATCH(C177,'June 29'!$D$2:$D$300,0)),"Found",IF(ISNUMBER(MATCH(E177,'June 29'!$E$2:$E$300,0)),"Found",IF(ISNUMBER(MATCH(D177,'June 29'!$F$2:$F$300,0)),"Found","Not Found")))</f>
        <v>Not Found</v>
      </c>
      <c r="AI177" s="4" t="str">
        <f>IF(ISNUMBER(MATCH(C177,'June 30'!$D$2:$D$300,0)),"Found",IF(ISNUMBER(MATCH(E177,'June 30'!$E$2:$E$300,0)),"Found",IF(ISNUMBER(MATCH(D177,'June 30'!$F$2:$F$300,0)),"Found","Not Found")))</f>
        <v>Not Found</v>
      </c>
      <c r="AJ177" s="5"/>
      <c r="AK177">
        <f t="shared" si="2"/>
        <v>0</v>
      </c>
    </row>
    <row r="178" spans="1:37" x14ac:dyDescent="0.25">
      <c r="A178" s="5" t="s">
        <v>153</v>
      </c>
      <c r="B178" s="9" t="s">
        <v>152</v>
      </c>
      <c r="C178" s="8" t="str">
        <f>VLOOKUP(B178,'PKII Employee Details'!$A$2:$F$474,3,FALSE)</f>
        <v>C739</v>
      </c>
      <c r="D178" s="7" t="str">
        <f>VLOOKUP(B178,'PKII Employee Details'!$A$2:$F$474,4,FALSE)</f>
        <v>Hernandez</v>
      </c>
      <c r="E178" s="7" t="str">
        <f>VLOOKUP(B178,'PKII Employee Details'!$A$2:$F$474,5,FALSE)</f>
        <v>Ivy</v>
      </c>
      <c r="F178" s="4" t="str">
        <f>IF(ISNUMBER(MATCH(C178,'June 1'!$C$2:$C$300,0)),"Found",IF(ISNUMBER(MATCH(E178,'June 1'!$D$2:$D$300,0)),"Found",IF(ISNUMBER(MATCH(D178,'June 1'!$E$2:$E$300,0)),"Found","Not Found")))</f>
        <v>Not Found</v>
      </c>
      <c r="G178" s="4" t="str">
        <f>IF(ISNUMBER(MATCH(C178,'June 2'!$C$2:$C$300,0)),"Found",IF(ISNUMBER(MATCH(E178,'June 2'!$D$2:$D$300,0)),"Found",IF(ISNUMBER(MATCH(D178,'June 2'!$E$2:$E$300,0)),"Found","Not Found")))</f>
        <v>Not Found</v>
      </c>
      <c r="H178" s="4" t="str">
        <f>IF(ISNUMBER(MATCH(C178,'June 3'!$C$2:$C$300,0)),"Found",IF(ISNUMBER(MATCH(E178,'June 3'!$D$2:$D$300,0)),"Found",IF(ISNUMBER(MATCH(D178,'June 3'!$E$2:$E$300,0)),"Found","Not Found")))</f>
        <v>Not Found</v>
      </c>
      <c r="I178" s="5" t="str">
        <f>IF(ISNUMBER(MATCH(C178,'June 4'!$C$2:$C$300,0)),"Found",IF(ISNUMBER(MATCH(E178,'June 4'!$D$2:$D$300,0)),"Found",IF(ISNUMBER(MATCH(D178,'June 4'!$E$2:$E$300,0)),"Found","Not Found")))</f>
        <v>Not Found</v>
      </c>
      <c r="J178" s="5" t="str">
        <f>IF(ISNUMBER(MATCH(C178,'June 6'!$C$2:$C$300,0)),"Found",IF(ISNUMBER(MATCH(E178,'June 6'!$D$2:$D$300,0)),"Found",IF(ISNUMBER(MATCH(D178,'June 6'!$E$2:$E$300,0)),"Found","Not Found")))</f>
        <v>Not Found</v>
      </c>
      <c r="K178" s="5" t="str">
        <f>IF(ISNUMBER(MATCH(C178,'June 7'!$C$2:$C$300,0)),"Found",IF(ISNUMBER(MATCH(E178,'June 7'!$D$2:$D$300,0)),"Found",IF(ISNUMBER(MATCH(D178,'June 7'!$E$2:$E$300,0)),"Found","Not Found")))</f>
        <v>Not Found</v>
      </c>
      <c r="L178" s="5" t="str">
        <f>IF(ISNUMBER(MATCH(C178,'June 7'!$C$2:$C$300,0)),"Found",IF(ISNUMBER(MATCH(E178,'June 7'!$D$2:$D$300,0)),"Found",IF(ISNUMBER(MATCH(D178,'June 7'!$E$2:$E$300,0)),"Found","Not Found")))</f>
        <v>Not Found</v>
      </c>
      <c r="M178" s="5" t="str">
        <f>IF(ISNUMBER(MATCH(C178,'June 8'!$C$2:$C$300,0)),"Found",IF(ISNUMBER(MATCH(E178,'June 8'!$D$2:$D$300,0)),"Found",IF(ISNUMBER(MATCH(D178,'June 8'!$E$2:$E$300,0)),"Found","Not Found")))</f>
        <v>Not Found</v>
      </c>
      <c r="N178" s="5" t="str">
        <f>IF(ISNUMBER(MATCH(C178,'June 9'!$C$2:$C$300,0)),"Found",IF(ISNUMBER(MATCH(E178,'June 9'!$D$2:$D$300,0)),"Found",IF(ISNUMBER(MATCH(D178,'June 9'!$E$2:$E$300,0)),"Found","Not Found")))</f>
        <v>Not Found</v>
      </c>
      <c r="O178" s="5" t="str">
        <f>IF(ISNUMBER(MATCH(C178,'June 10'!$C$2:$C$300,0)),"Found",IF(ISNUMBER(MATCH(E178,'June 10'!$D$2:$D$300,0)),"Found",IF(ISNUMBER(MATCH(D178,'June 10'!$E$2:$E$300,0)),"Found","Not Found")))</f>
        <v>Not Found</v>
      </c>
      <c r="P178" s="5" t="str">
        <f>IF(ISNUMBER(MATCH(C178,'June 11'!$C$2:$C$300,0)),"Found",IF(ISNUMBER(MATCH(E178,'June 11'!$D$2:$D$300,0)),"Found",IF(ISNUMBER(MATCH(D178,'June 11'!$E$2:$E$300,0)),"Found","Not Found")))</f>
        <v>Not Found</v>
      </c>
      <c r="Q178" s="5" t="str">
        <f>IF(ISNUMBER(MATCH(C178,'June 12'!$C$2:$C$300,0)),"Found",IF(ISNUMBER(MATCH(E178,'June 12'!$D$2:$D$300,0)),"Found",IF(ISNUMBER(MATCH(D178,'June 12'!$E$2:$E$300,0)),"Found","Not Found")))</f>
        <v>Not Found</v>
      </c>
      <c r="R178" s="5" t="str">
        <f>IF(ISNUMBER(MATCH(C178,'June 13'!$D$2:$D$300,0)),"Found",IF(ISNUMBER(MATCH(E178,'June 13'!$E$2:$E$300,0)),"Found",IF(ISNUMBER(MATCH(D178,'June 13'!$F$2:$F$300,0)),"Found","Not Found")))</f>
        <v>Not Found</v>
      </c>
      <c r="S178" s="5" t="str">
        <f>IF(ISNUMBER(MATCH(C178,'June 14'!$D$2:$D$300,0)),"Found",IF(ISNUMBER(MATCH(E178,'June 14'!$E$2:$E$300,0)),"Found",IF(ISNUMBER(MATCH(D178,'June 14'!$F$2:$F$300,0)),"Found","Not Found")))</f>
        <v>Found</v>
      </c>
      <c r="T178" s="5" t="str">
        <f>IF(ISNUMBER(MATCH(C178,'June 15'!$C$2:$C$300,0)),"Found",IF(ISNUMBER(MATCH(E178,'June 15'!$D$2:$D$300,0)),"Found",IF(ISNUMBER(MATCH(D178,'June 15'!$E$2:$E$300,0)),"Found","Not Found")))</f>
        <v>Found</v>
      </c>
      <c r="U178" s="5" t="str">
        <f>IF(ISNUMBER(MATCH(C178,'June 13'!$D$2:$D$300,0)),"Found",IF(ISNUMBER(MATCH(E178,'June 13'!$E$2:$E$300,0)),"Found",IF(ISNUMBER(MATCH(D178,'June 13'!$F$2:$F$300,0)),"Found","Not Found")))</f>
        <v>Not Found</v>
      </c>
      <c r="V178" s="5" t="str">
        <f>IF(ISNUMBER(MATCH(C178,'June 17'!$D$2:$D$300,0)),"Found",IF(ISNUMBER(MATCH(E178,'June 17'!$E$2:$E$300,0)),"Found",IF(ISNUMBER(MATCH(D178,'June 17'!$F$2:$F$300,0)),"Found","Not Found")))</f>
        <v>Not Found</v>
      </c>
      <c r="W178" s="5" t="str">
        <f>IF(ISNUMBER(MATCH(C178,'June 18'!$D$2:$D$300,0)),"Found",IF(ISNUMBER(MATCH(E178,'June 18'!$E$2:$E$300,0)),"Found",IF(ISNUMBER(MATCH(D178,'June 18'!$F$2:$F$300,0)),"Found","Not Found")))</f>
        <v>Not Found</v>
      </c>
      <c r="X178" s="5" t="str">
        <f>IF(ISNUMBER(MATCH(C178,'June 19'!$D$2:$D$300,0)),"Found",IF(ISNUMBER(MATCH(E178,'June 19'!$E$2:$E$300,0)),"Found",IF(ISNUMBER(MATCH(D178,'June 19'!$F$2:$F$300,0)),"Found","Not Found")))</f>
        <v>Not Found</v>
      </c>
      <c r="Y178" s="5" t="str">
        <f>IF(ISNUMBER(MATCH(C178,'June 20'!$D$2:$D$300,0)),"Found",IF(ISNUMBER(MATCH(E178,'June 20'!$E$2:$E$300,0)),"Found",IF(ISNUMBER(MATCH(D178,'June 20'!$F$2:$F$300,0)),"Found","Not Found")))</f>
        <v>Not Found</v>
      </c>
      <c r="Z178" s="5" t="str">
        <f>IF(ISNUMBER(MATCH(C178,'June 21'!$D$2:$D$300,0)),"Found",IF(ISNUMBER(MATCH(E178,'June 21'!$E$2:$E$300,0)),"Found",IF(ISNUMBER(MATCH(D178,'June 21'!$F$2:$F$300,0)),"Found","Not Found")))</f>
        <v>Not Found</v>
      </c>
      <c r="AA178" s="5" t="str">
        <f>IF(ISNUMBER(MATCH(C178,'June 22'!$D$2:$D$300,0)),"Found",IF(ISNUMBER(MATCH(E178,'June 22'!$E$2:$E$300,0)),"Found",IF(ISNUMBER(MATCH(D178,'June 22'!$F$2:$F$300,0)),"Found","Not Found")))</f>
        <v>Not Found</v>
      </c>
      <c r="AB178" s="5" t="str">
        <f>IF(ISNUMBER(MATCH(C178,'June 23'!$D$2:$D$300,0)),"Found",IF(ISNUMBER(MATCH(E178,'June 23'!$E$2:$E$300,0)),"Found",IF(ISNUMBER(MATCH(D178,'June 23'!$F$2:$F$300,0)),"Found","Not Found")))</f>
        <v>Not Found</v>
      </c>
      <c r="AC178" s="5" t="str">
        <f>IF(ISNUMBER(MATCH(C178,'June 24'!$D$2:$D$300,0)),"Found",IF(ISNUMBER(MATCH(E178,'June 24'!$E$2:$E$300,0)),"Found",IF(ISNUMBER(MATCH(D178,'June 24'!$F$2:$F$300,0)),"Found","Not Found")))</f>
        <v>Not Found</v>
      </c>
      <c r="AD178" s="5" t="str">
        <f>IF(ISNUMBER(MATCH(C178,'June 25'!$D$2:$D$300,0)),"Found",IF(ISNUMBER(MATCH(E178,'June 25'!$E$2:$E$300,0)),"Found",IF(ISNUMBER(MATCH(D178,'June 25'!$F$2:$F$300,0)),"Found","Not Found")))</f>
        <v>Not Found</v>
      </c>
      <c r="AE178" s="5" t="str">
        <f>IF(ISNUMBER(MATCH(C178,'June 26'!$D$2:$D$300,0)),"Found",IF(ISNUMBER(MATCH(E178,'June 26'!$E$2:$E$300,0)),"Found",IF(ISNUMBER(MATCH(D178,'June 26'!$F$2:$F$300,0)),"Found","Not Found")))</f>
        <v>Not Found</v>
      </c>
      <c r="AF178" s="5" t="str">
        <f>IF(ISNUMBER(MATCH(C178,'June 27'!$D$2:$D$300,0)),"Found",IF(ISNUMBER(MATCH(E178,'June 27'!$E$2:$E$300,0)),"Found",IF(ISNUMBER(MATCH(D178,'June 27'!$F$2:$F$300,0)),"Found","Not Found")))</f>
        <v>Not Found</v>
      </c>
      <c r="AG178" s="5" t="str">
        <f>IF(ISNUMBER(MATCH(C178,'June 28'!$D$2:$D$300,0)),"Found",IF(ISNUMBER(MATCH(E178,'June 28'!$E$2:$E$300,0)),"Found",IF(ISNUMBER(MATCH(D178,'June 28'!$F$2:$F$300,0)),"Found","Not Found")))</f>
        <v>Not Found</v>
      </c>
      <c r="AH178" s="5" t="str">
        <f>IF(ISNUMBER(MATCH(C178,'June 29'!$D$2:$D$300,0)),"Found",IF(ISNUMBER(MATCH(E178,'June 29'!$E$2:$E$300,0)),"Found",IF(ISNUMBER(MATCH(D178,'June 29'!$F$2:$F$300,0)),"Found","Not Found")))</f>
        <v>Not Found</v>
      </c>
      <c r="AI178" s="4" t="str">
        <f>IF(ISNUMBER(MATCH(C178,'June 30'!$D$2:$D$300,0)),"Found",IF(ISNUMBER(MATCH(E178,'June 30'!$E$2:$E$300,0)),"Found",IF(ISNUMBER(MATCH(D178,'June 30'!$F$2:$F$300,0)),"Found","Not Found")))</f>
        <v>Not Found</v>
      </c>
      <c r="AJ178" s="5"/>
      <c r="AK178">
        <f t="shared" si="2"/>
        <v>2</v>
      </c>
    </row>
    <row r="179" spans="1:37" x14ac:dyDescent="0.25">
      <c r="A179" s="5" t="s">
        <v>151</v>
      </c>
      <c r="B179" s="9" t="s">
        <v>150</v>
      </c>
      <c r="C179" s="8" t="str">
        <f>VLOOKUP(B179,'PKII Employee Details'!$A$2:$F$474,3,FALSE)</f>
        <v>C733</v>
      </c>
      <c r="D179" s="7" t="str">
        <f>VLOOKUP(B179,'PKII Employee Details'!$A$2:$F$474,4,FALSE)</f>
        <v>Jariel</v>
      </c>
      <c r="E179" s="7" t="str">
        <f>VLOOKUP(B179,'PKII Employee Details'!$A$2:$F$474,5,FALSE)</f>
        <v>Ronald</v>
      </c>
      <c r="F179" s="4" t="str">
        <f>IF(ISNUMBER(MATCH(C179,'June 1'!$C$2:$C$300,0)),"Found",IF(ISNUMBER(MATCH(E179,'June 1'!$D$2:$D$300,0)),"Found",IF(ISNUMBER(MATCH(D179,'June 1'!$E$2:$E$300,0)),"Found","Not Found")))</f>
        <v>Not Found</v>
      </c>
      <c r="G179" s="4" t="str">
        <f>IF(ISNUMBER(MATCH(C179,'June 2'!$C$2:$C$300,0)),"Found",IF(ISNUMBER(MATCH(E179,'June 2'!$D$2:$D$300,0)),"Found",IF(ISNUMBER(MATCH(D179,'June 2'!$E$2:$E$300,0)),"Found","Not Found")))</f>
        <v>Not Found</v>
      </c>
      <c r="H179" s="4" t="str">
        <f>IF(ISNUMBER(MATCH(C179,'June 3'!$C$2:$C$300,0)),"Found",IF(ISNUMBER(MATCH(E179,'June 3'!$D$2:$D$300,0)),"Found",IF(ISNUMBER(MATCH(D179,'June 3'!$E$2:$E$300,0)),"Found","Not Found")))</f>
        <v>Not Found</v>
      </c>
      <c r="I179" s="5" t="str">
        <f>IF(ISNUMBER(MATCH(C179,'June 4'!$C$2:$C$300,0)),"Found",IF(ISNUMBER(MATCH(E179,'June 4'!$D$2:$D$300,0)),"Found",IF(ISNUMBER(MATCH(D179,'June 4'!$E$2:$E$300,0)),"Found","Not Found")))</f>
        <v>Not Found</v>
      </c>
      <c r="J179" s="5" t="str">
        <f>IF(ISNUMBER(MATCH(C179,'June 6'!$C$2:$C$300,0)),"Found",IF(ISNUMBER(MATCH(E179,'June 6'!$D$2:$D$300,0)),"Found",IF(ISNUMBER(MATCH(D179,'June 6'!$E$2:$E$300,0)),"Found","Not Found")))</f>
        <v>Not Found</v>
      </c>
      <c r="K179" s="5" t="str">
        <f>IF(ISNUMBER(MATCH(C179,'June 7'!$C$2:$C$300,0)),"Found",IF(ISNUMBER(MATCH(E179,'June 7'!$D$2:$D$300,0)),"Found",IF(ISNUMBER(MATCH(D179,'June 7'!$E$2:$E$300,0)),"Found","Not Found")))</f>
        <v>Not Found</v>
      </c>
      <c r="L179" s="5" t="str">
        <f>IF(ISNUMBER(MATCH(C179,'June 7'!$C$2:$C$300,0)),"Found",IF(ISNUMBER(MATCH(E179,'June 7'!$D$2:$D$300,0)),"Found",IF(ISNUMBER(MATCH(D179,'June 7'!$E$2:$E$300,0)),"Found","Not Found")))</f>
        <v>Not Found</v>
      </c>
      <c r="M179" s="5" t="str">
        <f>IF(ISNUMBER(MATCH(C179,'June 8'!$C$2:$C$300,0)),"Found",IF(ISNUMBER(MATCH(E179,'June 8'!$D$2:$D$300,0)),"Found",IF(ISNUMBER(MATCH(D179,'June 8'!$E$2:$E$300,0)),"Found","Not Found")))</f>
        <v>Not Found</v>
      </c>
      <c r="N179" s="5" t="str">
        <f>IF(ISNUMBER(MATCH(C179,'June 9'!$C$2:$C$300,0)),"Found",IF(ISNUMBER(MATCH(E179,'June 9'!$D$2:$D$300,0)),"Found",IF(ISNUMBER(MATCH(D179,'June 9'!$E$2:$E$300,0)),"Found","Not Found")))</f>
        <v>Not Found</v>
      </c>
      <c r="O179" s="5" t="str">
        <f>IF(ISNUMBER(MATCH(C179,'June 10'!$C$2:$C$300,0)),"Found",IF(ISNUMBER(MATCH(E179,'June 10'!$D$2:$D$300,0)),"Found",IF(ISNUMBER(MATCH(D179,'June 10'!$E$2:$E$300,0)),"Found","Not Found")))</f>
        <v>Not Found</v>
      </c>
      <c r="P179" s="5" t="str">
        <f>IF(ISNUMBER(MATCH(C179,'June 11'!$C$2:$C$300,0)),"Found",IF(ISNUMBER(MATCH(E179,'June 11'!$D$2:$D$300,0)),"Found",IF(ISNUMBER(MATCH(D179,'June 11'!$E$2:$E$300,0)),"Found","Not Found")))</f>
        <v>Not Found</v>
      </c>
      <c r="Q179" s="5" t="str">
        <f>IF(ISNUMBER(MATCH(C179,'June 12'!$C$2:$C$300,0)),"Found",IF(ISNUMBER(MATCH(E179,'June 12'!$D$2:$D$300,0)),"Found",IF(ISNUMBER(MATCH(D179,'June 12'!$E$2:$E$300,0)),"Found","Not Found")))</f>
        <v>Not Found</v>
      </c>
      <c r="R179" s="5" t="str">
        <f>IF(ISNUMBER(MATCH(C179,'June 13'!$D$2:$D$300,0)),"Found",IF(ISNUMBER(MATCH(E179,'June 13'!$E$2:$E$300,0)),"Found",IF(ISNUMBER(MATCH(D179,'June 13'!$F$2:$F$300,0)),"Found","Not Found")))</f>
        <v>Not Found</v>
      </c>
      <c r="S179" s="5" t="str">
        <f>IF(ISNUMBER(MATCH(C179,'June 14'!$D$2:$D$300,0)),"Found",IF(ISNUMBER(MATCH(E179,'June 14'!$E$2:$E$300,0)),"Found",IF(ISNUMBER(MATCH(D179,'June 14'!$F$2:$F$300,0)),"Found","Not Found")))</f>
        <v>Not Found</v>
      </c>
      <c r="T179" s="5" t="str">
        <f>IF(ISNUMBER(MATCH(C179,'June 15'!$C$2:$C$300,0)),"Found",IF(ISNUMBER(MATCH(E179,'June 15'!$D$2:$D$300,0)),"Found",IF(ISNUMBER(MATCH(D179,'June 15'!$E$2:$E$300,0)),"Found","Not Found")))</f>
        <v>Not Found</v>
      </c>
      <c r="U179" s="5" t="str">
        <f>IF(ISNUMBER(MATCH(C179,'June 13'!$D$2:$D$300,0)),"Found",IF(ISNUMBER(MATCH(E179,'June 13'!$E$2:$E$300,0)),"Found",IF(ISNUMBER(MATCH(D179,'June 13'!$F$2:$F$300,0)),"Found","Not Found")))</f>
        <v>Not Found</v>
      </c>
      <c r="V179" s="5" t="str">
        <f>IF(ISNUMBER(MATCH(C179,'June 17'!$D$2:$D$300,0)),"Found",IF(ISNUMBER(MATCH(E179,'June 17'!$E$2:$E$300,0)),"Found",IF(ISNUMBER(MATCH(D179,'June 17'!$F$2:$F$300,0)),"Found","Not Found")))</f>
        <v>Not Found</v>
      </c>
      <c r="W179" s="5" t="str">
        <f>IF(ISNUMBER(MATCH(C179,'June 18'!$D$2:$D$300,0)),"Found",IF(ISNUMBER(MATCH(E179,'June 18'!$E$2:$E$300,0)),"Found",IF(ISNUMBER(MATCH(D179,'June 18'!$F$2:$F$300,0)),"Found","Not Found")))</f>
        <v>Not Found</v>
      </c>
      <c r="X179" s="5" t="str">
        <f>IF(ISNUMBER(MATCH(C179,'June 19'!$D$2:$D$300,0)),"Found",IF(ISNUMBER(MATCH(E179,'June 19'!$E$2:$E$300,0)),"Found",IF(ISNUMBER(MATCH(D179,'June 19'!$F$2:$F$300,0)),"Found","Not Found")))</f>
        <v>Not Found</v>
      </c>
      <c r="Y179" s="5" t="str">
        <f>IF(ISNUMBER(MATCH(C179,'June 20'!$D$2:$D$300,0)),"Found",IF(ISNUMBER(MATCH(E179,'June 20'!$E$2:$E$300,0)),"Found",IF(ISNUMBER(MATCH(D179,'June 20'!$F$2:$F$300,0)),"Found","Not Found")))</f>
        <v>Not Found</v>
      </c>
      <c r="Z179" s="5" t="str">
        <f>IF(ISNUMBER(MATCH(C179,'June 21'!$D$2:$D$300,0)),"Found",IF(ISNUMBER(MATCH(E179,'June 21'!$E$2:$E$300,0)),"Found",IF(ISNUMBER(MATCH(D179,'June 21'!$F$2:$F$300,0)),"Found","Not Found")))</f>
        <v>Not Found</v>
      </c>
      <c r="AA179" s="5" t="str">
        <f>IF(ISNUMBER(MATCH(C179,'June 22'!$D$2:$D$300,0)),"Found",IF(ISNUMBER(MATCH(E179,'June 22'!$E$2:$E$300,0)),"Found",IF(ISNUMBER(MATCH(D179,'June 22'!$F$2:$F$300,0)),"Found","Not Found")))</f>
        <v>Not Found</v>
      </c>
      <c r="AB179" s="5" t="str">
        <f>IF(ISNUMBER(MATCH(C179,'June 23'!$D$2:$D$300,0)),"Found",IF(ISNUMBER(MATCH(E179,'June 23'!$E$2:$E$300,0)),"Found",IF(ISNUMBER(MATCH(D179,'June 23'!$F$2:$F$300,0)),"Found","Not Found")))</f>
        <v>Not Found</v>
      </c>
      <c r="AC179" s="5" t="str">
        <f>IF(ISNUMBER(MATCH(C179,'June 24'!$D$2:$D$300,0)),"Found",IF(ISNUMBER(MATCH(E179,'June 24'!$E$2:$E$300,0)),"Found",IF(ISNUMBER(MATCH(D179,'June 24'!$F$2:$F$300,0)),"Found","Not Found")))</f>
        <v>Not Found</v>
      </c>
      <c r="AD179" s="5" t="str">
        <f>IF(ISNUMBER(MATCH(C179,'June 25'!$D$2:$D$300,0)),"Found",IF(ISNUMBER(MATCH(E179,'June 25'!$E$2:$E$300,0)),"Found",IF(ISNUMBER(MATCH(D179,'June 25'!$F$2:$F$300,0)),"Found","Not Found")))</f>
        <v>Not Found</v>
      </c>
      <c r="AE179" s="5" t="str">
        <f>IF(ISNUMBER(MATCH(C179,'June 26'!$D$2:$D$300,0)),"Found",IF(ISNUMBER(MATCH(E179,'June 26'!$E$2:$E$300,0)),"Found",IF(ISNUMBER(MATCH(D179,'June 26'!$F$2:$F$300,0)),"Found","Not Found")))</f>
        <v>Not Found</v>
      </c>
      <c r="AF179" s="5" t="str">
        <f>IF(ISNUMBER(MATCH(C179,'June 27'!$D$2:$D$300,0)),"Found",IF(ISNUMBER(MATCH(E179,'June 27'!$E$2:$E$300,0)),"Found",IF(ISNUMBER(MATCH(D179,'June 27'!$F$2:$F$300,0)),"Found","Not Found")))</f>
        <v>Not Found</v>
      </c>
      <c r="AG179" s="5" t="str">
        <f>IF(ISNUMBER(MATCH(C179,'June 28'!$D$2:$D$300,0)),"Found",IF(ISNUMBER(MATCH(E179,'June 28'!$E$2:$E$300,0)),"Found",IF(ISNUMBER(MATCH(D179,'June 28'!$F$2:$F$300,0)),"Found","Not Found")))</f>
        <v>Not Found</v>
      </c>
      <c r="AH179" s="5" t="str">
        <f>IF(ISNUMBER(MATCH(C179,'June 29'!$D$2:$D$300,0)),"Found",IF(ISNUMBER(MATCH(E179,'June 29'!$E$2:$E$300,0)),"Found",IF(ISNUMBER(MATCH(D179,'June 29'!$F$2:$F$300,0)),"Found","Not Found")))</f>
        <v>Not Found</v>
      </c>
      <c r="AI179" s="4" t="str">
        <f>IF(ISNUMBER(MATCH(C179,'June 30'!$D$2:$D$300,0)),"Found",IF(ISNUMBER(MATCH(E179,'June 30'!$E$2:$E$300,0)),"Found",IF(ISNUMBER(MATCH(D179,'June 30'!$F$2:$F$300,0)),"Found","Not Found")))</f>
        <v>Not Found</v>
      </c>
      <c r="AJ179" s="5"/>
      <c r="AK179">
        <f t="shared" si="2"/>
        <v>0</v>
      </c>
    </row>
    <row r="180" spans="1:37" x14ac:dyDescent="0.25">
      <c r="A180" s="5" t="s">
        <v>149</v>
      </c>
      <c r="B180" s="9" t="s">
        <v>148</v>
      </c>
      <c r="C180" s="8" t="str">
        <f>VLOOKUP(B180,'PKII Employee Details'!$A$2:$F$474,3,FALSE)</f>
        <v>C660</v>
      </c>
      <c r="D180" s="7" t="str">
        <f>VLOOKUP(B180,'PKII Employee Details'!$A$2:$F$474,4,FALSE)</f>
        <v>Jasmin</v>
      </c>
      <c r="E180" s="7" t="str">
        <f>VLOOKUP(B180,'PKII Employee Details'!$A$2:$F$474,5,FALSE)</f>
        <v>John Aristeo</v>
      </c>
      <c r="F180" s="4" t="str">
        <f>IF(ISNUMBER(MATCH(C180,'June 1'!$C$2:$C$300,0)),"Found",IF(ISNUMBER(MATCH(E180,'June 1'!$D$2:$D$300,0)),"Found",IF(ISNUMBER(MATCH(D180,'June 1'!$E$2:$E$300,0)),"Found","Not Found")))</f>
        <v>Not Found</v>
      </c>
      <c r="G180" s="4" t="str">
        <f>IF(ISNUMBER(MATCH(C180,'June 2'!$C$2:$C$300,0)),"Found",IF(ISNUMBER(MATCH(E180,'June 2'!$D$2:$D$300,0)),"Found",IF(ISNUMBER(MATCH(D180,'June 2'!$E$2:$E$300,0)),"Found","Not Found")))</f>
        <v>Not Found</v>
      </c>
      <c r="H180" s="4" t="str">
        <f>IF(ISNUMBER(MATCH(C180,'June 3'!$C$2:$C$300,0)),"Found",IF(ISNUMBER(MATCH(E180,'June 3'!$D$2:$D$300,0)),"Found",IF(ISNUMBER(MATCH(D180,'June 3'!$E$2:$E$300,0)),"Found","Not Found")))</f>
        <v>Not Found</v>
      </c>
      <c r="I180" s="5" t="str">
        <f>IF(ISNUMBER(MATCH(C180,'June 4'!$C$2:$C$300,0)),"Found",IF(ISNUMBER(MATCH(E180,'June 4'!$D$2:$D$300,0)),"Found",IF(ISNUMBER(MATCH(D180,'June 4'!$E$2:$E$300,0)),"Found","Not Found")))</f>
        <v>Not Found</v>
      </c>
      <c r="J180" s="5" t="str">
        <f>IF(ISNUMBER(MATCH(C180,'June 6'!$C$2:$C$300,0)),"Found",IF(ISNUMBER(MATCH(E180,'June 6'!$D$2:$D$300,0)),"Found",IF(ISNUMBER(MATCH(D180,'June 6'!$E$2:$E$300,0)),"Found","Not Found")))</f>
        <v>Not Found</v>
      </c>
      <c r="K180" s="5" t="str">
        <f>IF(ISNUMBER(MATCH(C180,'June 7'!$C$2:$C$300,0)),"Found",IF(ISNUMBER(MATCH(E180,'June 7'!$D$2:$D$300,0)),"Found",IF(ISNUMBER(MATCH(D180,'June 7'!$E$2:$E$300,0)),"Found","Not Found")))</f>
        <v>Not Found</v>
      </c>
      <c r="L180" s="5" t="str">
        <f>IF(ISNUMBER(MATCH(C180,'June 7'!$C$2:$C$300,0)),"Found",IF(ISNUMBER(MATCH(E180,'June 7'!$D$2:$D$300,0)),"Found",IF(ISNUMBER(MATCH(D180,'June 7'!$E$2:$E$300,0)),"Found","Not Found")))</f>
        <v>Not Found</v>
      </c>
      <c r="M180" s="5" t="str">
        <f>IF(ISNUMBER(MATCH(C180,'June 8'!$C$2:$C$300,0)),"Found",IF(ISNUMBER(MATCH(E180,'June 8'!$D$2:$D$300,0)),"Found",IF(ISNUMBER(MATCH(D180,'June 8'!$E$2:$E$300,0)),"Found","Not Found")))</f>
        <v>Not Found</v>
      </c>
      <c r="N180" s="5" t="str">
        <f>IF(ISNUMBER(MATCH(C180,'June 9'!$C$2:$C$300,0)),"Found",IF(ISNUMBER(MATCH(E180,'June 9'!$D$2:$D$300,0)),"Found",IF(ISNUMBER(MATCH(D180,'June 9'!$E$2:$E$300,0)),"Found","Not Found")))</f>
        <v>Not Found</v>
      </c>
      <c r="O180" s="5" t="str">
        <f>IF(ISNUMBER(MATCH(C180,'June 10'!$C$2:$C$300,0)),"Found",IF(ISNUMBER(MATCH(E180,'June 10'!$D$2:$D$300,0)),"Found",IF(ISNUMBER(MATCH(D180,'June 10'!$E$2:$E$300,0)),"Found","Not Found")))</f>
        <v>Not Found</v>
      </c>
      <c r="P180" s="5" t="str">
        <f>IF(ISNUMBER(MATCH(C180,'June 11'!$C$2:$C$300,0)),"Found",IF(ISNUMBER(MATCH(E180,'June 11'!$D$2:$D$300,0)),"Found",IF(ISNUMBER(MATCH(D180,'June 11'!$E$2:$E$300,0)),"Found","Not Found")))</f>
        <v>Not Found</v>
      </c>
      <c r="Q180" s="5" t="str">
        <f>IF(ISNUMBER(MATCH(C180,'June 12'!$C$2:$C$300,0)),"Found",IF(ISNUMBER(MATCH(E180,'June 12'!$D$2:$D$300,0)),"Found",IF(ISNUMBER(MATCH(D180,'June 12'!$E$2:$E$300,0)),"Found","Not Found")))</f>
        <v>Not Found</v>
      </c>
      <c r="R180" s="5" t="str">
        <f>IF(ISNUMBER(MATCH(C180,'June 13'!$D$2:$D$300,0)),"Found",IF(ISNUMBER(MATCH(E180,'June 13'!$E$2:$E$300,0)),"Found",IF(ISNUMBER(MATCH(D180,'June 13'!$F$2:$F$300,0)),"Found","Not Found")))</f>
        <v>Not Found</v>
      </c>
      <c r="S180" s="5" t="str">
        <f>IF(ISNUMBER(MATCH(C180,'June 14'!$D$2:$D$300,0)),"Found",IF(ISNUMBER(MATCH(E180,'June 14'!$E$2:$E$300,0)),"Found",IF(ISNUMBER(MATCH(D180,'June 14'!$F$2:$F$300,0)),"Found","Not Found")))</f>
        <v>Not Found</v>
      </c>
      <c r="T180" s="5" t="str">
        <f>IF(ISNUMBER(MATCH(C180,'June 15'!$C$2:$C$300,0)),"Found",IF(ISNUMBER(MATCH(E180,'June 15'!$D$2:$D$300,0)),"Found",IF(ISNUMBER(MATCH(D180,'June 15'!$E$2:$E$300,0)),"Found","Not Found")))</f>
        <v>Not Found</v>
      </c>
      <c r="U180" s="5" t="str">
        <f>IF(ISNUMBER(MATCH(C180,'June 13'!$D$2:$D$300,0)),"Found",IF(ISNUMBER(MATCH(E180,'June 13'!$E$2:$E$300,0)),"Found",IF(ISNUMBER(MATCH(D180,'June 13'!$F$2:$F$300,0)),"Found","Not Found")))</f>
        <v>Not Found</v>
      </c>
      <c r="V180" s="5" t="str">
        <f>IF(ISNUMBER(MATCH(C180,'June 17'!$D$2:$D$300,0)),"Found",IF(ISNUMBER(MATCH(E180,'June 17'!$E$2:$E$300,0)),"Found",IF(ISNUMBER(MATCH(D180,'June 17'!$F$2:$F$300,0)),"Found","Not Found")))</f>
        <v>Not Found</v>
      </c>
      <c r="W180" s="5" t="str">
        <f>IF(ISNUMBER(MATCH(C180,'June 18'!$D$2:$D$300,0)),"Found",IF(ISNUMBER(MATCH(E180,'June 18'!$E$2:$E$300,0)),"Found",IF(ISNUMBER(MATCH(D180,'June 18'!$F$2:$F$300,0)),"Found","Not Found")))</f>
        <v>Not Found</v>
      </c>
      <c r="X180" s="5" t="str">
        <f>IF(ISNUMBER(MATCH(C180,'June 19'!$D$2:$D$300,0)),"Found",IF(ISNUMBER(MATCH(E180,'June 19'!$E$2:$E$300,0)),"Found",IF(ISNUMBER(MATCH(D180,'June 19'!$F$2:$F$300,0)),"Found","Not Found")))</f>
        <v>Not Found</v>
      </c>
      <c r="Y180" s="5" t="str">
        <f>IF(ISNUMBER(MATCH(C180,'June 20'!$D$2:$D$300,0)),"Found",IF(ISNUMBER(MATCH(E180,'June 20'!$E$2:$E$300,0)),"Found",IF(ISNUMBER(MATCH(D180,'June 20'!$F$2:$F$300,0)),"Found","Not Found")))</f>
        <v>Not Found</v>
      </c>
      <c r="Z180" s="5" t="str">
        <f>IF(ISNUMBER(MATCH(C180,'June 21'!$D$2:$D$300,0)),"Found",IF(ISNUMBER(MATCH(E180,'June 21'!$E$2:$E$300,0)),"Found",IF(ISNUMBER(MATCH(D180,'June 21'!$F$2:$F$300,0)),"Found","Not Found")))</f>
        <v>Not Found</v>
      </c>
      <c r="AA180" s="5" t="str">
        <f>IF(ISNUMBER(MATCH(C180,'June 22'!$D$2:$D$300,0)),"Found",IF(ISNUMBER(MATCH(E180,'June 22'!$E$2:$E$300,0)),"Found",IF(ISNUMBER(MATCH(D180,'June 22'!$F$2:$F$300,0)),"Found","Not Found")))</f>
        <v>Not Found</v>
      </c>
      <c r="AB180" s="5" t="str">
        <f>IF(ISNUMBER(MATCH(C180,'June 23'!$D$2:$D$300,0)),"Found",IF(ISNUMBER(MATCH(E180,'June 23'!$E$2:$E$300,0)),"Found",IF(ISNUMBER(MATCH(D180,'June 23'!$F$2:$F$300,0)),"Found","Not Found")))</f>
        <v>Not Found</v>
      </c>
      <c r="AC180" s="5" t="str">
        <f>IF(ISNUMBER(MATCH(C180,'June 24'!$D$2:$D$300,0)),"Found",IF(ISNUMBER(MATCH(E180,'June 24'!$E$2:$E$300,0)),"Found",IF(ISNUMBER(MATCH(D180,'June 24'!$F$2:$F$300,0)),"Found","Not Found")))</f>
        <v>Not Found</v>
      </c>
      <c r="AD180" s="5" t="str">
        <f>IF(ISNUMBER(MATCH(C180,'June 25'!$D$2:$D$300,0)),"Found",IF(ISNUMBER(MATCH(E180,'June 25'!$E$2:$E$300,0)),"Found",IF(ISNUMBER(MATCH(D180,'June 25'!$F$2:$F$300,0)),"Found","Not Found")))</f>
        <v>Not Found</v>
      </c>
      <c r="AE180" s="5" t="str">
        <f>IF(ISNUMBER(MATCH(C180,'June 26'!$D$2:$D$300,0)),"Found",IF(ISNUMBER(MATCH(E180,'June 26'!$E$2:$E$300,0)),"Found",IF(ISNUMBER(MATCH(D180,'June 26'!$F$2:$F$300,0)),"Found","Not Found")))</f>
        <v>Not Found</v>
      </c>
      <c r="AF180" s="5" t="str">
        <f>IF(ISNUMBER(MATCH(C180,'June 27'!$D$2:$D$300,0)),"Found",IF(ISNUMBER(MATCH(E180,'June 27'!$E$2:$E$300,0)),"Found",IF(ISNUMBER(MATCH(D180,'June 27'!$F$2:$F$300,0)),"Found","Not Found")))</f>
        <v>Not Found</v>
      </c>
      <c r="AG180" s="5" t="str">
        <f>IF(ISNUMBER(MATCH(C180,'June 28'!$D$2:$D$300,0)),"Found",IF(ISNUMBER(MATCH(E180,'June 28'!$E$2:$E$300,0)),"Found",IF(ISNUMBER(MATCH(D180,'June 28'!$F$2:$F$300,0)),"Found","Not Found")))</f>
        <v>Not Found</v>
      </c>
      <c r="AH180" s="5" t="str">
        <f>IF(ISNUMBER(MATCH(C180,'June 29'!$D$2:$D$300,0)),"Found",IF(ISNUMBER(MATCH(E180,'June 29'!$E$2:$E$300,0)),"Found",IF(ISNUMBER(MATCH(D180,'June 29'!$F$2:$F$300,0)),"Found","Not Found")))</f>
        <v>Not Found</v>
      </c>
      <c r="AI180" s="4" t="str">
        <f>IF(ISNUMBER(MATCH(C180,'June 30'!$D$2:$D$300,0)),"Found",IF(ISNUMBER(MATCH(E180,'June 30'!$E$2:$E$300,0)),"Found",IF(ISNUMBER(MATCH(D180,'June 30'!$F$2:$F$300,0)),"Found","Not Found")))</f>
        <v>Not Found</v>
      </c>
      <c r="AJ180" s="5"/>
      <c r="AK180">
        <f t="shared" si="2"/>
        <v>0</v>
      </c>
    </row>
    <row r="181" spans="1:37" x14ac:dyDescent="0.25">
      <c r="A181" s="5" t="s">
        <v>147</v>
      </c>
      <c r="B181" s="9" t="s">
        <v>146</v>
      </c>
      <c r="C181" s="8" t="str">
        <f>VLOOKUP(B181,'PKII Employee Details'!$A$2:$F$474,3,FALSE)</f>
        <v>C524</v>
      </c>
      <c r="D181" s="7" t="str">
        <f>VLOOKUP(B181,'PKII Employee Details'!$A$2:$F$474,4,FALSE)</f>
        <v>Johnson</v>
      </c>
      <c r="E181" s="7" t="str">
        <f>VLOOKUP(B181,'PKII Employee Details'!$A$2:$F$474,5,FALSE)</f>
        <v>Albert</v>
      </c>
      <c r="F181" s="4" t="str">
        <f>IF(ISNUMBER(MATCH(C181,'June 1'!$C$2:$C$300,0)),"Found",IF(ISNUMBER(MATCH(E181,'June 1'!$D$2:$D$300,0)),"Found",IF(ISNUMBER(MATCH(D181,'June 1'!$E$2:$E$300,0)),"Found","Not Found")))</f>
        <v>Not Found</v>
      </c>
      <c r="G181" s="4" t="str">
        <f>IF(ISNUMBER(MATCH(C181,'June 2'!$C$2:$C$300,0)),"Found",IF(ISNUMBER(MATCH(E181,'June 2'!$D$2:$D$300,0)),"Found",IF(ISNUMBER(MATCH(D181,'June 2'!$E$2:$E$300,0)),"Found","Not Found")))</f>
        <v>Not Found</v>
      </c>
      <c r="H181" s="4" t="str">
        <f>IF(ISNUMBER(MATCH(C181,'June 3'!$C$2:$C$300,0)),"Found",IF(ISNUMBER(MATCH(E181,'June 3'!$D$2:$D$300,0)),"Found",IF(ISNUMBER(MATCH(D181,'June 3'!$E$2:$E$300,0)),"Found","Not Found")))</f>
        <v>Not Found</v>
      </c>
      <c r="I181" s="5" t="str">
        <f>IF(ISNUMBER(MATCH(C181,'June 4'!$C$2:$C$300,0)),"Found",IF(ISNUMBER(MATCH(E181,'June 4'!$D$2:$D$300,0)),"Found",IF(ISNUMBER(MATCH(D181,'June 4'!$E$2:$E$300,0)),"Found","Not Found")))</f>
        <v>Not Found</v>
      </c>
      <c r="J181" s="5" t="str">
        <f>IF(ISNUMBER(MATCH(C181,'June 6'!$C$2:$C$300,0)),"Found",IF(ISNUMBER(MATCH(E181,'June 6'!$D$2:$D$300,0)),"Found",IF(ISNUMBER(MATCH(D181,'June 6'!$E$2:$E$300,0)),"Found","Not Found")))</f>
        <v>Found</v>
      </c>
      <c r="K181" s="5" t="str">
        <f>IF(ISNUMBER(MATCH(C181,'June 7'!$C$2:$C$300,0)),"Found",IF(ISNUMBER(MATCH(E181,'June 7'!$D$2:$D$300,0)),"Found",IF(ISNUMBER(MATCH(D181,'June 7'!$E$2:$E$300,0)),"Found","Not Found")))</f>
        <v>Not Found</v>
      </c>
      <c r="L181" s="5" t="str">
        <f>IF(ISNUMBER(MATCH(C181,'June 7'!$C$2:$C$300,0)),"Found",IF(ISNUMBER(MATCH(E181,'June 7'!$D$2:$D$300,0)),"Found",IF(ISNUMBER(MATCH(D181,'June 7'!$E$2:$E$300,0)),"Found","Not Found")))</f>
        <v>Not Found</v>
      </c>
      <c r="M181" s="5" t="str">
        <f>IF(ISNUMBER(MATCH(C181,'June 8'!$C$2:$C$300,0)),"Found",IF(ISNUMBER(MATCH(E181,'June 8'!$D$2:$D$300,0)),"Found",IF(ISNUMBER(MATCH(D181,'June 8'!$E$2:$E$300,0)),"Found","Not Found")))</f>
        <v>Not Found</v>
      </c>
      <c r="N181" s="5" t="str">
        <f>IF(ISNUMBER(MATCH(C181,'June 9'!$C$2:$C$300,0)),"Found",IF(ISNUMBER(MATCH(E181,'June 9'!$D$2:$D$300,0)),"Found",IF(ISNUMBER(MATCH(D181,'June 9'!$E$2:$E$300,0)),"Found","Not Found")))</f>
        <v>Not Found</v>
      </c>
      <c r="O181" s="5" t="str">
        <f>IF(ISNUMBER(MATCH(C181,'June 10'!$C$2:$C$300,0)),"Found",IF(ISNUMBER(MATCH(E181,'June 10'!$D$2:$D$300,0)),"Found",IF(ISNUMBER(MATCH(D181,'June 10'!$E$2:$E$300,0)),"Found","Not Found")))</f>
        <v>Not Found</v>
      </c>
      <c r="P181" s="5" t="str">
        <f>IF(ISNUMBER(MATCH(C181,'June 11'!$C$2:$C$300,0)),"Found",IF(ISNUMBER(MATCH(E181,'June 11'!$D$2:$D$300,0)),"Found",IF(ISNUMBER(MATCH(D181,'June 11'!$E$2:$E$300,0)),"Found","Not Found")))</f>
        <v>Not Found</v>
      </c>
      <c r="Q181" s="5" t="str">
        <f>IF(ISNUMBER(MATCH(C181,'June 12'!$C$2:$C$300,0)),"Found",IF(ISNUMBER(MATCH(E181,'June 12'!$D$2:$D$300,0)),"Found",IF(ISNUMBER(MATCH(D181,'June 12'!$E$2:$E$300,0)),"Found","Not Found")))</f>
        <v>Not Found</v>
      </c>
      <c r="R181" s="5" t="str">
        <f>IF(ISNUMBER(MATCH(C181,'June 13'!$D$2:$D$300,0)),"Found",IF(ISNUMBER(MATCH(E181,'June 13'!$E$2:$E$300,0)),"Found",IF(ISNUMBER(MATCH(D181,'June 13'!$F$2:$F$300,0)),"Found","Not Found")))</f>
        <v>Not Found</v>
      </c>
      <c r="S181" s="5" t="str">
        <f>IF(ISNUMBER(MATCH(C181,'June 14'!$D$2:$D$300,0)),"Found",IF(ISNUMBER(MATCH(E181,'June 14'!$E$2:$E$300,0)),"Found",IF(ISNUMBER(MATCH(D181,'June 14'!$F$2:$F$300,0)),"Found","Not Found")))</f>
        <v>Not Found</v>
      </c>
      <c r="T181" s="5" t="str">
        <f>IF(ISNUMBER(MATCH(C181,'June 15'!$C$2:$C$300,0)),"Found",IF(ISNUMBER(MATCH(E181,'June 15'!$D$2:$D$300,0)),"Found",IF(ISNUMBER(MATCH(D181,'June 15'!$E$2:$E$300,0)),"Found","Not Found")))</f>
        <v>Not Found</v>
      </c>
      <c r="U181" s="5" t="str">
        <f>IF(ISNUMBER(MATCH(C181,'June 13'!$D$2:$D$300,0)),"Found",IF(ISNUMBER(MATCH(E181,'June 13'!$E$2:$E$300,0)),"Found",IF(ISNUMBER(MATCH(D181,'June 13'!$F$2:$F$300,0)),"Found","Not Found")))</f>
        <v>Not Found</v>
      </c>
      <c r="V181" s="5" t="str">
        <f>IF(ISNUMBER(MATCH(C181,'June 17'!$D$2:$D$300,0)),"Found",IF(ISNUMBER(MATCH(E181,'June 17'!$E$2:$E$300,0)),"Found",IF(ISNUMBER(MATCH(D181,'June 17'!$F$2:$F$300,0)),"Found","Not Found")))</f>
        <v>Not Found</v>
      </c>
      <c r="W181" s="5" t="str">
        <f>IF(ISNUMBER(MATCH(C181,'June 18'!$D$2:$D$300,0)),"Found",IF(ISNUMBER(MATCH(E181,'June 18'!$E$2:$E$300,0)),"Found",IF(ISNUMBER(MATCH(D181,'June 18'!$F$2:$F$300,0)),"Found","Not Found")))</f>
        <v>Not Found</v>
      </c>
      <c r="X181" s="5" t="str">
        <f>IF(ISNUMBER(MATCH(C181,'June 19'!$D$2:$D$300,0)),"Found",IF(ISNUMBER(MATCH(E181,'June 19'!$E$2:$E$300,0)),"Found",IF(ISNUMBER(MATCH(D181,'June 19'!$F$2:$F$300,0)),"Found","Not Found")))</f>
        <v>Not Found</v>
      </c>
      <c r="Y181" s="5" t="str">
        <f>IF(ISNUMBER(MATCH(C181,'June 20'!$D$2:$D$300,0)),"Found",IF(ISNUMBER(MATCH(E181,'June 20'!$E$2:$E$300,0)),"Found",IF(ISNUMBER(MATCH(D181,'June 20'!$F$2:$F$300,0)),"Found","Not Found")))</f>
        <v>Not Found</v>
      </c>
      <c r="Z181" s="5" t="str">
        <f>IF(ISNUMBER(MATCH(C181,'June 21'!$D$2:$D$300,0)),"Found",IF(ISNUMBER(MATCH(E181,'June 21'!$E$2:$E$300,0)),"Found",IF(ISNUMBER(MATCH(D181,'June 21'!$F$2:$F$300,0)),"Found","Not Found")))</f>
        <v>Not Found</v>
      </c>
      <c r="AA181" s="5" t="str">
        <f>IF(ISNUMBER(MATCH(C181,'June 22'!$D$2:$D$300,0)),"Found",IF(ISNUMBER(MATCH(E181,'June 22'!$E$2:$E$300,0)),"Found",IF(ISNUMBER(MATCH(D181,'June 22'!$F$2:$F$300,0)),"Found","Not Found")))</f>
        <v>Not Found</v>
      </c>
      <c r="AB181" s="5" t="str">
        <f>IF(ISNUMBER(MATCH(C181,'June 23'!$D$2:$D$300,0)),"Found",IF(ISNUMBER(MATCH(E181,'June 23'!$E$2:$E$300,0)),"Found",IF(ISNUMBER(MATCH(D181,'June 23'!$F$2:$F$300,0)),"Found","Not Found")))</f>
        <v>Not Found</v>
      </c>
      <c r="AC181" s="5" t="str">
        <f>IF(ISNUMBER(MATCH(C181,'June 24'!$D$2:$D$300,0)),"Found",IF(ISNUMBER(MATCH(E181,'June 24'!$E$2:$E$300,0)),"Found",IF(ISNUMBER(MATCH(D181,'June 24'!$F$2:$F$300,0)),"Found","Not Found")))</f>
        <v>Not Found</v>
      </c>
      <c r="AD181" s="5" t="str">
        <f>IF(ISNUMBER(MATCH(C181,'June 25'!$D$2:$D$300,0)),"Found",IF(ISNUMBER(MATCH(E181,'June 25'!$E$2:$E$300,0)),"Found",IF(ISNUMBER(MATCH(D181,'June 25'!$F$2:$F$300,0)),"Found","Not Found")))</f>
        <v>Not Found</v>
      </c>
      <c r="AE181" s="5" t="str">
        <f>IF(ISNUMBER(MATCH(C181,'June 26'!$D$2:$D$300,0)),"Found",IF(ISNUMBER(MATCH(E181,'June 26'!$E$2:$E$300,0)),"Found",IF(ISNUMBER(MATCH(D181,'June 26'!$F$2:$F$300,0)),"Found","Not Found")))</f>
        <v>Not Found</v>
      </c>
      <c r="AF181" s="5" t="str">
        <f>IF(ISNUMBER(MATCH(C181,'June 27'!$D$2:$D$300,0)),"Found",IF(ISNUMBER(MATCH(E181,'June 27'!$E$2:$E$300,0)),"Found",IF(ISNUMBER(MATCH(D181,'June 27'!$F$2:$F$300,0)),"Found","Not Found")))</f>
        <v>Not Found</v>
      </c>
      <c r="AG181" s="5" t="str">
        <f>IF(ISNUMBER(MATCH(C181,'June 28'!$D$2:$D$300,0)),"Found",IF(ISNUMBER(MATCH(E181,'June 28'!$E$2:$E$300,0)),"Found",IF(ISNUMBER(MATCH(D181,'June 28'!$F$2:$F$300,0)),"Found","Not Found")))</f>
        <v>Not Found</v>
      </c>
      <c r="AH181" s="5" t="str">
        <f>IF(ISNUMBER(MATCH(C181,'June 29'!$D$2:$D$300,0)),"Found",IF(ISNUMBER(MATCH(E181,'June 29'!$E$2:$E$300,0)),"Found",IF(ISNUMBER(MATCH(D181,'June 29'!$F$2:$F$300,0)),"Found","Not Found")))</f>
        <v>Not Found</v>
      </c>
      <c r="AI181" s="4" t="str">
        <f>IF(ISNUMBER(MATCH(C181,'June 30'!$D$2:$D$300,0)),"Found",IF(ISNUMBER(MATCH(E181,'June 30'!$E$2:$E$300,0)),"Found",IF(ISNUMBER(MATCH(D181,'June 30'!$F$2:$F$300,0)),"Found","Not Found")))</f>
        <v>Not Found</v>
      </c>
      <c r="AJ181" s="5"/>
      <c r="AK181">
        <f t="shared" si="2"/>
        <v>1</v>
      </c>
    </row>
    <row r="182" spans="1:37" x14ac:dyDescent="0.25">
      <c r="A182" s="5" t="s">
        <v>145</v>
      </c>
      <c r="B182" s="9" t="s">
        <v>144</v>
      </c>
      <c r="C182" s="8" t="str">
        <f>VLOOKUP(B182,'PKII Employee Details'!$A$2:$F$474,3,FALSE)</f>
        <v>C459</v>
      </c>
      <c r="D182" s="7" t="str">
        <f>VLOOKUP(B182,'PKII Employee Details'!$A$2:$F$474,4,FALSE)</f>
        <v>Jose</v>
      </c>
      <c r="E182" s="7" t="str">
        <f>VLOOKUP(B182,'PKII Employee Details'!$A$2:$F$474,5,FALSE)</f>
        <v>Joselito</v>
      </c>
      <c r="F182" s="4" t="str">
        <f>IF(ISNUMBER(MATCH(C182,'June 1'!$C$2:$C$300,0)),"Found",IF(ISNUMBER(MATCH(E182,'June 1'!$D$2:$D$300,0)),"Found",IF(ISNUMBER(MATCH(D182,'June 1'!$E$2:$E$300,0)),"Found","Not Found")))</f>
        <v>Not Found</v>
      </c>
      <c r="G182" s="4" t="str">
        <f>IF(ISNUMBER(MATCH(C182,'June 2'!$C$2:$C$300,0)),"Found",IF(ISNUMBER(MATCH(E182,'June 2'!$D$2:$D$300,0)),"Found",IF(ISNUMBER(MATCH(D182,'June 2'!$E$2:$E$300,0)),"Found","Not Found")))</f>
        <v>Not Found</v>
      </c>
      <c r="H182" s="4" t="str">
        <f>IF(ISNUMBER(MATCH(C182,'June 3'!$C$2:$C$300,0)),"Found",IF(ISNUMBER(MATCH(E182,'June 3'!$D$2:$D$300,0)),"Found",IF(ISNUMBER(MATCH(D182,'June 3'!$E$2:$E$300,0)),"Found","Not Found")))</f>
        <v>Not Found</v>
      </c>
      <c r="I182" s="5" t="str">
        <f>IF(ISNUMBER(MATCH(C182,'June 4'!$C$2:$C$300,0)),"Found",IF(ISNUMBER(MATCH(E182,'June 4'!$D$2:$D$300,0)),"Found",IF(ISNUMBER(MATCH(D182,'June 4'!$E$2:$E$300,0)),"Found","Not Found")))</f>
        <v>Not Found</v>
      </c>
      <c r="J182" s="5" t="str">
        <f>IF(ISNUMBER(MATCH(C182,'June 6'!$C$2:$C$300,0)),"Found",IF(ISNUMBER(MATCH(E182,'June 6'!$D$2:$D$300,0)),"Found",IF(ISNUMBER(MATCH(D182,'June 6'!$E$2:$E$300,0)),"Found","Not Found")))</f>
        <v>Not Found</v>
      </c>
      <c r="K182" s="5" t="str">
        <f>IF(ISNUMBER(MATCH(C182,'June 7'!$C$2:$C$300,0)),"Found",IF(ISNUMBER(MATCH(E182,'June 7'!$D$2:$D$300,0)),"Found",IF(ISNUMBER(MATCH(D182,'June 7'!$E$2:$E$300,0)),"Found","Not Found")))</f>
        <v>Not Found</v>
      </c>
      <c r="L182" s="5" t="str">
        <f>IF(ISNUMBER(MATCH(C182,'June 7'!$C$2:$C$300,0)),"Found",IF(ISNUMBER(MATCH(E182,'June 7'!$D$2:$D$300,0)),"Found",IF(ISNUMBER(MATCH(D182,'June 7'!$E$2:$E$300,0)),"Found","Not Found")))</f>
        <v>Not Found</v>
      </c>
      <c r="M182" s="5" t="str">
        <f>IF(ISNUMBER(MATCH(C182,'June 8'!$C$2:$C$300,0)),"Found",IF(ISNUMBER(MATCH(E182,'June 8'!$D$2:$D$300,0)),"Found",IF(ISNUMBER(MATCH(D182,'June 8'!$E$2:$E$300,0)),"Found","Not Found")))</f>
        <v>Not Found</v>
      </c>
      <c r="N182" s="5" t="str">
        <f>IF(ISNUMBER(MATCH(C182,'June 9'!$C$2:$C$300,0)),"Found",IF(ISNUMBER(MATCH(E182,'June 9'!$D$2:$D$300,0)),"Found",IF(ISNUMBER(MATCH(D182,'June 9'!$E$2:$E$300,0)),"Found","Not Found")))</f>
        <v>Not Found</v>
      </c>
      <c r="O182" s="5" t="str">
        <f>IF(ISNUMBER(MATCH(C182,'June 10'!$C$2:$C$300,0)),"Found",IF(ISNUMBER(MATCH(E182,'June 10'!$D$2:$D$300,0)),"Found",IF(ISNUMBER(MATCH(D182,'June 10'!$E$2:$E$300,0)),"Found","Not Found")))</f>
        <v>Not Found</v>
      </c>
      <c r="P182" s="5" t="str">
        <f>IF(ISNUMBER(MATCH(C182,'June 11'!$C$2:$C$300,0)),"Found",IF(ISNUMBER(MATCH(E182,'June 11'!$D$2:$D$300,0)),"Found",IF(ISNUMBER(MATCH(D182,'June 11'!$E$2:$E$300,0)),"Found","Not Found")))</f>
        <v>Not Found</v>
      </c>
      <c r="Q182" s="5" t="str">
        <f>IF(ISNUMBER(MATCH(C182,'June 12'!$C$2:$C$300,0)),"Found",IF(ISNUMBER(MATCH(E182,'June 12'!$D$2:$D$300,0)),"Found",IF(ISNUMBER(MATCH(D182,'June 12'!$E$2:$E$300,0)),"Found","Not Found")))</f>
        <v>Not Found</v>
      </c>
      <c r="R182" s="5" t="str">
        <f>IF(ISNUMBER(MATCH(C182,'June 13'!$D$2:$D$300,0)),"Found",IF(ISNUMBER(MATCH(E182,'June 13'!$E$2:$E$300,0)),"Found",IF(ISNUMBER(MATCH(D182,'June 13'!$F$2:$F$300,0)),"Found","Not Found")))</f>
        <v>Not Found</v>
      </c>
      <c r="S182" s="5" t="str">
        <f>IF(ISNUMBER(MATCH(C182,'June 14'!$D$2:$D$300,0)),"Found",IF(ISNUMBER(MATCH(E182,'June 14'!$E$2:$E$300,0)),"Found",IF(ISNUMBER(MATCH(D182,'June 14'!$F$2:$F$300,0)),"Found","Not Found")))</f>
        <v>Not Found</v>
      </c>
      <c r="T182" s="5" t="str">
        <f>IF(ISNUMBER(MATCH(C182,'June 15'!$C$2:$C$300,0)),"Found",IF(ISNUMBER(MATCH(E182,'June 15'!$D$2:$D$300,0)),"Found",IF(ISNUMBER(MATCH(D182,'June 15'!$E$2:$E$300,0)),"Found","Not Found")))</f>
        <v>Not Found</v>
      </c>
      <c r="U182" s="5" t="str">
        <f>IF(ISNUMBER(MATCH(C182,'June 13'!$D$2:$D$300,0)),"Found",IF(ISNUMBER(MATCH(E182,'June 13'!$E$2:$E$300,0)),"Found",IF(ISNUMBER(MATCH(D182,'June 13'!$F$2:$F$300,0)),"Found","Not Found")))</f>
        <v>Not Found</v>
      </c>
      <c r="V182" s="5" t="str">
        <f>IF(ISNUMBER(MATCH(C182,'June 17'!$D$2:$D$300,0)),"Found",IF(ISNUMBER(MATCH(E182,'June 17'!$E$2:$E$300,0)),"Found",IF(ISNUMBER(MATCH(D182,'June 17'!$F$2:$F$300,0)),"Found","Not Found")))</f>
        <v>Not Found</v>
      </c>
      <c r="W182" s="5" t="str">
        <f>IF(ISNUMBER(MATCH(C182,'June 18'!$D$2:$D$300,0)),"Found",IF(ISNUMBER(MATCH(E182,'June 18'!$E$2:$E$300,0)),"Found",IF(ISNUMBER(MATCH(D182,'June 18'!$F$2:$F$300,0)),"Found","Not Found")))</f>
        <v>Not Found</v>
      </c>
      <c r="X182" s="5" t="str">
        <f>IF(ISNUMBER(MATCH(C182,'June 19'!$D$2:$D$300,0)),"Found",IF(ISNUMBER(MATCH(E182,'June 19'!$E$2:$E$300,0)),"Found",IF(ISNUMBER(MATCH(D182,'June 19'!$F$2:$F$300,0)),"Found","Not Found")))</f>
        <v>Not Found</v>
      </c>
      <c r="Y182" s="5" t="str">
        <f>IF(ISNUMBER(MATCH(C182,'June 20'!$D$2:$D$300,0)),"Found",IF(ISNUMBER(MATCH(E182,'June 20'!$E$2:$E$300,0)),"Found",IF(ISNUMBER(MATCH(D182,'June 20'!$F$2:$F$300,0)),"Found","Not Found")))</f>
        <v>Not Found</v>
      </c>
      <c r="Z182" s="5" t="str">
        <f>IF(ISNUMBER(MATCH(C182,'June 21'!$D$2:$D$300,0)),"Found",IF(ISNUMBER(MATCH(E182,'June 21'!$E$2:$E$300,0)),"Found",IF(ISNUMBER(MATCH(D182,'June 21'!$F$2:$F$300,0)),"Found","Not Found")))</f>
        <v>Not Found</v>
      </c>
      <c r="AA182" s="5" t="str">
        <f>IF(ISNUMBER(MATCH(C182,'June 22'!$D$2:$D$300,0)),"Found",IF(ISNUMBER(MATCH(E182,'June 22'!$E$2:$E$300,0)),"Found",IF(ISNUMBER(MATCH(D182,'June 22'!$F$2:$F$300,0)),"Found","Not Found")))</f>
        <v>Not Found</v>
      </c>
      <c r="AB182" s="5" t="str">
        <f>IF(ISNUMBER(MATCH(C182,'June 23'!$D$2:$D$300,0)),"Found",IF(ISNUMBER(MATCH(E182,'June 23'!$E$2:$E$300,0)),"Found",IF(ISNUMBER(MATCH(D182,'June 23'!$F$2:$F$300,0)),"Found","Not Found")))</f>
        <v>Not Found</v>
      </c>
      <c r="AC182" s="5" t="str">
        <f>IF(ISNUMBER(MATCH(C182,'June 24'!$D$2:$D$300,0)),"Found",IF(ISNUMBER(MATCH(E182,'June 24'!$E$2:$E$300,0)),"Found",IF(ISNUMBER(MATCH(D182,'June 24'!$F$2:$F$300,0)),"Found","Not Found")))</f>
        <v>Not Found</v>
      </c>
      <c r="AD182" s="5" t="str">
        <f>IF(ISNUMBER(MATCH(C182,'June 25'!$D$2:$D$300,0)),"Found",IF(ISNUMBER(MATCH(E182,'June 25'!$E$2:$E$300,0)),"Found",IF(ISNUMBER(MATCH(D182,'June 25'!$F$2:$F$300,0)),"Found","Not Found")))</f>
        <v>Not Found</v>
      </c>
      <c r="AE182" s="5" t="str">
        <f>IF(ISNUMBER(MATCH(C182,'June 26'!$D$2:$D$300,0)),"Found",IF(ISNUMBER(MATCH(E182,'June 26'!$E$2:$E$300,0)),"Found",IF(ISNUMBER(MATCH(D182,'June 26'!$F$2:$F$300,0)),"Found","Not Found")))</f>
        <v>Not Found</v>
      </c>
      <c r="AF182" s="5" t="str">
        <f>IF(ISNUMBER(MATCH(C182,'June 27'!$D$2:$D$300,0)),"Found",IF(ISNUMBER(MATCH(E182,'June 27'!$E$2:$E$300,0)),"Found",IF(ISNUMBER(MATCH(D182,'June 27'!$F$2:$F$300,0)),"Found","Not Found")))</f>
        <v>Not Found</v>
      </c>
      <c r="AG182" s="5" t="str">
        <f>IF(ISNUMBER(MATCH(C182,'June 28'!$D$2:$D$300,0)),"Found",IF(ISNUMBER(MATCH(E182,'June 28'!$E$2:$E$300,0)),"Found",IF(ISNUMBER(MATCH(D182,'June 28'!$F$2:$F$300,0)),"Found","Not Found")))</f>
        <v>Not Found</v>
      </c>
      <c r="AH182" s="5" t="str">
        <f>IF(ISNUMBER(MATCH(C182,'June 29'!$D$2:$D$300,0)),"Found",IF(ISNUMBER(MATCH(E182,'June 29'!$E$2:$E$300,0)),"Found",IF(ISNUMBER(MATCH(D182,'June 29'!$F$2:$F$300,0)),"Found","Not Found")))</f>
        <v>Not Found</v>
      </c>
      <c r="AI182" s="4" t="str">
        <f>IF(ISNUMBER(MATCH(C182,'June 30'!$D$2:$D$300,0)),"Found",IF(ISNUMBER(MATCH(E182,'June 30'!$E$2:$E$300,0)),"Found",IF(ISNUMBER(MATCH(D182,'June 30'!$F$2:$F$300,0)),"Found","Not Found")))</f>
        <v>Not Found</v>
      </c>
      <c r="AJ182" s="5"/>
      <c r="AK182">
        <f t="shared" si="2"/>
        <v>0</v>
      </c>
    </row>
    <row r="183" spans="1:37" x14ac:dyDescent="0.25">
      <c r="A183" s="5" t="s">
        <v>143</v>
      </c>
      <c r="B183" s="9" t="s">
        <v>142</v>
      </c>
      <c r="C183" s="8" t="str">
        <f>VLOOKUP(B183,'PKII Employee Details'!$A$2:$F$474,3,FALSE)</f>
        <v>C591</v>
      </c>
      <c r="D183" s="7" t="str">
        <f>VLOOKUP(B183,'PKII Employee Details'!$A$2:$F$474,4,FALSE)</f>
        <v>Lagmay</v>
      </c>
      <c r="E183" s="7" t="str">
        <f>VLOOKUP(B183,'PKII Employee Details'!$A$2:$F$474,5,FALSE)</f>
        <v>Florante</v>
      </c>
      <c r="F183" s="4" t="str">
        <f>IF(ISNUMBER(MATCH(C183,'June 1'!$C$2:$C$300,0)),"Found",IF(ISNUMBER(MATCH(E183,'June 1'!$D$2:$D$300,0)),"Found",IF(ISNUMBER(MATCH(D183,'June 1'!$E$2:$E$300,0)),"Found","Not Found")))</f>
        <v>Not Found</v>
      </c>
      <c r="G183" s="4" t="str">
        <f>IF(ISNUMBER(MATCH(C183,'June 2'!$C$2:$C$300,0)),"Found",IF(ISNUMBER(MATCH(E183,'June 2'!$D$2:$D$300,0)),"Found",IF(ISNUMBER(MATCH(D183,'June 2'!$E$2:$E$300,0)),"Found","Not Found")))</f>
        <v>Not Found</v>
      </c>
      <c r="H183" s="4" t="str">
        <f>IF(ISNUMBER(MATCH(C183,'June 3'!$C$2:$C$300,0)),"Found",IF(ISNUMBER(MATCH(E183,'June 3'!$D$2:$D$300,0)),"Found",IF(ISNUMBER(MATCH(D183,'June 3'!$E$2:$E$300,0)),"Found","Not Found")))</f>
        <v>Not Found</v>
      </c>
      <c r="I183" s="5" t="str">
        <f>IF(ISNUMBER(MATCH(C183,'June 4'!$C$2:$C$300,0)),"Found",IF(ISNUMBER(MATCH(E183,'June 4'!$D$2:$D$300,0)),"Found",IF(ISNUMBER(MATCH(D183,'June 4'!$E$2:$E$300,0)),"Found","Not Found")))</f>
        <v>Not Found</v>
      </c>
      <c r="J183" s="5" t="str">
        <f>IF(ISNUMBER(MATCH(C183,'June 6'!$C$2:$C$300,0)),"Found",IF(ISNUMBER(MATCH(E183,'June 6'!$D$2:$D$300,0)),"Found",IF(ISNUMBER(MATCH(D183,'June 6'!$E$2:$E$300,0)),"Found","Not Found")))</f>
        <v>Not Found</v>
      </c>
      <c r="K183" s="5" t="str">
        <f>IF(ISNUMBER(MATCH(C183,'June 7'!$C$2:$C$300,0)),"Found",IF(ISNUMBER(MATCH(E183,'June 7'!$D$2:$D$300,0)),"Found",IF(ISNUMBER(MATCH(D183,'June 7'!$E$2:$E$300,0)),"Found","Not Found")))</f>
        <v>Not Found</v>
      </c>
      <c r="L183" s="5" t="str">
        <f>IF(ISNUMBER(MATCH(C183,'June 7'!$C$2:$C$300,0)),"Found",IF(ISNUMBER(MATCH(E183,'June 7'!$D$2:$D$300,0)),"Found",IF(ISNUMBER(MATCH(D183,'June 7'!$E$2:$E$300,0)),"Found","Not Found")))</f>
        <v>Not Found</v>
      </c>
      <c r="M183" s="5" t="str">
        <f>IF(ISNUMBER(MATCH(C183,'June 8'!$C$2:$C$300,0)),"Found",IF(ISNUMBER(MATCH(E183,'June 8'!$D$2:$D$300,0)),"Found",IF(ISNUMBER(MATCH(D183,'June 8'!$E$2:$E$300,0)),"Found","Not Found")))</f>
        <v>Not Found</v>
      </c>
      <c r="N183" s="5" t="str">
        <f>IF(ISNUMBER(MATCH(C183,'June 9'!$C$2:$C$300,0)),"Found",IF(ISNUMBER(MATCH(E183,'June 9'!$D$2:$D$300,0)),"Found",IF(ISNUMBER(MATCH(D183,'June 9'!$E$2:$E$300,0)),"Found","Not Found")))</f>
        <v>Not Found</v>
      </c>
      <c r="O183" s="5" t="str">
        <f>IF(ISNUMBER(MATCH(C183,'June 10'!$C$2:$C$300,0)),"Found",IF(ISNUMBER(MATCH(E183,'June 10'!$D$2:$D$300,0)),"Found",IF(ISNUMBER(MATCH(D183,'June 10'!$E$2:$E$300,0)),"Found","Not Found")))</f>
        <v>Not Found</v>
      </c>
      <c r="P183" s="5" t="str">
        <f>IF(ISNUMBER(MATCH(C183,'June 11'!$C$2:$C$300,0)),"Found",IF(ISNUMBER(MATCH(E183,'June 11'!$D$2:$D$300,0)),"Found",IF(ISNUMBER(MATCH(D183,'June 11'!$E$2:$E$300,0)),"Found","Not Found")))</f>
        <v>Not Found</v>
      </c>
      <c r="Q183" s="5" t="str">
        <f>IF(ISNUMBER(MATCH(C183,'June 12'!$C$2:$C$300,0)),"Found",IF(ISNUMBER(MATCH(E183,'June 12'!$D$2:$D$300,0)),"Found",IF(ISNUMBER(MATCH(D183,'June 12'!$E$2:$E$300,0)),"Found","Not Found")))</f>
        <v>Not Found</v>
      </c>
      <c r="R183" s="5" t="str">
        <f>IF(ISNUMBER(MATCH(C183,'June 13'!$D$2:$D$300,0)),"Found",IF(ISNUMBER(MATCH(E183,'June 13'!$E$2:$E$300,0)),"Found",IF(ISNUMBER(MATCH(D183,'June 13'!$F$2:$F$300,0)),"Found","Not Found")))</f>
        <v>Not Found</v>
      </c>
      <c r="S183" s="5" t="str">
        <f>IF(ISNUMBER(MATCH(C183,'June 14'!$D$2:$D$300,0)),"Found",IF(ISNUMBER(MATCH(E183,'June 14'!$E$2:$E$300,0)),"Found",IF(ISNUMBER(MATCH(D183,'June 14'!$F$2:$F$300,0)),"Found","Not Found")))</f>
        <v>Not Found</v>
      </c>
      <c r="T183" s="5" t="str">
        <f>IF(ISNUMBER(MATCH(C183,'June 15'!$C$2:$C$300,0)),"Found",IF(ISNUMBER(MATCH(E183,'June 15'!$D$2:$D$300,0)),"Found",IF(ISNUMBER(MATCH(D183,'June 15'!$E$2:$E$300,0)),"Found","Not Found")))</f>
        <v>Not Found</v>
      </c>
      <c r="U183" s="5" t="str">
        <f>IF(ISNUMBER(MATCH(C183,'June 13'!$D$2:$D$300,0)),"Found",IF(ISNUMBER(MATCH(E183,'June 13'!$E$2:$E$300,0)),"Found",IF(ISNUMBER(MATCH(D183,'June 13'!$F$2:$F$300,0)),"Found","Not Found")))</f>
        <v>Not Found</v>
      </c>
      <c r="V183" s="5" t="str">
        <f>IF(ISNUMBER(MATCH(C183,'June 17'!$D$2:$D$300,0)),"Found",IF(ISNUMBER(MATCH(E183,'June 17'!$E$2:$E$300,0)),"Found",IF(ISNUMBER(MATCH(D183,'June 17'!$F$2:$F$300,0)),"Found","Not Found")))</f>
        <v>Not Found</v>
      </c>
      <c r="W183" s="5" t="str">
        <f>IF(ISNUMBER(MATCH(C183,'June 18'!$D$2:$D$300,0)),"Found",IF(ISNUMBER(MATCH(E183,'June 18'!$E$2:$E$300,0)),"Found",IF(ISNUMBER(MATCH(D183,'June 18'!$F$2:$F$300,0)),"Found","Not Found")))</f>
        <v>Not Found</v>
      </c>
      <c r="X183" s="5" t="str">
        <f>IF(ISNUMBER(MATCH(C183,'June 19'!$D$2:$D$300,0)),"Found",IF(ISNUMBER(MATCH(E183,'June 19'!$E$2:$E$300,0)),"Found",IF(ISNUMBER(MATCH(D183,'June 19'!$F$2:$F$300,0)),"Found","Not Found")))</f>
        <v>Not Found</v>
      </c>
      <c r="Y183" s="5" t="str">
        <f>IF(ISNUMBER(MATCH(C183,'June 20'!$D$2:$D$300,0)),"Found",IF(ISNUMBER(MATCH(E183,'June 20'!$E$2:$E$300,0)),"Found",IF(ISNUMBER(MATCH(D183,'June 20'!$F$2:$F$300,0)),"Found","Not Found")))</f>
        <v>Not Found</v>
      </c>
      <c r="Z183" s="5" t="str">
        <f>IF(ISNUMBER(MATCH(C183,'June 21'!$D$2:$D$300,0)),"Found",IF(ISNUMBER(MATCH(E183,'June 21'!$E$2:$E$300,0)),"Found",IF(ISNUMBER(MATCH(D183,'June 21'!$F$2:$F$300,0)),"Found","Not Found")))</f>
        <v>Not Found</v>
      </c>
      <c r="AA183" s="5" t="str">
        <f>IF(ISNUMBER(MATCH(C183,'June 22'!$D$2:$D$300,0)),"Found",IF(ISNUMBER(MATCH(E183,'June 22'!$E$2:$E$300,0)),"Found",IF(ISNUMBER(MATCH(D183,'June 22'!$F$2:$F$300,0)),"Found","Not Found")))</f>
        <v>Not Found</v>
      </c>
      <c r="AB183" s="5" t="str">
        <f>IF(ISNUMBER(MATCH(C183,'June 23'!$D$2:$D$300,0)),"Found",IF(ISNUMBER(MATCH(E183,'June 23'!$E$2:$E$300,0)),"Found",IF(ISNUMBER(MATCH(D183,'June 23'!$F$2:$F$300,0)),"Found","Not Found")))</f>
        <v>Not Found</v>
      </c>
      <c r="AC183" s="5" t="str">
        <f>IF(ISNUMBER(MATCH(C183,'June 24'!$D$2:$D$300,0)),"Found",IF(ISNUMBER(MATCH(E183,'June 24'!$E$2:$E$300,0)),"Found",IF(ISNUMBER(MATCH(D183,'June 24'!$F$2:$F$300,0)),"Found","Not Found")))</f>
        <v>Not Found</v>
      </c>
      <c r="AD183" s="5" t="str">
        <f>IF(ISNUMBER(MATCH(C183,'June 25'!$D$2:$D$300,0)),"Found",IF(ISNUMBER(MATCH(E183,'June 25'!$E$2:$E$300,0)),"Found",IF(ISNUMBER(MATCH(D183,'June 25'!$F$2:$F$300,0)),"Found","Not Found")))</f>
        <v>Not Found</v>
      </c>
      <c r="AE183" s="5" t="str">
        <f>IF(ISNUMBER(MATCH(C183,'June 26'!$D$2:$D$300,0)),"Found",IF(ISNUMBER(MATCH(E183,'June 26'!$E$2:$E$300,0)),"Found",IF(ISNUMBER(MATCH(D183,'June 26'!$F$2:$F$300,0)),"Found","Not Found")))</f>
        <v>Not Found</v>
      </c>
      <c r="AF183" s="5" t="str">
        <f>IF(ISNUMBER(MATCH(C183,'June 27'!$D$2:$D$300,0)),"Found",IF(ISNUMBER(MATCH(E183,'June 27'!$E$2:$E$300,0)),"Found",IF(ISNUMBER(MATCH(D183,'June 27'!$F$2:$F$300,0)),"Found","Not Found")))</f>
        <v>Not Found</v>
      </c>
      <c r="AG183" s="5" t="str">
        <f>IF(ISNUMBER(MATCH(C183,'June 28'!$D$2:$D$300,0)),"Found",IF(ISNUMBER(MATCH(E183,'June 28'!$E$2:$E$300,0)),"Found",IF(ISNUMBER(MATCH(D183,'June 28'!$F$2:$F$300,0)),"Found","Not Found")))</f>
        <v>Not Found</v>
      </c>
      <c r="AH183" s="5" t="str">
        <f>IF(ISNUMBER(MATCH(C183,'June 29'!$D$2:$D$300,0)),"Found",IF(ISNUMBER(MATCH(E183,'June 29'!$E$2:$E$300,0)),"Found",IF(ISNUMBER(MATCH(D183,'June 29'!$F$2:$F$300,0)),"Found","Not Found")))</f>
        <v>Not Found</v>
      </c>
      <c r="AI183" s="4" t="str">
        <f>IF(ISNUMBER(MATCH(C183,'June 30'!$D$2:$D$300,0)),"Found",IF(ISNUMBER(MATCH(E183,'June 30'!$E$2:$E$300,0)),"Found",IF(ISNUMBER(MATCH(D183,'June 30'!$F$2:$F$300,0)),"Found","Not Found")))</f>
        <v>Not Found</v>
      </c>
      <c r="AJ183" s="5"/>
      <c r="AK183">
        <f t="shared" si="2"/>
        <v>0</v>
      </c>
    </row>
    <row r="184" spans="1:37" x14ac:dyDescent="0.25">
      <c r="A184" s="5" t="s">
        <v>141</v>
      </c>
      <c r="B184" s="9" t="s">
        <v>140</v>
      </c>
      <c r="C184" s="8" t="str">
        <f>VLOOKUP(B184,'PKII Employee Details'!$A$2:$F$474,3,FALSE)</f>
        <v>C597</v>
      </c>
      <c r="D184" s="7" t="str">
        <f>VLOOKUP(B184,'PKII Employee Details'!$A$2:$F$474,4,FALSE)</f>
        <v>Laureta</v>
      </c>
      <c r="E184" s="7" t="str">
        <f>VLOOKUP(B184,'PKII Employee Details'!$A$2:$F$474,5,FALSE)</f>
        <v>Tyreen</v>
      </c>
      <c r="F184" s="4" t="str">
        <f>IF(ISNUMBER(MATCH(C184,'June 1'!$C$2:$C$300,0)),"Found",IF(ISNUMBER(MATCH(E184,'June 1'!$D$2:$D$300,0)),"Found",IF(ISNUMBER(MATCH(D184,'June 1'!$E$2:$E$300,0)),"Found","Not Found")))</f>
        <v>Not Found</v>
      </c>
      <c r="G184" s="4" t="str">
        <f>IF(ISNUMBER(MATCH(C184,'June 2'!$C$2:$C$300,0)),"Found",IF(ISNUMBER(MATCH(E184,'June 2'!$D$2:$D$300,0)),"Found",IF(ISNUMBER(MATCH(D184,'June 2'!$E$2:$E$300,0)),"Found","Not Found")))</f>
        <v>Not Found</v>
      </c>
      <c r="H184" s="4" t="str">
        <f>IF(ISNUMBER(MATCH(C184,'June 3'!$C$2:$C$300,0)),"Found",IF(ISNUMBER(MATCH(E184,'June 3'!$D$2:$D$300,0)),"Found",IF(ISNUMBER(MATCH(D184,'June 3'!$E$2:$E$300,0)),"Found","Not Found")))</f>
        <v>Found</v>
      </c>
      <c r="I184" s="5" t="str">
        <f>IF(ISNUMBER(MATCH(C184,'June 4'!$C$2:$C$300,0)),"Found",IF(ISNUMBER(MATCH(E184,'June 4'!$D$2:$D$300,0)),"Found",IF(ISNUMBER(MATCH(D184,'June 4'!$E$2:$E$300,0)),"Found","Not Found")))</f>
        <v>Not Found</v>
      </c>
      <c r="J184" s="5" t="str">
        <f>IF(ISNUMBER(MATCH(C184,'June 6'!$C$2:$C$300,0)),"Found",IF(ISNUMBER(MATCH(E184,'June 6'!$D$2:$D$300,0)),"Found",IF(ISNUMBER(MATCH(D184,'June 6'!$E$2:$E$300,0)),"Found","Not Found")))</f>
        <v>Not Found</v>
      </c>
      <c r="K184" s="5" t="str">
        <f>IF(ISNUMBER(MATCH(C184,'June 7'!$C$2:$C$300,0)),"Found",IF(ISNUMBER(MATCH(E184,'June 7'!$D$2:$D$300,0)),"Found",IF(ISNUMBER(MATCH(D184,'June 7'!$E$2:$E$300,0)),"Found","Not Found")))</f>
        <v>Not Found</v>
      </c>
      <c r="L184" s="5" t="str">
        <f>IF(ISNUMBER(MATCH(C184,'June 7'!$C$2:$C$300,0)),"Found",IF(ISNUMBER(MATCH(E184,'June 7'!$D$2:$D$300,0)),"Found",IF(ISNUMBER(MATCH(D184,'June 7'!$E$2:$E$300,0)),"Found","Not Found")))</f>
        <v>Not Found</v>
      </c>
      <c r="M184" s="5" t="str">
        <f>IF(ISNUMBER(MATCH(C184,'June 8'!$C$2:$C$300,0)),"Found",IF(ISNUMBER(MATCH(E184,'June 8'!$D$2:$D$300,0)),"Found",IF(ISNUMBER(MATCH(D184,'June 8'!$E$2:$E$300,0)),"Found","Not Found")))</f>
        <v>Not Found</v>
      </c>
      <c r="N184" s="5" t="str">
        <f>IF(ISNUMBER(MATCH(C184,'June 9'!$C$2:$C$300,0)),"Found",IF(ISNUMBER(MATCH(E184,'June 9'!$D$2:$D$300,0)),"Found",IF(ISNUMBER(MATCH(D184,'June 9'!$E$2:$E$300,0)),"Found","Not Found")))</f>
        <v>Not Found</v>
      </c>
      <c r="O184" s="5" t="str">
        <f>IF(ISNUMBER(MATCH(C184,'June 10'!$C$2:$C$300,0)),"Found",IF(ISNUMBER(MATCH(E184,'June 10'!$D$2:$D$300,0)),"Found",IF(ISNUMBER(MATCH(D184,'June 10'!$E$2:$E$300,0)),"Found","Not Found")))</f>
        <v>Not Found</v>
      </c>
      <c r="P184" s="5" t="str">
        <f>IF(ISNUMBER(MATCH(C184,'June 11'!$C$2:$C$300,0)),"Found",IF(ISNUMBER(MATCH(E184,'June 11'!$D$2:$D$300,0)),"Found",IF(ISNUMBER(MATCH(D184,'June 11'!$E$2:$E$300,0)),"Found","Not Found")))</f>
        <v>Not Found</v>
      </c>
      <c r="Q184" s="5" t="str">
        <f>IF(ISNUMBER(MATCH(C184,'June 12'!$C$2:$C$300,0)),"Found",IF(ISNUMBER(MATCH(E184,'June 12'!$D$2:$D$300,0)),"Found",IF(ISNUMBER(MATCH(D184,'June 12'!$E$2:$E$300,0)),"Found","Not Found")))</f>
        <v>Not Found</v>
      </c>
      <c r="R184" s="5" t="str">
        <f>IF(ISNUMBER(MATCH(C184,'June 13'!$D$2:$D$300,0)),"Found",IF(ISNUMBER(MATCH(E184,'June 13'!$E$2:$E$300,0)),"Found",IF(ISNUMBER(MATCH(D184,'June 13'!$F$2:$F$300,0)),"Found","Not Found")))</f>
        <v>Not Found</v>
      </c>
      <c r="S184" s="5" t="str">
        <f>IF(ISNUMBER(MATCH(C184,'June 14'!$D$2:$D$300,0)),"Found",IF(ISNUMBER(MATCH(E184,'June 14'!$E$2:$E$300,0)),"Found",IF(ISNUMBER(MATCH(D184,'June 14'!$F$2:$F$300,0)),"Found","Not Found")))</f>
        <v>Not Found</v>
      </c>
      <c r="T184" s="5" t="str">
        <f>IF(ISNUMBER(MATCH(C184,'June 15'!$C$2:$C$300,0)),"Found",IF(ISNUMBER(MATCH(E184,'June 15'!$D$2:$D$300,0)),"Found",IF(ISNUMBER(MATCH(D184,'June 15'!$E$2:$E$300,0)),"Found","Not Found")))</f>
        <v>Not Found</v>
      </c>
      <c r="U184" s="5" t="str">
        <f>IF(ISNUMBER(MATCH(C184,'June 13'!$D$2:$D$300,0)),"Found",IF(ISNUMBER(MATCH(E184,'June 13'!$E$2:$E$300,0)),"Found",IF(ISNUMBER(MATCH(D184,'June 13'!$F$2:$F$300,0)),"Found","Not Found")))</f>
        <v>Not Found</v>
      </c>
      <c r="V184" s="5" t="str">
        <f>IF(ISNUMBER(MATCH(C184,'June 17'!$D$2:$D$300,0)),"Found",IF(ISNUMBER(MATCH(E184,'June 17'!$E$2:$E$300,0)),"Found",IF(ISNUMBER(MATCH(D184,'June 17'!$F$2:$F$300,0)),"Found","Not Found")))</f>
        <v>Not Found</v>
      </c>
      <c r="W184" s="5" t="str">
        <f>IF(ISNUMBER(MATCH(C184,'June 18'!$D$2:$D$300,0)),"Found",IF(ISNUMBER(MATCH(E184,'June 18'!$E$2:$E$300,0)),"Found",IF(ISNUMBER(MATCH(D184,'June 18'!$F$2:$F$300,0)),"Found","Not Found")))</f>
        <v>Not Found</v>
      </c>
      <c r="X184" s="5" t="str">
        <f>IF(ISNUMBER(MATCH(C184,'June 19'!$D$2:$D$300,0)),"Found",IF(ISNUMBER(MATCH(E184,'June 19'!$E$2:$E$300,0)),"Found",IF(ISNUMBER(MATCH(D184,'June 19'!$F$2:$F$300,0)),"Found","Not Found")))</f>
        <v>Found</v>
      </c>
      <c r="Y184" s="5" t="str">
        <f>IF(ISNUMBER(MATCH(C184,'June 20'!$D$2:$D$300,0)),"Found",IF(ISNUMBER(MATCH(E184,'June 20'!$E$2:$E$300,0)),"Found",IF(ISNUMBER(MATCH(D184,'June 20'!$F$2:$F$300,0)),"Found","Not Found")))</f>
        <v>Found</v>
      </c>
      <c r="Z184" s="5" t="str">
        <f>IF(ISNUMBER(MATCH(C184,'June 21'!$D$2:$D$300,0)),"Found",IF(ISNUMBER(MATCH(E184,'June 21'!$E$2:$E$300,0)),"Found",IF(ISNUMBER(MATCH(D184,'June 21'!$F$2:$F$300,0)),"Found","Not Found")))</f>
        <v>Not Found</v>
      </c>
      <c r="AA184" s="5" t="str">
        <f>IF(ISNUMBER(MATCH(C184,'June 22'!$D$2:$D$300,0)),"Found",IF(ISNUMBER(MATCH(E184,'June 22'!$E$2:$E$300,0)),"Found",IF(ISNUMBER(MATCH(D184,'June 22'!$F$2:$F$300,0)),"Found","Not Found")))</f>
        <v>Not Found</v>
      </c>
      <c r="AB184" s="5" t="str">
        <f>IF(ISNUMBER(MATCH(C184,'June 23'!$D$2:$D$300,0)),"Found",IF(ISNUMBER(MATCH(E184,'June 23'!$E$2:$E$300,0)),"Found",IF(ISNUMBER(MATCH(D184,'June 23'!$F$2:$F$300,0)),"Found","Not Found")))</f>
        <v>Not Found</v>
      </c>
      <c r="AC184" s="5" t="str">
        <f>IF(ISNUMBER(MATCH(C184,'June 24'!$D$2:$D$300,0)),"Found",IF(ISNUMBER(MATCH(E184,'June 24'!$E$2:$E$300,0)),"Found",IF(ISNUMBER(MATCH(D184,'June 24'!$F$2:$F$300,0)),"Found","Not Found")))</f>
        <v>Not Found</v>
      </c>
      <c r="AD184" s="5" t="str">
        <f>IF(ISNUMBER(MATCH(C184,'June 25'!$D$2:$D$300,0)),"Found",IF(ISNUMBER(MATCH(E184,'June 25'!$E$2:$E$300,0)),"Found",IF(ISNUMBER(MATCH(D184,'June 25'!$F$2:$F$300,0)),"Found","Not Found")))</f>
        <v>Not Found</v>
      </c>
      <c r="AE184" s="5" t="str">
        <f>IF(ISNUMBER(MATCH(C184,'June 26'!$D$2:$D$300,0)),"Found",IF(ISNUMBER(MATCH(E184,'June 26'!$E$2:$E$300,0)),"Found",IF(ISNUMBER(MATCH(D184,'June 26'!$F$2:$F$300,0)),"Found","Not Found")))</f>
        <v>Not Found</v>
      </c>
      <c r="AF184" s="5" t="str">
        <f>IF(ISNUMBER(MATCH(C184,'June 27'!$D$2:$D$300,0)),"Found",IF(ISNUMBER(MATCH(E184,'June 27'!$E$2:$E$300,0)),"Found",IF(ISNUMBER(MATCH(D184,'June 27'!$F$2:$F$300,0)),"Found","Not Found")))</f>
        <v>Not Found</v>
      </c>
      <c r="AG184" s="5" t="str">
        <f>IF(ISNUMBER(MATCH(C184,'June 28'!$D$2:$D$300,0)),"Found",IF(ISNUMBER(MATCH(E184,'June 28'!$E$2:$E$300,0)),"Found",IF(ISNUMBER(MATCH(D184,'June 28'!$F$2:$F$300,0)),"Found","Not Found")))</f>
        <v>Not Found</v>
      </c>
      <c r="AH184" s="5" t="str">
        <f>IF(ISNUMBER(MATCH(C184,'June 29'!$D$2:$D$300,0)),"Found",IF(ISNUMBER(MATCH(E184,'June 29'!$E$2:$E$300,0)),"Found",IF(ISNUMBER(MATCH(D184,'June 29'!$F$2:$F$300,0)),"Found","Not Found")))</f>
        <v>Not Found</v>
      </c>
      <c r="AI184" s="4" t="str">
        <f>IF(ISNUMBER(MATCH(C184,'June 30'!$D$2:$D$300,0)),"Found",IF(ISNUMBER(MATCH(E184,'June 30'!$E$2:$E$300,0)),"Found",IF(ISNUMBER(MATCH(D184,'June 30'!$F$2:$F$300,0)),"Found","Not Found")))</f>
        <v>Not Found</v>
      </c>
      <c r="AJ184" s="5"/>
      <c r="AK184">
        <f t="shared" si="2"/>
        <v>3</v>
      </c>
    </row>
    <row r="185" spans="1:37" x14ac:dyDescent="0.25">
      <c r="A185" s="5" t="s">
        <v>139</v>
      </c>
      <c r="B185" s="9" t="s">
        <v>138</v>
      </c>
      <c r="C185" s="14" t="s">
        <v>137</v>
      </c>
      <c r="D185" s="13" t="s">
        <v>136</v>
      </c>
      <c r="E185" s="13" t="s">
        <v>135</v>
      </c>
      <c r="F185" s="4" t="str">
        <f>IF(ISNUMBER(MATCH(C185,'June 1'!$C$2:$C$300,0)),"Found",IF(ISNUMBER(MATCH(E185,'June 1'!$D$2:$D$300,0)),"Found",IF(ISNUMBER(MATCH(D185,'June 1'!$E$2:$E$300,0)),"Found","Not Found")))</f>
        <v>Not Found</v>
      </c>
      <c r="G185" s="4" t="str">
        <f>IF(ISNUMBER(MATCH(C185,'June 2'!$C$2:$C$300,0)),"Found",IF(ISNUMBER(MATCH(E185,'June 2'!$D$2:$D$300,0)),"Found",IF(ISNUMBER(MATCH(D185,'June 2'!$E$2:$E$300,0)),"Found","Not Found")))</f>
        <v>Not Found</v>
      </c>
      <c r="H185" s="4" t="str">
        <f>IF(ISNUMBER(MATCH(C185,'June 3'!$C$2:$C$300,0)),"Found",IF(ISNUMBER(MATCH(E185,'June 3'!$D$2:$D$300,0)),"Found",IF(ISNUMBER(MATCH(D185,'June 3'!$E$2:$E$300,0)),"Found","Not Found")))</f>
        <v>Not Found</v>
      </c>
      <c r="I185" s="5" t="str">
        <f>IF(ISNUMBER(MATCH(C185,'June 4'!$C$2:$C$300,0)),"Found",IF(ISNUMBER(MATCH(E185,'June 4'!$D$2:$D$300,0)),"Found",IF(ISNUMBER(MATCH(D185,'June 4'!$E$2:$E$300,0)),"Found","Not Found")))</f>
        <v>Not Found</v>
      </c>
      <c r="J185" s="5" t="str">
        <f>IF(ISNUMBER(MATCH(C185,'June 6'!$C$2:$C$300,0)),"Found",IF(ISNUMBER(MATCH(E185,'June 6'!$D$2:$D$300,0)),"Found",IF(ISNUMBER(MATCH(D185,'June 6'!$E$2:$E$300,0)),"Found","Not Found")))</f>
        <v>Not Found</v>
      </c>
      <c r="K185" s="5" t="str">
        <f>IF(ISNUMBER(MATCH(C185,'June 7'!$C$2:$C$300,0)),"Found",IF(ISNUMBER(MATCH(E185,'June 7'!$D$2:$D$300,0)),"Found",IF(ISNUMBER(MATCH(D185,'June 7'!$E$2:$E$300,0)),"Found","Not Found")))</f>
        <v>Not Found</v>
      </c>
      <c r="L185" s="5" t="str">
        <f>IF(ISNUMBER(MATCH(C185,'June 7'!$C$2:$C$300,0)),"Found",IF(ISNUMBER(MATCH(E185,'June 7'!$D$2:$D$300,0)),"Found",IF(ISNUMBER(MATCH(D185,'June 7'!$E$2:$E$300,0)),"Found","Not Found")))</f>
        <v>Not Found</v>
      </c>
      <c r="M185" s="5" t="str">
        <f>IF(ISNUMBER(MATCH(C185,'June 8'!$C$2:$C$300,0)),"Found",IF(ISNUMBER(MATCH(E185,'June 8'!$D$2:$D$300,0)),"Found",IF(ISNUMBER(MATCH(D185,'June 8'!$E$2:$E$300,0)),"Found","Not Found")))</f>
        <v>Not Found</v>
      </c>
      <c r="N185" s="5" t="str">
        <f>IF(ISNUMBER(MATCH(C185,'June 9'!$C$2:$C$300,0)),"Found",IF(ISNUMBER(MATCH(E185,'June 9'!$D$2:$D$300,0)),"Found",IF(ISNUMBER(MATCH(D185,'June 9'!$E$2:$E$300,0)),"Found","Not Found")))</f>
        <v>Not Found</v>
      </c>
      <c r="O185" s="5" t="str">
        <f>IF(ISNUMBER(MATCH(C185,'June 10'!$C$2:$C$300,0)),"Found",IF(ISNUMBER(MATCH(E185,'June 10'!$D$2:$D$300,0)),"Found",IF(ISNUMBER(MATCH(D185,'June 10'!$E$2:$E$300,0)),"Found","Not Found")))</f>
        <v>Not Found</v>
      </c>
      <c r="P185" s="5" t="str">
        <f>IF(ISNUMBER(MATCH(C185,'June 11'!$C$2:$C$300,0)),"Found",IF(ISNUMBER(MATCH(E185,'June 11'!$D$2:$D$300,0)),"Found",IF(ISNUMBER(MATCH(D185,'June 11'!$E$2:$E$300,0)),"Found","Not Found")))</f>
        <v>Not Found</v>
      </c>
      <c r="Q185" s="5" t="str">
        <f>IF(ISNUMBER(MATCH(C185,'June 12'!$C$2:$C$300,0)),"Found",IF(ISNUMBER(MATCH(E185,'June 12'!$D$2:$D$300,0)),"Found",IF(ISNUMBER(MATCH(D185,'June 12'!$E$2:$E$300,0)),"Found","Not Found")))</f>
        <v>Not Found</v>
      </c>
      <c r="R185" s="5" t="str">
        <f>IF(ISNUMBER(MATCH(C185,'June 13'!$D$2:$D$300,0)),"Found",IF(ISNUMBER(MATCH(E185,'June 13'!$E$2:$E$300,0)),"Found",IF(ISNUMBER(MATCH(D185,'June 13'!$F$2:$F$300,0)),"Found","Not Found")))</f>
        <v>Not Found</v>
      </c>
      <c r="S185" s="5" t="str">
        <f>IF(ISNUMBER(MATCH(C185,'June 14'!$D$2:$D$300,0)),"Found",IF(ISNUMBER(MATCH(E185,'June 14'!$E$2:$E$300,0)),"Found",IF(ISNUMBER(MATCH(D185,'June 14'!$F$2:$F$300,0)),"Found","Not Found")))</f>
        <v>Not Found</v>
      </c>
      <c r="T185" s="5" t="str">
        <f>IF(ISNUMBER(MATCH(C185,'June 15'!$C$2:$C$300,0)),"Found",IF(ISNUMBER(MATCH(E185,'June 15'!$D$2:$D$300,0)),"Found",IF(ISNUMBER(MATCH(D185,'June 15'!$E$2:$E$300,0)),"Found","Not Found")))</f>
        <v>Not Found</v>
      </c>
      <c r="U185" s="5" t="str">
        <f>IF(ISNUMBER(MATCH(C185,'June 13'!$D$2:$D$300,0)),"Found",IF(ISNUMBER(MATCH(E185,'June 13'!$E$2:$E$300,0)),"Found",IF(ISNUMBER(MATCH(D185,'June 13'!$F$2:$F$300,0)),"Found","Not Found")))</f>
        <v>Not Found</v>
      </c>
      <c r="V185" s="5" t="str">
        <f>IF(ISNUMBER(MATCH(C185,'June 17'!$D$2:$D$300,0)),"Found",IF(ISNUMBER(MATCH(E185,'June 17'!$E$2:$E$300,0)),"Found",IF(ISNUMBER(MATCH(D185,'June 17'!$F$2:$F$300,0)),"Found","Not Found")))</f>
        <v>Not Found</v>
      </c>
      <c r="W185" s="5" t="str">
        <f>IF(ISNUMBER(MATCH(C185,'June 18'!$D$2:$D$300,0)),"Found",IF(ISNUMBER(MATCH(E185,'June 18'!$E$2:$E$300,0)),"Found",IF(ISNUMBER(MATCH(D185,'June 18'!$F$2:$F$300,0)),"Found","Not Found")))</f>
        <v>Not Found</v>
      </c>
      <c r="X185" s="5" t="str">
        <f>IF(ISNUMBER(MATCH(C185,'June 19'!$D$2:$D$300,0)),"Found",IF(ISNUMBER(MATCH(E185,'June 19'!$E$2:$E$300,0)),"Found",IF(ISNUMBER(MATCH(D185,'June 19'!$F$2:$F$300,0)),"Found","Not Found")))</f>
        <v>Not Found</v>
      </c>
      <c r="Y185" s="5" t="str">
        <f>IF(ISNUMBER(MATCH(C185,'June 20'!$D$2:$D$300,0)),"Found",IF(ISNUMBER(MATCH(E185,'June 20'!$E$2:$E$300,0)),"Found",IF(ISNUMBER(MATCH(D185,'June 20'!$F$2:$F$300,0)),"Found","Not Found")))</f>
        <v>Not Found</v>
      </c>
      <c r="Z185" s="5" t="str">
        <f>IF(ISNUMBER(MATCH(C185,'June 21'!$D$2:$D$300,0)),"Found",IF(ISNUMBER(MATCH(E185,'June 21'!$E$2:$E$300,0)),"Found",IF(ISNUMBER(MATCH(D185,'June 21'!$F$2:$F$300,0)),"Found","Not Found")))</f>
        <v>Not Found</v>
      </c>
      <c r="AA185" s="5" t="str">
        <f>IF(ISNUMBER(MATCH(C185,'June 22'!$D$2:$D$300,0)),"Found",IF(ISNUMBER(MATCH(E185,'June 22'!$E$2:$E$300,0)),"Found",IF(ISNUMBER(MATCH(D185,'June 22'!$F$2:$F$300,0)),"Found","Not Found")))</f>
        <v>Not Found</v>
      </c>
      <c r="AB185" s="5" t="str">
        <f>IF(ISNUMBER(MATCH(C185,'June 23'!$D$2:$D$300,0)),"Found",IF(ISNUMBER(MATCH(E185,'June 23'!$E$2:$E$300,0)),"Found",IF(ISNUMBER(MATCH(D185,'June 23'!$F$2:$F$300,0)),"Found","Not Found")))</f>
        <v>Not Found</v>
      </c>
      <c r="AC185" s="5" t="str">
        <f>IF(ISNUMBER(MATCH(C185,'June 24'!$D$2:$D$300,0)),"Found",IF(ISNUMBER(MATCH(E185,'June 24'!$E$2:$E$300,0)),"Found",IF(ISNUMBER(MATCH(D185,'June 24'!$F$2:$F$300,0)),"Found","Not Found")))</f>
        <v>Not Found</v>
      </c>
      <c r="AD185" s="5" t="str">
        <f>IF(ISNUMBER(MATCH(C185,'June 25'!$D$2:$D$300,0)),"Found",IF(ISNUMBER(MATCH(E185,'June 25'!$E$2:$E$300,0)),"Found",IF(ISNUMBER(MATCH(D185,'June 25'!$F$2:$F$300,0)),"Found","Not Found")))</f>
        <v>Not Found</v>
      </c>
      <c r="AE185" s="5" t="str">
        <f>IF(ISNUMBER(MATCH(C185,'June 26'!$D$2:$D$300,0)),"Found",IF(ISNUMBER(MATCH(E185,'June 26'!$E$2:$E$300,0)),"Found",IF(ISNUMBER(MATCH(D185,'June 26'!$F$2:$F$300,0)),"Found","Not Found")))</f>
        <v>Not Found</v>
      </c>
      <c r="AF185" s="5" t="str">
        <f>IF(ISNUMBER(MATCH(C185,'June 27'!$D$2:$D$300,0)),"Found",IF(ISNUMBER(MATCH(E185,'June 27'!$E$2:$E$300,0)),"Found",IF(ISNUMBER(MATCH(D185,'June 27'!$F$2:$F$300,0)),"Found","Not Found")))</f>
        <v>Not Found</v>
      </c>
      <c r="AG185" s="5" t="str">
        <f>IF(ISNUMBER(MATCH(C185,'June 28'!$D$2:$D$300,0)),"Found",IF(ISNUMBER(MATCH(E185,'June 28'!$E$2:$E$300,0)),"Found",IF(ISNUMBER(MATCH(D185,'June 28'!$F$2:$F$300,0)),"Found","Not Found")))</f>
        <v>Not Found</v>
      </c>
      <c r="AH185" s="5" t="str">
        <f>IF(ISNUMBER(MATCH(C185,'June 29'!$D$2:$D$300,0)),"Found",IF(ISNUMBER(MATCH(E185,'June 29'!$E$2:$E$300,0)),"Found",IF(ISNUMBER(MATCH(D185,'June 29'!$F$2:$F$300,0)),"Found","Not Found")))</f>
        <v>Found</v>
      </c>
      <c r="AI185" s="4" t="str">
        <f>IF(ISNUMBER(MATCH(C185,'June 30'!$D$2:$D$300,0)),"Found",IF(ISNUMBER(MATCH(E185,'June 30'!$E$2:$E$300,0)),"Found",IF(ISNUMBER(MATCH(D185,'June 30'!$F$2:$F$300,0)),"Found","Not Found")))</f>
        <v>Found</v>
      </c>
      <c r="AJ185" s="5"/>
      <c r="AK185">
        <f t="shared" si="2"/>
        <v>2</v>
      </c>
    </row>
    <row r="186" spans="1:37" x14ac:dyDescent="0.25">
      <c r="A186" s="5" t="s">
        <v>134</v>
      </c>
      <c r="B186" s="9" t="s">
        <v>133</v>
      </c>
      <c r="C186" s="8" t="s">
        <v>132</v>
      </c>
      <c r="D186" s="7" t="s">
        <v>131</v>
      </c>
      <c r="E186" s="7" t="s">
        <v>130</v>
      </c>
      <c r="F186" s="4" t="str">
        <f>IF(ISNUMBER(MATCH(C186,'June 1'!$C$2:$C$300,0)),"Found",IF(ISNUMBER(MATCH(E186,'June 1'!$D$2:$D$300,0)),"Found",IF(ISNUMBER(MATCH(D186,'June 1'!$E$2:$E$300,0)),"Found","Not Found")))</f>
        <v>Not Found</v>
      </c>
      <c r="G186" s="4" t="str">
        <f>IF(ISNUMBER(MATCH(C186,'June 2'!$C$2:$C$300,0)),"Found",IF(ISNUMBER(MATCH(E186,'June 2'!$D$2:$D$300,0)),"Found",IF(ISNUMBER(MATCH(D186,'June 2'!$E$2:$E$300,0)),"Found","Not Found")))</f>
        <v>Not Found</v>
      </c>
      <c r="H186" s="4" t="str">
        <f>IF(ISNUMBER(MATCH(C186,'June 3'!$C$2:$C$300,0)),"Found",IF(ISNUMBER(MATCH(E186,'June 3'!$D$2:$D$300,0)),"Found",IF(ISNUMBER(MATCH(D186,'June 3'!$E$2:$E$300,0)),"Found","Not Found")))</f>
        <v>Not Found</v>
      </c>
      <c r="I186" s="5" t="str">
        <f>IF(ISNUMBER(MATCH(C186,'June 4'!$C$2:$C$300,0)),"Found",IF(ISNUMBER(MATCH(E186,'June 4'!$D$2:$D$300,0)),"Found",IF(ISNUMBER(MATCH(D186,'June 4'!$E$2:$E$300,0)),"Found","Not Found")))</f>
        <v>Not Found</v>
      </c>
      <c r="J186" s="5" t="str">
        <f>IF(ISNUMBER(MATCH(C186,'June 6'!$C$2:$C$300,0)),"Found",IF(ISNUMBER(MATCH(E186,'June 6'!$D$2:$D$300,0)),"Found",IF(ISNUMBER(MATCH(D186,'June 6'!$E$2:$E$300,0)),"Found","Not Found")))</f>
        <v>Not Found</v>
      </c>
      <c r="K186" s="5" t="str">
        <f>IF(ISNUMBER(MATCH(C186,'June 7'!$C$2:$C$300,0)),"Found",IF(ISNUMBER(MATCH(E186,'June 7'!$D$2:$D$300,0)),"Found",IF(ISNUMBER(MATCH(D186,'June 7'!$E$2:$E$300,0)),"Found","Not Found")))</f>
        <v>Not Found</v>
      </c>
      <c r="L186" s="5" t="str">
        <f>IF(ISNUMBER(MATCH(C186,'June 7'!$C$2:$C$300,0)),"Found",IF(ISNUMBER(MATCH(E186,'June 7'!$D$2:$D$300,0)),"Found",IF(ISNUMBER(MATCH(D186,'June 7'!$E$2:$E$300,0)),"Found","Not Found")))</f>
        <v>Not Found</v>
      </c>
      <c r="M186" s="5" t="str">
        <f>IF(ISNUMBER(MATCH(C186,'June 8'!$C$2:$C$300,0)),"Found",IF(ISNUMBER(MATCH(E186,'June 8'!$D$2:$D$300,0)),"Found",IF(ISNUMBER(MATCH(D186,'June 8'!$E$2:$E$300,0)),"Found","Not Found")))</f>
        <v>Not Found</v>
      </c>
      <c r="N186" s="5" t="str">
        <f>IF(ISNUMBER(MATCH(C186,'June 9'!$C$2:$C$300,0)),"Found",IF(ISNUMBER(MATCH(E186,'June 9'!$D$2:$D$300,0)),"Found",IF(ISNUMBER(MATCH(D186,'June 9'!$E$2:$E$300,0)),"Found","Not Found")))</f>
        <v>Not Found</v>
      </c>
      <c r="O186" s="5" t="str">
        <f>IF(ISNUMBER(MATCH(C186,'June 10'!$C$2:$C$300,0)),"Found",IF(ISNUMBER(MATCH(E186,'June 10'!$D$2:$D$300,0)),"Found",IF(ISNUMBER(MATCH(D186,'June 10'!$E$2:$E$300,0)),"Found","Not Found")))</f>
        <v>Not Found</v>
      </c>
      <c r="P186" s="5" t="str">
        <f>IF(ISNUMBER(MATCH(C186,'June 11'!$C$2:$C$300,0)),"Found",IF(ISNUMBER(MATCH(E186,'June 11'!$D$2:$D$300,0)),"Found",IF(ISNUMBER(MATCH(D186,'June 11'!$E$2:$E$300,0)),"Found","Not Found")))</f>
        <v>Not Found</v>
      </c>
      <c r="Q186" s="5" t="str">
        <f>IF(ISNUMBER(MATCH(C186,'June 12'!$C$2:$C$300,0)),"Found",IF(ISNUMBER(MATCH(E186,'June 12'!$D$2:$D$300,0)),"Found",IF(ISNUMBER(MATCH(D186,'June 12'!$E$2:$E$300,0)),"Found","Not Found")))</f>
        <v>Not Found</v>
      </c>
      <c r="R186" s="5" t="str">
        <f>IF(ISNUMBER(MATCH(C186,'June 13'!$D$2:$D$300,0)),"Found",IF(ISNUMBER(MATCH(E186,'June 13'!$E$2:$E$300,0)),"Found",IF(ISNUMBER(MATCH(D186,'June 13'!$F$2:$F$300,0)),"Found","Not Found")))</f>
        <v>Not Found</v>
      </c>
      <c r="S186" s="5" t="str">
        <f>IF(ISNUMBER(MATCH(C186,'June 14'!$D$2:$D$300,0)),"Found",IF(ISNUMBER(MATCH(E186,'June 14'!$E$2:$E$300,0)),"Found",IF(ISNUMBER(MATCH(D186,'June 14'!$F$2:$F$300,0)),"Found","Not Found")))</f>
        <v>Not Found</v>
      </c>
      <c r="T186" s="5" t="str">
        <f>IF(ISNUMBER(MATCH(C186,'June 15'!$C$2:$C$300,0)),"Found",IF(ISNUMBER(MATCH(E186,'June 15'!$D$2:$D$300,0)),"Found",IF(ISNUMBER(MATCH(D186,'June 15'!$E$2:$E$300,0)),"Found","Not Found")))</f>
        <v>Not Found</v>
      </c>
      <c r="U186" s="5" t="str">
        <f>IF(ISNUMBER(MATCH(C186,'June 13'!$D$2:$D$300,0)),"Found",IF(ISNUMBER(MATCH(E186,'June 13'!$E$2:$E$300,0)),"Found",IF(ISNUMBER(MATCH(D186,'June 13'!$F$2:$F$300,0)),"Found","Not Found")))</f>
        <v>Not Found</v>
      </c>
      <c r="V186" s="5" t="str">
        <f>IF(ISNUMBER(MATCH(C186,'June 17'!$D$2:$D$300,0)),"Found",IF(ISNUMBER(MATCH(E186,'June 17'!$E$2:$E$300,0)),"Found",IF(ISNUMBER(MATCH(D186,'June 17'!$F$2:$F$300,0)),"Found","Not Found")))</f>
        <v>Not Found</v>
      </c>
      <c r="W186" s="5" t="str">
        <f>IF(ISNUMBER(MATCH(C186,'June 18'!$D$2:$D$300,0)),"Found",IF(ISNUMBER(MATCH(E186,'June 18'!$E$2:$E$300,0)),"Found",IF(ISNUMBER(MATCH(D186,'June 18'!$F$2:$F$300,0)),"Found","Not Found")))</f>
        <v>Not Found</v>
      </c>
      <c r="X186" s="5" t="str">
        <f>IF(ISNUMBER(MATCH(C186,'June 19'!$D$2:$D$300,0)),"Found",IF(ISNUMBER(MATCH(E186,'June 19'!$E$2:$E$300,0)),"Found",IF(ISNUMBER(MATCH(D186,'June 19'!$F$2:$F$300,0)),"Found","Not Found")))</f>
        <v>Not Found</v>
      </c>
      <c r="Y186" s="5" t="str">
        <f>IF(ISNUMBER(MATCH(C186,'June 20'!$D$2:$D$300,0)),"Found",IF(ISNUMBER(MATCH(E186,'June 20'!$E$2:$E$300,0)),"Found",IF(ISNUMBER(MATCH(D186,'June 20'!$F$2:$F$300,0)),"Found","Not Found")))</f>
        <v>Not Found</v>
      </c>
      <c r="Z186" s="5" t="str">
        <f>IF(ISNUMBER(MATCH(C186,'June 21'!$D$2:$D$300,0)),"Found",IF(ISNUMBER(MATCH(E186,'June 21'!$E$2:$E$300,0)),"Found",IF(ISNUMBER(MATCH(D186,'June 21'!$F$2:$F$300,0)),"Found","Not Found")))</f>
        <v>Not Found</v>
      </c>
      <c r="AA186" s="5" t="str">
        <f>IF(ISNUMBER(MATCH(C186,'June 22'!$D$2:$D$300,0)),"Found",IF(ISNUMBER(MATCH(E186,'June 22'!$E$2:$E$300,0)),"Found",IF(ISNUMBER(MATCH(D186,'June 22'!$F$2:$F$300,0)),"Found","Not Found")))</f>
        <v>Not Found</v>
      </c>
      <c r="AB186" s="5" t="str">
        <f>IF(ISNUMBER(MATCH(C186,'June 23'!$D$2:$D$300,0)),"Found",IF(ISNUMBER(MATCH(E186,'June 23'!$E$2:$E$300,0)),"Found",IF(ISNUMBER(MATCH(D186,'June 23'!$F$2:$F$300,0)),"Found","Not Found")))</f>
        <v>Not Found</v>
      </c>
      <c r="AC186" s="5" t="str">
        <f>IF(ISNUMBER(MATCH(C186,'June 24'!$D$2:$D$300,0)),"Found",IF(ISNUMBER(MATCH(E186,'June 24'!$E$2:$E$300,0)),"Found",IF(ISNUMBER(MATCH(D186,'June 24'!$F$2:$F$300,0)),"Found","Not Found")))</f>
        <v>Not Found</v>
      </c>
      <c r="AD186" s="5" t="str">
        <f>IF(ISNUMBER(MATCH(C186,'June 25'!$D$2:$D$300,0)),"Found",IF(ISNUMBER(MATCH(E186,'June 25'!$E$2:$E$300,0)),"Found",IF(ISNUMBER(MATCH(D186,'June 25'!$F$2:$F$300,0)),"Found","Not Found")))</f>
        <v>Not Found</v>
      </c>
      <c r="AE186" s="5" t="str">
        <f>IF(ISNUMBER(MATCH(C186,'June 26'!$D$2:$D$300,0)),"Found",IF(ISNUMBER(MATCH(E186,'June 26'!$E$2:$E$300,0)),"Found",IF(ISNUMBER(MATCH(D186,'June 26'!$F$2:$F$300,0)),"Found","Not Found")))</f>
        <v>Not Found</v>
      </c>
      <c r="AF186" s="5" t="str">
        <f>IF(ISNUMBER(MATCH(C186,'June 27'!$D$2:$D$300,0)),"Found",IF(ISNUMBER(MATCH(E186,'June 27'!$E$2:$E$300,0)),"Found",IF(ISNUMBER(MATCH(D186,'June 27'!$F$2:$F$300,0)),"Found","Not Found")))</f>
        <v>Not Found</v>
      </c>
      <c r="AG186" s="5" t="str">
        <f>IF(ISNUMBER(MATCH(C186,'June 28'!$D$2:$D$300,0)),"Found",IF(ISNUMBER(MATCH(E186,'June 28'!$E$2:$E$300,0)),"Found",IF(ISNUMBER(MATCH(D186,'June 28'!$F$2:$F$300,0)),"Found","Not Found")))</f>
        <v>Not Found</v>
      </c>
      <c r="AH186" s="5" t="str">
        <f>IF(ISNUMBER(MATCH(C186,'June 29'!$D$2:$D$300,0)),"Found",IF(ISNUMBER(MATCH(E186,'June 29'!$E$2:$E$300,0)),"Found",IF(ISNUMBER(MATCH(D186,'June 29'!$F$2:$F$300,0)),"Found","Not Found")))</f>
        <v>Not Found</v>
      </c>
      <c r="AI186" s="4" t="str">
        <f>IF(ISNUMBER(MATCH(C186,'June 30'!$D$2:$D$300,0)),"Found",IF(ISNUMBER(MATCH(E186,'June 30'!$E$2:$E$300,0)),"Found",IF(ISNUMBER(MATCH(D186,'June 30'!$F$2:$F$300,0)),"Found","Not Found")))</f>
        <v>Not Found</v>
      </c>
      <c r="AJ186" s="5"/>
      <c r="AK186">
        <f t="shared" si="2"/>
        <v>0</v>
      </c>
    </row>
    <row r="187" spans="1:37" x14ac:dyDescent="0.25">
      <c r="A187" s="5" t="s">
        <v>129</v>
      </c>
      <c r="B187" s="9" t="s">
        <v>128</v>
      </c>
      <c r="C187" s="8" t="str">
        <f>VLOOKUP(B187,'PKII Employee Details'!$A$2:$F$474,3,FALSE)</f>
        <v>C724</v>
      </c>
      <c r="D187" s="7" t="str">
        <f>VLOOKUP(B187,'PKII Employee Details'!$A$2:$F$474,4,FALSE)</f>
        <v>Lizardo</v>
      </c>
      <c r="E187" s="7" t="str">
        <f>VLOOKUP(B187,'PKII Employee Details'!$A$2:$F$474,5,FALSE)</f>
        <v>Danilo</v>
      </c>
      <c r="F187" s="4" t="str">
        <f>IF(ISNUMBER(MATCH(C187,'June 1'!$C$2:$C$300,0)),"Found",IF(ISNUMBER(MATCH(E187,'June 1'!$D$2:$D$300,0)),"Found",IF(ISNUMBER(MATCH(D187,'June 1'!$E$2:$E$300,0)),"Found","Not Found")))</f>
        <v>Found</v>
      </c>
      <c r="G187" s="4" t="str">
        <f>IF(ISNUMBER(MATCH(C187,'June 2'!$C$2:$C$300,0)),"Found",IF(ISNUMBER(MATCH(E187,'June 2'!$D$2:$D$300,0)),"Found",IF(ISNUMBER(MATCH(D187,'June 2'!$E$2:$E$300,0)),"Found","Not Found")))</f>
        <v>Found</v>
      </c>
      <c r="H187" s="4" t="str">
        <f>IF(ISNUMBER(MATCH(C187,'June 3'!$C$2:$C$300,0)),"Found",IF(ISNUMBER(MATCH(E187,'June 3'!$D$2:$D$300,0)),"Found",IF(ISNUMBER(MATCH(D187,'June 3'!$E$2:$E$300,0)),"Found","Not Found")))</f>
        <v>Not Found</v>
      </c>
      <c r="I187" s="5" t="str">
        <f>IF(ISNUMBER(MATCH(C187,'June 4'!$C$2:$C$300,0)),"Found",IF(ISNUMBER(MATCH(E187,'June 4'!$D$2:$D$300,0)),"Found",IF(ISNUMBER(MATCH(D187,'June 4'!$E$2:$E$300,0)),"Found","Not Found")))</f>
        <v>Found</v>
      </c>
      <c r="J187" s="5" t="str">
        <f>IF(ISNUMBER(MATCH(C187,'June 6'!$C$2:$C$300,0)),"Found",IF(ISNUMBER(MATCH(E187,'June 6'!$D$2:$D$300,0)),"Found",IF(ISNUMBER(MATCH(D187,'June 6'!$E$2:$E$300,0)),"Found","Not Found")))</f>
        <v>Not Found</v>
      </c>
      <c r="K187" s="5" t="str">
        <f>IF(ISNUMBER(MATCH(C187,'June 7'!$C$2:$C$300,0)),"Found",IF(ISNUMBER(MATCH(E187,'June 7'!$D$2:$D$300,0)),"Found",IF(ISNUMBER(MATCH(D187,'June 7'!$E$2:$E$300,0)),"Found","Not Found")))</f>
        <v>Not Found</v>
      </c>
      <c r="L187" s="5" t="str">
        <f>IF(ISNUMBER(MATCH(C187,'June 7'!$C$2:$C$300,0)),"Found",IF(ISNUMBER(MATCH(E187,'June 7'!$D$2:$D$300,0)),"Found",IF(ISNUMBER(MATCH(D187,'June 7'!$E$2:$E$300,0)),"Found","Not Found")))</f>
        <v>Not Found</v>
      </c>
      <c r="M187" s="5" t="str">
        <f>IF(ISNUMBER(MATCH(C187,'June 8'!$C$2:$C$300,0)),"Found",IF(ISNUMBER(MATCH(E187,'June 8'!$D$2:$D$300,0)),"Found",IF(ISNUMBER(MATCH(D187,'June 8'!$E$2:$E$300,0)),"Found","Not Found")))</f>
        <v>Found</v>
      </c>
      <c r="N187" s="5" t="str">
        <f>IF(ISNUMBER(MATCH(C187,'June 9'!$C$2:$C$300,0)),"Found",IF(ISNUMBER(MATCH(E187,'June 9'!$D$2:$D$300,0)),"Found",IF(ISNUMBER(MATCH(D187,'June 9'!$E$2:$E$300,0)),"Found","Not Found")))</f>
        <v>Found</v>
      </c>
      <c r="O187" s="5" t="str">
        <f>IF(ISNUMBER(MATCH(C187,'June 10'!$C$2:$C$300,0)),"Found",IF(ISNUMBER(MATCH(E187,'June 10'!$D$2:$D$300,0)),"Found",IF(ISNUMBER(MATCH(D187,'June 10'!$E$2:$E$300,0)),"Found","Not Found")))</f>
        <v>Found</v>
      </c>
      <c r="P187" s="5" t="str">
        <f>IF(ISNUMBER(MATCH(C187,'June 11'!$C$2:$C$300,0)),"Found",IF(ISNUMBER(MATCH(E187,'June 11'!$D$2:$D$300,0)),"Found",IF(ISNUMBER(MATCH(D187,'June 11'!$E$2:$E$300,0)),"Found","Not Found")))</f>
        <v>Found</v>
      </c>
      <c r="Q187" s="5" t="str">
        <f>IF(ISNUMBER(MATCH(C187,'June 12'!$C$2:$C$300,0)),"Found",IF(ISNUMBER(MATCH(E187,'June 12'!$D$2:$D$300,0)),"Found",IF(ISNUMBER(MATCH(D187,'June 12'!$E$2:$E$300,0)),"Found","Not Found")))</f>
        <v>Found</v>
      </c>
      <c r="R187" s="5" t="str">
        <f>IF(ISNUMBER(MATCH(C187,'June 13'!$D$2:$D$300,0)),"Found",IF(ISNUMBER(MATCH(E187,'June 13'!$E$2:$E$300,0)),"Found",IF(ISNUMBER(MATCH(D187,'June 13'!$F$2:$F$300,0)),"Found","Not Found")))</f>
        <v>Found</v>
      </c>
      <c r="S187" s="5" t="str">
        <f>IF(ISNUMBER(MATCH(C187,'June 14'!$D$2:$D$300,0)),"Found",IF(ISNUMBER(MATCH(E187,'June 14'!$E$2:$E$300,0)),"Found",IF(ISNUMBER(MATCH(D187,'June 14'!$F$2:$F$300,0)),"Found","Not Found")))</f>
        <v>Found</v>
      </c>
      <c r="T187" s="5" t="str">
        <f>IF(ISNUMBER(MATCH(C187,'June 15'!$C$2:$C$300,0)),"Found",IF(ISNUMBER(MATCH(E187,'June 15'!$D$2:$D$300,0)),"Found",IF(ISNUMBER(MATCH(D187,'June 15'!$E$2:$E$300,0)),"Found","Not Found")))</f>
        <v>Found</v>
      </c>
      <c r="U187" s="5" t="str">
        <f>IF(ISNUMBER(MATCH(C187,'June 13'!$D$2:$D$300,0)),"Found",IF(ISNUMBER(MATCH(E187,'June 13'!$E$2:$E$300,0)),"Found",IF(ISNUMBER(MATCH(D187,'June 13'!$F$2:$F$300,0)),"Found","Not Found")))</f>
        <v>Found</v>
      </c>
      <c r="V187" s="5" t="str">
        <f>IF(ISNUMBER(MATCH(C187,'June 17'!$D$2:$D$300,0)),"Found",IF(ISNUMBER(MATCH(E187,'June 17'!$E$2:$E$300,0)),"Found",IF(ISNUMBER(MATCH(D187,'June 17'!$F$2:$F$300,0)),"Found","Not Found")))</f>
        <v>Found</v>
      </c>
      <c r="W187" s="5" t="str">
        <f>IF(ISNUMBER(MATCH(C187,'June 18'!$D$2:$D$300,0)),"Found",IF(ISNUMBER(MATCH(E187,'June 18'!$E$2:$E$300,0)),"Found",IF(ISNUMBER(MATCH(D187,'June 18'!$F$2:$F$300,0)),"Found","Not Found")))</f>
        <v>Found</v>
      </c>
      <c r="X187" s="5" t="str">
        <f>IF(ISNUMBER(MATCH(C187,'June 19'!$D$2:$D$300,0)),"Found",IF(ISNUMBER(MATCH(E187,'June 19'!$E$2:$E$300,0)),"Found",IF(ISNUMBER(MATCH(D187,'June 19'!$F$2:$F$300,0)),"Found","Not Found")))</f>
        <v>Found</v>
      </c>
      <c r="Y187" s="5" t="str">
        <f>IF(ISNUMBER(MATCH(C187,'June 20'!$D$2:$D$300,0)),"Found",IF(ISNUMBER(MATCH(E187,'June 20'!$E$2:$E$300,0)),"Found",IF(ISNUMBER(MATCH(D187,'June 20'!$F$2:$F$300,0)),"Found","Not Found")))</f>
        <v>Found</v>
      </c>
      <c r="Z187" s="5" t="str">
        <f>IF(ISNUMBER(MATCH(C187,'June 21'!$D$2:$D$300,0)),"Found",IF(ISNUMBER(MATCH(E187,'June 21'!$E$2:$E$300,0)),"Found",IF(ISNUMBER(MATCH(D187,'June 21'!$F$2:$F$300,0)),"Found","Not Found")))</f>
        <v>Found</v>
      </c>
      <c r="AA187" s="5" t="str">
        <f>IF(ISNUMBER(MATCH(C187,'June 22'!$D$2:$D$300,0)),"Found",IF(ISNUMBER(MATCH(E187,'June 22'!$E$2:$E$300,0)),"Found",IF(ISNUMBER(MATCH(D187,'June 22'!$F$2:$F$300,0)),"Found","Not Found")))</f>
        <v>Found</v>
      </c>
      <c r="AB187" s="5" t="str">
        <f>IF(ISNUMBER(MATCH(C187,'June 23'!$D$2:$D$300,0)),"Found",IF(ISNUMBER(MATCH(E187,'June 23'!$E$2:$E$300,0)),"Found",IF(ISNUMBER(MATCH(D187,'June 23'!$F$2:$F$300,0)),"Found","Not Found")))</f>
        <v>Found</v>
      </c>
      <c r="AC187" s="5" t="str">
        <f>IF(ISNUMBER(MATCH(C187,'June 24'!$D$2:$D$300,0)),"Found",IF(ISNUMBER(MATCH(E187,'June 24'!$E$2:$E$300,0)),"Found",IF(ISNUMBER(MATCH(D187,'June 24'!$F$2:$F$300,0)),"Found","Not Found")))</f>
        <v>Found</v>
      </c>
      <c r="AD187" s="5" t="str">
        <f>IF(ISNUMBER(MATCH(C187,'June 25'!$D$2:$D$300,0)),"Found",IF(ISNUMBER(MATCH(E187,'June 25'!$E$2:$E$300,0)),"Found",IF(ISNUMBER(MATCH(D187,'June 25'!$F$2:$F$300,0)),"Found","Not Found")))</f>
        <v>Found</v>
      </c>
      <c r="AE187" s="5" t="str">
        <f>IF(ISNUMBER(MATCH(C187,'June 26'!$D$2:$D$300,0)),"Found",IF(ISNUMBER(MATCH(E187,'June 26'!$E$2:$E$300,0)),"Found",IF(ISNUMBER(MATCH(D187,'June 26'!$F$2:$F$300,0)),"Found","Not Found")))</f>
        <v>Found</v>
      </c>
      <c r="AF187" s="5" t="str">
        <f>IF(ISNUMBER(MATCH(C187,'June 27'!$D$2:$D$300,0)),"Found",IF(ISNUMBER(MATCH(E187,'June 27'!$E$2:$E$300,0)),"Found",IF(ISNUMBER(MATCH(D187,'June 27'!$F$2:$F$300,0)),"Found","Not Found")))</f>
        <v>Found</v>
      </c>
      <c r="AG187" s="5" t="str">
        <f>IF(ISNUMBER(MATCH(C187,'June 28'!$D$2:$D$300,0)),"Found",IF(ISNUMBER(MATCH(E187,'June 28'!$E$2:$E$300,0)),"Found",IF(ISNUMBER(MATCH(D187,'June 28'!$F$2:$F$300,0)),"Found","Not Found")))</f>
        <v>Not Found</v>
      </c>
      <c r="AH187" s="5" t="str">
        <f>IF(ISNUMBER(MATCH(C187,'June 29'!$D$2:$D$300,0)),"Found",IF(ISNUMBER(MATCH(E187,'June 29'!$E$2:$E$300,0)),"Found",IF(ISNUMBER(MATCH(D187,'June 29'!$F$2:$F$300,0)),"Found","Not Found")))</f>
        <v>Found</v>
      </c>
      <c r="AI187" s="4" t="str">
        <f>IF(ISNUMBER(MATCH(C187,'June 30'!$D$2:$D$300,0)),"Found",IF(ISNUMBER(MATCH(E187,'June 30'!$E$2:$E$300,0)),"Found",IF(ISNUMBER(MATCH(D187,'June 30'!$F$2:$F$300,0)),"Found","Not Found")))</f>
        <v>Found</v>
      </c>
      <c r="AJ187" s="5"/>
      <c r="AK187">
        <f t="shared" si="2"/>
        <v>25</v>
      </c>
    </row>
    <row r="188" spans="1:37" x14ac:dyDescent="0.25">
      <c r="A188" s="5" t="s">
        <v>127</v>
      </c>
      <c r="B188" s="9" t="s">
        <v>126</v>
      </c>
      <c r="C188" s="8" t="str">
        <f>VLOOKUP(B188,'PKII Employee Details'!$A$2:$F$474,3,FALSE)</f>
        <v>C006</v>
      </c>
      <c r="D188" s="7" t="str">
        <f>VLOOKUP(B188,'PKII Employee Details'!$A$2:$F$474,4,FALSE)</f>
        <v>Lopez</v>
      </c>
      <c r="E188" s="7" t="str">
        <f>VLOOKUP(B188,'PKII Employee Details'!$A$2:$F$474,5,FALSE)</f>
        <v>Estela</v>
      </c>
      <c r="F188" s="4" t="str">
        <f>IF(ISNUMBER(MATCH(C188,'June 1'!$C$2:$C$300,0)),"Found",IF(ISNUMBER(MATCH(E188,'June 1'!$D$2:$D$300,0)),"Found",IF(ISNUMBER(MATCH(D188,'June 1'!$E$2:$E$300,0)),"Found","Not Found")))</f>
        <v>Not Found</v>
      </c>
      <c r="G188" s="4" t="str">
        <f>IF(ISNUMBER(MATCH(C188,'June 2'!$C$2:$C$300,0)),"Found",IF(ISNUMBER(MATCH(E188,'June 2'!$D$2:$D$300,0)),"Found",IF(ISNUMBER(MATCH(D188,'June 2'!$E$2:$E$300,0)),"Found","Not Found")))</f>
        <v>Not Found</v>
      </c>
      <c r="H188" s="4" t="str">
        <f>IF(ISNUMBER(MATCH(C188,'June 3'!$C$2:$C$300,0)),"Found",IF(ISNUMBER(MATCH(E188,'June 3'!$D$2:$D$300,0)),"Found",IF(ISNUMBER(MATCH(D188,'June 3'!$E$2:$E$300,0)),"Found","Not Found")))</f>
        <v>Not Found</v>
      </c>
      <c r="I188" s="5" t="str">
        <f>IF(ISNUMBER(MATCH(C188,'June 4'!$C$2:$C$300,0)),"Found",IF(ISNUMBER(MATCH(E188,'June 4'!$D$2:$D$300,0)),"Found",IF(ISNUMBER(MATCH(D188,'June 4'!$E$2:$E$300,0)),"Found","Not Found")))</f>
        <v>Not Found</v>
      </c>
      <c r="J188" s="5" t="str">
        <f>IF(ISNUMBER(MATCH(C188,'June 6'!$C$2:$C$300,0)),"Found",IF(ISNUMBER(MATCH(E188,'June 6'!$D$2:$D$300,0)),"Found",IF(ISNUMBER(MATCH(D188,'June 6'!$E$2:$E$300,0)),"Found","Not Found")))</f>
        <v>Not Found</v>
      </c>
      <c r="K188" s="5" t="str">
        <f>IF(ISNUMBER(MATCH(C188,'June 7'!$C$2:$C$300,0)),"Found",IF(ISNUMBER(MATCH(E188,'June 7'!$D$2:$D$300,0)),"Found",IF(ISNUMBER(MATCH(D188,'June 7'!$E$2:$E$300,0)),"Found","Not Found")))</f>
        <v>Not Found</v>
      </c>
      <c r="L188" s="5" t="str">
        <f>IF(ISNUMBER(MATCH(C188,'June 7'!$C$2:$C$300,0)),"Found",IF(ISNUMBER(MATCH(E188,'June 7'!$D$2:$D$300,0)),"Found",IF(ISNUMBER(MATCH(D188,'June 7'!$E$2:$E$300,0)),"Found","Not Found")))</f>
        <v>Not Found</v>
      </c>
      <c r="M188" s="5" t="str">
        <f>IF(ISNUMBER(MATCH(C188,'June 8'!$C$2:$C$300,0)),"Found",IF(ISNUMBER(MATCH(E188,'June 8'!$D$2:$D$300,0)),"Found",IF(ISNUMBER(MATCH(D188,'June 8'!$E$2:$E$300,0)),"Found","Not Found")))</f>
        <v>Not Found</v>
      </c>
      <c r="N188" s="5" t="str">
        <f>IF(ISNUMBER(MATCH(C188,'June 9'!$C$2:$C$300,0)),"Found",IF(ISNUMBER(MATCH(E188,'June 9'!$D$2:$D$300,0)),"Found",IF(ISNUMBER(MATCH(D188,'June 9'!$E$2:$E$300,0)),"Found","Not Found")))</f>
        <v>Not Found</v>
      </c>
      <c r="O188" s="5" t="str">
        <f>IF(ISNUMBER(MATCH(C188,'June 10'!$C$2:$C$300,0)),"Found",IF(ISNUMBER(MATCH(E188,'June 10'!$D$2:$D$300,0)),"Found",IF(ISNUMBER(MATCH(D188,'June 10'!$E$2:$E$300,0)),"Found","Not Found")))</f>
        <v>Not Found</v>
      </c>
      <c r="P188" s="5" t="str">
        <f>IF(ISNUMBER(MATCH(C188,'June 11'!$C$2:$C$300,0)),"Found",IF(ISNUMBER(MATCH(E188,'June 11'!$D$2:$D$300,0)),"Found",IF(ISNUMBER(MATCH(D188,'June 11'!$E$2:$E$300,0)),"Found","Not Found")))</f>
        <v>Not Found</v>
      </c>
      <c r="Q188" s="5" t="str">
        <f>IF(ISNUMBER(MATCH(C188,'June 12'!$C$2:$C$300,0)),"Found",IF(ISNUMBER(MATCH(E188,'June 12'!$D$2:$D$300,0)),"Found",IF(ISNUMBER(MATCH(D188,'June 12'!$E$2:$E$300,0)),"Found","Not Found")))</f>
        <v>Not Found</v>
      </c>
      <c r="R188" s="5" t="str">
        <f>IF(ISNUMBER(MATCH(C188,'June 13'!$D$2:$D$300,0)),"Found",IF(ISNUMBER(MATCH(E188,'June 13'!$E$2:$E$300,0)),"Found",IF(ISNUMBER(MATCH(D188,'June 13'!$F$2:$F$300,0)),"Found","Not Found")))</f>
        <v>Not Found</v>
      </c>
      <c r="S188" s="5" t="str">
        <f>IF(ISNUMBER(MATCH(C188,'June 14'!$D$2:$D$300,0)),"Found",IF(ISNUMBER(MATCH(E188,'June 14'!$E$2:$E$300,0)),"Found",IF(ISNUMBER(MATCH(D188,'June 14'!$F$2:$F$300,0)),"Found","Not Found")))</f>
        <v>Not Found</v>
      </c>
      <c r="T188" s="5" t="str">
        <f>IF(ISNUMBER(MATCH(C188,'June 15'!$C$2:$C$300,0)),"Found",IF(ISNUMBER(MATCH(E188,'June 15'!$D$2:$D$300,0)),"Found",IF(ISNUMBER(MATCH(D188,'June 15'!$E$2:$E$300,0)),"Found","Not Found")))</f>
        <v>Not Found</v>
      </c>
      <c r="U188" s="5" t="str">
        <f>IF(ISNUMBER(MATCH(C188,'June 13'!$D$2:$D$300,0)),"Found",IF(ISNUMBER(MATCH(E188,'June 13'!$E$2:$E$300,0)),"Found",IF(ISNUMBER(MATCH(D188,'June 13'!$F$2:$F$300,0)),"Found","Not Found")))</f>
        <v>Not Found</v>
      </c>
      <c r="V188" s="5" t="str">
        <f>IF(ISNUMBER(MATCH(C188,'June 17'!$D$2:$D$300,0)),"Found",IF(ISNUMBER(MATCH(E188,'June 17'!$E$2:$E$300,0)),"Found",IF(ISNUMBER(MATCH(D188,'June 17'!$F$2:$F$300,0)),"Found","Not Found")))</f>
        <v>Not Found</v>
      </c>
      <c r="W188" s="5" t="str">
        <f>IF(ISNUMBER(MATCH(C188,'June 18'!$D$2:$D$300,0)),"Found",IF(ISNUMBER(MATCH(E188,'June 18'!$E$2:$E$300,0)),"Found",IF(ISNUMBER(MATCH(D188,'June 18'!$F$2:$F$300,0)),"Found","Not Found")))</f>
        <v>Not Found</v>
      </c>
      <c r="X188" s="5" t="str">
        <f>IF(ISNUMBER(MATCH(C188,'June 19'!$D$2:$D$300,0)),"Found",IF(ISNUMBER(MATCH(E188,'June 19'!$E$2:$E$300,0)),"Found",IF(ISNUMBER(MATCH(D188,'June 19'!$F$2:$F$300,0)),"Found","Not Found")))</f>
        <v>Not Found</v>
      </c>
      <c r="Y188" s="5" t="str">
        <f>IF(ISNUMBER(MATCH(C188,'June 20'!$D$2:$D$300,0)),"Found",IF(ISNUMBER(MATCH(E188,'June 20'!$E$2:$E$300,0)),"Found",IF(ISNUMBER(MATCH(D188,'June 20'!$F$2:$F$300,0)),"Found","Not Found")))</f>
        <v>Not Found</v>
      </c>
      <c r="Z188" s="5" t="str">
        <f>IF(ISNUMBER(MATCH(C188,'June 21'!$D$2:$D$300,0)),"Found",IF(ISNUMBER(MATCH(E188,'June 21'!$E$2:$E$300,0)),"Found",IF(ISNUMBER(MATCH(D188,'June 21'!$F$2:$F$300,0)),"Found","Not Found")))</f>
        <v>Not Found</v>
      </c>
      <c r="AA188" s="5" t="str">
        <f>IF(ISNUMBER(MATCH(C188,'June 22'!$D$2:$D$300,0)),"Found",IF(ISNUMBER(MATCH(E188,'June 22'!$E$2:$E$300,0)),"Found",IF(ISNUMBER(MATCH(D188,'June 22'!$F$2:$F$300,0)),"Found","Not Found")))</f>
        <v>Not Found</v>
      </c>
      <c r="AB188" s="5" t="str">
        <f>IF(ISNUMBER(MATCH(C188,'June 23'!$D$2:$D$300,0)),"Found",IF(ISNUMBER(MATCH(E188,'June 23'!$E$2:$E$300,0)),"Found",IF(ISNUMBER(MATCH(D188,'June 23'!$F$2:$F$300,0)),"Found","Not Found")))</f>
        <v>Not Found</v>
      </c>
      <c r="AC188" s="5" t="str">
        <f>IF(ISNUMBER(MATCH(C188,'June 24'!$D$2:$D$300,0)),"Found",IF(ISNUMBER(MATCH(E188,'June 24'!$E$2:$E$300,0)),"Found",IF(ISNUMBER(MATCH(D188,'June 24'!$F$2:$F$300,0)),"Found","Not Found")))</f>
        <v>Not Found</v>
      </c>
      <c r="AD188" s="5" t="str">
        <f>IF(ISNUMBER(MATCH(C188,'June 25'!$D$2:$D$300,0)),"Found",IF(ISNUMBER(MATCH(E188,'June 25'!$E$2:$E$300,0)),"Found",IF(ISNUMBER(MATCH(D188,'June 25'!$F$2:$F$300,0)),"Found","Not Found")))</f>
        <v>Not Found</v>
      </c>
      <c r="AE188" s="5" t="str">
        <f>IF(ISNUMBER(MATCH(C188,'June 26'!$D$2:$D$300,0)),"Found",IF(ISNUMBER(MATCH(E188,'June 26'!$E$2:$E$300,0)),"Found",IF(ISNUMBER(MATCH(D188,'June 26'!$F$2:$F$300,0)),"Found","Not Found")))</f>
        <v>Not Found</v>
      </c>
      <c r="AF188" s="5" t="str">
        <f>IF(ISNUMBER(MATCH(C188,'June 27'!$D$2:$D$300,0)),"Found",IF(ISNUMBER(MATCH(E188,'June 27'!$E$2:$E$300,0)),"Found",IF(ISNUMBER(MATCH(D188,'June 27'!$F$2:$F$300,0)),"Found","Not Found")))</f>
        <v>Not Found</v>
      </c>
      <c r="AG188" s="5" t="str">
        <f>IF(ISNUMBER(MATCH(C188,'June 28'!$D$2:$D$300,0)),"Found",IF(ISNUMBER(MATCH(E188,'June 28'!$E$2:$E$300,0)),"Found",IF(ISNUMBER(MATCH(D188,'June 28'!$F$2:$F$300,0)),"Found","Not Found")))</f>
        <v>Not Found</v>
      </c>
      <c r="AH188" s="5" t="str">
        <f>IF(ISNUMBER(MATCH(C188,'June 29'!$D$2:$D$300,0)),"Found",IF(ISNUMBER(MATCH(E188,'June 29'!$E$2:$E$300,0)),"Found",IF(ISNUMBER(MATCH(D188,'June 29'!$F$2:$F$300,0)),"Found","Not Found")))</f>
        <v>Not Found</v>
      </c>
      <c r="AI188" s="4" t="str">
        <f>IF(ISNUMBER(MATCH(C188,'June 30'!$D$2:$D$300,0)),"Found",IF(ISNUMBER(MATCH(E188,'June 30'!$E$2:$E$300,0)),"Found",IF(ISNUMBER(MATCH(D188,'June 30'!$F$2:$F$300,0)),"Found","Not Found")))</f>
        <v>Not Found</v>
      </c>
      <c r="AJ188" s="5"/>
      <c r="AK188">
        <f t="shared" si="2"/>
        <v>0</v>
      </c>
    </row>
    <row r="189" spans="1:37" x14ac:dyDescent="0.25">
      <c r="A189" s="5" t="s">
        <v>125</v>
      </c>
      <c r="B189" s="9" t="s">
        <v>124</v>
      </c>
      <c r="C189" s="8" t="str">
        <f>VLOOKUP(B189,'PKII Employee Details'!$A$2:$F$474,3,FALSE)</f>
        <v>C741</v>
      </c>
      <c r="D189" s="7" t="str">
        <f>VLOOKUP(B189,'PKII Employee Details'!$A$2:$F$474,4,FALSE)</f>
        <v>Lustre</v>
      </c>
      <c r="E189" s="7" t="str">
        <f>VLOOKUP(B189,'PKII Employee Details'!$A$2:$F$474,5,FALSE)</f>
        <v>Justine Elnest</v>
      </c>
      <c r="F189" s="4" t="str">
        <f>IF(ISNUMBER(MATCH(C189,'June 1'!$C$2:$C$300,0)),"Found",IF(ISNUMBER(MATCH(E189,'June 1'!$D$2:$D$300,0)),"Found",IF(ISNUMBER(MATCH(D189,'June 1'!$E$2:$E$300,0)),"Found","Not Found")))</f>
        <v>Not Found</v>
      </c>
      <c r="G189" s="4" t="str">
        <f>IF(ISNUMBER(MATCH(C189,'June 2'!$C$2:$C$300,0)),"Found",IF(ISNUMBER(MATCH(E189,'June 2'!$D$2:$D$300,0)),"Found",IF(ISNUMBER(MATCH(D189,'June 2'!$E$2:$E$300,0)),"Found","Not Found")))</f>
        <v>Not Found</v>
      </c>
      <c r="H189" s="4" t="str">
        <f>IF(ISNUMBER(MATCH(C189,'June 3'!$C$2:$C$300,0)),"Found",IF(ISNUMBER(MATCH(E189,'June 3'!$D$2:$D$300,0)),"Found",IF(ISNUMBER(MATCH(D189,'June 3'!$E$2:$E$300,0)),"Found","Not Found")))</f>
        <v>Not Found</v>
      </c>
      <c r="I189" s="5" t="str">
        <f>IF(ISNUMBER(MATCH(C189,'June 4'!$C$2:$C$300,0)),"Found",IF(ISNUMBER(MATCH(E189,'June 4'!$D$2:$D$300,0)),"Found",IF(ISNUMBER(MATCH(D189,'June 4'!$E$2:$E$300,0)),"Found","Not Found")))</f>
        <v>Not Found</v>
      </c>
      <c r="J189" s="5" t="str">
        <f>IF(ISNUMBER(MATCH(C189,'June 6'!$C$2:$C$300,0)),"Found",IF(ISNUMBER(MATCH(E189,'June 6'!$D$2:$D$300,0)),"Found",IF(ISNUMBER(MATCH(D189,'June 6'!$E$2:$E$300,0)),"Found","Not Found")))</f>
        <v>Not Found</v>
      </c>
      <c r="K189" s="5" t="str">
        <f>IF(ISNUMBER(MATCH(C189,'June 7'!$C$2:$C$300,0)),"Found",IF(ISNUMBER(MATCH(E189,'June 7'!$D$2:$D$300,0)),"Found",IF(ISNUMBER(MATCH(D189,'June 7'!$E$2:$E$300,0)),"Found","Not Found")))</f>
        <v>Not Found</v>
      </c>
      <c r="L189" s="5" t="str">
        <f>IF(ISNUMBER(MATCH(C189,'June 7'!$C$2:$C$300,0)),"Found",IF(ISNUMBER(MATCH(E189,'June 7'!$D$2:$D$300,0)),"Found",IF(ISNUMBER(MATCH(D189,'June 7'!$E$2:$E$300,0)),"Found","Not Found")))</f>
        <v>Not Found</v>
      </c>
      <c r="M189" s="5" t="str">
        <f>IF(ISNUMBER(MATCH(C189,'June 8'!$C$2:$C$300,0)),"Found",IF(ISNUMBER(MATCH(E189,'June 8'!$D$2:$D$300,0)),"Found",IF(ISNUMBER(MATCH(D189,'June 8'!$E$2:$E$300,0)),"Found","Not Found")))</f>
        <v>Not Found</v>
      </c>
      <c r="N189" s="5" t="str">
        <f>IF(ISNUMBER(MATCH(C189,'June 9'!$C$2:$C$300,0)),"Found",IF(ISNUMBER(MATCH(E189,'June 9'!$D$2:$D$300,0)),"Found",IF(ISNUMBER(MATCH(D189,'June 9'!$E$2:$E$300,0)),"Found","Not Found")))</f>
        <v>Not Found</v>
      </c>
      <c r="O189" s="5" t="str">
        <f>IF(ISNUMBER(MATCH(C189,'June 10'!$C$2:$C$300,0)),"Found",IF(ISNUMBER(MATCH(E189,'June 10'!$D$2:$D$300,0)),"Found",IF(ISNUMBER(MATCH(D189,'June 10'!$E$2:$E$300,0)),"Found","Not Found")))</f>
        <v>Not Found</v>
      </c>
      <c r="P189" s="5" t="str">
        <f>IF(ISNUMBER(MATCH(C189,'June 11'!$C$2:$C$300,0)),"Found",IF(ISNUMBER(MATCH(E189,'June 11'!$D$2:$D$300,0)),"Found",IF(ISNUMBER(MATCH(D189,'June 11'!$E$2:$E$300,0)),"Found","Not Found")))</f>
        <v>Not Found</v>
      </c>
      <c r="Q189" s="5" t="str">
        <f>IF(ISNUMBER(MATCH(C189,'June 12'!$C$2:$C$300,0)),"Found",IF(ISNUMBER(MATCH(E189,'June 12'!$D$2:$D$300,0)),"Found",IF(ISNUMBER(MATCH(D189,'June 12'!$E$2:$E$300,0)),"Found","Not Found")))</f>
        <v>Not Found</v>
      </c>
      <c r="R189" s="5" t="str">
        <f>IF(ISNUMBER(MATCH(C189,'June 13'!$D$2:$D$300,0)),"Found",IF(ISNUMBER(MATCH(E189,'June 13'!$E$2:$E$300,0)),"Found",IF(ISNUMBER(MATCH(D189,'June 13'!$F$2:$F$300,0)),"Found","Not Found")))</f>
        <v>Not Found</v>
      </c>
      <c r="S189" s="5" t="str">
        <f>IF(ISNUMBER(MATCH(C189,'June 14'!$D$2:$D$300,0)),"Found",IF(ISNUMBER(MATCH(E189,'June 14'!$E$2:$E$300,0)),"Found",IF(ISNUMBER(MATCH(D189,'June 14'!$F$2:$F$300,0)),"Found","Not Found")))</f>
        <v>Not Found</v>
      </c>
      <c r="T189" s="5" t="str">
        <f>IF(ISNUMBER(MATCH(C189,'June 15'!$C$2:$C$300,0)),"Found",IF(ISNUMBER(MATCH(E189,'June 15'!$D$2:$D$300,0)),"Found",IF(ISNUMBER(MATCH(D189,'June 15'!$E$2:$E$300,0)),"Found","Not Found")))</f>
        <v>Not Found</v>
      </c>
      <c r="U189" s="5" t="str">
        <f>IF(ISNUMBER(MATCH(C189,'June 13'!$D$2:$D$300,0)),"Found",IF(ISNUMBER(MATCH(E189,'June 13'!$E$2:$E$300,0)),"Found",IF(ISNUMBER(MATCH(D189,'June 13'!$F$2:$F$300,0)),"Found","Not Found")))</f>
        <v>Not Found</v>
      </c>
      <c r="V189" s="5" t="str">
        <f>IF(ISNUMBER(MATCH(C189,'June 17'!$D$2:$D$300,0)),"Found",IF(ISNUMBER(MATCH(E189,'June 17'!$E$2:$E$300,0)),"Found",IF(ISNUMBER(MATCH(D189,'June 17'!$F$2:$F$300,0)),"Found","Not Found")))</f>
        <v>Not Found</v>
      </c>
      <c r="W189" s="5" t="str">
        <f>IF(ISNUMBER(MATCH(C189,'June 18'!$D$2:$D$300,0)),"Found",IF(ISNUMBER(MATCH(E189,'June 18'!$E$2:$E$300,0)),"Found",IF(ISNUMBER(MATCH(D189,'June 18'!$F$2:$F$300,0)),"Found","Not Found")))</f>
        <v>Not Found</v>
      </c>
      <c r="X189" s="5" t="str">
        <f>IF(ISNUMBER(MATCH(C189,'June 19'!$D$2:$D$300,0)),"Found",IF(ISNUMBER(MATCH(E189,'June 19'!$E$2:$E$300,0)),"Found",IF(ISNUMBER(MATCH(D189,'June 19'!$F$2:$F$300,0)),"Found","Not Found")))</f>
        <v>Not Found</v>
      </c>
      <c r="Y189" s="5" t="str">
        <f>IF(ISNUMBER(MATCH(C189,'June 20'!$D$2:$D$300,0)),"Found",IF(ISNUMBER(MATCH(E189,'June 20'!$E$2:$E$300,0)),"Found",IF(ISNUMBER(MATCH(D189,'June 20'!$F$2:$F$300,0)),"Found","Not Found")))</f>
        <v>Not Found</v>
      </c>
      <c r="Z189" s="5" t="str">
        <f>IF(ISNUMBER(MATCH(C189,'June 21'!$D$2:$D$300,0)),"Found",IF(ISNUMBER(MATCH(E189,'June 21'!$E$2:$E$300,0)),"Found",IF(ISNUMBER(MATCH(D189,'June 21'!$F$2:$F$300,0)),"Found","Not Found")))</f>
        <v>Not Found</v>
      </c>
      <c r="AA189" s="5" t="str">
        <f>IF(ISNUMBER(MATCH(C189,'June 22'!$D$2:$D$300,0)),"Found",IF(ISNUMBER(MATCH(E189,'June 22'!$E$2:$E$300,0)),"Found",IF(ISNUMBER(MATCH(D189,'June 22'!$F$2:$F$300,0)),"Found","Not Found")))</f>
        <v>Not Found</v>
      </c>
      <c r="AB189" s="5" t="str">
        <f>IF(ISNUMBER(MATCH(C189,'June 23'!$D$2:$D$300,0)),"Found",IF(ISNUMBER(MATCH(E189,'June 23'!$E$2:$E$300,0)),"Found",IF(ISNUMBER(MATCH(D189,'June 23'!$F$2:$F$300,0)),"Found","Not Found")))</f>
        <v>Not Found</v>
      </c>
      <c r="AC189" s="5" t="str">
        <f>IF(ISNUMBER(MATCH(C189,'June 24'!$D$2:$D$300,0)),"Found",IF(ISNUMBER(MATCH(E189,'June 24'!$E$2:$E$300,0)),"Found",IF(ISNUMBER(MATCH(D189,'June 24'!$F$2:$F$300,0)),"Found","Not Found")))</f>
        <v>Not Found</v>
      </c>
      <c r="AD189" s="5" t="str">
        <f>IF(ISNUMBER(MATCH(C189,'June 25'!$D$2:$D$300,0)),"Found",IF(ISNUMBER(MATCH(E189,'June 25'!$E$2:$E$300,0)),"Found",IF(ISNUMBER(MATCH(D189,'June 25'!$F$2:$F$300,0)),"Found","Not Found")))</f>
        <v>Not Found</v>
      </c>
      <c r="AE189" s="5" t="str">
        <f>IF(ISNUMBER(MATCH(C189,'June 26'!$D$2:$D$300,0)),"Found",IF(ISNUMBER(MATCH(E189,'June 26'!$E$2:$E$300,0)),"Found",IF(ISNUMBER(MATCH(D189,'June 26'!$F$2:$F$300,0)),"Found","Not Found")))</f>
        <v>Not Found</v>
      </c>
      <c r="AF189" s="5" t="str">
        <f>IF(ISNUMBER(MATCH(C189,'June 27'!$D$2:$D$300,0)),"Found",IF(ISNUMBER(MATCH(E189,'June 27'!$E$2:$E$300,0)),"Found",IF(ISNUMBER(MATCH(D189,'June 27'!$F$2:$F$300,0)),"Found","Not Found")))</f>
        <v>Not Found</v>
      </c>
      <c r="AG189" s="5" t="str">
        <f>IF(ISNUMBER(MATCH(C189,'June 28'!$D$2:$D$300,0)),"Found",IF(ISNUMBER(MATCH(E189,'June 28'!$E$2:$E$300,0)),"Found",IF(ISNUMBER(MATCH(D189,'June 28'!$F$2:$F$300,0)),"Found","Not Found")))</f>
        <v>Not Found</v>
      </c>
      <c r="AH189" s="5" t="str">
        <f>IF(ISNUMBER(MATCH(C189,'June 29'!$D$2:$D$300,0)),"Found",IF(ISNUMBER(MATCH(E189,'June 29'!$E$2:$E$300,0)),"Found",IF(ISNUMBER(MATCH(D189,'June 29'!$F$2:$F$300,0)),"Found","Not Found")))</f>
        <v>Not Found</v>
      </c>
      <c r="AI189" s="4" t="str">
        <f>IF(ISNUMBER(MATCH(C189,'June 30'!$D$2:$D$300,0)),"Found",IF(ISNUMBER(MATCH(E189,'June 30'!$E$2:$E$300,0)),"Found",IF(ISNUMBER(MATCH(D189,'June 30'!$F$2:$F$300,0)),"Found","Not Found")))</f>
        <v>Not Found</v>
      </c>
      <c r="AJ189" s="5"/>
      <c r="AK189">
        <f t="shared" si="2"/>
        <v>0</v>
      </c>
    </row>
    <row r="190" spans="1:37" x14ac:dyDescent="0.25">
      <c r="A190" s="5" t="s">
        <v>123</v>
      </c>
      <c r="B190" s="9" t="s">
        <v>122</v>
      </c>
      <c r="C190" s="8" t="str">
        <f>VLOOKUP(B190,'PKII Employee Details'!$A$2:$F$474,3,FALSE)</f>
        <v>C729</v>
      </c>
      <c r="D190" s="7" t="str">
        <f>VLOOKUP(B190,'PKII Employee Details'!$A$2:$F$474,4,FALSE)</f>
        <v>Madamba</v>
      </c>
      <c r="E190" s="7" t="str">
        <f>VLOOKUP(B190,'PKII Employee Details'!$A$2:$F$474,5,FALSE)</f>
        <v>Reygie Venancio</v>
      </c>
      <c r="F190" s="4" t="str">
        <f>IF(ISNUMBER(MATCH(C190,'June 1'!$C$2:$C$300,0)),"Found",IF(ISNUMBER(MATCH(E190,'June 1'!$D$2:$D$300,0)),"Found",IF(ISNUMBER(MATCH(D190,'June 1'!$E$2:$E$300,0)),"Found","Not Found")))</f>
        <v>Not Found</v>
      </c>
      <c r="G190" s="4" t="str">
        <f>IF(ISNUMBER(MATCH(C190,'June 2'!$C$2:$C$300,0)),"Found",IF(ISNUMBER(MATCH(E190,'June 2'!$D$2:$D$300,0)),"Found",IF(ISNUMBER(MATCH(D190,'June 2'!$E$2:$E$300,0)),"Found","Not Found")))</f>
        <v>Not Found</v>
      </c>
      <c r="H190" s="4" t="str">
        <f>IF(ISNUMBER(MATCH(C190,'June 3'!$C$2:$C$300,0)),"Found",IF(ISNUMBER(MATCH(E190,'June 3'!$D$2:$D$300,0)),"Found",IF(ISNUMBER(MATCH(D190,'June 3'!$E$2:$E$300,0)),"Found","Not Found")))</f>
        <v>Not Found</v>
      </c>
      <c r="I190" s="5" t="str">
        <f>IF(ISNUMBER(MATCH(C190,'June 4'!$C$2:$C$300,0)),"Found",IF(ISNUMBER(MATCH(E190,'June 4'!$D$2:$D$300,0)),"Found",IF(ISNUMBER(MATCH(D190,'June 4'!$E$2:$E$300,0)),"Found","Not Found")))</f>
        <v>Not Found</v>
      </c>
      <c r="J190" s="5" t="str">
        <f>IF(ISNUMBER(MATCH(C190,'June 6'!$C$2:$C$300,0)),"Found",IF(ISNUMBER(MATCH(E190,'June 6'!$D$2:$D$300,0)),"Found",IF(ISNUMBER(MATCH(D190,'June 6'!$E$2:$E$300,0)),"Found","Not Found")))</f>
        <v>Not Found</v>
      </c>
      <c r="K190" s="5" t="str">
        <f>IF(ISNUMBER(MATCH(C190,'June 7'!$C$2:$C$300,0)),"Found",IF(ISNUMBER(MATCH(E190,'June 7'!$D$2:$D$300,0)),"Found",IF(ISNUMBER(MATCH(D190,'June 7'!$E$2:$E$300,0)),"Found","Not Found")))</f>
        <v>Not Found</v>
      </c>
      <c r="L190" s="5" t="str">
        <f>IF(ISNUMBER(MATCH(C190,'June 7'!$C$2:$C$300,0)),"Found",IF(ISNUMBER(MATCH(E190,'June 7'!$D$2:$D$300,0)),"Found",IF(ISNUMBER(MATCH(D190,'June 7'!$E$2:$E$300,0)),"Found","Not Found")))</f>
        <v>Not Found</v>
      </c>
      <c r="M190" s="5" t="str">
        <f>IF(ISNUMBER(MATCH(C190,'June 8'!$C$2:$C$300,0)),"Found",IF(ISNUMBER(MATCH(E190,'June 8'!$D$2:$D$300,0)),"Found",IF(ISNUMBER(MATCH(D190,'June 8'!$E$2:$E$300,0)),"Found","Not Found")))</f>
        <v>Not Found</v>
      </c>
      <c r="N190" s="5" t="str">
        <f>IF(ISNUMBER(MATCH(C190,'June 9'!$C$2:$C$300,0)),"Found",IF(ISNUMBER(MATCH(E190,'June 9'!$D$2:$D$300,0)),"Found",IF(ISNUMBER(MATCH(D190,'June 9'!$E$2:$E$300,0)),"Found","Not Found")))</f>
        <v>Not Found</v>
      </c>
      <c r="O190" s="5" t="str">
        <f>IF(ISNUMBER(MATCH(C190,'June 10'!$C$2:$C$300,0)),"Found",IF(ISNUMBER(MATCH(E190,'June 10'!$D$2:$D$300,0)),"Found",IF(ISNUMBER(MATCH(D190,'June 10'!$E$2:$E$300,0)),"Found","Not Found")))</f>
        <v>Not Found</v>
      </c>
      <c r="P190" s="5" t="str">
        <f>IF(ISNUMBER(MATCH(C190,'June 11'!$C$2:$C$300,0)),"Found",IF(ISNUMBER(MATCH(E190,'June 11'!$D$2:$D$300,0)),"Found",IF(ISNUMBER(MATCH(D190,'June 11'!$E$2:$E$300,0)),"Found","Not Found")))</f>
        <v>Not Found</v>
      </c>
      <c r="Q190" s="5" t="str">
        <f>IF(ISNUMBER(MATCH(C190,'June 12'!$C$2:$C$300,0)),"Found",IF(ISNUMBER(MATCH(E190,'June 12'!$D$2:$D$300,0)),"Found",IF(ISNUMBER(MATCH(D190,'June 12'!$E$2:$E$300,0)),"Found","Not Found")))</f>
        <v>Not Found</v>
      </c>
      <c r="R190" s="5" t="str">
        <f>IF(ISNUMBER(MATCH(C190,'June 13'!$D$2:$D$300,0)),"Found",IF(ISNUMBER(MATCH(E190,'June 13'!$E$2:$E$300,0)),"Found",IF(ISNUMBER(MATCH(D190,'June 13'!$F$2:$F$300,0)),"Found","Not Found")))</f>
        <v>Not Found</v>
      </c>
      <c r="S190" s="5" t="str">
        <f>IF(ISNUMBER(MATCH(C190,'June 14'!$D$2:$D$300,0)),"Found",IF(ISNUMBER(MATCH(E190,'June 14'!$E$2:$E$300,0)),"Found",IF(ISNUMBER(MATCH(D190,'June 14'!$F$2:$F$300,0)),"Found","Not Found")))</f>
        <v>Not Found</v>
      </c>
      <c r="T190" s="5" t="str">
        <f>IF(ISNUMBER(MATCH(C190,'June 15'!$C$2:$C$300,0)),"Found",IF(ISNUMBER(MATCH(E190,'June 15'!$D$2:$D$300,0)),"Found",IF(ISNUMBER(MATCH(D190,'June 15'!$E$2:$E$300,0)),"Found","Not Found")))</f>
        <v>Not Found</v>
      </c>
      <c r="U190" s="5" t="str">
        <f>IF(ISNUMBER(MATCH(C190,'June 13'!$D$2:$D$300,0)),"Found",IF(ISNUMBER(MATCH(E190,'June 13'!$E$2:$E$300,0)),"Found",IF(ISNUMBER(MATCH(D190,'June 13'!$F$2:$F$300,0)),"Found","Not Found")))</f>
        <v>Not Found</v>
      </c>
      <c r="V190" s="5" t="str">
        <f>IF(ISNUMBER(MATCH(C190,'June 17'!$D$2:$D$300,0)),"Found",IF(ISNUMBER(MATCH(E190,'June 17'!$E$2:$E$300,0)),"Found",IF(ISNUMBER(MATCH(D190,'June 17'!$F$2:$F$300,0)),"Found","Not Found")))</f>
        <v>Not Found</v>
      </c>
      <c r="W190" s="5" t="str">
        <f>IF(ISNUMBER(MATCH(C190,'June 18'!$D$2:$D$300,0)),"Found",IF(ISNUMBER(MATCH(E190,'June 18'!$E$2:$E$300,0)),"Found",IF(ISNUMBER(MATCH(D190,'June 18'!$F$2:$F$300,0)),"Found","Not Found")))</f>
        <v>Not Found</v>
      </c>
      <c r="X190" s="5" t="str">
        <f>IF(ISNUMBER(MATCH(C190,'June 19'!$D$2:$D$300,0)),"Found",IF(ISNUMBER(MATCH(E190,'June 19'!$E$2:$E$300,0)),"Found",IF(ISNUMBER(MATCH(D190,'June 19'!$F$2:$F$300,0)),"Found","Not Found")))</f>
        <v>Not Found</v>
      </c>
      <c r="Y190" s="5" t="str">
        <f>IF(ISNUMBER(MATCH(C190,'June 20'!$D$2:$D$300,0)),"Found",IF(ISNUMBER(MATCH(E190,'June 20'!$E$2:$E$300,0)),"Found",IF(ISNUMBER(MATCH(D190,'June 20'!$F$2:$F$300,0)),"Found","Not Found")))</f>
        <v>Not Found</v>
      </c>
      <c r="Z190" s="5" t="str">
        <f>IF(ISNUMBER(MATCH(C190,'June 21'!$D$2:$D$300,0)),"Found",IF(ISNUMBER(MATCH(E190,'June 21'!$E$2:$E$300,0)),"Found",IF(ISNUMBER(MATCH(D190,'June 21'!$F$2:$F$300,0)),"Found","Not Found")))</f>
        <v>Not Found</v>
      </c>
      <c r="AA190" s="5" t="str">
        <f>IF(ISNUMBER(MATCH(C190,'June 22'!$D$2:$D$300,0)),"Found",IF(ISNUMBER(MATCH(E190,'June 22'!$E$2:$E$300,0)),"Found",IF(ISNUMBER(MATCH(D190,'June 22'!$F$2:$F$300,0)),"Found","Not Found")))</f>
        <v>Not Found</v>
      </c>
      <c r="AB190" s="5" t="str">
        <f>IF(ISNUMBER(MATCH(C190,'June 23'!$D$2:$D$300,0)),"Found",IF(ISNUMBER(MATCH(E190,'June 23'!$E$2:$E$300,0)),"Found",IF(ISNUMBER(MATCH(D190,'June 23'!$F$2:$F$300,0)),"Found","Not Found")))</f>
        <v>Not Found</v>
      </c>
      <c r="AC190" s="5" t="str">
        <f>IF(ISNUMBER(MATCH(C190,'June 24'!$D$2:$D$300,0)),"Found",IF(ISNUMBER(MATCH(E190,'June 24'!$E$2:$E$300,0)),"Found",IF(ISNUMBER(MATCH(D190,'June 24'!$F$2:$F$300,0)),"Found","Not Found")))</f>
        <v>Not Found</v>
      </c>
      <c r="AD190" s="5" t="str">
        <f>IF(ISNUMBER(MATCH(C190,'June 25'!$D$2:$D$300,0)),"Found",IF(ISNUMBER(MATCH(E190,'June 25'!$E$2:$E$300,0)),"Found",IF(ISNUMBER(MATCH(D190,'June 25'!$F$2:$F$300,0)),"Found","Not Found")))</f>
        <v>Not Found</v>
      </c>
      <c r="AE190" s="5" t="str">
        <f>IF(ISNUMBER(MATCH(C190,'June 26'!$D$2:$D$300,0)),"Found",IF(ISNUMBER(MATCH(E190,'June 26'!$E$2:$E$300,0)),"Found",IF(ISNUMBER(MATCH(D190,'June 26'!$F$2:$F$300,0)),"Found","Not Found")))</f>
        <v>Not Found</v>
      </c>
      <c r="AF190" s="5" t="str">
        <f>IF(ISNUMBER(MATCH(C190,'June 27'!$D$2:$D$300,0)),"Found",IF(ISNUMBER(MATCH(E190,'June 27'!$E$2:$E$300,0)),"Found",IF(ISNUMBER(MATCH(D190,'June 27'!$F$2:$F$300,0)),"Found","Not Found")))</f>
        <v>Not Found</v>
      </c>
      <c r="AG190" s="5" t="str">
        <f>IF(ISNUMBER(MATCH(C190,'June 28'!$D$2:$D$300,0)),"Found",IF(ISNUMBER(MATCH(E190,'June 28'!$E$2:$E$300,0)),"Found",IF(ISNUMBER(MATCH(D190,'June 28'!$F$2:$F$300,0)),"Found","Not Found")))</f>
        <v>Not Found</v>
      </c>
      <c r="AH190" s="5" t="str">
        <f>IF(ISNUMBER(MATCH(C190,'June 29'!$D$2:$D$300,0)),"Found",IF(ISNUMBER(MATCH(E190,'June 29'!$E$2:$E$300,0)),"Found",IF(ISNUMBER(MATCH(D190,'June 29'!$F$2:$F$300,0)),"Found","Not Found")))</f>
        <v>Not Found</v>
      </c>
      <c r="AI190" s="4" t="str">
        <f>IF(ISNUMBER(MATCH(C190,'June 30'!$D$2:$D$300,0)),"Found",IF(ISNUMBER(MATCH(E190,'June 30'!$E$2:$E$300,0)),"Found",IF(ISNUMBER(MATCH(D190,'June 30'!$F$2:$F$300,0)),"Found","Not Found")))</f>
        <v>Not Found</v>
      </c>
      <c r="AJ190" s="5"/>
      <c r="AK190">
        <f t="shared" si="2"/>
        <v>0</v>
      </c>
    </row>
    <row r="191" spans="1:37" x14ac:dyDescent="0.25">
      <c r="A191" s="5" t="s">
        <v>121</v>
      </c>
      <c r="B191" s="9" t="s">
        <v>120</v>
      </c>
      <c r="C191" s="8" t="str">
        <f>VLOOKUP(B191,'PKII Employee Details'!$A$2:$F$474,3,FALSE)</f>
        <v>C626</v>
      </c>
      <c r="D191" s="7" t="str">
        <f>VLOOKUP(B191,'PKII Employee Details'!$A$2:$F$474,4,FALSE)</f>
        <v>Maglalang</v>
      </c>
      <c r="E191" s="7" t="str">
        <f>VLOOKUP(B191,'PKII Employee Details'!$A$2:$F$474,5,FALSE)</f>
        <v>Raul</v>
      </c>
      <c r="F191" s="4" t="str">
        <f>IF(ISNUMBER(MATCH(C191,'June 1'!$C$2:$C$300,0)),"Found",IF(ISNUMBER(MATCH(E191,'June 1'!$D$2:$D$300,0)),"Found",IF(ISNUMBER(MATCH(D191,'June 1'!$E$2:$E$300,0)),"Found","Not Found")))</f>
        <v>Not Found</v>
      </c>
      <c r="G191" s="4" t="str">
        <f>IF(ISNUMBER(MATCH(C191,'June 2'!$C$2:$C$300,0)),"Found",IF(ISNUMBER(MATCH(E191,'June 2'!$D$2:$D$300,0)),"Found",IF(ISNUMBER(MATCH(D191,'June 2'!$E$2:$E$300,0)),"Found","Not Found")))</f>
        <v>Found</v>
      </c>
      <c r="H191" s="4" t="str">
        <f>IF(ISNUMBER(MATCH(C191,'June 3'!$C$2:$C$300,0)),"Found",IF(ISNUMBER(MATCH(E191,'June 3'!$D$2:$D$300,0)),"Found",IF(ISNUMBER(MATCH(D191,'June 3'!$E$2:$E$300,0)),"Found","Not Found")))</f>
        <v>Found</v>
      </c>
      <c r="I191" s="5" t="str">
        <f>IF(ISNUMBER(MATCH(C191,'June 4'!$C$2:$C$300,0)),"Found",IF(ISNUMBER(MATCH(E191,'June 4'!$D$2:$D$300,0)),"Found",IF(ISNUMBER(MATCH(D191,'June 4'!$E$2:$E$300,0)),"Found","Not Found")))</f>
        <v>Found</v>
      </c>
      <c r="J191" s="5" t="str">
        <f>IF(ISNUMBER(MATCH(C191,'June 6'!$C$2:$C$300,0)),"Found",IF(ISNUMBER(MATCH(E191,'June 6'!$D$2:$D$300,0)),"Found",IF(ISNUMBER(MATCH(D191,'June 6'!$E$2:$E$300,0)),"Found","Not Found")))</f>
        <v>Not Found</v>
      </c>
      <c r="K191" s="5" t="str">
        <f>IF(ISNUMBER(MATCH(C191,'June 7'!$C$2:$C$300,0)),"Found",IF(ISNUMBER(MATCH(E191,'June 7'!$D$2:$D$300,0)),"Found",IF(ISNUMBER(MATCH(D191,'June 7'!$E$2:$E$300,0)),"Found","Not Found")))</f>
        <v>Not Found</v>
      </c>
      <c r="L191" s="5" t="str">
        <f>IF(ISNUMBER(MATCH(C191,'June 7'!$C$2:$C$300,0)),"Found",IF(ISNUMBER(MATCH(E191,'June 7'!$D$2:$D$300,0)),"Found",IF(ISNUMBER(MATCH(D191,'June 7'!$E$2:$E$300,0)),"Found","Not Found")))</f>
        <v>Not Found</v>
      </c>
      <c r="M191" s="5" t="str">
        <f>IF(ISNUMBER(MATCH(C191,'June 8'!$C$2:$C$300,0)),"Found",IF(ISNUMBER(MATCH(E191,'June 8'!$D$2:$D$300,0)),"Found",IF(ISNUMBER(MATCH(D191,'June 8'!$E$2:$E$300,0)),"Found","Not Found")))</f>
        <v>Found</v>
      </c>
      <c r="N191" s="5" t="str">
        <f>IF(ISNUMBER(MATCH(C191,'June 9'!$C$2:$C$300,0)),"Found",IF(ISNUMBER(MATCH(E191,'June 9'!$D$2:$D$300,0)),"Found",IF(ISNUMBER(MATCH(D191,'June 9'!$E$2:$E$300,0)),"Found","Not Found")))</f>
        <v>Found</v>
      </c>
      <c r="O191" s="5" t="str">
        <f>IF(ISNUMBER(MATCH(C191,'June 10'!$C$2:$C$300,0)),"Found",IF(ISNUMBER(MATCH(E191,'June 10'!$D$2:$D$300,0)),"Found",IF(ISNUMBER(MATCH(D191,'June 10'!$E$2:$E$300,0)),"Found","Not Found")))</f>
        <v>Found</v>
      </c>
      <c r="P191" s="5" t="str">
        <f>IF(ISNUMBER(MATCH(C191,'June 11'!$C$2:$C$300,0)),"Found",IF(ISNUMBER(MATCH(E191,'June 11'!$D$2:$D$300,0)),"Found",IF(ISNUMBER(MATCH(D191,'June 11'!$E$2:$E$300,0)),"Found","Not Found")))</f>
        <v>Not Found</v>
      </c>
      <c r="Q191" s="5" t="str">
        <f>IF(ISNUMBER(MATCH(C191,'June 12'!$C$2:$C$300,0)),"Found",IF(ISNUMBER(MATCH(E191,'June 12'!$D$2:$D$300,0)),"Found",IF(ISNUMBER(MATCH(D191,'June 12'!$E$2:$E$300,0)),"Found","Not Found")))</f>
        <v>Not Found</v>
      </c>
      <c r="R191" s="5" t="str">
        <f>IF(ISNUMBER(MATCH(C191,'June 13'!$D$2:$D$300,0)),"Found",IF(ISNUMBER(MATCH(E191,'June 13'!$E$2:$E$300,0)),"Found",IF(ISNUMBER(MATCH(D191,'June 13'!$F$2:$F$300,0)),"Found","Not Found")))</f>
        <v>Not Found</v>
      </c>
      <c r="S191" s="5" t="str">
        <f>IF(ISNUMBER(MATCH(C191,'June 14'!$D$2:$D$300,0)),"Found",IF(ISNUMBER(MATCH(E191,'June 14'!$E$2:$E$300,0)),"Found",IF(ISNUMBER(MATCH(D191,'June 14'!$F$2:$F$300,0)),"Found","Not Found")))</f>
        <v>Not Found</v>
      </c>
      <c r="T191" s="5" t="str">
        <f>IF(ISNUMBER(MATCH(C191,'June 15'!$C$2:$C$300,0)),"Found",IF(ISNUMBER(MATCH(E191,'June 15'!$D$2:$D$300,0)),"Found",IF(ISNUMBER(MATCH(D191,'June 15'!$E$2:$E$300,0)),"Found","Not Found")))</f>
        <v>Found</v>
      </c>
      <c r="U191" s="5" t="str">
        <f>IF(ISNUMBER(MATCH(C191,'June 13'!$D$2:$D$300,0)),"Found",IF(ISNUMBER(MATCH(E191,'June 13'!$E$2:$E$300,0)),"Found",IF(ISNUMBER(MATCH(D191,'June 13'!$F$2:$F$300,0)),"Found","Not Found")))</f>
        <v>Not Found</v>
      </c>
      <c r="V191" s="5" t="str">
        <f>IF(ISNUMBER(MATCH(C191,'June 17'!$D$2:$D$300,0)),"Found",IF(ISNUMBER(MATCH(E191,'June 17'!$E$2:$E$300,0)),"Found",IF(ISNUMBER(MATCH(D191,'June 17'!$F$2:$F$300,0)),"Found","Not Found")))</f>
        <v>Not Found</v>
      </c>
      <c r="W191" s="5" t="str">
        <f>IF(ISNUMBER(MATCH(C191,'June 18'!$D$2:$D$300,0)),"Found",IF(ISNUMBER(MATCH(E191,'June 18'!$E$2:$E$300,0)),"Found",IF(ISNUMBER(MATCH(D191,'June 18'!$F$2:$F$300,0)),"Found","Not Found")))</f>
        <v>Found</v>
      </c>
      <c r="X191" s="5" t="str">
        <f>IF(ISNUMBER(MATCH(C191,'June 19'!$D$2:$D$300,0)),"Found",IF(ISNUMBER(MATCH(E191,'June 19'!$E$2:$E$300,0)),"Found",IF(ISNUMBER(MATCH(D191,'June 19'!$F$2:$F$300,0)),"Found","Not Found")))</f>
        <v>Found</v>
      </c>
      <c r="Y191" s="5" t="str">
        <f>IF(ISNUMBER(MATCH(C191,'June 20'!$D$2:$D$300,0)),"Found",IF(ISNUMBER(MATCH(E191,'June 20'!$E$2:$E$300,0)),"Found",IF(ISNUMBER(MATCH(D191,'June 20'!$F$2:$F$300,0)),"Found","Not Found")))</f>
        <v>Not Found</v>
      </c>
      <c r="Z191" s="5" t="str">
        <f>IF(ISNUMBER(MATCH(C191,'June 21'!$D$2:$D$300,0)),"Found",IF(ISNUMBER(MATCH(E191,'June 21'!$E$2:$E$300,0)),"Found",IF(ISNUMBER(MATCH(D191,'June 21'!$F$2:$F$300,0)),"Found","Not Found")))</f>
        <v>Not Found</v>
      </c>
      <c r="AA191" s="5" t="str">
        <f>IF(ISNUMBER(MATCH(C191,'June 22'!$D$2:$D$300,0)),"Found",IF(ISNUMBER(MATCH(E191,'June 22'!$E$2:$E$300,0)),"Found",IF(ISNUMBER(MATCH(D191,'June 22'!$F$2:$F$300,0)),"Found","Not Found")))</f>
        <v>Found</v>
      </c>
      <c r="AB191" s="5" t="str">
        <f>IF(ISNUMBER(MATCH(C191,'June 23'!$D$2:$D$300,0)),"Found",IF(ISNUMBER(MATCH(E191,'June 23'!$E$2:$E$300,0)),"Found",IF(ISNUMBER(MATCH(D191,'June 23'!$F$2:$F$300,0)),"Found","Not Found")))</f>
        <v>Found</v>
      </c>
      <c r="AC191" s="5" t="str">
        <f>IF(ISNUMBER(MATCH(C191,'June 24'!$D$2:$D$300,0)),"Found",IF(ISNUMBER(MATCH(E191,'June 24'!$E$2:$E$300,0)),"Found",IF(ISNUMBER(MATCH(D191,'June 24'!$F$2:$F$300,0)),"Found","Not Found")))</f>
        <v>Not Found</v>
      </c>
      <c r="AD191" s="5" t="str">
        <f>IF(ISNUMBER(MATCH(C191,'June 25'!$D$2:$D$300,0)),"Found",IF(ISNUMBER(MATCH(E191,'June 25'!$E$2:$E$300,0)),"Found",IF(ISNUMBER(MATCH(D191,'June 25'!$F$2:$F$300,0)),"Found","Not Found")))</f>
        <v>Found</v>
      </c>
      <c r="AE191" s="5" t="str">
        <f>IF(ISNUMBER(MATCH(C191,'June 26'!$D$2:$D$300,0)),"Found",IF(ISNUMBER(MATCH(E191,'June 26'!$E$2:$E$300,0)),"Found",IF(ISNUMBER(MATCH(D191,'June 26'!$F$2:$F$300,0)),"Found","Not Found")))</f>
        <v>Found</v>
      </c>
      <c r="AF191" s="5" t="str">
        <f>IF(ISNUMBER(MATCH(C191,'June 27'!$D$2:$D$300,0)),"Found",IF(ISNUMBER(MATCH(E191,'June 27'!$E$2:$E$300,0)),"Found",IF(ISNUMBER(MATCH(D191,'June 27'!$F$2:$F$300,0)),"Found","Not Found")))</f>
        <v>Not Found</v>
      </c>
      <c r="AG191" s="5" t="str">
        <f>IF(ISNUMBER(MATCH(C191,'June 28'!$D$2:$D$300,0)),"Found",IF(ISNUMBER(MATCH(E191,'June 28'!$E$2:$E$300,0)),"Found",IF(ISNUMBER(MATCH(D191,'June 28'!$F$2:$F$300,0)),"Found","Not Found")))</f>
        <v>Not Found</v>
      </c>
      <c r="AH191" s="5" t="str">
        <f>IF(ISNUMBER(MATCH(C191,'June 29'!$D$2:$D$300,0)),"Found",IF(ISNUMBER(MATCH(E191,'June 29'!$E$2:$E$300,0)),"Found",IF(ISNUMBER(MATCH(D191,'June 29'!$F$2:$F$300,0)),"Found","Not Found")))</f>
        <v>Found</v>
      </c>
      <c r="AI191" s="4" t="str">
        <f>IF(ISNUMBER(MATCH(C191,'June 30'!$D$2:$D$300,0)),"Found",IF(ISNUMBER(MATCH(E191,'June 30'!$E$2:$E$300,0)),"Found",IF(ISNUMBER(MATCH(D191,'June 30'!$F$2:$F$300,0)),"Found","Not Found")))</f>
        <v>Found</v>
      </c>
      <c r="AJ191" s="5"/>
      <c r="AK191">
        <f t="shared" si="2"/>
        <v>15</v>
      </c>
    </row>
    <row r="192" spans="1:37" x14ac:dyDescent="0.25">
      <c r="A192" s="5" t="s">
        <v>119</v>
      </c>
      <c r="B192" s="9" t="s">
        <v>118</v>
      </c>
      <c r="C192" s="8" t="str">
        <f>VLOOKUP(B192,'PKII Employee Details'!$A$2:$F$474,3,FALSE)</f>
        <v>C630</v>
      </c>
      <c r="D192" s="7" t="str">
        <f>VLOOKUP(B192,'PKII Employee Details'!$A$2:$F$474,4,FALSE)</f>
        <v>Maglalang</v>
      </c>
      <c r="E192" s="7" t="str">
        <f>VLOOKUP(B192,'PKII Employee Details'!$A$2:$F$474,5,FALSE)</f>
        <v>Maricel</v>
      </c>
      <c r="F192" s="4" t="str">
        <f>IF(ISNUMBER(MATCH(C192,'June 1'!$C$2:$C$300,0)),"Found",IF(ISNUMBER(MATCH(E192,'June 1'!$D$2:$D$300,0)),"Found",IF(ISNUMBER(MATCH(D192,'June 1'!$E$2:$E$300,0)),"Found","Not Found")))</f>
        <v>Not Found</v>
      </c>
      <c r="G192" s="4" t="str">
        <f>IF(ISNUMBER(MATCH(C192,'June 2'!$C$2:$C$300,0)),"Found",IF(ISNUMBER(MATCH(E192,'June 2'!$D$2:$D$300,0)),"Found",IF(ISNUMBER(MATCH(D192,'June 2'!$E$2:$E$300,0)),"Found","Not Found")))</f>
        <v>Found</v>
      </c>
      <c r="H192" s="4" t="str">
        <f>IF(ISNUMBER(MATCH(C192,'June 3'!$C$2:$C$300,0)),"Found",IF(ISNUMBER(MATCH(E192,'June 3'!$D$2:$D$300,0)),"Found",IF(ISNUMBER(MATCH(D192,'June 3'!$E$2:$E$300,0)),"Found","Not Found")))</f>
        <v>Found</v>
      </c>
      <c r="I192" s="5" t="str">
        <f>IF(ISNUMBER(MATCH(C192,'June 4'!$C$2:$C$300,0)),"Found",IF(ISNUMBER(MATCH(E192,'June 4'!$D$2:$D$300,0)),"Found",IF(ISNUMBER(MATCH(D192,'June 4'!$E$2:$E$300,0)),"Found","Not Found")))</f>
        <v>Found</v>
      </c>
      <c r="J192" s="5" t="str">
        <f>IF(ISNUMBER(MATCH(C192,'June 6'!$C$2:$C$300,0)),"Found",IF(ISNUMBER(MATCH(E192,'June 6'!$D$2:$D$300,0)),"Found",IF(ISNUMBER(MATCH(D192,'June 6'!$E$2:$E$300,0)),"Found","Not Found")))</f>
        <v>Not Found</v>
      </c>
      <c r="K192" s="5" t="str">
        <f>IF(ISNUMBER(MATCH(C192,'June 7'!$C$2:$C$300,0)),"Found",IF(ISNUMBER(MATCH(E192,'June 7'!$D$2:$D$300,0)),"Found",IF(ISNUMBER(MATCH(D192,'June 7'!$E$2:$E$300,0)),"Found","Not Found")))</f>
        <v>Not Found</v>
      </c>
      <c r="L192" s="5" t="str">
        <f>IF(ISNUMBER(MATCH(C192,'June 7'!$C$2:$C$300,0)),"Found",IF(ISNUMBER(MATCH(E192,'June 7'!$D$2:$D$300,0)),"Found",IF(ISNUMBER(MATCH(D192,'June 7'!$E$2:$E$300,0)),"Found","Not Found")))</f>
        <v>Not Found</v>
      </c>
      <c r="M192" s="5" t="str">
        <f>IF(ISNUMBER(MATCH(C192,'June 8'!$C$2:$C$300,0)),"Found",IF(ISNUMBER(MATCH(E192,'June 8'!$D$2:$D$300,0)),"Found",IF(ISNUMBER(MATCH(D192,'June 8'!$E$2:$E$300,0)),"Found","Not Found")))</f>
        <v>Found</v>
      </c>
      <c r="N192" s="5" t="str">
        <f>IF(ISNUMBER(MATCH(C192,'June 9'!$C$2:$C$300,0)),"Found",IF(ISNUMBER(MATCH(E192,'June 9'!$D$2:$D$300,0)),"Found",IF(ISNUMBER(MATCH(D192,'June 9'!$E$2:$E$300,0)),"Found","Not Found")))</f>
        <v>Found</v>
      </c>
      <c r="O192" s="5" t="str">
        <f>IF(ISNUMBER(MATCH(C192,'June 10'!$C$2:$C$300,0)),"Found",IF(ISNUMBER(MATCH(E192,'June 10'!$D$2:$D$300,0)),"Found",IF(ISNUMBER(MATCH(D192,'June 10'!$E$2:$E$300,0)),"Found","Not Found")))</f>
        <v>Found</v>
      </c>
      <c r="P192" s="5" t="str">
        <f>IF(ISNUMBER(MATCH(C192,'June 11'!$C$2:$C$300,0)),"Found",IF(ISNUMBER(MATCH(E192,'June 11'!$D$2:$D$300,0)),"Found",IF(ISNUMBER(MATCH(D192,'June 11'!$E$2:$E$300,0)),"Found","Not Found")))</f>
        <v>Not Found</v>
      </c>
      <c r="Q192" s="5" t="str">
        <f>IF(ISNUMBER(MATCH(C192,'June 12'!$C$2:$C$300,0)),"Found",IF(ISNUMBER(MATCH(E192,'June 12'!$D$2:$D$300,0)),"Found",IF(ISNUMBER(MATCH(D192,'June 12'!$E$2:$E$300,0)),"Found","Not Found")))</f>
        <v>Not Found</v>
      </c>
      <c r="R192" s="5" t="str">
        <f>IF(ISNUMBER(MATCH(C192,'June 13'!$D$2:$D$300,0)),"Found",IF(ISNUMBER(MATCH(E192,'June 13'!$E$2:$E$300,0)),"Found",IF(ISNUMBER(MATCH(D192,'June 13'!$F$2:$F$300,0)),"Found","Not Found")))</f>
        <v>Not Found</v>
      </c>
      <c r="S192" s="5" t="str">
        <f>IF(ISNUMBER(MATCH(C192,'June 14'!$D$2:$D$300,0)),"Found",IF(ISNUMBER(MATCH(E192,'June 14'!$E$2:$E$300,0)),"Found",IF(ISNUMBER(MATCH(D192,'June 14'!$F$2:$F$300,0)),"Found","Not Found")))</f>
        <v>Not Found</v>
      </c>
      <c r="T192" s="5" t="str">
        <f>IF(ISNUMBER(MATCH(C192,'June 15'!$C$2:$C$300,0)),"Found",IF(ISNUMBER(MATCH(E192,'June 15'!$D$2:$D$300,0)),"Found",IF(ISNUMBER(MATCH(D192,'June 15'!$E$2:$E$300,0)),"Found","Not Found")))</f>
        <v>Found</v>
      </c>
      <c r="U192" s="5" t="str">
        <f>IF(ISNUMBER(MATCH(C192,'June 13'!$D$2:$D$300,0)),"Found",IF(ISNUMBER(MATCH(E192,'June 13'!$E$2:$E$300,0)),"Found",IF(ISNUMBER(MATCH(D192,'June 13'!$F$2:$F$300,0)),"Found","Not Found")))</f>
        <v>Not Found</v>
      </c>
      <c r="V192" s="5" t="str">
        <f>IF(ISNUMBER(MATCH(C192,'June 17'!$D$2:$D$300,0)),"Found",IF(ISNUMBER(MATCH(E192,'June 17'!$E$2:$E$300,0)),"Found",IF(ISNUMBER(MATCH(D192,'June 17'!$F$2:$F$300,0)),"Found","Not Found")))</f>
        <v>Not Found</v>
      </c>
      <c r="W192" s="5" t="str">
        <f>IF(ISNUMBER(MATCH(C192,'June 18'!$D$2:$D$300,0)),"Found",IF(ISNUMBER(MATCH(E192,'June 18'!$E$2:$E$300,0)),"Found",IF(ISNUMBER(MATCH(D192,'June 18'!$F$2:$F$300,0)),"Found","Not Found")))</f>
        <v>Found</v>
      </c>
      <c r="X192" s="5" t="str">
        <f>IF(ISNUMBER(MATCH(C192,'June 19'!$D$2:$D$300,0)),"Found",IF(ISNUMBER(MATCH(E192,'June 19'!$E$2:$E$300,0)),"Found",IF(ISNUMBER(MATCH(D192,'June 19'!$F$2:$F$300,0)),"Found","Not Found")))</f>
        <v>Found</v>
      </c>
      <c r="Y192" s="5" t="str">
        <f>IF(ISNUMBER(MATCH(C192,'June 20'!$D$2:$D$300,0)),"Found",IF(ISNUMBER(MATCH(E192,'June 20'!$E$2:$E$300,0)),"Found",IF(ISNUMBER(MATCH(D192,'June 20'!$F$2:$F$300,0)),"Found","Not Found")))</f>
        <v>Not Found</v>
      </c>
      <c r="Z192" s="5" t="str">
        <f>IF(ISNUMBER(MATCH(C192,'June 21'!$D$2:$D$300,0)),"Found",IF(ISNUMBER(MATCH(E192,'June 21'!$E$2:$E$300,0)),"Found",IF(ISNUMBER(MATCH(D192,'June 21'!$F$2:$F$300,0)),"Found","Not Found")))</f>
        <v>Not Found</v>
      </c>
      <c r="AA192" s="5" t="str">
        <f>IF(ISNUMBER(MATCH(C192,'June 22'!$D$2:$D$300,0)),"Found",IF(ISNUMBER(MATCH(E192,'June 22'!$E$2:$E$300,0)),"Found",IF(ISNUMBER(MATCH(D192,'June 22'!$F$2:$F$300,0)),"Found","Not Found")))</f>
        <v>Found</v>
      </c>
      <c r="AB192" s="5" t="str">
        <f>IF(ISNUMBER(MATCH(C192,'June 23'!$D$2:$D$300,0)),"Found",IF(ISNUMBER(MATCH(E192,'June 23'!$E$2:$E$300,0)),"Found",IF(ISNUMBER(MATCH(D192,'June 23'!$F$2:$F$300,0)),"Found","Not Found")))</f>
        <v>Found</v>
      </c>
      <c r="AC192" s="5" t="str">
        <f>IF(ISNUMBER(MATCH(C192,'June 24'!$D$2:$D$300,0)),"Found",IF(ISNUMBER(MATCH(E192,'June 24'!$E$2:$E$300,0)),"Found",IF(ISNUMBER(MATCH(D192,'June 24'!$F$2:$F$300,0)),"Found","Not Found")))</f>
        <v>Not Found</v>
      </c>
      <c r="AD192" s="5" t="str">
        <f>IF(ISNUMBER(MATCH(C192,'June 25'!$D$2:$D$300,0)),"Found",IF(ISNUMBER(MATCH(E192,'June 25'!$E$2:$E$300,0)),"Found",IF(ISNUMBER(MATCH(D192,'June 25'!$F$2:$F$300,0)),"Found","Not Found")))</f>
        <v>Found</v>
      </c>
      <c r="AE192" s="5" t="str">
        <f>IF(ISNUMBER(MATCH(C192,'June 26'!$D$2:$D$300,0)),"Found",IF(ISNUMBER(MATCH(E192,'June 26'!$E$2:$E$300,0)),"Found",IF(ISNUMBER(MATCH(D192,'June 26'!$F$2:$F$300,0)),"Found","Not Found")))</f>
        <v>Found</v>
      </c>
      <c r="AF192" s="5" t="str">
        <f>IF(ISNUMBER(MATCH(C192,'June 27'!$D$2:$D$300,0)),"Found",IF(ISNUMBER(MATCH(E192,'June 27'!$E$2:$E$300,0)),"Found",IF(ISNUMBER(MATCH(D192,'June 27'!$F$2:$F$300,0)),"Found","Not Found")))</f>
        <v>Not Found</v>
      </c>
      <c r="AG192" s="5" t="str">
        <f>IF(ISNUMBER(MATCH(C192,'June 28'!$D$2:$D$300,0)),"Found",IF(ISNUMBER(MATCH(E192,'June 28'!$E$2:$E$300,0)),"Found",IF(ISNUMBER(MATCH(D192,'June 28'!$F$2:$F$300,0)),"Found","Not Found")))</f>
        <v>Not Found</v>
      </c>
      <c r="AH192" s="5" t="str">
        <f>IF(ISNUMBER(MATCH(C192,'June 29'!$D$2:$D$300,0)),"Found",IF(ISNUMBER(MATCH(E192,'June 29'!$E$2:$E$300,0)),"Found",IF(ISNUMBER(MATCH(D192,'June 29'!$F$2:$F$300,0)),"Found","Not Found")))</f>
        <v>Found</v>
      </c>
      <c r="AI192" s="4" t="str">
        <f>IF(ISNUMBER(MATCH(C192,'June 30'!$D$2:$D$300,0)),"Found",IF(ISNUMBER(MATCH(E192,'June 30'!$E$2:$E$300,0)),"Found",IF(ISNUMBER(MATCH(D192,'June 30'!$F$2:$F$300,0)),"Found","Not Found")))</f>
        <v>Found</v>
      </c>
      <c r="AJ192" s="5"/>
      <c r="AK192">
        <f t="shared" si="2"/>
        <v>15</v>
      </c>
    </row>
    <row r="193" spans="1:37" x14ac:dyDescent="0.25">
      <c r="A193" s="5" t="s">
        <v>117</v>
      </c>
      <c r="B193" s="9" t="s">
        <v>116</v>
      </c>
      <c r="C193" s="8" t="str">
        <f>VLOOKUP(B193,'PKII Employee Details'!$A$2:$F$474,3,FALSE)</f>
        <v>C362</v>
      </c>
      <c r="D193" s="7" t="str">
        <f>VLOOKUP(B193,'PKII Employee Details'!$A$2:$F$474,4,FALSE)</f>
        <v>Manaloto</v>
      </c>
      <c r="E193" s="7" t="str">
        <f>VLOOKUP(B193,'PKII Employee Details'!$A$2:$F$474,5,FALSE)</f>
        <v>Jose</v>
      </c>
      <c r="F193" s="4" t="str">
        <f>IF(ISNUMBER(MATCH(C193,'June 1'!$C$2:$C$300,0)),"Found",IF(ISNUMBER(MATCH(E193,'June 1'!$D$2:$D$300,0)),"Found",IF(ISNUMBER(MATCH(D193,'June 1'!$E$2:$E$300,0)),"Found","Not Found")))</f>
        <v>Not Found</v>
      </c>
      <c r="G193" s="4" t="str">
        <f>IF(ISNUMBER(MATCH(C193,'June 2'!$C$2:$C$300,0)),"Found",IF(ISNUMBER(MATCH(E193,'June 2'!$D$2:$D$300,0)),"Found",IF(ISNUMBER(MATCH(D193,'June 2'!$E$2:$E$300,0)),"Found","Not Found")))</f>
        <v>Not Found</v>
      </c>
      <c r="H193" s="4" t="str">
        <f>IF(ISNUMBER(MATCH(C193,'June 3'!$C$2:$C$300,0)),"Found",IF(ISNUMBER(MATCH(E193,'June 3'!$D$2:$D$300,0)),"Found",IF(ISNUMBER(MATCH(D193,'June 3'!$E$2:$E$300,0)),"Found","Not Found")))</f>
        <v>Not Found</v>
      </c>
      <c r="I193" s="5" t="str">
        <f>IF(ISNUMBER(MATCH(C193,'June 4'!$C$2:$C$300,0)),"Found",IF(ISNUMBER(MATCH(E193,'June 4'!$D$2:$D$300,0)),"Found",IF(ISNUMBER(MATCH(D193,'June 4'!$E$2:$E$300,0)),"Found","Not Found")))</f>
        <v>Not Found</v>
      </c>
      <c r="J193" s="5" t="str">
        <f>IF(ISNUMBER(MATCH(C193,'June 6'!$C$2:$C$300,0)),"Found",IF(ISNUMBER(MATCH(E193,'June 6'!$D$2:$D$300,0)),"Found",IF(ISNUMBER(MATCH(D193,'June 6'!$E$2:$E$300,0)),"Found","Not Found")))</f>
        <v>Not Found</v>
      </c>
      <c r="K193" s="5" t="str">
        <f>IF(ISNUMBER(MATCH(C193,'June 7'!$C$2:$C$300,0)),"Found",IF(ISNUMBER(MATCH(E193,'June 7'!$D$2:$D$300,0)),"Found",IF(ISNUMBER(MATCH(D193,'June 7'!$E$2:$E$300,0)),"Found","Not Found")))</f>
        <v>Not Found</v>
      </c>
      <c r="L193" s="5" t="str">
        <f>IF(ISNUMBER(MATCH(C193,'June 7'!$C$2:$C$300,0)),"Found",IF(ISNUMBER(MATCH(E193,'June 7'!$D$2:$D$300,0)),"Found",IF(ISNUMBER(MATCH(D193,'June 7'!$E$2:$E$300,0)),"Found","Not Found")))</f>
        <v>Not Found</v>
      </c>
      <c r="M193" s="5" t="str">
        <f>IF(ISNUMBER(MATCH(C193,'June 8'!$C$2:$C$300,0)),"Found",IF(ISNUMBER(MATCH(E193,'June 8'!$D$2:$D$300,0)),"Found",IF(ISNUMBER(MATCH(D193,'June 8'!$E$2:$E$300,0)),"Found","Not Found")))</f>
        <v>Not Found</v>
      </c>
      <c r="N193" s="5" t="str">
        <f>IF(ISNUMBER(MATCH(C193,'June 9'!$C$2:$C$300,0)),"Found",IF(ISNUMBER(MATCH(E193,'June 9'!$D$2:$D$300,0)),"Found",IF(ISNUMBER(MATCH(D193,'June 9'!$E$2:$E$300,0)),"Found","Not Found")))</f>
        <v>Not Found</v>
      </c>
      <c r="O193" s="5" t="str">
        <f>IF(ISNUMBER(MATCH(C193,'June 10'!$C$2:$C$300,0)),"Found",IF(ISNUMBER(MATCH(E193,'June 10'!$D$2:$D$300,0)),"Found",IF(ISNUMBER(MATCH(D193,'June 10'!$E$2:$E$300,0)),"Found","Not Found")))</f>
        <v>Not Found</v>
      </c>
      <c r="P193" s="5" t="str">
        <f>IF(ISNUMBER(MATCH(C193,'June 11'!$C$2:$C$300,0)),"Found",IF(ISNUMBER(MATCH(E193,'June 11'!$D$2:$D$300,0)),"Found",IF(ISNUMBER(MATCH(D193,'June 11'!$E$2:$E$300,0)),"Found","Not Found")))</f>
        <v>Not Found</v>
      </c>
      <c r="Q193" s="5" t="str">
        <f>IF(ISNUMBER(MATCH(C193,'June 12'!$C$2:$C$300,0)),"Found",IF(ISNUMBER(MATCH(E193,'June 12'!$D$2:$D$300,0)),"Found",IF(ISNUMBER(MATCH(D193,'June 12'!$E$2:$E$300,0)),"Found","Not Found")))</f>
        <v>Not Found</v>
      </c>
      <c r="R193" s="5" t="str">
        <f>IF(ISNUMBER(MATCH(C193,'June 13'!$D$2:$D$300,0)),"Found",IF(ISNUMBER(MATCH(E193,'June 13'!$E$2:$E$300,0)),"Found",IF(ISNUMBER(MATCH(D193,'June 13'!$F$2:$F$300,0)),"Found","Not Found")))</f>
        <v>Not Found</v>
      </c>
      <c r="S193" s="5" t="str">
        <f>IF(ISNUMBER(MATCH(C193,'June 14'!$D$2:$D$300,0)),"Found",IF(ISNUMBER(MATCH(E193,'June 14'!$E$2:$E$300,0)),"Found",IF(ISNUMBER(MATCH(D193,'June 14'!$F$2:$F$300,0)),"Found","Not Found")))</f>
        <v>Not Found</v>
      </c>
      <c r="T193" s="5" t="str">
        <f>IF(ISNUMBER(MATCH(C193,'June 15'!$C$2:$C$300,0)),"Found",IF(ISNUMBER(MATCH(E193,'June 15'!$D$2:$D$300,0)),"Found",IF(ISNUMBER(MATCH(D193,'June 15'!$E$2:$E$300,0)),"Found","Not Found")))</f>
        <v>Not Found</v>
      </c>
      <c r="U193" s="5" t="str">
        <f>IF(ISNUMBER(MATCH(C193,'June 13'!$D$2:$D$300,0)),"Found",IF(ISNUMBER(MATCH(E193,'June 13'!$E$2:$E$300,0)),"Found",IF(ISNUMBER(MATCH(D193,'June 13'!$F$2:$F$300,0)),"Found","Not Found")))</f>
        <v>Not Found</v>
      </c>
      <c r="V193" s="5" t="str">
        <f>IF(ISNUMBER(MATCH(C193,'June 17'!$D$2:$D$300,0)),"Found",IF(ISNUMBER(MATCH(E193,'June 17'!$E$2:$E$300,0)),"Found",IF(ISNUMBER(MATCH(D193,'June 17'!$F$2:$F$300,0)),"Found","Not Found")))</f>
        <v>Not Found</v>
      </c>
      <c r="W193" s="5" t="str">
        <f>IF(ISNUMBER(MATCH(C193,'June 18'!$D$2:$D$300,0)),"Found",IF(ISNUMBER(MATCH(E193,'June 18'!$E$2:$E$300,0)),"Found",IF(ISNUMBER(MATCH(D193,'June 18'!$F$2:$F$300,0)),"Found","Not Found")))</f>
        <v>Not Found</v>
      </c>
      <c r="X193" s="5" t="str">
        <f>IF(ISNUMBER(MATCH(C193,'June 19'!$D$2:$D$300,0)),"Found",IF(ISNUMBER(MATCH(E193,'June 19'!$E$2:$E$300,0)),"Found",IF(ISNUMBER(MATCH(D193,'June 19'!$F$2:$F$300,0)),"Found","Not Found")))</f>
        <v>Not Found</v>
      </c>
      <c r="Y193" s="5" t="str">
        <f>IF(ISNUMBER(MATCH(C193,'June 20'!$D$2:$D$300,0)),"Found",IF(ISNUMBER(MATCH(E193,'June 20'!$E$2:$E$300,0)),"Found",IF(ISNUMBER(MATCH(D193,'June 20'!$F$2:$F$300,0)),"Found","Not Found")))</f>
        <v>Not Found</v>
      </c>
      <c r="Z193" s="5" t="str">
        <f>IF(ISNUMBER(MATCH(C193,'June 21'!$D$2:$D$300,0)),"Found",IF(ISNUMBER(MATCH(E193,'June 21'!$E$2:$E$300,0)),"Found",IF(ISNUMBER(MATCH(D193,'June 21'!$F$2:$F$300,0)),"Found","Not Found")))</f>
        <v>Not Found</v>
      </c>
      <c r="AA193" s="5" t="str">
        <f>IF(ISNUMBER(MATCH(C193,'June 22'!$D$2:$D$300,0)),"Found",IF(ISNUMBER(MATCH(E193,'June 22'!$E$2:$E$300,0)),"Found",IF(ISNUMBER(MATCH(D193,'June 22'!$F$2:$F$300,0)),"Found","Not Found")))</f>
        <v>Not Found</v>
      </c>
      <c r="AB193" s="5" t="str">
        <f>IF(ISNUMBER(MATCH(C193,'June 23'!$D$2:$D$300,0)),"Found",IF(ISNUMBER(MATCH(E193,'June 23'!$E$2:$E$300,0)),"Found",IF(ISNUMBER(MATCH(D193,'June 23'!$F$2:$F$300,0)),"Found","Not Found")))</f>
        <v>Not Found</v>
      </c>
      <c r="AC193" s="5" t="str">
        <f>IF(ISNUMBER(MATCH(C193,'June 24'!$D$2:$D$300,0)),"Found",IF(ISNUMBER(MATCH(E193,'June 24'!$E$2:$E$300,0)),"Found",IF(ISNUMBER(MATCH(D193,'June 24'!$F$2:$F$300,0)),"Found","Not Found")))</f>
        <v>Not Found</v>
      </c>
      <c r="AD193" s="5" t="str">
        <f>IF(ISNUMBER(MATCH(C193,'June 25'!$D$2:$D$300,0)),"Found",IF(ISNUMBER(MATCH(E193,'June 25'!$E$2:$E$300,0)),"Found",IF(ISNUMBER(MATCH(D193,'June 25'!$F$2:$F$300,0)),"Found","Not Found")))</f>
        <v>Not Found</v>
      </c>
      <c r="AE193" s="5" t="str">
        <f>IF(ISNUMBER(MATCH(C193,'June 26'!$D$2:$D$300,0)),"Found",IF(ISNUMBER(MATCH(E193,'June 26'!$E$2:$E$300,0)),"Found",IF(ISNUMBER(MATCH(D193,'June 26'!$F$2:$F$300,0)),"Found","Not Found")))</f>
        <v>Not Found</v>
      </c>
      <c r="AF193" s="5" t="str">
        <f>IF(ISNUMBER(MATCH(C193,'June 27'!$D$2:$D$300,0)),"Found",IF(ISNUMBER(MATCH(E193,'June 27'!$E$2:$E$300,0)),"Found",IF(ISNUMBER(MATCH(D193,'June 27'!$F$2:$F$300,0)),"Found","Not Found")))</f>
        <v>Not Found</v>
      </c>
      <c r="AG193" s="5" t="str">
        <f>IF(ISNUMBER(MATCH(C193,'June 28'!$D$2:$D$300,0)),"Found",IF(ISNUMBER(MATCH(E193,'June 28'!$E$2:$E$300,0)),"Found",IF(ISNUMBER(MATCH(D193,'June 28'!$F$2:$F$300,0)),"Found","Not Found")))</f>
        <v>Not Found</v>
      </c>
      <c r="AH193" s="5" t="str">
        <f>IF(ISNUMBER(MATCH(C193,'June 29'!$D$2:$D$300,0)),"Found",IF(ISNUMBER(MATCH(E193,'June 29'!$E$2:$E$300,0)),"Found",IF(ISNUMBER(MATCH(D193,'June 29'!$F$2:$F$300,0)),"Found","Not Found")))</f>
        <v>Not Found</v>
      </c>
      <c r="AI193" s="4" t="str">
        <f>IF(ISNUMBER(MATCH(C193,'June 30'!$D$2:$D$300,0)),"Found",IF(ISNUMBER(MATCH(E193,'June 30'!$E$2:$E$300,0)),"Found",IF(ISNUMBER(MATCH(D193,'June 30'!$F$2:$F$300,0)),"Found","Not Found")))</f>
        <v>Not Found</v>
      </c>
      <c r="AJ193" s="5"/>
      <c r="AK193">
        <f t="shared" si="2"/>
        <v>0</v>
      </c>
    </row>
    <row r="194" spans="1:37" x14ac:dyDescent="0.25">
      <c r="A194" s="5" t="s">
        <v>115</v>
      </c>
      <c r="B194" s="9" t="s">
        <v>114</v>
      </c>
      <c r="C194" s="8" t="str">
        <f>VLOOKUP(B194,'PKII Employee Details'!$A$2:$F$474,3,FALSE)</f>
        <v>C418</v>
      </c>
      <c r="D194" s="7" t="str">
        <f>VLOOKUP(B194,'PKII Employee Details'!$A$2:$F$474,4,FALSE)</f>
        <v>Mangahas</v>
      </c>
      <c r="E194" s="7" t="str">
        <f>VLOOKUP(B194,'PKII Employee Details'!$A$2:$F$474,5,FALSE)</f>
        <v>Servillano</v>
      </c>
      <c r="F194" s="4" t="str">
        <f>IF(ISNUMBER(MATCH(C194,'June 1'!$C$2:$C$300,0)),"Found",IF(ISNUMBER(MATCH(E194,'June 1'!$D$2:$D$300,0)),"Found",IF(ISNUMBER(MATCH(D194,'June 1'!$E$2:$E$300,0)),"Found","Not Found")))</f>
        <v>Not Found</v>
      </c>
      <c r="G194" s="4" t="str">
        <f>IF(ISNUMBER(MATCH(C194,'June 2'!$C$2:$C$300,0)),"Found",IF(ISNUMBER(MATCH(E194,'June 2'!$D$2:$D$300,0)),"Found",IF(ISNUMBER(MATCH(D194,'June 2'!$E$2:$E$300,0)),"Found","Not Found")))</f>
        <v>Not Found</v>
      </c>
      <c r="H194" s="4" t="str">
        <f>IF(ISNUMBER(MATCH(C194,'June 3'!$C$2:$C$300,0)),"Found",IF(ISNUMBER(MATCH(E194,'June 3'!$D$2:$D$300,0)),"Found",IF(ISNUMBER(MATCH(D194,'June 3'!$E$2:$E$300,0)),"Found","Not Found")))</f>
        <v>Not Found</v>
      </c>
      <c r="I194" s="5" t="str">
        <f>IF(ISNUMBER(MATCH(C194,'June 4'!$C$2:$C$300,0)),"Found",IF(ISNUMBER(MATCH(E194,'June 4'!$D$2:$D$300,0)),"Found",IF(ISNUMBER(MATCH(D194,'June 4'!$E$2:$E$300,0)),"Found","Not Found")))</f>
        <v>Not Found</v>
      </c>
      <c r="J194" s="5" t="str">
        <f>IF(ISNUMBER(MATCH(C194,'June 6'!$C$2:$C$300,0)),"Found",IF(ISNUMBER(MATCH(E194,'June 6'!$D$2:$D$300,0)),"Found",IF(ISNUMBER(MATCH(D194,'June 6'!$E$2:$E$300,0)),"Found","Not Found")))</f>
        <v>Not Found</v>
      </c>
      <c r="K194" s="5" t="str">
        <f>IF(ISNUMBER(MATCH(C194,'June 7'!$C$2:$C$300,0)),"Found",IF(ISNUMBER(MATCH(E194,'June 7'!$D$2:$D$300,0)),"Found",IF(ISNUMBER(MATCH(D194,'June 7'!$E$2:$E$300,0)),"Found","Not Found")))</f>
        <v>Not Found</v>
      </c>
      <c r="L194" s="5" t="str">
        <f>IF(ISNUMBER(MATCH(C194,'June 7'!$C$2:$C$300,0)),"Found",IF(ISNUMBER(MATCH(E194,'June 7'!$D$2:$D$300,0)),"Found",IF(ISNUMBER(MATCH(D194,'June 7'!$E$2:$E$300,0)),"Found","Not Found")))</f>
        <v>Not Found</v>
      </c>
      <c r="M194" s="5" t="str">
        <f>IF(ISNUMBER(MATCH(C194,'June 8'!$C$2:$C$300,0)),"Found",IF(ISNUMBER(MATCH(E194,'June 8'!$D$2:$D$300,0)),"Found",IF(ISNUMBER(MATCH(D194,'June 8'!$E$2:$E$300,0)),"Found","Not Found")))</f>
        <v>Not Found</v>
      </c>
      <c r="N194" s="5" t="str">
        <f>IF(ISNUMBER(MATCH(C194,'June 9'!$C$2:$C$300,0)),"Found",IF(ISNUMBER(MATCH(E194,'June 9'!$D$2:$D$300,0)),"Found",IF(ISNUMBER(MATCH(D194,'June 9'!$E$2:$E$300,0)),"Found","Not Found")))</f>
        <v>Not Found</v>
      </c>
      <c r="O194" s="5" t="str">
        <f>IF(ISNUMBER(MATCH(C194,'June 10'!$C$2:$C$300,0)),"Found",IF(ISNUMBER(MATCH(E194,'June 10'!$D$2:$D$300,0)),"Found",IF(ISNUMBER(MATCH(D194,'June 10'!$E$2:$E$300,0)),"Found","Not Found")))</f>
        <v>Not Found</v>
      </c>
      <c r="P194" s="5" t="str">
        <f>IF(ISNUMBER(MATCH(C194,'June 11'!$C$2:$C$300,0)),"Found",IF(ISNUMBER(MATCH(E194,'June 11'!$D$2:$D$300,0)),"Found",IF(ISNUMBER(MATCH(D194,'June 11'!$E$2:$E$300,0)),"Found","Not Found")))</f>
        <v>Not Found</v>
      </c>
      <c r="Q194" s="5" t="str">
        <f>IF(ISNUMBER(MATCH(C194,'June 12'!$C$2:$C$300,0)),"Found",IF(ISNUMBER(MATCH(E194,'June 12'!$D$2:$D$300,0)),"Found",IF(ISNUMBER(MATCH(D194,'June 12'!$E$2:$E$300,0)),"Found","Not Found")))</f>
        <v>Not Found</v>
      </c>
      <c r="R194" s="5" t="str">
        <f>IF(ISNUMBER(MATCH(C194,'June 13'!$D$2:$D$300,0)),"Found",IF(ISNUMBER(MATCH(E194,'June 13'!$E$2:$E$300,0)),"Found",IF(ISNUMBER(MATCH(D194,'June 13'!$F$2:$F$300,0)),"Found","Not Found")))</f>
        <v>Not Found</v>
      </c>
      <c r="S194" s="5" t="str">
        <f>IF(ISNUMBER(MATCH(C194,'June 14'!$D$2:$D$300,0)),"Found",IF(ISNUMBER(MATCH(E194,'June 14'!$E$2:$E$300,0)),"Found",IF(ISNUMBER(MATCH(D194,'June 14'!$F$2:$F$300,0)),"Found","Not Found")))</f>
        <v>Not Found</v>
      </c>
      <c r="T194" s="5" t="str">
        <f>IF(ISNUMBER(MATCH(C194,'June 15'!$C$2:$C$300,0)),"Found",IF(ISNUMBER(MATCH(E194,'June 15'!$D$2:$D$300,0)),"Found",IF(ISNUMBER(MATCH(D194,'June 15'!$E$2:$E$300,0)),"Found","Not Found")))</f>
        <v>Not Found</v>
      </c>
      <c r="U194" s="5" t="str">
        <f>IF(ISNUMBER(MATCH(C194,'June 13'!$D$2:$D$300,0)),"Found",IF(ISNUMBER(MATCH(E194,'June 13'!$E$2:$E$300,0)),"Found",IF(ISNUMBER(MATCH(D194,'June 13'!$F$2:$F$300,0)),"Found","Not Found")))</f>
        <v>Not Found</v>
      </c>
      <c r="V194" s="5" t="str">
        <f>IF(ISNUMBER(MATCH(C194,'June 17'!$D$2:$D$300,0)),"Found",IF(ISNUMBER(MATCH(E194,'June 17'!$E$2:$E$300,0)),"Found",IF(ISNUMBER(MATCH(D194,'June 17'!$F$2:$F$300,0)),"Found","Not Found")))</f>
        <v>Not Found</v>
      </c>
      <c r="W194" s="5" t="str">
        <f>IF(ISNUMBER(MATCH(C194,'June 18'!$D$2:$D$300,0)),"Found",IF(ISNUMBER(MATCH(E194,'June 18'!$E$2:$E$300,0)),"Found",IF(ISNUMBER(MATCH(D194,'June 18'!$F$2:$F$300,0)),"Found","Not Found")))</f>
        <v>Not Found</v>
      </c>
      <c r="X194" s="5" t="str">
        <f>IF(ISNUMBER(MATCH(C194,'June 19'!$D$2:$D$300,0)),"Found",IF(ISNUMBER(MATCH(E194,'June 19'!$E$2:$E$300,0)),"Found",IF(ISNUMBER(MATCH(D194,'June 19'!$F$2:$F$300,0)),"Found","Not Found")))</f>
        <v>Not Found</v>
      </c>
      <c r="Y194" s="5" t="str">
        <f>IF(ISNUMBER(MATCH(C194,'June 20'!$D$2:$D$300,0)),"Found",IF(ISNUMBER(MATCH(E194,'June 20'!$E$2:$E$300,0)),"Found",IF(ISNUMBER(MATCH(D194,'June 20'!$F$2:$F$300,0)),"Found","Not Found")))</f>
        <v>Not Found</v>
      </c>
      <c r="Z194" s="5" t="str">
        <f>IF(ISNUMBER(MATCH(C194,'June 21'!$D$2:$D$300,0)),"Found",IF(ISNUMBER(MATCH(E194,'June 21'!$E$2:$E$300,0)),"Found",IF(ISNUMBER(MATCH(D194,'June 21'!$F$2:$F$300,0)),"Found","Not Found")))</f>
        <v>Not Found</v>
      </c>
      <c r="AA194" s="5" t="str">
        <f>IF(ISNUMBER(MATCH(C194,'June 22'!$D$2:$D$300,0)),"Found",IF(ISNUMBER(MATCH(E194,'June 22'!$E$2:$E$300,0)),"Found",IF(ISNUMBER(MATCH(D194,'June 22'!$F$2:$F$300,0)),"Found","Not Found")))</f>
        <v>Not Found</v>
      </c>
      <c r="AB194" s="5" t="str">
        <f>IF(ISNUMBER(MATCH(C194,'June 23'!$D$2:$D$300,0)),"Found",IF(ISNUMBER(MATCH(E194,'June 23'!$E$2:$E$300,0)),"Found",IF(ISNUMBER(MATCH(D194,'June 23'!$F$2:$F$300,0)),"Found","Not Found")))</f>
        <v>Not Found</v>
      </c>
      <c r="AC194" s="5" t="str">
        <f>IF(ISNUMBER(MATCH(C194,'June 24'!$D$2:$D$300,0)),"Found",IF(ISNUMBER(MATCH(E194,'June 24'!$E$2:$E$300,0)),"Found",IF(ISNUMBER(MATCH(D194,'June 24'!$F$2:$F$300,0)),"Found","Not Found")))</f>
        <v>Not Found</v>
      </c>
      <c r="AD194" s="5" t="str">
        <f>IF(ISNUMBER(MATCH(C194,'June 25'!$D$2:$D$300,0)),"Found",IF(ISNUMBER(MATCH(E194,'June 25'!$E$2:$E$300,0)),"Found",IF(ISNUMBER(MATCH(D194,'June 25'!$F$2:$F$300,0)),"Found","Not Found")))</f>
        <v>Not Found</v>
      </c>
      <c r="AE194" s="5" t="str">
        <f>IF(ISNUMBER(MATCH(C194,'June 26'!$D$2:$D$300,0)),"Found",IF(ISNUMBER(MATCH(E194,'June 26'!$E$2:$E$300,0)),"Found",IF(ISNUMBER(MATCH(D194,'June 26'!$F$2:$F$300,0)),"Found","Not Found")))</f>
        <v>Not Found</v>
      </c>
      <c r="AF194" s="5" t="str">
        <f>IF(ISNUMBER(MATCH(C194,'June 27'!$D$2:$D$300,0)),"Found",IF(ISNUMBER(MATCH(E194,'June 27'!$E$2:$E$300,0)),"Found",IF(ISNUMBER(MATCH(D194,'June 27'!$F$2:$F$300,0)),"Found","Not Found")))</f>
        <v>Not Found</v>
      </c>
      <c r="AG194" s="5" t="str">
        <f>IF(ISNUMBER(MATCH(C194,'June 28'!$D$2:$D$300,0)),"Found",IF(ISNUMBER(MATCH(E194,'June 28'!$E$2:$E$300,0)),"Found",IF(ISNUMBER(MATCH(D194,'June 28'!$F$2:$F$300,0)),"Found","Not Found")))</f>
        <v>Not Found</v>
      </c>
      <c r="AH194" s="5" t="str">
        <f>IF(ISNUMBER(MATCH(C194,'June 29'!$D$2:$D$300,0)),"Found",IF(ISNUMBER(MATCH(E194,'June 29'!$E$2:$E$300,0)),"Found",IF(ISNUMBER(MATCH(D194,'June 29'!$F$2:$F$300,0)),"Found","Not Found")))</f>
        <v>Not Found</v>
      </c>
      <c r="AI194" s="4" t="str">
        <f>IF(ISNUMBER(MATCH(C194,'June 30'!$D$2:$D$300,0)),"Found",IF(ISNUMBER(MATCH(E194,'June 30'!$E$2:$E$300,0)),"Found",IF(ISNUMBER(MATCH(D194,'June 30'!$F$2:$F$300,0)),"Found","Not Found")))</f>
        <v>Not Found</v>
      </c>
      <c r="AJ194" s="5"/>
      <c r="AK194">
        <f t="shared" ref="AK194:AK249" si="3">COUNTIF(F194:AJ194,"Found")</f>
        <v>0</v>
      </c>
    </row>
    <row r="195" spans="1:37" x14ac:dyDescent="0.25">
      <c r="A195" s="5" t="s">
        <v>113</v>
      </c>
      <c r="B195" s="9" t="s">
        <v>112</v>
      </c>
      <c r="C195" s="8" t="str">
        <f>VLOOKUP(B195,'PKII Employee Details'!$A$2:$F$474,3,FALSE)</f>
        <v>C706</v>
      </c>
      <c r="D195" s="7" t="str">
        <f>VLOOKUP(B195,'PKII Employee Details'!$A$2:$F$474,4,FALSE)</f>
        <v>Mejia</v>
      </c>
      <c r="E195" s="7" t="str">
        <f>VLOOKUP(B195,'PKII Employee Details'!$A$2:$F$474,5,FALSE)</f>
        <v>Ma. Francisca Iñez</v>
      </c>
      <c r="F195" s="4" t="str">
        <f>IF(ISNUMBER(MATCH(C195,'June 1'!$C$2:$C$300,0)),"Found",IF(ISNUMBER(MATCH(E195,'June 1'!$D$2:$D$300,0)),"Found",IF(ISNUMBER(MATCH(D195,'June 1'!$E$2:$E$300,0)),"Found","Not Found")))</f>
        <v>Not Found</v>
      </c>
      <c r="G195" s="4" t="str">
        <f>IF(ISNUMBER(MATCH(C195,'June 2'!$C$2:$C$300,0)),"Found",IF(ISNUMBER(MATCH(E195,'June 2'!$D$2:$D$300,0)),"Found",IF(ISNUMBER(MATCH(D195,'June 2'!$E$2:$E$300,0)),"Found","Not Found")))</f>
        <v>Not Found</v>
      </c>
      <c r="H195" s="4" t="str">
        <f>IF(ISNUMBER(MATCH(C195,'June 3'!$C$2:$C$300,0)),"Found",IF(ISNUMBER(MATCH(E195,'June 3'!$D$2:$D$300,0)),"Found",IF(ISNUMBER(MATCH(D195,'June 3'!$E$2:$E$300,0)),"Found","Not Found")))</f>
        <v>Not Found</v>
      </c>
      <c r="I195" s="5" t="str">
        <f>IF(ISNUMBER(MATCH(C195,'June 4'!$C$2:$C$300,0)),"Found",IF(ISNUMBER(MATCH(E195,'June 4'!$D$2:$D$300,0)),"Found",IF(ISNUMBER(MATCH(D195,'June 4'!$E$2:$E$300,0)),"Found","Not Found")))</f>
        <v>Not Found</v>
      </c>
      <c r="J195" s="5" t="str">
        <f>IF(ISNUMBER(MATCH(C195,'June 6'!$C$2:$C$300,0)),"Found",IF(ISNUMBER(MATCH(E195,'June 6'!$D$2:$D$300,0)),"Found",IF(ISNUMBER(MATCH(D195,'June 6'!$E$2:$E$300,0)),"Found","Not Found")))</f>
        <v>Not Found</v>
      </c>
      <c r="K195" s="5" t="str">
        <f>IF(ISNUMBER(MATCH(C195,'June 7'!$C$2:$C$300,0)),"Found",IF(ISNUMBER(MATCH(E195,'June 7'!$D$2:$D$300,0)),"Found",IF(ISNUMBER(MATCH(D195,'June 7'!$E$2:$E$300,0)),"Found","Not Found")))</f>
        <v>Not Found</v>
      </c>
      <c r="L195" s="5" t="str">
        <f>IF(ISNUMBER(MATCH(C195,'June 7'!$C$2:$C$300,0)),"Found",IF(ISNUMBER(MATCH(E195,'June 7'!$D$2:$D$300,0)),"Found",IF(ISNUMBER(MATCH(D195,'June 7'!$E$2:$E$300,0)),"Found","Not Found")))</f>
        <v>Not Found</v>
      </c>
      <c r="M195" s="5" t="str">
        <f>IF(ISNUMBER(MATCH(C195,'June 8'!$C$2:$C$300,0)),"Found",IF(ISNUMBER(MATCH(E195,'June 8'!$D$2:$D$300,0)),"Found",IF(ISNUMBER(MATCH(D195,'June 8'!$E$2:$E$300,0)),"Found","Not Found")))</f>
        <v>Not Found</v>
      </c>
      <c r="N195" s="5" t="str">
        <f>IF(ISNUMBER(MATCH(C195,'June 9'!$C$2:$C$300,0)),"Found",IF(ISNUMBER(MATCH(E195,'June 9'!$D$2:$D$300,0)),"Found",IF(ISNUMBER(MATCH(D195,'June 9'!$E$2:$E$300,0)),"Found","Not Found")))</f>
        <v>Not Found</v>
      </c>
      <c r="O195" s="5" t="str">
        <f>IF(ISNUMBER(MATCH(C195,'June 10'!$C$2:$C$300,0)),"Found",IF(ISNUMBER(MATCH(E195,'June 10'!$D$2:$D$300,0)),"Found",IF(ISNUMBER(MATCH(D195,'June 10'!$E$2:$E$300,0)),"Found","Not Found")))</f>
        <v>Not Found</v>
      </c>
      <c r="P195" s="5" t="str">
        <f>IF(ISNUMBER(MATCH(C195,'June 11'!$C$2:$C$300,0)),"Found",IF(ISNUMBER(MATCH(E195,'June 11'!$D$2:$D$300,0)),"Found",IF(ISNUMBER(MATCH(D195,'June 11'!$E$2:$E$300,0)),"Found","Not Found")))</f>
        <v>Not Found</v>
      </c>
      <c r="Q195" s="5" t="str">
        <f>IF(ISNUMBER(MATCH(C195,'June 12'!$C$2:$C$300,0)),"Found",IF(ISNUMBER(MATCH(E195,'June 12'!$D$2:$D$300,0)),"Found",IF(ISNUMBER(MATCH(D195,'June 12'!$E$2:$E$300,0)),"Found","Not Found")))</f>
        <v>Not Found</v>
      </c>
      <c r="R195" s="5" t="str">
        <f>IF(ISNUMBER(MATCH(C195,'June 13'!$D$2:$D$300,0)),"Found",IF(ISNUMBER(MATCH(E195,'June 13'!$E$2:$E$300,0)),"Found",IF(ISNUMBER(MATCH(D195,'June 13'!$F$2:$F$300,0)),"Found","Not Found")))</f>
        <v>Not Found</v>
      </c>
      <c r="S195" s="5" t="str">
        <f>IF(ISNUMBER(MATCH(C195,'June 14'!$D$2:$D$300,0)),"Found",IF(ISNUMBER(MATCH(E195,'June 14'!$E$2:$E$300,0)),"Found",IF(ISNUMBER(MATCH(D195,'June 14'!$F$2:$F$300,0)),"Found","Not Found")))</f>
        <v>Not Found</v>
      </c>
      <c r="T195" s="5" t="str">
        <f>IF(ISNUMBER(MATCH(C195,'June 15'!$C$2:$C$300,0)),"Found",IF(ISNUMBER(MATCH(E195,'June 15'!$D$2:$D$300,0)),"Found",IF(ISNUMBER(MATCH(D195,'June 15'!$E$2:$E$300,0)),"Found","Not Found")))</f>
        <v>Not Found</v>
      </c>
      <c r="U195" s="5" t="str">
        <f>IF(ISNUMBER(MATCH(C195,'June 13'!$D$2:$D$300,0)),"Found",IF(ISNUMBER(MATCH(E195,'June 13'!$E$2:$E$300,0)),"Found",IF(ISNUMBER(MATCH(D195,'June 13'!$F$2:$F$300,0)),"Found","Not Found")))</f>
        <v>Not Found</v>
      </c>
      <c r="V195" s="5" t="str">
        <f>IF(ISNUMBER(MATCH(C195,'June 17'!$D$2:$D$300,0)),"Found",IF(ISNUMBER(MATCH(E195,'June 17'!$E$2:$E$300,0)),"Found",IF(ISNUMBER(MATCH(D195,'June 17'!$F$2:$F$300,0)),"Found","Not Found")))</f>
        <v>Not Found</v>
      </c>
      <c r="W195" s="5" t="str">
        <f>IF(ISNUMBER(MATCH(C195,'June 18'!$D$2:$D$300,0)),"Found",IF(ISNUMBER(MATCH(E195,'June 18'!$E$2:$E$300,0)),"Found",IF(ISNUMBER(MATCH(D195,'June 18'!$F$2:$F$300,0)),"Found","Not Found")))</f>
        <v>Not Found</v>
      </c>
      <c r="X195" s="5" t="str">
        <f>IF(ISNUMBER(MATCH(C195,'June 19'!$D$2:$D$300,0)),"Found",IF(ISNUMBER(MATCH(E195,'June 19'!$E$2:$E$300,0)),"Found",IF(ISNUMBER(MATCH(D195,'June 19'!$F$2:$F$300,0)),"Found","Not Found")))</f>
        <v>Not Found</v>
      </c>
      <c r="Y195" s="5" t="str">
        <f>IF(ISNUMBER(MATCH(C195,'June 20'!$D$2:$D$300,0)),"Found",IF(ISNUMBER(MATCH(E195,'June 20'!$E$2:$E$300,0)),"Found",IF(ISNUMBER(MATCH(D195,'June 20'!$F$2:$F$300,0)),"Found","Not Found")))</f>
        <v>Not Found</v>
      </c>
      <c r="Z195" s="5" t="str">
        <f>IF(ISNUMBER(MATCH(C195,'June 21'!$D$2:$D$300,0)),"Found",IF(ISNUMBER(MATCH(E195,'June 21'!$E$2:$E$300,0)),"Found",IF(ISNUMBER(MATCH(D195,'June 21'!$F$2:$F$300,0)),"Found","Not Found")))</f>
        <v>Not Found</v>
      </c>
      <c r="AA195" s="5" t="str">
        <f>IF(ISNUMBER(MATCH(C195,'June 22'!$D$2:$D$300,0)),"Found",IF(ISNUMBER(MATCH(E195,'June 22'!$E$2:$E$300,0)),"Found",IF(ISNUMBER(MATCH(D195,'June 22'!$F$2:$F$300,0)),"Found","Not Found")))</f>
        <v>Not Found</v>
      </c>
      <c r="AB195" s="5" t="str">
        <f>IF(ISNUMBER(MATCH(C195,'June 23'!$D$2:$D$300,0)),"Found",IF(ISNUMBER(MATCH(E195,'June 23'!$E$2:$E$300,0)),"Found",IF(ISNUMBER(MATCH(D195,'June 23'!$F$2:$F$300,0)),"Found","Not Found")))</f>
        <v>Not Found</v>
      </c>
      <c r="AC195" s="5" t="str">
        <f>IF(ISNUMBER(MATCH(C195,'June 24'!$D$2:$D$300,0)),"Found",IF(ISNUMBER(MATCH(E195,'June 24'!$E$2:$E$300,0)),"Found",IF(ISNUMBER(MATCH(D195,'June 24'!$F$2:$F$300,0)),"Found","Not Found")))</f>
        <v>Not Found</v>
      </c>
      <c r="AD195" s="5" t="str">
        <f>IF(ISNUMBER(MATCH(C195,'June 25'!$D$2:$D$300,0)),"Found",IF(ISNUMBER(MATCH(E195,'June 25'!$E$2:$E$300,0)),"Found",IF(ISNUMBER(MATCH(D195,'June 25'!$F$2:$F$300,0)),"Found","Not Found")))</f>
        <v>Not Found</v>
      </c>
      <c r="AE195" s="5" t="str">
        <f>IF(ISNUMBER(MATCH(C195,'June 26'!$D$2:$D$300,0)),"Found",IF(ISNUMBER(MATCH(E195,'June 26'!$E$2:$E$300,0)),"Found",IF(ISNUMBER(MATCH(D195,'June 26'!$F$2:$F$300,0)),"Found","Not Found")))</f>
        <v>Not Found</v>
      </c>
      <c r="AF195" s="5" t="str">
        <f>IF(ISNUMBER(MATCH(C195,'June 27'!$D$2:$D$300,0)),"Found",IF(ISNUMBER(MATCH(E195,'June 27'!$E$2:$E$300,0)),"Found",IF(ISNUMBER(MATCH(D195,'June 27'!$F$2:$F$300,0)),"Found","Not Found")))</f>
        <v>Not Found</v>
      </c>
      <c r="AG195" s="5" t="str">
        <f>IF(ISNUMBER(MATCH(C195,'June 28'!$D$2:$D$300,0)),"Found",IF(ISNUMBER(MATCH(E195,'June 28'!$E$2:$E$300,0)),"Found",IF(ISNUMBER(MATCH(D195,'June 28'!$F$2:$F$300,0)),"Found","Not Found")))</f>
        <v>Not Found</v>
      </c>
      <c r="AH195" s="5" t="str">
        <f>IF(ISNUMBER(MATCH(C195,'June 29'!$D$2:$D$300,0)),"Found",IF(ISNUMBER(MATCH(E195,'June 29'!$E$2:$E$300,0)),"Found",IF(ISNUMBER(MATCH(D195,'June 29'!$F$2:$F$300,0)),"Found","Not Found")))</f>
        <v>Not Found</v>
      </c>
      <c r="AI195" s="4" t="str">
        <f>IF(ISNUMBER(MATCH(C195,'June 30'!$D$2:$D$300,0)),"Found",IF(ISNUMBER(MATCH(E195,'June 30'!$E$2:$E$300,0)),"Found",IF(ISNUMBER(MATCH(D195,'June 30'!$F$2:$F$300,0)),"Found","Not Found")))</f>
        <v>Not Found</v>
      </c>
      <c r="AJ195" s="5"/>
      <c r="AK195">
        <f t="shared" si="3"/>
        <v>0</v>
      </c>
    </row>
    <row r="196" spans="1:37" x14ac:dyDescent="0.25">
      <c r="A196" s="5" t="s">
        <v>111</v>
      </c>
      <c r="B196" s="9" t="s">
        <v>110</v>
      </c>
      <c r="C196" s="8" t="str">
        <f>VLOOKUP(B196,'PKII Employee Details'!$A$2:$F$474,3,FALSE)</f>
        <v>C476</v>
      </c>
      <c r="D196" s="7" t="str">
        <f>VLOOKUP(B196,'PKII Employee Details'!$A$2:$F$474,4,FALSE)</f>
        <v>Mercado</v>
      </c>
      <c r="E196" s="7" t="str">
        <f>VLOOKUP(B196,'PKII Employee Details'!$A$2:$F$474,5,FALSE)</f>
        <v>Diolina</v>
      </c>
      <c r="F196" s="4" t="str">
        <f>IF(ISNUMBER(MATCH(C196,'June 1'!$C$2:$C$300,0)),"Found",IF(ISNUMBER(MATCH(E196,'June 1'!$D$2:$D$300,0)),"Found",IF(ISNUMBER(MATCH(D196,'June 1'!$E$2:$E$300,0)),"Found","Not Found")))</f>
        <v>Not Found</v>
      </c>
      <c r="G196" s="4" t="str">
        <f>IF(ISNUMBER(MATCH(C196,'June 2'!$C$2:$C$300,0)),"Found",IF(ISNUMBER(MATCH(E196,'June 2'!$D$2:$D$300,0)),"Found",IF(ISNUMBER(MATCH(D196,'June 2'!$E$2:$E$300,0)),"Found","Not Found")))</f>
        <v>Not Found</v>
      </c>
      <c r="H196" s="4" t="str">
        <f>IF(ISNUMBER(MATCH(C196,'June 3'!$C$2:$C$300,0)),"Found",IF(ISNUMBER(MATCH(E196,'June 3'!$D$2:$D$300,0)),"Found",IF(ISNUMBER(MATCH(D196,'June 3'!$E$2:$E$300,0)),"Found","Not Found")))</f>
        <v>Not Found</v>
      </c>
      <c r="I196" s="5" t="str">
        <f>IF(ISNUMBER(MATCH(C196,'June 4'!$C$2:$C$300,0)),"Found",IF(ISNUMBER(MATCH(E196,'June 4'!$D$2:$D$300,0)),"Found",IF(ISNUMBER(MATCH(D196,'June 4'!$E$2:$E$300,0)),"Found","Not Found")))</f>
        <v>Not Found</v>
      </c>
      <c r="J196" s="5" t="str">
        <f>IF(ISNUMBER(MATCH(C196,'June 6'!$C$2:$C$300,0)),"Found",IF(ISNUMBER(MATCH(E196,'June 6'!$D$2:$D$300,0)),"Found",IF(ISNUMBER(MATCH(D196,'June 6'!$E$2:$E$300,0)),"Found","Not Found")))</f>
        <v>Not Found</v>
      </c>
      <c r="K196" s="5" t="str">
        <f>IF(ISNUMBER(MATCH(C196,'June 7'!$C$2:$C$300,0)),"Found",IF(ISNUMBER(MATCH(E196,'June 7'!$D$2:$D$300,0)),"Found",IF(ISNUMBER(MATCH(D196,'June 7'!$E$2:$E$300,0)),"Found","Not Found")))</f>
        <v>Not Found</v>
      </c>
      <c r="L196" s="5" t="str">
        <f>IF(ISNUMBER(MATCH(C196,'June 7'!$C$2:$C$300,0)),"Found",IF(ISNUMBER(MATCH(E196,'June 7'!$D$2:$D$300,0)),"Found",IF(ISNUMBER(MATCH(D196,'June 7'!$E$2:$E$300,0)),"Found","Not Found")))</f>
        <v>Not Found</v>
      </c>
      <c r="M196" s="5" t="str">
        <f>IF(ISNUMBER(MATCH(C196,'June 8'!$C$2:$C$300,0)),"Found",IF(ISNUMBER(MATCH(E196,'June 8'!$D$2:$D$300,0)),"Found",IF(ISNUMBER(MATCH(D196,'June 8'!$E$2:$E$300,0)),"Found","Not Found")))</f>
        <v>Not Found</v>
      </c>
      <c r="N196" s="5" t="str">
        <f>IF(ISNUMBER(MATCH(C196,'June 9'!$C$2:$C$300,0)),"Found",IF(ISNUMBER(MATCH(E196,'June 9'!$D$2:$D$300,0)),"Found",IF(ISNUMBER(MATCH(D196,'June 9'!$E$2:$E$300,0)),"Found","Not Found")))</f>
        <v>Not Found</v>
      </c>
      <c r="O196" s="5" t="str">
        <f>IF(ISNUMBER(MATCH(C196,'June 10'!$C$2:$C$300,0)),"Found",IF(ISNUMBER(MATCH(E196,'June 10'!$D$2:$D$300,0)),"Found",IF(ISNUMBER(MATCH(D196,'June 10'!$E$2:$E$300,0)),"Found","Not Found")))</f>
        <v>Not Found</v>
      </c>
      <c r="P196" s="5" t="str">
        <f>IF(ISNUMBER(MATCH(C196,'June 11'!$C$2:$C$300,0)),"Found",IF(ISNUMBER(MATCH(E196,'June 11'!$D$2:$D$300,0)),"Found",IF(ISNUMBER(MATCH(D196,'June 11'!$E$2:$E$300,0)),"Found","Not Found")))</f>
        <v>Not Found</v>
      </c>
      <c r="Q196" s="5" t="str">
        <f>IF(ISNUMBER(MATCH(C196,'June 12'!$C$2:$C$300,0)),"Found",IF(ISNUMBER(MATCH(E196,'June 12'!$D$2:$D$300,0)),"Found",IF(ISNUMBER(MATCH(D196,'June 12'!$E$2:$E$300,0)),"Found","Not Found")))</f>
        <v>Not Found</v>
      </c>
      <c r="R196" s="5" t="str">
        <f>IF(ISNUMBER(MATCH(C196,'June 13'!$D$2:$D$300,0)),"Found",IF(ISNUMBER(MATCH(E196,'June 13'!$E$2:$E$300,0)),"Found",IF(ISNUMBER(MATCH(D196,'June 13'!$F$2:$F$300,0)),"Found","Not Found")))</f>
        <v>Not Found</v>
      </c>
      <c r="S196" s="5" t="str">
        <f>IF(ISNUMBER(MATCH(C196,'June 14'!$D$2:$D$300,0)),"Found",IF(ISNUMBER(MATCH(E196,'June 14'!$E$2:$E$300,0)),"Found",IF(ISNUMBER(MATCH(D196,'June 14'!$F$2:$F$300,0)),"Found","Not Found")))</f>
        <v>Not Found</v>
      </c>
      <c r="T196" s="5" t="str">
        <f>IF(ISNUMBER(MATCH(C196,'June 15'!$C$2:$C$300,0)),"Found",IF(ISNUMBER(MATCH(E196,'June 15'!$D$2:$D$300,0)),"Found",IF(ISNUMBER(MATCH(D196,'June 15'!$E$2:$E$300,0)),"Found","Not Found")))</f>
        <v>Not Found</v>
      </c>
      <c r="U196" s="5" t="str">
        <f>IF(ISNUMBER(MATCH(C196,'June 13'!$D$2:$D$300,0)),"Found",IF(ISNUMBER(MATCH(E196,'June 13'!$E$2:$E$300,0)),"Found",IF(ISNUMBER(MATCH(D196,'June 13'!$F$2:$F$300,0)),"Found","Not Found")))</f>
        <v>Not Found</v>
      </c>
      <c r="V196" s="5" t="str">
        <f>IF(ISNUMBER(MATCH(C196,'June 17'!$D$2:$D$300,0)),"Found",IF(ISNUMBER(MATCH(E196,'June 17'!$E$2:$E$300,0)),"Found",IF(ISNUMBER(MATCH(D196,'June 17'!$F$2:$F$300,0)),"Found","Not Found")))</f>
        <v>Not Found</v>
      </c>
      <c r="W196" s="5" t="str">
        <f>IF(ISNUMBER(MATCH(C196,'June 18'!$D$2:$D$300,0)),"Found",IF(ISNUMBER(MATCH(E196,'June 18'!$E$2:$E$300,0)),"Found",IF(ISNUMBER(MATCH(D196,'June 18'!$F$2:$F$300,0)),"Found","Not Found")))</f>
        <v>Not Found</v>
      </c>
      <c r="X196" s="5" t="str">
        <f>IF(ISNUMBER(MATCH(C196,'June 19'!$D$2:$D$300,0)),"Found",IF(ISNUMBER(MATCH(E196,'June 19'!$E$2:$E$300,0)),"Found",IF(ISNUMBER(MATCH(D196,'June 19'!$F$2:$F$300,0)),"Found","Not Found")))</f>
        <v>Not Found</v>
      </c>
      <c r="Y196" s="5" t="str">
        <f>IF(ISNUMBER(MATCH(C196,'June 20'!$D$2:$D$300,0)),"Found",IF(ISNUMBER(MATCH(E196,'June 20'!$E$2:$E$300,0)),"Found",IF(ISNUMBER(MATCH(D196,'June 20'!$F$2:$F$300,0)),"Found","Not Found")))</f>
        <v>Not Found</v>
      </c>
      <c r="Z196" s="5" t="str">
        <f>IF(ISNUMBER(MATCH(C196,'June 21'!$D$2:$D$300,0)),"Found",IF(ISNUMBER(MATCH(E196,'June 21'!$E$2:$E$300,0)),"Found",IF(ISNUMBER(MATCH(D196,'June 21'!$F$2:$F$300,0)),"Found","Not Found")))</f>
        <v>Not Found</v>
      </c>
      <c r="AA196" s="5" t="str">
        <f>IF(ISNUMBER(MATCH(C196,'June 22'!$D$2:$D$300,0)),"Found",IF(ISNUMBER(MATCH(E196,'June 22'!$E$2:$E$300,0)),"Found",IF(ISNUMBER(MATCH(D196,'June 22'!$F$2:$F$300,0)),"Found","Not Found")))</f>
        <v>Not Found</v>
      </c>
      <c r="AB196" s="5" t="str">
        <f>IF(ISNUMBER(MATCH(C196,'June 23'!$D$2:$D$300,0)),"Found",IF(ISNUMBER(MATCH(E196,'June 23'!$E$2:$E$300,0)),"Found",IF(ISNUMBER(MATCH(D196,'June 23'!$F$2:$F$300,0)),"Found","Not Found")))</f>
        <v>Not Found</v>
      </c>
      <c r="AC196" s="5" t="str">
        <f>IF(ISNUMBER(MATCH(C196,'June 24'!$D$2:$D$300,0)),"Found",IF(ISNUMBER(MATCH(E196,'June 24'!$E$2:$E$300,0)),"Found",IF(ISNUMBER(MATCH(D196,'June 24'!$F$2:$F$300,0)),"Found","Not Found")))</f>
        <v>Not Found</v>
      </c>
      <c r="AD196" s="5" t="str">
        <f>IF(ISNUMBER(MATCH(C196,'June 25'!$D$2:$D$300,0)),"Found",IF(ISNUMBER(MATCH(E196,'June 25'!$E$2:$E$300,0)),"Found",IF(ISNUMBER(MATCH(D196,'June 25'!$F$2:$F$300,0)),"Found","Not Found")))</f>
        <v>Not Found</v>
      </c>
      <c r="AE196" s="5" t="str">
        <f>IF(ISNUMBER(MATCH(C196,'June 26'!$D$2:$D$300,0)),"Found",IF(ISNUMBER(MATCH(E196,'June 26'!$E$2:$E$300,0)),"Found",IF(ISNUMBER(MATCH(D196,'June 26'!$F$2:$F$300,0)),"Found","Not Found")))</f>
        <v>Not Found</v>
      </c>
      <c r="AF196" s="5" t="str">
        <f>IF(ISNUMBER(MATCH(C196,'June 27'!$D$2:$D$300,0)),"Found",IF(ISNUMBER(MATCH(E196,'June 27'!$E$2:$E$300,0)),"Found",IF(ISNUMBER(MATCH(D196,'June 27'!$F$2:$F$300,0)),"Found","Not Found")))</f>
        <v>Not Found</v>
      </c>
      <c r="AG196" s="5" t="str">
        <f>IF(ISNUMBER(MATCH(C196,'June 28'!$D$2:$D$300,0)),"Found",IF(ISNUMBER(MATCH(E196,'June 28'!$E$2:$E$300,0)),"Found",IF(ISNUMBER(MATCH(D196,'June 28'!$F$2:$F$300,0)),"Found","Not Found")))</f>
        <v>Not Found</v>
      </c>
      <c r="AH196" s="5" t="str">
        <f>IF(ISNUMBER(MATCH(C196,'June 29'!$D$2:$D$300,0)),"Found",IF(ISNUMBER(MATCH(E196,'June 29'!$E$2:$E$300,0)),"Found",IF(ISNUMBER(MATCH(D196,'June 29'!$F$2:$F$300,0)),"Found","Not Found")))</f>
        <v>Not Found</v>
      </c>
      <c r="AI196" s="4" t="str">
        <f>IF(ISNUMBER(MATCH(C196,'June 30'!$D$2:$D$300,0)),"Found",IF(ISNUMBER(MATCH(E196,'June 30'!$E$2:$E$300,0)),"Found",IF(ISNUMBER(MATCH(D196,'June 30'!$F$2:$F$300,0)),"Found","Not Found")))</f>
        <v>Not Found</v>
      </c>
      <c r="AJ196" s="5"/>
      <c r="AK196">
        <f t="shared" si="3"/>
        <v>0</v>
      </c>
    </row>
    <row r="197" spans="1:37" x14ac:dyDescent="0.25">
      <c r="A197" s="5" t="s">
        <v>109</v>
      </c>
      <c r="B197" s="9" t="s">
        <v>108</v>
      </c>
      <c r="C197" s="8" t="str">
        <f>VLOOKUP(B197,'PKII Employee Details'!$A$2:$F$474,3,FALSE)</f>
        <v>C415</v>
      </c>
      <c r="D197" s="7" t="str">
        <f>VLOOKUP(B197,'PKII Employee Details'!$A$2:$F$474,4,FALSE)</f>
        <v>Mesoza</v>
      </c>
      <c r="E197" s="7" t="str">
        <f>VLOOKUP(B197,'PKII Employee Details'!$A$2:$F$474,5,FALSE)</f>
        <v>Cynthia Catherine</v>
      </c>
      <c r="F197" s="4" t="str">
        <f>IF(ISNUMBER(MATCH(C197,'June 1'!$C$2:$C$300,0)),"Found",IF(ISNUMBER(MATCH(E197,'June 1'!$D$2:$D$300,0)),"Found",IF(ISNUMBER(MATCH(D197,'June 1'!$E$2:$E$300,0)),"Found","Not Found")))</f>
        <v>Not Found</v>
      </c>
      <c r="G197" s="4" t="str">
        <f>IF(ISNUMBER(MATCH(C197,'June 2'!$C$2:$C$300,0)),"Found",IF(ISNUMBER(MATCH(E197,'June 2'!$D$2:$D$300,0)),"Found",IF(ISNUMBER(MATCH(D197,'June 2'!$E$2:$E$300,0)),"Found","Not Found")))</f>
        <v>Not Found</v>
      </c>
      <c r="H197" s="4" t="str">
        <f>IF(ISNUMBER(MATCH(C197,'June 3'!$C$2:$C$300,0)),"Found",IF(ISNUMBER(MATCH(E197,'June 3'!$D$2:$D$300,0)),"Found",IF(ISNUMBER(MATCH(D197,'June 3'!$E$2:$E$300,0)),"Found","Not Found")))</f>
        <v>Not Found</v>
      </c>
      <c r="I197" s="5" t="str">
        <f>IF(ISNUMBER(MATCH(C197,'June 4'!$C$2:$C$300,0)),"Found",IF(ISNUMBER(MATCH(E197,'June 4'!$D$2:$D$300,0)),"Found",IF(ISNUMBER(MATCH(D197,'June 4'!$E$2:$E$300,0)),"Found","Not Found")))</f>
        <v>Found</v>
      </c>
      <c r="J197" s="5" t="str">
        <f>IF(ISNUMBER(MATCH(C197,'June 6'!$C$2:$C$300,0)),"Found",IF(ISNUMBER(MATCH(E197,'June 6'!$D$2:$D$300,0)),"Found",IF(ISNUMBER(MATCH(D197,'June 6'!$E$2:$E$300,0)),"Found","Not Found")))</f>
        <v>Not Found</v>
      </c>
      <c r="K197" s="5" t="str">
        <f>IF(ISNUMBER(MATCH(C197,'June 7'!$C$2:$C$300,0)),"Found",IF(ISNUMBER(MATCH(E197,'June 7'!$D$2:$D$300,0)),"Found",IF(ISNUMBER(MATCH(D197,'June 7'!$E$2:$E$300,0)),"Found","Not Found")))</f>
        <v>Not Found</v>
      </c>
      <c r="L197" s="5" t="str">
        <f>IF(ISNUMBER(MATCH(C197,'June 7'!$C$2:$C$300,0)),"Found",IF(ISNUMBER(MATCH(E197,'June 7'!$D$2:$D$300,0)),"Found",IF(ISNUMBER(MATCH(D197,'June 7'!$E$2:$E$300,0)),"Found","Not Found")))</f>
        <v>Not Found</v>
      </c>
      <c r="M197" s="5" t="str">
        <f>IF(ISNUMBER(MATCH(C197,'June 8'!$C$2:$C$300,0)),"Found",IF(ISNUMBER(MATCH(E197,'June 8'!$D$2:$D$300,0)),"Found",IF(ISNUMBER(MATCH(D197,'June 8'!$E$2:$E$300,0)),"Found","Not Found")))</f>
        <v>Found</v>
      </c>
      <c r="N197" s="5" t="str">
        <f>IF(ISNUMBER(MATCH(C197,'June 9'!$C$2:$C$300,0)),"Found",IF(ISNUMBER(MATCH(E197,'June 9'!$D$2:$D$300,0)),"Found",IF(ISNUMBER(MATCH(D197,'June 9'!$E$2:$E$300,0)),"Found","Not Found")))</f>
        <v>Found</v>
      </c>
      <c r="O197" s="5" t="str">
        <f>IF(ISNUMBER(MATCH(C197,'June 10'!$C$2:$C$300,0)),"Found",IF(ISNUMBER(MATCH(E197,'June 10'!$D$2:$D$300,0)),"Found",IF(ISNUMBER(MATCH(D197,'June 10'!$E$2:$E$300,0)),"Found","Not Found")))</f>
        <v>Not Found</v>
      </c>
      <c r="P197" s="5" t="str">
        <f>IF(ISNUMBER(MATCH(C197,'June 11'!$C$2:$C$300,0)),"Found",IF(ISNUMBER(MATCH(E197,'June 11'!$D$2:$D$300,0)),"Found",IF(ISNUMBER(MATCH(D197,'June 11'!$E$2:$E$300,0)),"Found","Not Found")))</f>
        <v>Not Found</v>
      </c>
      <c r="Q197" s="5" t="str">
        <f>IF(ISNUMBER(MATCH(C197,'June 12'!$C$2:$C$300,0)),"Found",IF(ISNUMBER(MATCH(E197,'June 12'!$D$2:$D$300,0)),"Found",IF(ISNUMBER(MATCH(D197,'June 12'!$E$2:$E$300,0)),"Found","Not Found")))</f>
        <v>Not Found</v>
      </c>
      <c r="R197" s="5" t="str">
        <f>IF(ISNUMBER(MATCH(C197,'June 13'!$D$2:$D$300,0)),"Found",IF(ISNUMBER(MATCH(E197,'June 13'!$E$2:$E$300,0)),"Found",IF(ISNUMBER(MATCH(D197,'June 13'!$F$2:$F$300,0)),"Found","Not Found")))</f>
        <v>Not Found</v>
      </c>
      <c r="S197" s="5" t="str">
        <f>IF(ISNUMBER(MATCH(C197,'June 14'!$D$2:$D$300,0)),"Found",IF(ISNUMBER(MATCH(E197,'June 14'!$E$2:$E$300,0)),"Found",IF(ISNUMBER(MATCH(D197,'June 14'!$F$2:$F$300,0)),"Found","Not Found")))</f>
        <v>Not Found</v>
      </c>
      <c r="T197" s="5" t="str">
        <f>IF(ISNUMBER(MATCH(C197,'June 15'!$C$2:$C$300,0)),"Found",IF(ISNUMBER(MATCH(E197,'June 15'!$D$2:$D$300,0)),"Found",IF(ISNUMBER(MATCH(D197,'June 15'!$E$2:$E$300,0)),"Found","Not Found")))</f>
        <v>Not Found</v>
      </c>
      <c r="U197" s="5" t="str">
        <f>IF(ISNUMBER(MATCH(C197,'June 13'!$D$2:$D$300,0)),"Found",IF(ISNUMBER(MATCH(E197,'June 13'!$E$2:$E$300,0)),"Found",IF(ISNUMBER(MATCH(D197,'June 13'!$F$2:$F$300,0)),"Found","Not Found")))</f>
        <v>Not Found</v>
      </c>
      <c r="V197" s="5" t="str">
        <f>IF(ISNUMBER(MATCH(C197,'June 17'!$D$2:$D$300,0)),"Found",IF(ISNUMBER(MATCH(E197,'June 17'!$E$2:$E$300,0)),"Found",IF(ISNUMBER(MATCH(D197,'June 17'!$F$2:$F$300,0)),"Found","Not Found")))</f>
        <v>Not Found</v>
      </c>
      <c r="W197" s="5" t="str">
        <f>IF(ISNUMBER(MATCH(C197,'June 18'!$D$2:$D$300,0)),"Found",IF(ISNUMBER(MATCH(E197,'June 18'!$E$2:$E$300,0)),"Found",IF(ISNUMBER(MATCH(D197,'June 18'!$F$2:$F$300,0)),"Found","Not Found")))</f>
        <v>Not Found</v>
      </c>
      <c r="X197" s="5" t="str">
        <f>IF(ISNUMBER(MATCH(C197,'June 19'!$D$2:$D$300,0)),"Found",IF(ISNUMBER(MATCH(E197,'June 19'!$E$2:$E$300,0)),"Found",IF(ISNUMBER(MATCH(D197,'June 19'!$F$2:$F$300,0)),"Found","Not Found")))</f>
        <v>Not Found</v>
      </c>
      <c r="Y197" s="5" t="str">
        <f>IF(ISNUMBER(MATCH(C197,'June 20'!$D$2:$D$300,0)),"Found",IF(ISNUMBER(MATCH(E197,'June 20'!$E$2:$E$300,0)),"Found",IF(ISNUMBER(MATCH(D197,'June 20'!$F$2:$F$300,0)),"Found","Not Found")))</f>
        <v>Not Found</v>
      </c>
      <c r="Z197" s="5" t="str">
        <f>IF(ISNUMBER(MATCH(C197,'June 21'!$D$2:$D$300,0)),"Found",IF(ISNUMBER(MATCH(E197,'June 21'!$E$2:$E$300,0)),"Found",IF(ISNUMBER(MATCH(D197,'June 21'!$F$2:$F$300,0)),"Found","Not Found")))</f>
        <v>Not Found</v>
      </c>
      <c r="AA197" s="5" t="str">
        <f>IF(ISNUMBER(MATCH(C197,'June 22'!$D$2:$D$300,0)),"Found",IF(ISNUMBER(MATCH(E197,'June 22'!$E$2:$E$300,0)),"Found",IF(ISNUMBER(MATCH(D197,'June 22'!$F$2:$F$300,0)),"Found","Not Found")))</f>
        <v>Not Found</v>
      </c>
      <c r="AB197" s="5" t="str">
        <f>IF(ISNUMBER(MATCH(C197,'June 23'!$D$2:$D$300,0)),"Found",IF(ISNUMBER(MATCH(E197,'June 23'!$E$2:$E$300,0)),"Found",IF(ISNUMBER(MATCH(D197,'June 23'!$F$2:$F$300,0)),"Found","Not Found")))</f>
        <v>Found</v>
      </c>
      <c r="AC197" s="5" t="str">
        <f>IF(ISNUMBER(MATCH(C197,'June 24'!$D$2:$D$300,0)),"Found",IF(ISNUMBER(MATCH(E197,'June 24'!$E$2:$E$300,0)),"Found",IF(ISNUMBER(MATCH(D197,'June 24'!$F$2:$F$300,0)),"Found","Not Found")))</f>
        <v>Not Found</v>
      </c>
      <c r="AD197" s="5" t="str">
        <f>IF(ISNUMBER(MATCH(C197,'June 25'!$D$2:$D$300,0)),"Found",IF(ISNUMBER(MATCH(E197,'June 25'!$E$2:$E$300,0)),"Found",IF(ISNUMBER(MATCH(D197,'June 25'!$F$2:$F$300,0)),"Found","Not Found")))</f>
        <v>Not Found</v>
      </c>
      <c r="AE197" s="5" t="str">
        <f>IF(ISNUMBER(MATCH(C197,'June 26'!$D$2:$D$300,0)),"Found",IF(ISNUMBER(MATCH(E197,'June 26'!$E$2:$E$300,0)),"Found",IF(ISNUMBER(MATCH(D197,'June 26'!$F$2:$F$300,0)),"Found","Not Found")))</f>
        <v>Not Found</v>
      </c>
      <c r="AF197" s="5" t="str">
        <f>IF(ISNUMBER(MATCH(C197,'June 27'!$D$2:$D$300,0)),"Found",IF(ISNUMBER(MATCH(E197,'June 27'!$E$2:$E$300,0)),"Found",IF(ISNUMBER(MATCH(D197,'June 27'!$F$2:$F$300,0)),"Found","Not Found")))</f>
        <v>Not Found</v>
      </c>
      <c r="AG197" s="5" t="str">
        <f>IF(ISNUMBER(MATCH(C197,'June 28'!$D$2:$D$300,0)),"Found",IF(ISNUMBER(MATCH(E197,'June 28'!$E$2:$E$300,0)),"Found",IF(ISNUMBER(MATCH(D197,'June 28'!$F$2:$F$300,0)),"Found","Not Found")))</f>
        <v>Not Found</v>
      </c>
      <c r="AH197" s="5" t="str">
        <f>IF(ISNUMBER(MATCH(C197,'June 29'!$D$2:$D$300,0)),"Found",IF(ISNUMBER(MATCH(E197,'June 29'!$E$2:$E$300,0)),"Found",IF(ISNUMBER(MATCH(D197,'June 29'!$F$2:$F$300,0)),"Found","Not Found")))</f>
        <v>Not Found</v>
      </c>
      <c r="AI197" s="4" t="str">
        <f>IF(ISNUMBER(MATCH(C197,'June 30'!$D$2:$D$300,0)),"Found",IF(ISNUMBER(MATCH(E197,'June 30'!$E$2:$E$300,0)),"Found",IF(ISNUMBER(MATCH(D197,'June 30'!$F$2:$F$300,0)),"Found","Not Found")))</f>
        <v>Not Found</v>
      </c>
      <c r="AJ197" s="5"/>
      <c r="AK197">
        <f t="shared" si="3"/>
        <v>4</v>
      </c>
    </row>
    <row r="198" spans="1:37" x14ac:dyDescent="0.25">
      <c r="A198" s="5" t="s">
        <v>107</v>
      </c>
      <c r="B198" s="9" t="s">
        <v>106</v>
      </c>
      <c r="C198" s="8" t="str">
        <f>VLOOKUP(B198,'PKII Employee Details'!$A$2:$F$474,3,FALSE)</f>
        <v>C748</v>
      </c>
      <c r="D198" s="7" t="str">
        <f>VLOOKUP(B198,'PKII Employee Details'!$A$2:$F$474,4,FALSE)</f>
        <v>Mumar</v>
      </c>
      <c r="E198" s="7" t="str">
        <f>VLOOKUP(B198,'PKII Employee Details'!$A$2:$F$474,5,FALSE)</f>
        <v>Anastacio</v>
      </c>
      <c r="F198" s="4" t="str">
        <f>IF(ISNUMBER(MATCH(C198,'June 1'!$C$2:$C$300,0)),"Found",IF(ISNUMBER(MATCH(E198,'June 1'!$D$2:$D$300,0)),"Found",IF(ISNUMBER(MATCH(D198,'June 1'!$E$2:$E$300,0)),"Found","Not Found")))</f>
        <v>Not Found</v>
      </c>
      <c r="G198" s="4" t="str">
        <f>IF(ISNUMBER(MATCH(C198,'June 2'!$C$2:$C$300,0)),"Found",IF(ISNUMBER(MATCH(E198,'June 2'!$D$2:$D$300,0)),"Found",IF(ISNUMBER(MATCH(D198,'June 2'!$E$2:$E$300,0)),"Found","Not Found")))</f>
        <v>Not Found</v>
      </c>
      <c r="H198" s="4" t="str">
        <f>IF(ISNUMBER(MATCH(C198,'June 3'!$C$2:$C$300,0)),"Found",IF(ISNUMBER(MATCH(E198,'June 3'!$D$2:$D$300,0)),"Found",IF(ISNUMBER(MATCH(D198,'June 3'!$E$2:$E$300,0)),"Found","Not Found")))</f>
        <v>Not Found</v>
      </c>
      <c r="I198" s="5" t="str">
        <f>IF(ISNUMBER(MATCH(C198,'June 4'!$C$2:$C$300,0)),"Found",IF(ISNUMBER(MATCH(E198,'June 4'!$D$2:$D$300,0)),"Found",IF(ISNUMBER(MATCH(D198,'June 4'!$E$2:$E$300,0)),"Found","Not Found")))</f>
        <v>Not Found</v>
      </c>
      <c r="J198" s="5" t="str">
        <f>IF(ISNUMBER(MATCH(C198,'June 6'!$C$2:$C$300,0)),"Found",IF(ISNUMBER(MATCH(E198,'June 6'!$D$2:$D$300,0)),"Found",IF(ISNUMBER(MATCH(D198,'June 6'!$E$2:$E$300,0)),"Found","Not Found")))</f>
        <v>Not Found</v>
      </c>
      <c r="K198" s="5" t="str">
        <f>IF(ISNUMBER(MATCH(C198,'June 7'!$C$2:$C$300,0)),"Found",IF(ISNUMBER(MATCH(E198,'June 7'!$D$2:$D$300,0)),"Found",IF(ISNUMBER(MATCH(D198,'June 7'!$E$2:$E$300,0)),"Found","Not Found")))</f>
        <v>Not Found</v>
      </c>
      <c r="L198" s="5" t="str">
        <f>IF(ISNUMBER(MATCH(C198,'June 7'!$C$2:$C$300,0)),"Found",IF(ISNUMBER(MATCH(E198,'June 7'!$D$2:$D$300,0)),"Found",IF(ISNUMBER(MATCH(D198,'June 7'!$E$2:$E$300,0)),"Found","Not Found")))</f>
        <v>Not Found</v>
      </c>
      <c r="M198" s="5" t="str">
        <f>IF(ISNUMBER(MATCH(C198,'June 8'!$C$2:$C$300,0)),"Found",IF(ISNUMBER(MATCH(E198,'June 8'!$D$2:$D$300,0)),"Found",IF(ISNUMBER(MATCH(D198,'June 8'!$E$2:$E$300,0)),"Found","Not Found")))</f>
        <v>Not Found</v>
      </c>
      <c r="N198" s="5" t="str">
        <f>IF(ISNUMBER(MATCH(C198,'June 9'!$C$2:$C$300,0)),"Found",IF(ISNUMBER(MATCH(E198,'June 9'!$D$2:$D$300,0)),"Found",IF(ISNUMBER(MATCH(D198,'June 9'!$E$2:$E$300,0)),"Found","Not Found")))</f>
        <v>Not Found</v>
      </c>
      <c r="O198" s="5" t="str">
        <f>IF(ISNUMBER(MATCH(C198,'June 10'!$C$2:$C$300,0)),"Found",IF(ISNUMBER(MATCH(E198,'June 10'!$D$2:$D$300,0)),"Found",IF(ISNUMBER(MATCH(D198,'June 10'!$E$2:$E$300,0)),"Found","Not Found")))</f>
        <v>Not Found</v>
      </c>
      <c r="P198" s="5" t="str">
        <f>IF(ISNUMBER(MATCH(C198,'June 11'!$C$2:$C$300,0)),"Found",IF(ISNUMBER(MATCH(E198,'June 11'!$D$2:$D$300,0)),"Found",IF(ISNUMBER(MATCH(D198,'June 11'!$E$2:$E$300,0)),"Found","Not Found")))</f>
        <v>Not Found</v>
      </c>
      <c r="Q198" s="5" t="str">
        <f>IF(ISNUMBER(MATCH(C198,'June 12'!$C$2:$C$300,0)),"Found",IF(ISNUMBER(MATCH(E198,'June 12'!$D$2:$D$300,0)),"Found",IF(ISNUMBER(MATCH(D198,'June 12'!$E$2:$E$300,0)),"Found","Not Found")))</f>
        <v>Not Found</v>
      </c>
      <c r="R198" s="5" t="str">
        <f>IF(ISNUMBER(MATCH(C198,'June 13'!$D$2:$D$300,0)),"Found",IF(ISNUMBER(MATCH(E198,'June 13'!$E$2:$E$300,0)),"Found",IF(ISNUMBER(MATCH(D198,'June 13'!$F$2:$F$300,0)),"Found","Not Found")))</f>
        <v>Not Found</v>
      </c>
      <c r="S198" s="5" t="str">
        <f>IF(ISNUMBER(MATCH(C198,'June 14'!$D$2:$D$300,0)),"Found",IF(ISNUMBER(MATCH(E198,'June 14'!$E$2:$E$300,0)),"Found",IF(ISNUMBER(MATCH(D198,'June 14'!$F$2:$F$300,0)),"Found","Not Found")))</f>
        <v>Not Found</v>
      </c>
      <c r="T198" s="5" t="str">
        <f>IF(ISNUMBER(MATCH(C198,'June 15'!$C$2:$C$300,0)),"Found",IF(ISNUMBER(MATCH(E198,'June 15'!$D$2:$D$300,0)),"Found",IF(ISNUMBER(MATCH(D198,'June 15'!$E$2:$E$300,0)),"Found","Not Found")))</f>
        <v>Not Found</v>
      </c>
      <c r="U198" s="5" t="str">
        <f>IF(ISNUMBER(MATCH(C198,'June 13'!$D$2:$D$300,0)),"Found",IF(ISNUMBER(MATCH(E198,'June 13'!$E$2:$E$300,0)),"Found",IF(ISNUMBER(MATCH(D198,'June 13'!$F$2:$F$300,0)),"Found","Not Found")))</f>
        <v>Not Found</v>
      </c>
      <c r="V198" s="5" t="str">
        <f>IF(ISNUMBER(MATCH(C198,'June 17'!$D$2:$D$300,0)),"Found",IF(ISNUMBER(MATCH(E198,'June 17'!$E$2:$E$300,0)),"Found",IF(ISNUMBER(MATCH(D198,'June 17'!$F$2:$F$300,0)),"Found","Not Found")))</f>
        <v>Not Found</v>
      </c>
      <c r="W198" s="5" t="str">
        <f>IF(ISNUMBER(MATCH(C198,'June 18'!$D$2:$D$300,0)),"Found",IF(ISNUMBER(MATCH(E198,'June 18'!$E$2:$E$300,0)),"Found",IF(ISNUMBER(MATCH(D198,'June 18'!$F$2:$F$300,0)),"Found","Not Found")))</f>
        <v>Not Found</v>
      </c>
      <c r="X198" s="5" t="str">
        <f>IF(ISNUMBER(MATCH(C198,'June 19'!$D$2:$D$300,0)),"Found",IF(ISNUMBER(MATCH(E198,'June 19'!$E$2:$E$300,0)),"Found",IF(ISNUMBER(MATCH(D198,'June 19'!$F$2:$F$300,0)),"Found","Not Found")))</f>
        <v>Not Found</v>
      </c>
      <c r="Y198" s="5" t="str">
        <f>IF(ISNUMBER(MATCH(C198,'June 20'!$D$2:$D$300,0)),"Found",IF(ISNUMBER(MATCH(E198,'June 20'!$E$2:$E$300,0)),"Found",IF(ISNUMBER(MATCH(D198,'June 20'!$F$2:$F$300,0)),"Found","Not Found")))</f>
        <v>Not Found</v>
      </c>
      <c r="Z198" s="5" t="str">
        <f>IF(ISNUMBER(MATCH(C198,'June 21'!$D$2:$D$300,0)),"Found",IF(ISNUMBER(MATCH(E198,'June 21'!$E$2:$E$300,0)),"Found",IF(ISNUMBER(MATCH(D198,'June 21'!$F$2:$F$300,0)),"Found","Not Found")))</f>
        <v>Not Found</v>
      </c>
      <c r="AA198" s="5" t="str">
        <f>IF(ISNUMBER(MATCH(C198,'June 22'!$D$2:$D$300,0)),"Found",IF(ISNUMBER(MATCH(E198,'June 22'!$E$2:$E$300,0)),"Found",IF(ISNUMBER(MATCH(D198,'June 22'!$F$2:$F$300,0)),"Found","Not Found")))</f>
        <v>Not Found</v>
      </c>
      <c r="AB198" s="5" t="str">
        <f>IF(ISNUMBER(MATCH(C198,'June 23'!$D$2:$D$300,0)),"Found",IF(ISNUMBER(MATCH(E198,'June 23'!$E$2:$E$300,0)),"Found",IF(ISNUMBER(MATCH(D198,'June 23'!$F$2:$F$300,0)),"Found","Not Found")))</f>
        <v>Not Found</v>
      </c>
      <c r="AC198" s="5" t="str">
        <f>IF(ISNUMBER(MATCH(C198,'June 24'!$D$2:$D$300,0)),"Found",IF(ISNUMBER(MATCH(E198,'June 24'!$E$2:$E$300,0)),"Found",IF(ISNUMBER(MATCH(D198,'June 24'!$F$2:$F$300,0)),"Found","Not Found")))</f>
        <v>Not Found</v>
      </c>
      <c r="AD198" s="5" t="str">
        <f>IF(ISNUMBER(MATCH(C198,'June 25'!$D$2:$D$300,0)),"Found",IF(ISNUMBER(MATCH(E198,'June 25'!$E$2:$E$300,0)),"Found",IF(ISNUMBER(MATCH(D198,'June 25'!$F$2:$F$300,0)),"Found","Not Found")))</f>
        <v>Not Found</v>
      </c>
      <c r="AE198" s="5" t="str">
        <f>IF(ISNUMBER(MATCH(C198,'June 26'!$D$2:$D$300,0)),"Found",IF(ISNUMBER(MATCH(E198,'June 26'!$E$2:$E$300,0)),"Found",IF(ISNUMBER(MATCH(D198,'June 26'!$F$2:$F$300,0)),"Found","Not Found")))</f>
        <v>Not Found</v>
      </c>
      <c r="AF198" s="5" t="str">
        <f>IF(ISNUMBER(MATCH(C198,'June 27'!$D$2:$D$300,0)),"Found",IF(ISNUMBER(MATCH(E198,'June 27'!$E$2:$E$300,0)),"Found",IF(ISNUMBER(MATCH(D198,'June 27'!$F$2:$F$300,0)),"Found","Not Found")))</f>
        <v>Not Found</v>
      </c>
      <c r="AG198" s="5" t="str">
        <f>IF(ISNUMBER(MATCH(C198,'June 28'!$D$2:$D$300,0)),"Found",IF(ISNUMBER(MATCH(E198,'June 28'!$E$2:$E$300,0)),"Found",IF(ISNUMBER(MATCH(D198,'June 28'!$F$2:$F$300,0)),"Found","Not Found")))</f>
        <v>Not Found</v>
      </c>
      <c r="AH198" s="5" t="str">
        <f>IF(ISNUMBER(MATCH(C198,'June 29'!$D$2:$D$300,0)),"Found",IF(ISNUMBER(MATCH(E198,'June 29'!$E$2:$E$300,0)),"Found",IF(ISNUMBER(MATCH(D198,'June 29'!$F$2:$F$300,0)),"Found","Not Found")))</f>
        <v>Not Found</v>
      </c>
      <c r="AI198" s="4" t="str">
        <f>IF(ISNUMBER(MATCH(C198,'June 30'!$D$2:$D$300,0)),"Found",IF(ISNUMBER(MATCH(E198,'June 30'!$E$2:$E$300,0)),"Found",IF(ISNUMBER(MATCH(D198,'June 30'!$F$2:$F$300,0)),"Found","Not Found")))</f>
        <v>Not Found</v>
      </c>
      <c r="AJ198" s="5"/>
      <c r="AK198">
        <f t="shared" si="3"/>
        <v>0</v>
      </c>
    </row>
    <row r="199" spans="1:37" x14ac:dyDescent="0.25">
      <c r="A199" s="5" t="s">
        <v>105</v>
      </c>
      <c r="B199" s="9" t="s">
        <v>104</v>
      </c>
      <c r="C199" s="8" t="str">
        <f>VLOOKUP(B199,'PKII Employee Details'!$A$2:$F$474,3,FALSE)</f>
        <v>C462</v>
      </c>
      <c r="D199" s="7" t="str">
        <f>VLOOKUP(B199,'PKII Employee Details'!$A$2:$F$474,4,FALSE)</f>
        <v>Neptuno</v>
      </c>
      <c r="E199" s="7" t="str">
        <f>VLOOKUP(B199,'PKII Employee Details'!$A$2:$F$474,5,FALSE)</f>
        <v>Grace</v>
      </c>
      <c r="F199" s="4" t="str">
        <f>IF(ISNUMBER(MATCH(C199,'June 1'!$C$2:$C$300,0)),"Found",IF(ISNUMBER(MATCH(E199,'June 1'!$D$2:$D$300,0)),"Found",IF(ISNUMBER(MATCH(D199,'June 1'!$E$2:$E$300,0)),"Found","Not Found")))</f>
        <v>Not Found</v>
      </c>
      <c r="G199" s="4" t="str">
        <f>IF(ISNUMBER(MATCH(C199,'June 2'!$C$2:$C$300,0)),"Found",IF(ISNUMBER(MATCH(E199,'June 2'!$D$2:$D$300,0)),"Found",IF(ISNUMBER(MATCH(D199,'June 2'!$E$2:$E$300,0)),"Found","Not Found")))</f>
        <v>Not Found</v>
      </c>
      <c r="H199" s="4" t="str">
        <f>IF(ISNUMBER(MATCH(C199,'June 3'!$C$2:$C$300,0)),"Found",IF(ISNUMBER(MATCH(E199,'June 3'!$D$2:$D$300,0)),"Found",IF(ISNUMBER(MATCH(D199,'June 3'!$E$2:$E$300,0)),"Found","Not Found")))</f>
        <v>Not Found</v>
      </c>
      <c r="I199" s="5" t="str">
        <f>IF(ISNUMBER(MATCH(C199,'June 4'!$C$2:$C$300,0)),"Found",IF(ISNUMBER(MATCH(E199,'June 4'!$D$2:$D$300,0)),"Found",IF(ISNUMBER(MATCH(D199,'June 4'!$E$2:$E$300,0)),"Found","Not Found")))</f>
        <v>Not Found</v>
      </c>
      <c r="J199" s="5" t="str">
        <f>IF(ISNUMBER(MATCH(C199,'June 6'!$C$2:$C$300,0)),"Found",IF(ISNUMBER(MATCH(E199,'June 6'!$D$2:$D$300,0)),"Found",IF(ISNUMBER(MATCH(D199,'June 6'!$E$2:$E$300,0)),"Found","Not Found")))</f>
        <v>Not Found</v>
      </c>
      <c r="K199" s="5" t="str">
        <f>IF(ISNUMBER(MATCH(C199,'June 7'!$C$2:$C$300,0)),"Found",IF(ISNUMBER(MATCH(E199,'June 7'!$D$2:$D$300,0)),"Found",IF(ISNUMBER(MATCH(D199,'June 7'!$E$2:$E$300,0)),"Found","Not Found")))</f>
        <v>Not Found</v>
      </c>
      <c r="L199" s="5" t="str">
        <f>IF(ISNUMBER(MATCH(C199,'June 7'!$C$2:$C$300,0)),"Found",IF(ISNUMBER(MATCH(E199,'June 7'!$D$2:$D$300,0)),"Found",IF(ISNUMBER(MATCH(D199,'June 7'!$E$2:$E$300,0)),"Found","Not Found")))</f>
        <v>Not Found</v>
      </c>
      <c r="M199" s="5" t="str">
        <f>IF(ISNUMBER(MATCH(C199,'June 8'!$C$2:$C$300,0)),"Found",IF(ISNUMBER(MATCH(E199,'June 8'!$D$2:$D$300,0)),"Found",IF(ISNUMBER(MATCH(D199,'June 8'!$E$2:$E$300,0)),"Found","Not Found")))</f>
        <v>Found</v>
      </c>
      <c r="N199" s="5" t="str">
        <f>IF(ISNUMBER(MATCH(C199,'June 9'!$C$2:$C$300,0)),"Found",IF(ISNUMBER(MATCH(E199,'June 9'!$D$2:$D$300,0)),"Found",IF(ISNUMBER(MATCH(D199,'June 9'!$E$2:$E$300,0)),"Found","Not Found")))</f>
        <v>Not Found</v>
      </c>
      <c r="O199" s="5" t="str">
        <f>IF(ISNUMBER(MATCH(C199,'June 10'!$C$2:$C$300,0)),"Found",IF(ISNUMBER(MATCH(E199,'June 10'!$D$2:$D$300,0)),"Found",IF(ISNUMBER(MATCH(D199,'June 10'!$E$2:$E$300,0)),"Found","Not Found")))</f>
        <v>Not Found</v>
      </c>
      <c r="P199" s="5" t="str">
        <f>IF(ISNUMBER(MATCH(C199,'June 11'!$C$2:$C$300,0)),"Found",IF(ISNUMBER(MATCH(E199,'June 11'!$D$2:$D$300,0)),"Found",IF(ISNUMBER(MATCH(D199,'June 11'!$E$2:$E$300,0)),"Found","Not Found")))</f>
        <v>Not Found</v>
      </c>
      <c r="Q199" s="5" t="str">
        <f>IF(ISNUMBER(MATCH(C199,'June 12'!$C$2:$C$300,0)),"Found",IF(ISNUMBER(MATCH(E199,'June 12'!$D$2:$D$300,0)),"Found",IF(ISNUMBER(MATCH(D199,'June 12'!$E$2:$E$300,0)),"Found","Not Found")))</f>
        <v>Not Found</v>
      </c>
      <c r="R199" s="5" t="str">
        <f>IF(ISNUMBER(MATCH(C199,'June 13'!$D$2:$D$300,0)),"Found",IF(ISNUMBER(MATCH(E199,'June 13'!$E$2:$E$300,0)),"Found",IF(ISNUMBER(MATCH(D199,'June 13'!$F$2:$F$300,0)),"Found","Not Found")))</f>
        <v>Not Found</v>
      </c>
      <c r="S199" s="5" t="str">
        <f>IF(ISNUMBER(MATCH(C199,'June 14'!$D$2:$D$300,0)),"Found",IF(ISNUMBER(MATCH(E199,'June 14'!$E$2:$E$300,0)),"Found",IF(ISNUMBER(MATCH(D199,'June 14'!$F$2:$F$300,0)),"Found","Not Found")))</f>
        <v>Not Found</v>
      </c>
      <c r="T199" s="5" t="str">
        <f>IF(ISNUMBER(MATCH(C199,'June 15'!$C$2:$C$300,0)),"Found",IF(ISNUMBER(MATCH(E199,'June 15'!$D$2:$D$300,0)),"Found",IF(ISNUMBER(MATCH(D199,'June 15'!$E$2:$E$300,0)),"Found","Not Found")))</f>
        <v>Not Found</v>
      </c>
      <c r="U199" s="5" t="str">
        <f>IF(ISNUMBER(MATCH(C199,'June 13'!$D$2:$D$300,0)),"Found",IF(ISNUMBER(MATCH(E199,'June 13'!$E$2:$E$300,0)),"Found",IF(ISNUMBER(MATCH(D199,'June 13'!$F$2:$F$300,0)),"Found","Not Found")))</f>
        <v>Not Found</v>
      </c>
      <c r="V199" s="5" t="str">
        <f>IF(ISNUMBER(MATCH(C199,'June 17'!$D$2:$D$300,0)),"Found",IF(ISNUMBER(MATCH(E199,'June 17'!$E$2:$E$300,0)),"Found",IF(ISNUMBER(MATCH(D199,'June 17'!$F$2:$F$300,0)),"Found","Not Found")))</f>
        <v>Not Found</v>
      </c>
      <c r="W199" s="5" t="str">
        <f>IF(ISNUMBER(MATCH(C199,'June 18'!$D$2:$D$300,0)),"Found",IF(ISNUMBER(MATCH(E199,'June 18'!$E$2:$E$300,0)),"Found",IF(ISNUMBER(MATCH(D199,'June 18'!$F$2:$F$300,0)),"Found","Not Found")))</f>
        <v>Not Found</v>
      </c>
      <c r="X199" s="5" t="str">
        <f>IF(ISNUMBER(MATCH(C199,'June 19'!$D$2:$D$300,0)),"Found",IF(ISNUMBER(MATCH(E199,'June 19'!$E$2:$E$300,0)),"Found",IF(ISNUMBER(MATCH(D199,'June 19'!$F$2:$F$300,0)),"Found","Not Found")))</f>
        <v>Not Found</v>
      </c>
      <c r="Y199" s="5" t="str">
        <f>IF(ISNUMBER(MATCH(C199,'June 20'!$D$2:$D$300,0)),"Found",IF(ISNUMBER(MATCH(E199,'June 20'!$E$2:$E$300,0)),"Found",IF(ISNUMBER(MATCH(D199,'June 20'!$F$2:$F$300,0)),"Found","Not Found")))</f>
        <v>Not Found</v>
      </c>
      <c r="Z199" s="5" t="str">
        <f>IF(ISNUMBER(MATCH(C199,'June 21'!$D$2:$D$300,0)),"Found",IF(ISNUMBER(MATCH(E199,'June 21'!$E$2:$E$300,0)),"Found",IF(ISNUMBER(MATCH(D199,'June 21'!$F$2:$F$300,0)),"Found","Not Found")))</f>
        <v>Not Found</v>
      </c>
      <c r="AA199" s="5" t="str">
        <f>IF(ISNUMBER(MATCH(C199,'June 22'!$D$2:$D$300,0)),"Found",IF(ISNUMBER(MATCH(E199,'June 22'!$E$2:$E$300,0)),"Found",IF(ISNUMBER(MATCH(D199,'June 22'!$F$2:$F$300,0)),"Found","Not Found")))</f>
        <v>Not Found</v>
      </c>
      <c r="AB199" s="5" t="str">
        <f>IF(ISNUMBER(MATCH(C199,'June 23'!$D$2:$D$300,0)),"Found",IF(ISNUMBER(MATCH(E199,'June 23'!$E$2:$E$300,0)),"Found",IF(ISNUMBER(MATCH(D199,'June 23'!$F$2:$F$300,0)),"Found","Not Found")))</f>
        <v>Not Found</v>
      </c>
      <c r="AC199" s="5" t="str">
        <f>IF(ISNUMBER(MATCH(C199,'June 24'!$D$2:$D$300,0)),"Found",IF(ISNUMBER(MATCH(E199,'June 24'!$E$2:$E$300,0)),"Found",IF(ISNUMBER(MATCH(D199,'June 24'!$F$2:$F$300,0)),"Found","Not Found")))</f>
        <v>Not Found</v>
      </c>
      <c r="AD199" s="5" t="str">
        <f>IF(ISNUMBER(MATCH(C199,'June 25'!$D$2:$D$300,0)),"Found",IF(ISNUMBER(MATCH(E199,'June 25'!$E$2:$E$300,0)),"Found",IF(ISNUMBER(MATCH(D199,'June 25'!$F$2:$F$300,0)),"Found","Not Found")))</f>
        <v>Not Found</v>
      </c>
      <c r="AE199" s="5" t="str">
        <f>IF(ISNUMBER(MATCH(C199,'June 26'!$D$2:$D$300,0)),"Found",IF(ISNUMBER(MATCH(E199,'June 26'!$E$2:$E$300,0)),"Found",IF(ISNUMBER(MATCH(D199,'June 26'!$F$2:$F$300,0)),"Found","Not Found")))</f>
        <v>Not Found</v>
      </c>
      <c r="AF199" s="5" t="str">
        <f>IF(ISNUMBER(MATCH(C199,'June 27'!$D$2:$D$300,0)),"Found",IF(ISNUMBER(MATCH(E199,'June 27'!$E$2:$E$300,0)),"Found",IF(ISNUMBER(MATCH(D199,'June 27'!$F$2:$F$300,0)),"Found","Not Found")))</f>
        <v>Not Found</v>
      </c>
      <c r="AG199" s="5" t="str">
        <f>IF(ISNUMBER(MATCH(C199,'June 28'!$D$2:$D$300,0)),"Found",IF(ISNUMBER(MATCH(E199,'June 28'!$E$2:$E$300,0)),"Found",IF(ISNUMBER(MATCH(D199,'June 28'!$F$2:$F$300,0)),"Found","Not Found")))</f>
        <v>Not Found</v>
      </c>
      <c r="AH199" s="5" t="str">
        <f>IF(ISNUMBER(MATCH(C199,'June 29'!$D$2:$D$300,0)),"Found",IF(ISNUMBER(MATCH(E199,'June 29'!$E$2:$E$300,0)),"Found",IF(ISNUMBER(MATCH(D199,'June 29'!$F$2:$F$300,0)),"Found","Not Found")))</f>
        <v>Not Found</v>
      </c>
      <c r="AI199" s="4" t="str">
        <f>IF(ISNUMBER(MATCH(C199,'June 30'!$D$2:$D$300,0)),"Found",IF(ISNUMBER(MATCH(E199,'June 30'!$E$2:$E$300,0)),"Found",IF(ISNUMBER(MATCH(D199,'June 30'!$F$2:$F$300,0)),"Found","Not Found")))</f>
        <v>Not Found</v>
      </c>
      <c r="AJ199" s="5"/>
      <c r="AK199">
        <f t="shared" si="3"/>
        <v>1</v>
      </c>
    </row>
    <row r="200" spans="1:37" x14ac:dyDescent="0.25">
      <c r="A200" s="5" t="s">
        <v>103</v>
      </c>
      <c r="B200" s="9" t="s">
        <v>102</v>
      </c>
      <c r="C200" s="8" t="str">
        <f>VLOOKUP(B200,'PKII Employee Details'!$A$2:$F$474,3,FALSE)</f>
        <v>C695</v>
      </c>
      <c r="D200" s="7" t="str">
        <f>VLOOKUP(B200,'PKII Employee Details'!$A$2:$F$474,4,FALSE)</f>
        <v>Nysai</v>
      </c>
      <c r="E200" s="7" t="str">
        <f>VLOOKUP(B200,'PKII Employee Details'!$A$2:$F$474,5,FALSE)</f>
        <v>Yoeun</v>
      </c>
      <c r="F200" s="4" t="str">
        <f>IF(ISNUMBER(MATCH(C200,'June 1'!$C$2:$C$300,0)),"Found",IF(ISNUMBER(MATCH(E200,'June 1'!$D$2:$D$300,0)),"Found",IF(ISNUMBER(MATCH(D200,'June 1'!$E$2:$E$300,0)),"Found","Not Found")))</f>
        <v>Not Found</v>
      </c>
      <c r="G200" s="4" t="str">
        <f>IF(ISNUMBER(MATCH(C200,'June 2'!$C$2:$C$300,0)),"Found",IF(ISNUMBER(MATCH(E200,'June 2'!$D$2:$D$300,0)),"Found",IF(ISNUMBER(MATCH(D200,'June 2'!$E$2:$E$300,0)),"Found","Not Found")))</f>
        <v>Not Found</v>
      </c>
      <c r="H200" s="4" t="str">
        <f>IF(ISNUMBER(MATCH(C200,'June 3'!$C$2:$C$300,0)),"Found",IF(ISNUMBER(MATCH(E200,'June 3'!$D$2:$D$300,0)),"Found",IF(ISNUMBER(MATCH(D200,'June 3'!$E$2:$E$300,0)),"Found","Not Found")))</f>
        <v>Not Found</v>
      </c>
      <c r="I200" s="5" t="str">
        <f>IF(ISNUMBER(MATCH(C200,'June 4'!$C$2:$C$300,0)),"Found",IF(ISNUMBER(MATCH(E200,'June 4'!$D$2:$D$300,0)),"Found",IF(ISNUMBER(MATCH(D200,'June 4'!$E$2:$E$300,0)),"Found","Not Found")))</f>
        <v>Not Found</v>
      </c>
      <c r="J200" s="5" t="str">
        <f>IF(ISNUMBER(MATCH(C200,'June 6'!$C$2:$C$300,0)),"Found",IF(ISNUMBER(MATCH(E200,'June 6'!$D$2:$D$300,0)),"Found",IF(ISNUMBER(MATCH(D200,'June 6'!$E$2:$E$300,0)),"Found","Not Found")))</f>
        <v>Not Found</v>
      </c>
      <c r="K200" s="5" t="str">
        <f>IF(ISNUMBER(MATCH(C200,'June 7'!$C$2:$C$300,0)),"Found",IF(ISNUMBER(MATCH(E200,'June 7'!$D$2:$D$300,0)),"Found",IF(ISNUMBER(MATCH(D200,'June 7'!$E$2:$E$300,0)),"Found","Not Found")))</f>
        <v>Not Found</v>
      </c>
      <c r="L200" s="5" t="str">
        <f>IF(ISNUMBER(MATCH(C200,'June 7'!$C$2:$C$300,0)),"Found",IF(ISNUMBER(MATCH(E200,'June 7'!$D$2:$D$300,0)),"Found",IF(ISNUMBER(MATCH(D200,'June 7'!$E$2:$E$300,0)),"Found","Not Found")))</f>
        <v>Not Found</v>
      </c>
      <c r="M200" s="5" t="str">
        <f>IF(ISNUMBER(MATCH(C200,'June 8'!$C$2:$C$300,0)),"Found",IF(ISNUMBER(MATCH(E200,'June 8'!$D$2:$D$300,0)),"Found",IF(ISNUMBER(MATCH(D200,'June 8'!$E$2:$E$300,0)),"Found","Not Found")))</f>
        <v>Not Found</v>
      </c>
      <c r="N200" s="5" t="str">
        <f>IF(ISNUMBER(MATCH(C200,'June 9'!$C$2:$C$300,0)),"Found",IF(ISNUMBER(MATCH(E200,'June 9'!$D$2:$D$300,0)),"Found",IF(ISNUMBER(MATCH(D200,'June 9'!$E$2:$E$300,0)),"Found","Not Found")))</f>
        <v>Not Found</v>
      </c>
      <c r="O200" s="5" t="str">
        <f>IF(ISNUMBER(MATCH(C200,'June 10'!$C$2:$C$300,0)),"Found",IF(ISNUMBER(MATCH(E200,'June 10'!$D$2:$D$300,0)),"Found",IF(ISNUMBER(MATCH(D200,'June 10'!$E$2:$E$300,0)),"Found","Not Found")))</f>
        <v>Not Found</v>
      </c>
      <c r="P200" s="5" t="str">
        <f>IF(ISNUMBER(MATCH(C200,'June 11'!$C$2:$C$300,0)),"Found",IF(ISNUMBER(MATCH(E200,'June 11'!$D$2:$D$300,0)),"Found",IF(ISNUMBER(MATCH(D200,'June 11'!$E$2:$E$300,0)),"Found","Not Found")))</f>
        <v>Not Found</v>
      </c>
      <c r="Q200" s="5" t="str">
        <f>IF(ISNUMBER(MATCH(C200,'June 12'!$C$2:$C$300,0)),"Found",IF(ISNUMBER(MATCH(E200,'June 12'!$D$2:$D$300,0)),"Found",IF(ISNUMBER(MATCH(D200,'June 12'!$E$2:$E$300,0)),"Found","Not Found")))</f>
        <v>Not Found</v>
      </c>
      <c r="R200" s="5" t="str">
        <f>IF(ISNUMBER(MATCH(C200,'June 13'!$D$2:$D$300,0)),"Found",IF(ISNUMBER(MATCH(E200,'June 13'!$E$2:$E$300,0)),"Found",IF(ISNUMBER(MATCH(D200,'June 13'!$F$2:$F$300,0)),"Found","Not Found")))</f>
        <v>Not Found</v>
      </c>
      <c r="S200" s="5" t="str">
        <f>IF(ISNUMBER(MATCH(C200,'June 14'!$D$2:$D$300,0)),"Found",IF(ISNUMBER(MATCH(E200,'June 14'!$E$2:$E$300,0)),"Found",IF(ISNUMBER(MATCH(D200,'June 14'!$F$2:$F$300,0)),"Found","Not Found")))</f>
        <v>Not Found</v>
      </c>
      <c r="T200" s="5" t="str">
        <f>IF(ISNUMBER(MATCH(C200,'June 15'!$C$2:$C$300,0)),"Found",IF(ISNUMBER(MATCH(E200,'June 15'!$D$2:$D$300,0)),"Found",IF(ISNUMBER(MATCH(D200,'June 15'!$E$2:$E$300,0)),"Found","Not Found")))</f>
        <v>Not Found</v>
      </c>
      <c r="U200" s="5" t="str">
        <f>IF(ISNUMBER(MATCH(C200,'June 13'!$D$2:$D$300,0)),"Found",IF(ISNUMBER(MATCH(E200,'June 13'!$E$2:$E$300,0)),"Found",IF(ISNUMBER(MATCH(D200,'June 13'!$F$2:$F$300,0)),"Found","Not Found")))</f>
        <v>Not Found</v>
      </c>
      <c r="V200" s="5" t="str">
        <f>IF(ISNUMBER(MATCH(C200,'June 17'!$D$2:$D$300,0)),"Found",IF(ISNUMBER(MATCH(E200,'June 17'!$E$2:$E$300,0)),"Found",IF(ISNUMBER(MATCH(D200,'June 17'!$F$2:$F$300,0)),"Found","Not Found")))</f>
        <v>Not Found</v>
      </c>
      <c r="W200" s="5" t="str">
        <f>IF(ISNUMBER(MATCH(C200,'June 18'!$D$2:$D$300,0)),"Found",IF(ISNUMBER(MATCH(E200,'June 18'!$E$2:$E$300,0)),"Found",IF(ISNUMBER(MATCH(D200,'June 18'!$F$2:$F$300,0)),"Found","Not Found")))</f>
        <v>Not Found</v>
      </c>
      <c r="X200" s="5" t="str">
        <f>IF(ISNUMBER(MATCH(C200,'June 19'!$D$2:$D$300,0)),"Found",IF(ISNUMBER(MATCH(E200,'June 19'!$E$2:$E$300,0)),"Found",IF(ISNUMBER(MATCH(D200,'June 19'!$F$2:$F$300,0)),"Found","Not Found")))</f>
        <v>Not Found</v>
      </c>
      <c r="Y200" s="5" t="str">
        <f>IF(ISNUMBER(MATCH(C200,'June 20'!$D$2:$D$300,0)),"Found",IF(ISNUMBER(MATCH(E200,'June 20'!$E$2:$E$300,0)),"Found",IF(ISNUMBER(MATCH(D200,'June 20'!$F$2:$F$300,0)),"Found","Not Found")))</f>
        <v>Not Found</v>
      </c>
      <c r="Z200" s="5" t="str">
        <f>IF(ISNUMBER(MATCH(C200,'June 21'!$D$2:$D$300,0)),"Found",IF(ISNUMBER(MATCH(E200,'June 21'!$E$2:$E$300,0)),"Found",IF(ISNUMBER(MATCH(D200,'June 21'!$F$2:$F$300,0)),"Found","Not Found")))</f>
        <v>Not Found</v>
      </c>
      <c r="AA200" s="5" t="str">
        <f>IF(ISNUMBER(MATCH(C200,'June 22'!$D$2:$D$300,0)),"Found",IF(ISNUMBER(MATCH(E200,'June 22'!$E$2:$E$300,0)),"Found",IF(ISNUMBER(MATCH(D200,'June 22'!$F$2:$F$300,0)),"Found","Not Found")))</f>
        <v>Not Found</v>
      </c>
      <c r="AB200" s="5" t="str">
        <f>IF(ISNUMBER(MATCH(C200,'June 23'!$D$2:$D$300,0)),"Found",IF(ISNUMBER(MATCH(E200,'June 23'!$E$2:$E$300,0)),"Found",IF(ISNUMBER(MATCH(D200,'June 23'!$F$2:$F$300,0)),"Found","Not Found")))</f>
        <v>Not Found</v>
      </c>
      <c r="AC200" s="5" t="str">
        <f>IF(ISNUMBER(MATCH(C200,'June 24'!$D$2:$D$300,0)),"Found",IF(ISNUMBER(MATCH(E200,'June 24'!$E$2:$E$300,0)),"Found",IF(ISNUMBER(MATCH(D200,'June 24'!$F$2:$F$300,0)),"Found","Not Found")))</f>
        <v>Not Found</v>
      </c>
      <c r="AD200" s="5" t="str">
        <f>IF(ISNUMBER(MATCH(C200,'June 25'!$D$2:$D$300,0)),"Found",IF(ISNUMBER(MATCH(E200,'June 25'!$E$2:$E$300,0)),"Found",IF(ISNUMBER(MATCH(D200,'June 25'!$F$2:$F$300,0)),"Found","Not Found")))</f>
        <v>Not Found</v>
      </c>
      <c r="AE200" s="5" t="str">
        <f>IF(ISNUMBER(MATCH(C200,'June 26'!$D$2:$D$300,0)),"Found",IF(ISNUMBER(MATCH(E200,'June 26'!$E$2:$E$300,0)),"Found",IF(ISNUMBER(MATCH(D200,'June 26'!$F$2:$F$300,0)),"Found","Not Found")))</f>
        <v>Not Found</v>
      </c>
      <c r="AF200" s="5" t="str">
        <f>IF(ISNUMBER(MATCH(C200,'June 27'!$D$2:$D$300,0)),"Found",IF(ISNUMBER(MATCH(E200,'June 27'!$E$2:$E$300,0)),"Found",IF(ISNUMBER(MATCH(D200,'June 27'!$F$2:$F$300,0)),"Found","Not Found")))</f>
        <v>Not Found</v>
      </c>
      <c r="AG200" s="5" t="str">
        <f>IF(ISNUMBER(MATCH(C200,'June 28'!$D$2:$D$300,0)),"Found",IF(ISNUMBER(MATCH(E200,'June 28'!$E$2:$E$300,0)),"Found",IF(ISNUMBER(MATCH(D200,'June 28'!$F$2:$F$300,0)),"Found","Not Found")))</f>
        <v>Not Found</v>
      </c>
      <c r="AH200" s="5" t="str">
        <f>IF(ISNUMBER(MATCH(C200,'June 29'!$D$2:$D$300,0)),"Found",IF(ISNUMBER(MATCH(E200,'June 29'!$E$2:$E$300,0)),"Found",IF(ISNUMBER(MATCH(D200,'June 29'!$F$2:$F$300,0)),"Found","Not Found")))</f>
        <v>Not Found</v>
      </c>
      <c r="AI200" s="4" t="str">
        <f>IF(ISNUMBER(MATCH(C200,'June 30'!$D$2:$D$300,0)),"Found",IF(ISNUMBER(MATCH(E200,'June 30'!$E$2:$E$300,0)),"Found",IF(ISNUMBER(MATCH(D200,'June 30'!$F$2:$F$300,0)),"Found","Not Found")))</f>
        <v>Not Found</v>
      </c>
      <c r="AJ200" s="5"/>
      <c r="AK200">
        <f t="shared" si="3"/>
        <v>0</v>
      </c>
    </row>
    <row r="201" spans="1:37" x14ac:dyDescent="0.25">
      <c r="A201" s="5" t="s">
        <v>101</v>
      </c>
      <c r="B201" s="9" t="s">
        <v>100</v>
      </c>
      <c r="C201" s="8" t="str">
        <f>VLOOKUP(B201,'PKII Employee Details'!$A$2:$F$474,3,FALSE)</f>
        <v>C645</v>
      </c>
      <c r="D201" s="7" t="str">
        <f>VLOOKUP(B201,'PKII Employee Details'!$A$2:$F$474,4,FALSE)</f>
        <v>Osea</v>
      </c>
      <c r="E201" s="7" t="str">
        <f>VLOOKUP(B201,'PKII Employee Details'!$A$2:$F$474,5,FALSE)</f>
        <v>John Henry</v>
      </c>
      <c r="F201" s="4" t="str">
        <f>IF(ISNUMBER(MATCH(C201,'June 1'!$C$2:$C$300,0)),"Found",IF(ISNUMBER(MATCH(E201,'June 1'!$D$2:$D$300,0)),"Found",IF(ISNUMBER(MATCH(D201,'June 1'!$E$2:$E$300,0)),"Found","Not Found")))</f>
        <v>Not Found</v>
      </c>
      <c r="G201" s="4" t="str">
        <f>IF(ISNUMBER(MATCH(C201,'June 2'!$C$2:$C$300,0)),"Found",IF(ISNUMBER(MATCH(E201,'June 2'!$D$2:$D$300,0)),"Found",IF(ISNUMBER(MATCH(D201,'June 2'!$E$2:$E$300,0)),"Found","Not Found")))</f>
        <v>Not Found</v>
      </c>
      <c r="H201" s="4" t="str">
        <f>IF(ISNUMBER(MATCH(C201,'June 3'!$C$2:$C$300,0)),"Found",IF(ISNUMBER(MATCH(E201,'June 3'!$D$2:$D$300,0)),"Found",IF(ISNUMBER(MATCH(D201,'June 3'!$E$2:$E$300,0)),"Found","Not Found")))</f>
        <v>Not Found</v>
      </c>
      <c r="I201" s="5" t="str">
        <f>IF(ISNUMBER(MATCH(C201,'June 4'!$C$2:$C$300,0)),"Found",IF(ISNUMBER(MATCH(E201,'June 4'!$D$2:$D$300,0)),"Found",IF(ISNUMBER(MATCH(D201,'June 4'!$E$2:$E$300,0)),"Found","Not Found")))</f>
        <v>Not Found</v>
      </c>
      <c r="J201" s="5" t="str">
        <f>IF(ISNUMBER(MATCH(C201,'June 6'!$C$2:$C$300,0)),"Found",IF(ISNUMBER(MATCH(E201,'June 6'!$D$2:$D$300,0)),"Found",IF(ISNUMBER(MATCH(D201,'June 6'!$E$2:$E$300,0)),"Found","Not Found")))</f>
        <v>Not Found</v>
      </c>
      <c r="K201" s="5" t="str">
        <f>IF(ISNUMBER(MATCH(C201,'June 7'!$C$2:$C$300,0)),"Found",IF(ISNUMBER(MATCH(E201,'June 7'!$D$2:$D$300,0)),"Found",IF(ISNUMBER(MATCH(D201,'June 7'!$E$2:$E$300,0)),"Found","Not Found")))</f>
        <v>Not Found</v>
      </c>
      <c r="L201" s="5" t="str">
        <f>IF(ISNUMBER(MATCH(C201,'June 7'!$C$2:$C$300,0)),"Found",IF(ISNUMBER(MATCH(E201,'June 7'!$D$2:$D$300,0)),"Found",IF(ISNUMBER(MATCH(D201,'June 7'!$E$2:$E$300,0)),"Found","Not Found")))</f>
        <v>Not Found</v>
      </c>
      <c r="M201" s="5" t="str">
        <f>IF(ISNUMBER(MATCH(C201,'June 8'!$C$2:$C$300,0)),"Found",IF(ISNUMBER(MATCH(E201,'June 8'!$D$2:$D$300,0)),"Found",IF(ISNUMBER(MATCH(D201,'June 8'!$E$2:$E$300,0)),"Found","Not Found")))</f>
        <v>Not Found</v>
      </c>
      <c r="N201" s="5" t="str">
        <f>IF(ISNUMBER(MATCH(C201,'June 9'!$C$2:$C$300,0)),"Found",IF(ISNUMBER(MATCH(E201,'June 9'!$D$2:$D$300,0)),"Found",IF(ISNUMBER(MATCH(D201,'June 9'!$E$2:$E$300,0)),"Found","Not Found")))</f>
        <v>Not Found</v>
      </c>
      <c r="O201" s="5" t="str">
        <f>IF(ISNUMBER(MATCH(C201,'June 10'!$C$2:$C$300,0)),"Found",IF(ISNUMBER(MATCH(E201,'June 10'!$D$2:$D$300,0)),"Found",IF(ISNUMBER(MATCH(D201,'June 10'!$E$2:$E$300,0)),"Found","Not Found")))</f>
        <v>Not Found</v>
      </c>
      <c r="P201" s="5" t="str">
        <f>IF(ISNUMBER(MATCH(C201,'June 11'!$C$2:$C$300,0)),"Found",IF(ISNUMBER(MATCH(E201,'June 11'!$D$2:$D$300,0)),"Found",IF(ISNUMBER(MATCH(D201,'June 11'!$E$2:$E$300,0)),"Found","Not Found")))</f>
        <v>Not Found</v>
      </c>
      <c r="Q201" s="5" t="str">
        <f>IF(ISNUMBER(MATCH(C201,'June 12'!$C$2:$C$300,0)),"Found",IF(ISNUMBER(MATCH(E201,'June 12'!$D$2:$D$300,0)),"Found",IF(ISNUMBER(MATCH(D201,'June 12'!$E$2:$E$300,0)),"Found","Not Found")))</f>
        <v>Not Found</v>
      </c>
      <c r="R201" s="5" t="str">
        <f>IF(ISNUMBER(MATCH(C201,'June 13'!$D$2:$D$300,0)),"Found",IF(ISNUMBER(MATCH(E201,'June 13'!$E$2:$E$300,0)),"Found",IF(ISNUMBER(MATCH(D201,'June 13'!$F$2:$F$300,0)),"Found","Not Found")))</f>
        <v>Not Found</v>
      </c>
      <c r="S201" s="5" t="str">
        <f>IF(ISNUMBER(MATCH(C201,'June 14'!$D$2:$D$300,0)),"Found",IF(ISNUMBER(MATCH(E201,'June 14'!$E$2:$E$300,0)),"Found",IF(ISNUMBER(MATCH(D201,'June 14'!$F$2:$F$300,0)),"Found","Not Found")))</f>
        <v>Not Found</v>
      </c>
      <c r="T201" s="5" t="str">
        <f>IF(ISNUMBER(MATCH(C201,'June 15'!$C$2:$C$300,0)),"Found",IF(ISNUMBER(MATCH(E201,'June 15'!$D$2:$D$300,0)),"Found",IF(ISNUMBER(MATCH(D201,'June 15'!$E$2:$E$300,0)),"Found","Not Found")))</f>
        <v>Not Found</v>
      </c>
      <c r="U201" s="5" t="str">
        <f>IF(ISNUMBER(MATCH(C201,'June 13'!$D$2:$D$300,0)),"Found",IF(ISNUMBER(MATCH(E201,'June 13'!$E$2:$E$300,0)),"Found",IF(ISNUMBER(MATCH(D201,'June 13'!$F$2:$F$300,0)),"Found","Not Found")))</f>
        <v>Not Found</v>
      </c>
      <c r="V201" s="5" t="str">
        <f>IF(ISNUMBER(MATCH(C201,'June 17'!$D$2:$D$300,0)),"Found",IF(ISNUMBER(MATCH(E201,'June 17'!$E$2:$E$300,0)),"Found",IF(ISNUMBER(MATCH(D201,'June 17'!$F$2:$F$300,0)),"Found","Not Found")))</f>
        <v>Not Found</v>
      </c>
      <c r="W201" s="5" t="str">
        <f>IF(ISNUMBER(MATCH(C201,'June 18'!$D$2:$D$300,0)),"Found",IF(ISNUMBER(MATCH(E201,'June 18'!$E$2:$E$300,0)),"Found",IF(ISNUMBER(MATCH(D201,'June 18'!$F$2:$F$300,0)),"Found","Not Found")))</f>
        <v>Not Found</v>
      </c>
      <c r="X201" s="5" t="str">
        <f>IF(ISNUMBER(MATCH(C201,'June 19'!$D$2:$D$300,0)),"Found",IF(ISNUMBER(MATCH(E201,'June 19'!$E$2:$E$300,0)),"Found",IF(ISNUMBER(MATCH(D201,'June 19'!$F$2:$F$300,0)),"Found","Not Found")))</f>
        <v>Not Found</v>
      </c>
      <c r="Y201" s="5" t="str">
        <f>IF(ISNUMBER(MATCH(C201,'June 20'!$D$2:$D$300,0)),"Found",IF(ISNUMBER(MATCH(E201,'June 20'!$E$2:$E$300,0)),"Found",IF(ISNUMBER(MATCH(D201,'June 20'!$F$2:$F$300,0)),"Found","Not Found")))</f>
        <v>Not Found</v>
      </c>
      <c r="Z201" s="5" t="str">
        <f>IF(ISNUMBER(MATCH(C201,'June 21'!$D$2:$D$300,0)),"Found",IF(ISNUMBER(MATCH(E201,'June 21'!$E$2:$E$300,0)),"Found",IF(ISNUMBER(MATCH(D201,'June 21'!$F$2:$F$300,0)),"Found","Not Found")))</f>
        <v>Not Found</v>
      </c>
      <c r="AA201" s="5" t="str">
        <f>IF(ISNUMBER(MATCH(C201,'June 22'!$D$2:$D$300,0)),"Found",IF(ISNUMBER(MATCH(E201,'June 22'!$E$2:$E$300,0)),"Found",IF(ISNUMBER(MATCH(D201,'June 22'!$F$2:$F$300,0)),"Found","Not Found")))</f>
        <v>Not Found</v>
      </c>
      <c r="AB201" s="5" t="str">
        <f>IF(ISNUMBER(MATCH(C201,'June 23'!$D$2:$D$300,0)),"Found",IF(ISNUMBER(MATCH(E201,'June 23'!$E$2:$E$300,0)),"Found",IF(ISNUMBER(MATCH(D201,'June 23'!$F$2:$F$300,0)),"Found","Not Found")))</f>
        <v>Not Found</v>
      </c>
      <c r="AC201" s="5" t="str">
        <f>IF(ISNUMBER(MATCH(C201,'June 24'!$D$2:$D$300,0)),"Found",IF(ISNUMBER(MATCH(E201,'June 24'!$E$2:$E$300,0)),"Found",IF(ISNUMBER(MATCH(D201,'June 24'!$F$2:$F$300,0)),"Found","Not Found")))</f>
        <v>Not Found</v>
      </c>
      <c r="AD201" s="5" t="str">
        <f>IF(ISNUMBER(MATCH(C201,'June 25'!$D$2:$D$300,0)),"Found",IF(ISNUMBER(MATCH(E201,'June 25'!$E$2:$E$300,0)),"Found",IF(ISNUMBER(MATCH(D201,'June 25'!$F$2:$F$300,0)),"Found","Not Found")))</f>
        <v>Not Found</v>
      </c>
      <c r="AE201" s="5" t="str">
        <f>IF(ISNUMBER(MATCH(C201,'June 26'!$D$2:$D$300,0)),"Found",IF(ISNUMBER(MATCH(E201,'June 26'!$E$2:$E$300,0)),"Found",IF(ISNUMBER(MATCH(D201,'June 26'!$F$2:$F$300,0)),"Found","Not Found")))</f>
        <v>Not Found</v>
      </c>
      <c r="AF201" s="5" t="str">
        <f>IF(ISNUMBER(MATCH(C201,'June 27'!$D$2:$D$300,0)),"Found",IF(ISNUMBER(MATCH(E201,'June 27'!$E$2:$E$300,0)),"Found",IF(ISNUMBER(MATCH(D201,'June 27'!$F$2:$F$300,0)),"Found","Not Found")))</f>
        <v>Not Found</v>
      </c>
      <c r="AG201" s="5" t="str">
        <f>IF(ISNUMBER(MATCH(C201,'June 28'!$D$2:$D$300,0)),"Found",IF(ISNUMBER(MATCH(E201,'June 28'!$E$2:$E$300,0)),"Found",IF(ISNUMBER(MATCH(D201,'June 28'!$F$2:$F$300,0)),"Found","Not Found")))</f>
        <v>Not Found</v>
      </c>
      <c r="AH201" s="5" t="str">
        <f>IF(ISNUMBER(MATCH(C201,'June 29'!$D$2:$D$300,0)),"Found",IF(ISNUMBER(MATCH(E201,'June 29'!$E$2:$E$300,0)),"Found",IF(ISNUMBER(MATCH(D201,'June 29'!$F$2:$F$300,0)),"Found","Not Found")))</f>
        <v>Not Found</v>
      </c>
      <c r="AI201" s="4" t="str">
        <f>IF(ISNUMBER(MATCH(C201,'June 30'!$D$2:$D$300,0)),"Found",IF(ISNUMBER(MATCH(E201,'June 30'!$E$2:$E$300,0)),"Found",IF(ISNUMBER(MATCH(D201,'June 30'!$F$2:$F$300,0)),"Found","Not Found")))</f>
        <v>Not Found</v>
      </c>
      <c r="AJ201" s="5"/>
      <c r="AK201">
        <f t="shared" si="3"/>
        <v>0</v>
      </c>
    </row>
    <row r="202" spans="1:37" x14ac:dyDescent="0.25">
      <c r="A202" s="5" t="s">
        <v>99</v>
      </c>
      <c r="B202" s="9" t="s">
        <v>98</v>
      </c>
      <c r="C202" s="8" t="str">
        <f>VLOOKUP(B202,'PKII Employee Details'!$A$2:$F$474,3,FALSE)</f>
        <v>C700</v>
      </c>
      <c r="D202" s="7" t="str">
        <f>VLOOKUP(B202,'PKII Employee Details'!$A$2:$F$474,4,FALSE)</f>
        <v>Osea</v>
      </c>
      <c r="E202" s="7" t="str">
        <f>VLOOKUP(B202,'PKII Employee Details'!$A$2:$F$474,5,FALSE)</f>
        <v>Henry</v>
      </c>
      <c r="F202" s="4" t="str">
        <f>IF(ISNUMBER(MATCH(C202,'June 1'!$C$2:$C$300,0)),"Found",IF(ISNUMBER(MATCH(E202,'June 1'!$D$2:$D$300,0)),"Found",IF(ISNUMBER(MATCH(D202,'June 1'!$E$2:$E$300,0)),"Found","Not Found")))</f>
        <v>Not Found</v>
      </c>
      <c r="G202" s="4" t="str">
        <f>IF(ISNUMBER(MATCH(C202,'June 2'!$C$2:$C$300,0)),"Found",IF(ISNUMBER(MATCH(E202,'June 2'!$D$2:$D$300,0)),"Found",IF(ISNUMBER(MATCH(D202,'June 2'!$E$2:$E$300,0)),"Found","Not Found")))</f>
        <v>Not Found</v>
      </c>
      <c r="H202" s="4" t="str">
        <f>IF(ISNUMBER(MATCH(C202,'June 3'!$C$2:$C$300,0)),"Found",IF(ISNUMBER(MATCH(E202,'June 3'!$D$2:$D$300,0)),"Found",IF(ISNUMBER(MATCH(D202,'June 3'!$E$2:$E$300,0)),"Found","Not Found")))</f>
        <v>Not Found</v>
      </c>
      <c r="I202" s="5" t="str">
        <f>IF(ISNUMBER(MATCH(C202,'June 4'!$C$2:$C$300,0)),"Found",IF(ISNUMBER(MATCH(E202,'June 4'!$D$2:$D$300,0)),"Found",IF(ISNUMBER(MATCH(D202,'June 4'!$E$2:$E$300,0)),"Found","Not Found")))</f>
        <v>Not Found</v>
      </c>
      <c r="J202" s="5" t="str">
        <f>IF(ISNUMBER(MATCH(C202,'June 6'!$C$2:$C$300,0)),"Found",IF(ISNUMBER(MATCH(E202,'June 6'!$D$2:$D$300,0)),"Found",IF(ISNUMBER(MATCH(D202,'June 6'!$E$2:$E$300,0)),"Found","Not Found")))</f>
        <v>Not Found</v>
      </c>
      <c r="K202" s="5" t="str">
        <f>IF(ISNUMBER(MATCH(C202,'June 7'!$C$2:$C$300,0)),"Found",IF(ISNUMBER(MATCH(E202,'June 7'!$D$2:$D$300,0)),"Found",IF(ISNUMBER(MATCH(D202,'June 7'!$E$2:$E$300,0)),"Found","Not Found")))</f>
        <v>Not Found</v>
      </c>
      <c r="L202" s="5" t="str">
        <f>IF(ISNUMBER(MATCH(C202,'June 7'!$C$2:$C$300,0)),"Found",IF(ISNUMBER(MATCH(E202,'June 7'!$D$2:$D$300,0)),"Found",IF(ISNUMBER(MATCH(D202,'June 7'!$E$2:$E$300,0)),"Found","Not Found")))</f>
        <v>Not Found</v>
      </c>
      <c r="M202" s="5" t="str">
        <f>IF(ISNUMBER(MATCH(C202,'June 8'!$C$2:$C$300,0)),"Found",IF(ISNUMBER(MATCH(E202,'June 8'!$D$2:$D$300,0)),"Found",IF(ISNUMBER(MATCH(D202,'June 8'!$E$2:$E$300,0)),"Found","Not Found")))</f>
        <v>Not Found</v>
      </c>
      <c r="N202" s="5" t="str">
        <f>IF(ISNUMBER(MATCH(C202,'June 9'!$C$2:$C$300,0)),"Found",IF(ISNUMBER(MATCH(E202,'June 9'!$D$2:$D$300,0)),"Found",IF(ISNUMBER(MATCH(D202,'June 9'!$E$2:$E$300,0)),"Found","Not Found")))</f>
        <v>Not Found</v>
      </c>
      <c r="O202" s="5" t="str">
        <f>IF(ISNUMBER(MATCH(C202,'June 10'!$C$2:$C$300,0)),"Found",IF(ISNUMBER(MATCH(E202,'June 10'!$D$2:$D$300,0)),"Found",IF(ISNUMBER(MATCH(D202,'June 10'!$E$2:$E$300,0)),"Found","Not Found")))</f>
        <v>Not Found</v>
      </c>
      <c r="P202" s="5" t="str">
        <f>IF(ISNUMBER(MATCH(C202,'June 11'!$C$2:$C$300,0)),"Found",IF(ISNUMBER(MATCH(E202,'June 11'!$D$2:$D$300,0)),"Found",IF(ISNUMBER(MATCH(D202,'June 11'!$E$2:$E$300,0)),"Found","Not Found")))</f>
        <v>Not Found</v>
      </c>
      <c r="Q202" s="5" t="str">
        <f>IF(ISNUMBER(MATCH(C202,'June 12'!$C$2:$C$300,0)),"Found",IF(ISNUMBER(MATCH(E202,'June 12'!$D$2:$D$300,0)),"Found",IF(ISNUMBER(MATCH(D202,'June 12'!$E$2:$E$300,0)),"Found","Not Found")))</f>
        <v>Not Found</v>
      </c>
      <c r="R202" s="5" t="str">
        <f>IF(ISNUMBER(MATCH(C202,'June 13'!$D$2:$D$300,0)),"Found",IF(ISNUMBER(MATCH(E202,'June 13'!$E$2:$E$300,0)),"Found",IF(ISNUMBER(MATCH(D202,'June 13'!$F$2:$F$300,0)),"Found","Not Found")))</f>
        <v>Not Found</v>
      </c>
      <c r="S202" s="5" t="str">
        <f>IF(ISNUMBER(MATCH(C202,'June 14'!$D$2:$D$300,0)),"Found",IF(ISNUMBER(MATCH(E202,'June 14'!$E$2:$E$300,0)),"Found",IF(ISNUMBER(MATCH(D202,'June 14'!$F$2:$F$300,0)),"Found","Not Found")))</f>
        <v>Not Found</v>
      </c>
      <c r="T202" s="5" t="str">
        <f>IF(ISNUMBER(MATCH(C202,'June 15'!$C$2:$C$300,0)),"Found",IF(ISNUMBER(MATCH(E202,'June 15'!$D$2:$D$300,0)),"Found",IF(ISNUMBER(MATCH(D202,'June 15'!$E$2:$E$300,0)),"Found","Not Found")))</f>
        <v>Not Found</v>
      </c>
      <c r="U202" s="5" t="str">
        <f>IF(ISNUMBER(MATCH(C202,'June 13'!$D$2:$D$300,0)),"Found",IF(ISNUMBER(MATCH(E202,'June 13'!$E$2:$E$300,0)),"Found",IF(ISNUMBER(MATCH(D202,'June 13'!$F$2:$F$300,0)),"Found","Not Found")))</f>
        <v>Not Found</v>
      </c>
      <c r="V202" s="5" t="str">
        <f>IF(ISNUMBER(MATCH(C202,'June 17'!$D$2:$D$300,0)),"Found",IF(ISNUMBER(MATCH(E202,'June 17'!$E$2:$E$300,0)),"Found",IF(ISNUMBER(MATCH(D202,'June 17'!$F$2:$F$300,0)),"Found","Not Found")))</f>
        <v>Not Found</v>
      </c>
      <c r="W202" s="5" t="str">
        <f>IF(ISNUMBER(MATCH(C202,'June 18'!$D$2:$D$300,0)),"Found",IF(ISNUMBER(MATCH(E202,'June 18'!$E$2:$E$300,0)),"Found",IF(ISNUMBER(MATCH(D202,'June 18'!$F$2:$F$300,0)),"Found","Not Found")))</f>
        <v>Not Found</v>
      </c>
      <c r="X202" s="5" t="str">
        <f>IF(ISNUMBER(MATCH(C202,'June 19'!$D$2:$D$300,0)),"Found",IF(ISNUMBER(MATCH(E202,'June 19'!$E$2:$E$300,0)),"Found",IF(ISNUMBER(MATCH(D202,'June 19'!$F$2:$F$300,0)),"Found","Not Found")))</f>
        <v>Not Found</v>
      </c>
      <c r="Y202" s="5" t="str">
        <f>IF(ISNUMBER(MATCH(C202,'June 20'!$D$2:$D$300,0)),"Found",IF(ISNUMBER(MATCH(E202,'June 20'!$E$2:$E$300,0)),"Found",IF(ISNUMBER(MATCH(D202,'June 20'!$F$2:$F$300,0)),"Found","Not Found")))</f>
        <v>Not Found</v>
      </c>
      <c r="Z202" s="5" t="str">
        <f>IF(ISNUMBER(MATCH(C202,'June 21'!$D$2:$D$300,0)),"Found",IF(ISNUMBER(MATCH(E202,'June 21'!$E$2:$E$300,0)),"Found",IF(ISNUMBER(MATCH(D202,'June 21'!$F$2:$F$300,0)),"Found","Not Found")))</f>
        <v>Not Found</v>
      </c>
      <c r="AA202" s="5" t="str">
        <f>IF(ISNUMBER(MATCH(C202,'June 22'!$D$2:$D$300,0)),"Found",IF(ISNUMBER(MATCH(E202,'June 22'!$E$2:$E$300,0)),"Found",IF(ISNUMBER(MATCH(D202,'June 22'!$F$2:$F$300,0)),"Found","Not Found")))</f>
        <v>Not Found</v>
      </c>
      <c r="AB202" s="5" t="str">
        <f>IF(ISNUMBER(MATCH(C202,'June 23'!$D$2:$D$300,0)),"Found",IF(ISNUMBER(MATCH(E202,'June 23'!$E$2:$E$300,0)),"Found",IF(ISNUMBER(MATCH(D202,'June 23'!$F$2:$F$300,0)),"Found","Not Found")))</f>
        <v>Not Found</v>
      </c>
      <c r="AC202" s="5" t="str">
        <f>IF(ISNUMBER(MATCH(C202,'June 24'!$D$2:$D$300,0)),"Found",IF(ISNUMBER(MATCH(E202,'June 24'!$E$2:$E$300,0)),"Found",IF(ISNUMBER(MATCH(D202,'June 24'!$F$2:$F$300,0)),"Found","Not Found")))</f>
        <v>Not Found</v>
      </c>
      <c r="AD202" s="5" t="str">
        <f>IF(ISNUMBER(MATCH(C202,'June 25'!$D$2:$D$300,0)),"Found",IF(ISNUMBER(MATCH(E202,'June 25'!$E$2:$E$300,0)),"Found",IF(ISNUMBER(MATCH(D202,'June 25'!$F$2:$F$300,0)),"Found","Not Found")))</f>
        <v>Not Found</v>
      </c>
      <c r="AE202" s="5" t="str">
        <f>IF(ISNUMBER(MATCH(C202,'June 26'!$D$2:$D$300,0)),"Found",IF(ISNUMBER(MATCH(E202,'June 26'!$E$2:$E$300,0)),"Found",IF(ISNUMBER(MATCH(D202,'June 26'!$F$2:$F$300,0)),"Found","Not Found")))</f>
        <v>Not Found</v>
      </c>
      <c r="AF202" s="5" t="str">
        <f>IF(ISNUMBER(MATCH(C202,'June 27'!$D$2:$D$300,0)),"Found",IF(ISNUMBER(MATCH(E202,'June 27'!$E$2:$E$300,0)),"Found",IF(ISNUMBER(MATCH(D202,'June 27'!$F$2:$F$300,0)),"Found","Not Found")))</f>
        <v>Not Found</v>
      </c>
      <c r="AG202" s="5" t="str">
        <f>IF(ISNUMBER(MATCH(C202,'June 28'!$D$2:$D$300,0)),"Found",IF(ISNUMBER(MATCH(E202,'June 28'!$E$2:$E$300,0)),"Found",IF(ISNUMBER(MATCH(D202,'June 28'!$F$2:$F$300,0)),"Found","Not Found")))</f>
        <v>Not Found</v>
      </c>
      <c r="AH202" s="5" t="str">
        <f>IF(ISNUMBER(MATCH(C202,'June 29'!$D$2:$D$300,0)),"Found",IF(ISNUMBER(MATCH(E202,'June 29'!$E$2:$E$300,0)),"Found",IF(ISNUMBER(MATCH(D202,'June 29'!$F$2:$F$300,0)),"Found","Not Found")))</f>
        <v>Not Found</v>
      </c>
      <c r="AI202" s="4" t="str">
        <f>IF(ISNUMBER(MATCH(C202,'June 30'!$D$2:$D$300,0)),"Found",IF(ISNUMBER(MATCH(E202,'June 30'!$E$2:$E$300,0)),"Found",IF(ISNUMBER(MATCH(D202,'June 30'!$F$2:$F$300,0)),"Found","Not Found")))</f>
        <v>Not Found</v>
      </c>
      <c r="AJ202" s="5"/>
      <c r="AK202">
        <f t="shared" si="3"/>
        <v>0</v>
      </c>
    </row>
    <row r="203" spans="1:37" x14ac:dyDescent="0.25">
      <c r="A203" s="5" t="s">
        <v>97</v>
      </c>
      <c r="B203" s="9" t="s">
        <v>96</v>
      </c>
      <c r="C203" s="8" t="str">
        <f>VLOOKUP(B203,'PKII Employee Details'!$A$2:$F$474,3,FALSE)</f>
        <v>C686</v>
      </c>
      <c r="D203" s="7" t="str">
        <f>VLOOKUP(B203,'PKII Employee Details'!$A$2:$F$474,4,FALSE)</f>
        <v>Pabines</v>
      </c>
      <c r="E203" s="7" t="str">
        <f>VLOOKUP(B203,'PKII Employee Details'!$A$2:$F$474,5,FALSE)</f>
        <v>Aaron</v>
      </c>
      <c r="F203" s="4" t="str">
        <f>IF(ISNUMBER(MATCH(C203,'June 1'!$C$2:$C$300,0)),"Found",IF(ISNUMBER(MATCH(E203,'June 1'!$D$2:$D$300,0)),"Found",IF(ISNUMBER(MATCH(D203,'June 1'!$E$2:$E$300,0)),"Found","Not Found")))</f>
        <v>Not Found</v>
      </c>
      <c r="G203" s="4" t="str">
        <f>IF(ISNUMBER(MATCH(C203,'June 2'!$C$2:$C$300,0)),"Found",IF(ISNUMBER(MATCH(E203,'June 2'!$D$2:$D$300,0)),"Found",IF(ISNUMBER(MATCH(D203,'June 2'!$E$2:$E$300,0)),"Found","Not Found")))</f>
        <v>Not Found</v>
      </c>
      <c r="H203" s="4" t="str">
        <f>IF(ISNUMBER(MATCH(C203,'June 3'!$C$2:$C$300,0)),"Found",IF(ISNUMBER(MATCH(E203,'June 3'!$D$2:$D$300,0)),"Found",IF(ISNUMBER(MATCH(D203,'June 3'!$E$2:$E$300,0)),"Found","Not Found")))</f>
        <v>Not Found</v>
      </c>
      <c r="I203" s="5" t="str">
        <f>IF(ISNUMBER(MATCH(C203,'June 4'!$C$2:$C$300,0)),"Found",IF(ISNUMBER(MATCH(E203,'June 4'!$D$2:$D$300,0)),"Found",IF(ISNUMBER(MATCH(D203,'June 4'!$E$2:$E$300,0)),"Found","Not Found")))</f>
        <v>Not Found</v>
      </c>
      <c r="J203" s="5" t="str">
        <f>IF(ISNUMBER(MATCH(C203,'June 6'!$C$2:$C$300,0)),"Found",IF(ISNUMBER(MATCH(E203,'June 6'!$D$2:$D$300,0)),"Found",IF(ISNUMBER(MATCH(D203,'June 6'!$E$2:$E$300,0)),"Found","Not Found")))</f>
        <v>Not Found</v>
      </c>
      <c r="K203" s="5" t="str">
        <f>IF(ISNUMBER(MATCH(C203,'June 7'!$C$2:$C$300,0)),"Found",IF(ISNUMBER(MATCH(E203,'June 7'!$D$2:$D$300,0)),"Found",IF(ISNUMBER(MATCH(D203,'June 7'!$E$2:$E$300,0)),"Found","Not Found")))</f>
        <v>Not Found</v>
      </c>
      <c r="L203" s="5" t="str">
        <f>IF(ISNUMBER(MATCH(C203,'June 7'!$C$2:$C$300,0)),"Found",IF(ISNUMBER(MATCH(E203,'June 7'!$D$2:$D$300,0)),"Found",IF(ISNUMBER(MATCH(D203,'June 7'!$E$2:$E$300,0)),"Found","Not Found")))</f>
        <v>Not Found</v>
      </c>
      <c r="M203" s="5" t="str">
        <f>IF(ISNUMBER(MATCH(C203,'June 8'!$C$2:$C$300,0)),"Found",IF(ISNUMBER(MATCH(E203,'June 8'!$D$2:$D$300,0)),"Found",IF(ISNUMBER(MATCH(D203,'June 8'!$E$2:$E$300,0)),"Found","Not Found")))</f>
        <v>Not Found</v>
      </c>
      <c r="N203" s="5" t="str">
        <f>IF(ISNUMBER(MATCH(C203,'June 9'!$C$2:$C$300,0)),"Found",IF(ISNUMBER(MATCH(E203,'June 9'!$D$2:$D$300,0)),"Found",IF(ISNUMBER(MATCH(D203,'June 9'!$E$2:$E$300,0)),"Found","Not Found")))</f>
        <v>Not Found</v>
      </c>
      <c r="O203" s="5" t="str">
        <f>IF(ISNUMBER(MATCH(C203,'June 10'!$C$2:$C$300,0)),"Found",IF(ISNUMBER(MATCH(E203,'June 10'!$D$2:$D$300,0)),"Found",IF(ISNUMBER(MATCH(D203,'June 10'!$E$2:$E$300,0)),"Found","Not Found")))</f>
        <v>Not Found</v>
      </c>
      <c r="P203" s="5" t="str">
        <f>IF(ISNUMBER(MATCH(C203,'June 11'!$C$2:$C$300,0)),"Found",IF(ISNUMBER(MATCH(E203,'June 11'!$D$2:$D$300,0)),"Found",IF(ISNUMBER(MATCH(D203,'June 11'!$E$2:$E$300,0)),"Found","Not Found")))</f>
        <v>Not Found</v>
      </c>
      <c r="Q203" s="5" t="str">
        <f>IF(ISNUMBER(MATCH(C203,'June 12'!$C$2:$C$300,0)),"Found",IF(ISNUMBER(MATCH(E203,'June 12'!$D$2:$D$300,0)),"Found",IF(ISNUMBER(MATCH(D203,'June 12'!$E$2:$E$300,0)),"Found","Not Found")))</f>
        <v>Not Found</v>
      </c>
      <c r="R203" s="5" t="str">
        <f>IF(ISNUMBER(MATCH(C203,'June 13'!$D$2:$D$300,0)),"Found",IF(ISNUMBER(MATCH(E203,'June 13'!$E$2:$E$300,0)),"Found",IF(ISNUMBER(MATCH(D203,'June 13'!$F$2:$F$300,0)),"Found","Not Found")))</f>
        <v>Not Found</v>
      </c>
      <c r="S203" s="5" t="str">
        <f>IF(ISNUMBER(MATCH(C203,'June 14'!$D$2:$D$300,0)),"Found",IF(ISNUMBER(MATCH(E203,'June 14'!$E$2:$E$300,0)),"Found",IF(ISNUMBER(MATCH(D203,'June 14'!$F$2:$F$300,0)),"Found","Not Found")))</f>
        <v>Not Found</v>
      </c>
      <c r="T203" s="5" t="str">
        <f>IF(ISNUMBER(MATCH(C203,'June 15'!$C$2:$C$300,0)),"Found",IF(ISNUMBER(MATCH(E203,'June 15'!$D$2:$D$300,0)),"Found",IF(ISNUMBER(MATCH(D203,'June 15'!$E$2:$E$300,0)),"Found","Not Found")))</f>
        <v>Not Found</v>
      </c>
      <c r="U203" s="5" t="str">
        <f>IF(ISNUMBER(MATCH(C203,'June 13'!$D$2:$D$300,0)),"Found",IF(ISNUMBER(MATCH(E203,'June 13'!$E$2:$E$300,0)),"Found",IF(ISNUMBER(MATCH(D203,'June 13'!$F$2:$F$300,0)),"Found","Not Found")))</f>
        <v>Not Found</v>
      </c>
      <c r="V203" s="5" t="str">
        <f>IF(ISNUMBER(MATCH(C203,'June 17'!$D$2:$D$300,0)),"Found",IF(ISNUMBER(MATCH(E203,'June 17'!$E$2:$E$300,0)),"Found",IF(ISNUMBER(MATCH(D203,'June 17'!$F$2:$F$300,0)),"Found","Not Found")))</f>
        <v>Not Found</v>
      </c>
      <c r="W203" s="5" t="str">
        <f>IF(ISNUMBER(MATCH(C203,'June 18'!$D$2:$D$300,0)),"Found",IF(ISNUMBER(MATCH(E203,'June 18'!$E$2:$E$300,0)),"Found",IF(ISNUMBER(MATCH(D203,'June 18'!$F$2:$F$300,0)),"Found","Not Found")))</f>
        <v>Not Found</v>
      </c>
      <c r="X203" s="5" t="str">
        <f>IF(ISNUMBER(MATCH(C203,'June 19'!$D$2:$D$300,0)),"Found",IF(ISNUMBER(MATCH(E203,'June 19'!$E$2:$E$300,0)),"Found",IF(ISNUMBER(MATCH(D203,'June 19'!$F$2:$F$300,0)),"Found","Not Found")))</f>
        <v>Not Found</v>
      </c>
      <c r="Y203" s="5" t="str">
        <f>IF(ISNUMBER(MATCH(C203,'June 20'!$D$2:$D$300,0)),"Found",IF(ISNUMBER(MATCH(E203,'June 20'!$E$2:$E$300,0)),"Found",IF(ISNUMBER(MATCH(D203,'June 20'!$F$2:$F$300,0)),"Found","Not Found")))</f>
        <v>Not Found</v>
      </c>
      <c r="Z203" s="5" t="str">
        <f>IF(ISNUMBER(MATCH(C203,'June 21'!$D$2:$D$300,0)),"Found",IF(ISNUMBER(MATCH(E203,'June 21'!$E$2:$E$300,0)),"Found",IF(ISNUMBER(MATCH(D203,'June 21'!$F$2:$F$300,0)),"Found","Not Found")))</f>
        <v>Not Found</v>
      </c>
      <c r="AA203" s="5" t="str">
        <f>IF(ISNUMBER(MATCH(C203,'June 22'!$D$2:$D$300,0)),"Found",IF(ISNUMBER(MATCH(E203,'June 22'!$E$2:$E$300,0)),"Found",IF(ISNUMBER(MATCH(D203,'June 22'!$F$2:$F$300,0)),"Found","Not Found")))</f>
        <v>Not Found</v>
      </c>
      <c r="AB203" s="5" t="str">
        <f>IF(ISNUMBER(MATCH(C203,'June 23'!$D$2:$D$300,0)),"Found",IF(ISNUMBER(MATCH(E203,'June 23'!$E$2:$E$300,0)),"Found",IF(ISNUMBER(MATCH(D203,'June 23'!$F$2:$F$300,0)),"Found","Not Found")))</f>
        <v>Not Found</v>
      </c>
      <c r="AC203" s="5" t="str">
        <f>IF(ISNUMBER(MATCH(C203,'June 24'!$D$2:$D$300,0)),"Found",IF(ISNUMBER(MATCH(E203,'June 24'!$E$2:$E$300,0)),"Found",IF(ISNUMBER(MATCH(D203,'June 24'!$F$2:$F$300,0)),"Found","Not Found")))</f>
        <v>Not Found</v>
      </c>
      <c r="AD203" s="5" t="str">
        <f>IF(ISNUMBER(MATCH(C203,'June 25'!$D$2:$D$300,0)),"Found",IF(ISNUMBER(MATCH(E203,'June 25'!$E$2:$E$300,0)),"Found",IF(ISNUMBER(MATCH(D203,'June 25'!$F$2:$F$300,0)),"Found","Not Found")))</f>
        <v>Not Found</v>
      </c>
      <c r="AE203" s="5" t="str">
        <f>IF(ISNUMBER(MATCH(C203,'June 26'!$D$2:$D$300,0)),"Found",IF(ISNUMBER(MATCH(E203,'June 26'!$E$2:$E$300,0)),"Found",IF(ISNUMBER(MATCH(D203,'June 26'!$F$2:$F$300,0)),"Found","Not Found")))</f>
        <v>Not Found</v>
      </c>
      <c r="AF203" s="5" t="str">
        <f>IF(ISNUMBER(MATCH(C203,'June 27'!$D$2:$D$300,0)),"Found",IF(ISNUMBER(MATCH(E203,'June 27'!$E$2:$E$300,0)),"Found",IF(ISNUMBER(MATCH(D203,'June 27'!$F$2:$F$300,0)),"Found","Not Found")))</f>
        <v>Not Found</v>
      </c>
      <c r="AG203" s="5" t="str">
        <f>IF(ISNUMBER(MATCH(C203,'June 28'!$D$2:$D$300,0)),"Found",IF(ISNUMBER(MATCH(E203,'June 28'!$E$2:$E$300,0)),"Found",IF(ISNUMBER(MATCH(D203,'June 28'!$F$2:$F$300,0)),"Found","Not Found")))</f>
        <v>Not Found</v>
      </c>
      <c r="AH203" s="5" t="str">
        <f>IF(ISNUMBER(MATCH(C203,'June 29'!$D$2:$D$300,0)),"Found",IF(ISNUMBER(MATCH(E203,'June 29'!$E$2:$E$300,0)),"Found",IF(ISNUMBER(MATCH(D203,'June 29'!$F$2:$F$300,0)),"Found","Not Found")))</f>
        <v>Not Found</v>
      </c>
      <c r="AI203" s="4" t="str">
        <f>IF(ISNUMBER(MATCH(C203,'June 30'!$D$2:$D$300,0)),"Found",IF(ISNUMBER(MATCH(E203,'June 30'!$E$2:$E$300,0)),"Found",IF(ISNUMBER(MATCH(D203,'June 30'!$F$2:$F$300,0)),"Found","Not Found")))</f>
        <v>Not Found</v>
      </c>
      <c r="AJ203" s="5"/>
      <c r="AK203">
        <f t="shared" si="3"/>
        <v>0</v>
      </c>
    </row>
    <row r="204" spans="1:37" x14ac:dyDescent="0.25">
      <c r="A204" s="5" t="s">
        <v>95</v>
      </c>
      <c r="B204" s="9" t="s">
        <v>94</v>
      </c>
      <c r="C204" s="8" t="str">
        <f>VLOOKUP(B204,'PKII Employee Details'!$A$2:$F$474,3,FALSE)</f>
        <v>C671</v>
      </c>
      <c r="D204" s="7" t="str">
        <f>VLOOKUP(B204,'PKII Employee Details'!$A$2:$F$474,4,FALSE)</f>
        <v>Palacio</v>
      </c>
      <c r="E204" s="7" t="str">
        <f>VLOOKUP(B204,'PKII Employee Details'!$A$2:$F$474,5,FALSE)</f>
        <v>Agnes</v>
      </c>
      <c r="F204" s="4" t="str">
        <f>IF(ISNUMBER(MATCH(C204,'June 1'!$C$2:$C$300,0)),"Found",IF(ISNUMBER(MATCH(E204,'June 1'!$D$2:$D$300,0)),"Found",IF(ISNUMBER(MATCH(D204,'June 1'!$E$2:$E$300,0)),"Found","Not Found")))</f>
        <v>Not Found</v>
      </c>
      <c r="G204" s="4" t="str">
        <f>IF(ISNUMBER(MATCH(C204,'June 2'!$C$2:$C$300,0)),"Found",IF(ISNUMBER(MATCH(E204,'June 2'!$D$2:$D$300,0)),"Found",IF(ISNUMBER(MATCH(D204,'June 2'!$E$2:$E$300,0)),"Found","Not Found")))</f>
        <v>Not Found</v>
      </c>
      <c r="H204" s="4" t="str">
        <f>IF(ISNUMBER(MATCH(C204,'June 3'!$C$2:$C$300,0)),"Found",IF(ISNUMBER(MATCH(E204,'June 3'!$D$2:$D$300,0)),"Found",IF(ISNUMBER(MATCH(D204,'June 3'!$E$2:$E$300,0)),"Found","Not Found")))</f>
        <v>Not Found</v>
      </c>
      <c r="I204" s="5" t="str">
        <f>IF(ISNUMBER(MATCH(C204,'June 4'!$C$2:$C$300,0)),"Found",IF(ISNUMBER(MATCH(E204,'June 4'!$D$2:$D$300,0)),"Found",IF(ISNUMBER(MATCH(D204,'June 4'!$E$2:$E$300,0)),"Found","Not Found")))</f>
        <v>Not Found</v>
      </c>
      <c r="J204" s="5" t="str">
        <f>IF(ISNUMBER(MATCH(C204,'June 6'!$C$2:$C$300,0)),"Found",IF(ISNUMBER(MATCH(E204,'June 6'!$D$2:$D$300,0)),"Found",IF(ISNUMBER(MATCH(D204,'June 6'!$E$2:$E$300,0)),"Found","Not Found")))</f>
        <v>Not Found</v>
      </c>
      <c r="K204" s="5" t="str">
        <f>IF(ISNUMBER(MATCH(C204,'June 7'!$C$2:$C$300,0)),"Found",IF(ISNUMBER(MATCH(E204,'June 7'!$D$2:$D$300,0)),"Found",IF(ISNUMBER(MATCH(D204,'June 7'!$E$2:$E$300,0)),"Found","Not Found")))</f>
        <v>Not Found</v>
      </c>
      <c r="L204" s="5" t="str">
        <f>IF(ISNUMBER(MATCH(C204,'June 7'!$C$2:$C$300,0)),"Found",IF(ISNUMBER(MATCH(E204,'June 7'!$D$2:$D$300,0)),"Found",IF(ISNUMBER(MATCH(D204,'June 7'!$E$2:$E$300,0)),"Found","Not Found")))</f>
        <v>Not Found</v>
      </c>
      <c r="M204" s="5" t="str">
        <f>IF(ISNUMBER(MATCH(C204,'June 8'!$C$2:$C$300,0)),"Found",IF(ISNUMBER(MATCH(E204,'June 8'!$D$2:$D$300,0)),"Found",IF(ISNUMBER(MATCH(D204,'June 8'!$E$2:$E$300,0)),"Found","Not Found")))</f>
        <v>Not Found</v>
      </c>
      <c r="N204" s="5" t="str">
        <f>IF(ISNUMBER(MATCH(C204,'June 9'!$C$2:$C$300,0)),"Found",IF(ISNUMBER(MATCH(E204,'June 9'!$D$2:$D$300,0)),"Found",IF(ISNUMBER(MATCH(D204,'June 9'!$E$2:$E$300,0)),"Found","Not Found")))</f>
        <v>Not Found</v>
      </c>
      <c r="O204" s="5" t="str">
        <f>IF(ISNUMBER(MATCH(C204,'June 10'!$C$2:$C$300,0)),"Found",IF(ISNUMBER(MATCH(E204,'June 10'!$D$2:$D$300,0)),"Found",IF(ISNUMBER(MATCH(D204,'June 10'!$E$2:$E$300,0)),"Found","Not Found")))</f>
        <v>Not Found</v>
      </c>
      <c r="P204" s="5" t="str">
        <f>IF(ISNUMBER(MATCH(C204,'June 11'!$C$2:$C$300,0)),"Found",IF(ISNUMBER(MATCH(E204,'June 11'!$D$2:$D$300,0)),"Found",IF(ISNUMBER(MATCH(D204,'June 11'!$E$2:$E$300,0)),"Found","Not Found")))</f>
        <v>Not Found</v>
      </c>
      <c r="Q204" s="5" t="str">
        <f>IF(ISNUMBER(MATCH(C204,'June 12'!$C$2:$C$300,0)),"Found",IF(ISNUMBER(MATCH(E204,'June 12'!$D$2:$D$300,0)),"Found",IF(ISNUMBER(MATCH(D204,'June 12'!$E$2:$E$300,0)),"Found","Not Found")))</f>
        <v>Not Found</v>
      </c>
      <c r="R204" s="5" t="str">
        <f>IF(ISNUMBER(MATCH(C204,'June 13'!$D$2:$D$300,0)),"Found",IF(ISNUMBER(MATCH(E204,'June 13'!$E$2:$E$300,0)),"Found",IF(ISNUMBER(MATCH(D204,'June 13'!$F$2:$F$300,0)),"Found","Not Found")))</f>
        <v>Not Found</v>
      </c>
      <c r="S204" s="5" t="str">
        <f>IF(ISNUMBER(MATCH(C204,'June 14'!$D$2:$D$300,0)),"Found",IF(ISNUMBER(MATCH(E204,'June 14'!$E$2:$E$300,0)),"Found",IF(ISNUMBER(MATCH(D204,'June 14'!$F$2:$F$300,0)),"Found","Not Found")))</f>
        <v>Not Found</v>
      </c>
      <c r="T204" s="5" t="str">
        <f>IF(ISNUMBER(MATCH(C204,'June 15'!$C$2:$C$300,0)),"Found",IF(ISNUMBER(MATCH(E204,'June 15'!$D$2:$D$300,0)),"Found",IF(ISNUMBER(MATCH(D204,'June 15'!$E$2:$E$300,0)),"Found","Not Found")))</f>
        <v>Not Found</v>
      </c>
      <c r="U204" s="5" t="str">
        <f>IF(ISNUMBER(MATCH(C204,'June 13'!$D$2:$D$300,0)),"Found",IF(ISNUMBER(MATCH(E204,'June 13'!$E$2:$E$300,0)),"Found",IF(ISNUMBER(MATCH(D204,'June 13'!$F$2:$F$300,0)),"Found","Not Found")))</f>
        <v>Not Found</v>
      </c>
      <c r="V204" s="5" t="str">
        <f>IF(ISNUMBER(MATCH(C204,'June 17'!$D$2:$D$300,0)),"Found",IF(ISNUMBER(MATCH(E204,'June 17'!$E$2:$E$300,0)),"Found",IF(ISNUMBER(MATCH(D204,'June 17'!$F$2:$F$300,0)),"Found","Not Found")))</f>
        <v>Not Found</v>
      </c>
      <c r="W204" s="5" t="str">
        <f>IF(ISNUMBER(MATCH(C204,'June 18'!$D$2:$D$300,0)),"Found",IF(ISNUMBER(MATCH(E204,'June 18'!$E$2:$E$300,0)),"Found",IF(ISNUMBER(MATCH(D204,'June 18'!$F$2:$F$300,0)),"Found","Not Found")))</f>
        <v>Not Found</v>
      </c>
      <c r="X204" s="5" t="str">
        <f>IF(ISNUMBER(MATCH(C204,'June 19'!$D$2:$D$300,0)),"Found",IF(ISNUMBER(MATCH(E204,'June 19'!$E$2:$E$300,0)),"Found",IF(ISNUMBER(MATCH(D204,'June 19'!$F$2:$F$300,0)),"Found","Not Found")))</f>
        <v>Not Found</v>
      </c>
      <c r="Y204" s="5" t="str">
        <f>IF(ISNUMBER(MATCH(C204,'June 20'!$D$2:$D$300,0)),"Found",IF(ISNUMBER(MATCH(E204,'June 20'!$E$2:$E$300,0)),"Found",IF(ISNUMBER(MATCH(D204,'June 20'!$F$2:$F$300,0)),"Found","Not Found")))</f>
        <v>Not Found</v>
      </c>
      <c r="Z204" s="5" t="str">
        <f>IF(ISNUMBER(MATCH(C204,'June 21'!$D$2:$D$300,0)),"Found",IF(ISNUMBER(MATCH(E204,'June 21'!$E$2:$E$300,0)),"Found",IF(ISNUMBER(MATCH(D204,'June 21'!$F$2:$F$300,0)),"Found","Not Found")))</f>
        <v>Not Found</v>
      </c>
      <c r="AA204" s="5" t="str">
        <f>IF(ISNUMBER(MATCH(C204,'June 22'!$D$2:$D$300,0)),"Found",IF(ISNUMBER(MATCH(E204,'June 22'!$E$2:$E$300,0)),"Found",IF(ISNUMBER(MATCH(D204,'June 22'!$F$2:$F$300,0)),"Found","Not Found")))</f>
        <v>Not Found</v>
      </c>
      <c r="AB204" s="5" t="str">
        <f>IF(ISNUMBER(MATCH(C204,'June 23'!$D$2:$D$300,0)),"Found",IF(ISNUMBER(MATCH(E204,'June 23'!$E$2:$E$300,0)),"Found",IF(ISNUMBER(MATCH(D204,'June 23'!$F$2:$F$300,0)),"Found","Not Found")))</f>
        <v>Not Found</v>
      </c>
      <c r="AC204" s="5" t="str">
        <f>IF(ISNUMBER(MATCH(C204,'June 24'!$D$2:$D$300,0)),"Found",IF(ISNUMBER(MATCH(E204,'June 24'!$E$2:$E$300,0)),"Found",IF(ISNUMBER(MATCH(D204,'June 24'!$F$2:$F$300,0)),"Found","Not Found")))</f>
        <v>Not Found</v>
      </c>
      <c r="AD204" s="5" t="str">
        <f>IF(ISNUMBER(MATCH(C204,'June 25'!$D$2:$D$300,0)),"Found",IF(ISNUMBER(MATCH(E204,'June 25'!$E$2:$E$300,0)),"Found",IF(ISNUMBER(MATCH(D204,'June 25'!$F$2:$F$300,0)),"Found","Not Found")))</f>
        <v>Not Found</v>
      </c>
      <c r="AE204" s="5" t="str">
        <f>IF(ISNUMBER(MATCH(C204,'June 26'!$D$2:$D$300,0)),"Found",IF(ISNUMBER(MATCH(E204,'June 26'!$E$2:$E$300,0)),"Found",IF(ISNUMBER(MATCH(D204,'June 26'!$F$2:$F$300,0)),"Found","Not Found")))</f>
        <v>Not Found</v>
      </c>
      <c r="AF204" s="5" t="str">
        <f>IF(ISNUMBER(MATCH(C204,'June 27'!$D$2:$D$300,0)),"Found",IF(ISNUMBER(MATCH(E204,'June 27'!$E$2:$E$300,0)),"Found",IF(ISNUMBER(MATCH(D204,'June 27'!$F$2:$F$300,0)),"Found","Not Found")))</f>
        <v>Not Found</v>
      </c>
      <c r="AG204" s="5" t="str">
        <f>IF(ISNUMBER(MATCH(C204,'June 28'!$D$2:$D$300,0)),"Found",IF(ISNUMBER(MATCH(E204,'June 28'!$E$2:$E$300,0)),"Found",IF(ISNUMBER(MATCH(D204,'June 28'!$F$2:$F$300,0)),"Found","Not Found")))</f>
        <v>Not Found</v>
      </c>
      <c r="AH204" s="5" t="str">
        <f>IF(ISNUMBER(MATCH(C204,'June 29'!$D$2:$D$300,0)),"Found",IF(ISNUMBER(MATCH(E204,'June 29'!$E$2:$E$300,0)),"Found",IF(ISNUMBER(MATCH(D204,'June 29'!$F$2:$F$300,0)),"Found","Not Found")))</f>
        <v>Not Found</v>
      </c>
      <c r="AI204" s="4" t="str">
        <f>IF(ISNUMBER(MATCH(C204,'June 30'!$D$2:$D$300,0)),"Found",IF(ISNUMBER(MATCH(E204,'June 30'!$E$2:$E$300,0)),"Found",IF(ISNUMBER(MATCH(D204,'June 30'!$F$2:$F$300,0)),"Found","Not Found")))</f>
        <v>Not Found</v>
      </c>
      <c r="AJ204" s="5"/>
      <c r="AK204">
        <f t="shared" si="3"/>
        <v>0</v>
      </c>
    </row>
    <row r="205" spans="1:37" x14ac:dyDescent="0.25">
      <c r="A205" s="5" t="s">
        <v>93</v>
      </c>
      <c r="B205" s="9" t="s">
        <v>92</v>
      </c>
      <c r="C205" s="8" t="str">
        <f>VLOOKUP(B205,'PKII Employee Details'!$A$2:$F$474,3,FALSE)</f>
        <v>C718</v>
      </c>
      <c r="D205" s="7" t="str">
        <f>VLOOKUP(B205,'PKII Employee Details'!$A$2:$F$474,4,FALSE)</f>
        <v>Pante</v>
      </c>
      <c r="E205" s="7" t="str">
        <f>VLOOKUP(B205,'PKII Employee Details'!$A$2:$F$474,5,FALSE)</f>
        <v>Charles</v>
      </c>
      <c r="F205" s="4" t="str">
        <f>IF(ISNUMBER(MATCH(C205,'June 1'!$C$2:$C$300,0)),"Found",IF(ISNUMBER(MATCH(E205,'June 1'!$D$2:$D$300,0)),"Found",IF(ISNUMBER(MATCH(D205,'June 1'!$E$2:$E$300,0)),"Found","Not Found")))</f>
        <v>Not Found</v>
      </c>
      <c r="G205" s="4" t="str">
        <f>IF(ISNUMBER(MATCH(C205,'June 2'!$C$2:$C$300,0)),"Found",IF(ISNUMBER(MATCH(E205,'June 2'!$D$2:$D$300,0)),"Found",IF(ISNUMBER(MATCH(D205,'June 2'!$E$2:$E$300,0)),"Found","Not Found")))</f>
        <v>Found</v>
      </c>
      <c r="H205" s="4" t="str">
        <f>IF(ISNUMBER(MATCH(C205,'June 3'!$C$2:$C$300,0)),"Found",IF(ISNUMBER(MATCH(E205,'June 3'!$D$2:$D$300,0)),"Found",IF(ISNUMBER(MATCH(D205,'June 3'!$E$2:$E$300,0)),"Found","Not Found")))</f>
        <v>Not Found</v>
      </c>
      <c r="I205" s="5" t="str">
        <f>IF(ISNUMBER(MATCH(C205,'June 4'!$C$2:$C$300,0)),"Found",IF(ISNUMBER(MATCH(E205,'June 4'!$D$2:$D$300,0)),"Found",IF(ISNUMBER(MATCH(D205,'June 4'!$E$2:$E$300,0)),"Found","Not Found")))</f>
        <v>Not Found</v>
      </c>
      <c r="J205" s="5" t="str">
        <f>IF(ISNUMBER(MATCH(C205,'June 6'!$C$2:$C$300,0)),"Found",IF(ISNUMBER(MATCH(E205,'June 6'!$D$2:$D$300,0)),"Found",IF(ISNUMBER(MATCH(D205,'June 6'!$E$2:$E$300,0)),"Found","Not Found")))</f>
        <v>Not Found</v>
      </c>
      <c r="K205" s="5" t="str">
        <f>IF(ISNUMBER(MATCH(C205,'June 7'!$C$2:$C$300,0)),"Found",IF(ISNUMBER(MATCH(E205,'June 7'!$D$2:$D$300,0)),"Found",IF(ISNUMBER(MATCH(D205,'June 7'!$E$2:$E$300,0)),"Found","Not Found")))</f>
        <v>Not Found</v>
      </c>
      <c r="L205" s="5" t="str">
        <f>IF(ISNUMBER(MATCH(C205,'June 7'!$C$2:$C$300,0)),"Found",IF(ISNUMBER(MATCH(E205,'June 7'!$D$2:$D$300,0)),"Found",IF(ISNUMBER(MATCH(D205,'June 7'!$E$2:$E$300,0)),"Found","Not Found")))</f>
        <v>Not Found</v>
      </c>
      <c r="M205" s="5" t="str">
        <f>IF(ISNUMBER(MATCH(C205,'June 8'!$C$2:$C$300,0)),"Found",IF(ISNUMBER(MATCH(E205,'June 8'!$D$2:$D$300,0)),"Found",IF(ISNUMBER(MATCH(D205,'June 8'!$E$2:$E$300,0)),"Found","Not Found")))</f>
        <v>Found</v>
      </c>
      <c r="N205" s="5" t="str">
        <f>IF(ISNUMBER(MATCH(C205,'June 9'!$C$2:$C$300,0)),"Found",IF(ISNUMBER(MATCH(E205,'June 9'!$D$2:$D$300,0)),"Found",IF(ISNUMBER(MATCH(D205,'June 9'!$E$2:$E$300,0)),"Found","Not Found")))</f>
        <v>Not Found</v>
      </c>
      <c r="O205" s="5" t="str">
        <f>IF(ISNUMBER(MATCH(C205,'June 10'!$C$2:$C$300,0)),"Found",IF(ISNUMBER(MATCH(E205,'June 10'!$D$2:$D$300,0)),"Found",IF(ISNUMBER(MATCH(D205,'June 10'!$E$2:$E$300,0)),"Found","Not Found")))</f>
        <v>Not Found</v>
      </c>
      <c r="P205" s="5" t="str">
        <f>IF(ISNUMBER(MATCH(C205,'June 11'!$C$2:$C$300,0)),"Found",IF(ISNUMBER(MATCH(E205,'June 11'!$D$2:$D$300,0)),"Found",IF(ISNUMBER(MATCH(D205,'June 11'!$E$2:$E$300,0)),"Found","Not Found")))</f>
        <v>Not Found</v>
      </c>
      <c r="Q205" s="5" t="str">
        <f>IF(ISNUMBER(MATCH(C205,'June 12'!$C$2:$C$300,0)),"Found",IF(ISNUMBER(MATCH(E205,'June 12'!$D$2:$D$300,0)),"Found",IF(ISNUMBER(MATCH(D205,'June 12'!$E$2:$E$300,0)),"Found","Not Found")))</f>
        <v>Not Found</v>
      </c>
      <c r="R205" s="5" t="str">
        <f>IF(ISNUMBER(MATCH(C205,'June 13'!$D$2:$D$300,0)),"Found",IF(ISNUMBER(MATCH(E205,'June 13'!$E$2:$E$300,0)),"Found",IF(ISNUMBER(MATCH(D205,'June 13'!$F$2:$F$300,0)),"Found","Not Found")))</f>
        <v>Not Found</v>
      </c>
      <c r="S205" s="5" t="str">
        <f>IF(ISNUMBER(MATCH(C205,'June 14'!$D$2:$D$300,0)),"Found",IF(ISNUMBER(MATCH(E205,'June 14'!$E$2:$E$300,0)),"Found",IF(ISNUMBER(MATCH(D205,'June 14'!$F$2:$F$300,0)),"Found","Not Found")))</f>
        <v>Not Found</v>
      </c>
      <c r="T205" s="5" t="str">
        <f>IF(ISNUMBER(MATCH(C205,'June 15'!$C$2:$C$300,0)),"Found",IF(ISNUMBER(MATCH(E205,'June 15'!$D$2:$D$300,0)),"Found",IF(ISNUMBER(MATCH(D205,'June 15'!$E$2:$E$300,0)),"Found","Not Found")))</f>
        <v>Not Found</v>
      </c>
      <c r="U205" s="5" t="str">
        <f>IF(ISNUMBER(MATCH(C205,'June 13'!$D$2:$D$300,0)),"Found",IF(ISNUMBER(MATCH(E205,'June 13'!$E$2:$E$300,0)),"Found",IF(ISNUMBER(MATCH(D205,'June 13'!$F$2:$F$300,0)),"Found","Not Found")))</f>
        <v>Not Found</v>
      </c>
      <c r="V205" s="5" t="str">
        <f>IF(ISNUMBER(MATCH(C205,'June 17'!$D$2:$D$300,0)),"Found",IF(ISNUMBER(MATCH(E205,'June 17'!$E$2:$E$300,0)),"Found",IF(ISNUMBER(MATCH(D205,'June 17'!$F$2:$F$300,0)),"Found","Not Found")))</f>
        <v>Not Found</v>
      </c>
      <c r="W205" s="5" t="str">
        <f>IF(ISNUMBER(MATCH(C205,'June 18'!$D$2:$D$300,0)),"Found",IF(ISNUMBER(MATCH(E205,'June 18'!$E$2:$E$300,0)),"Found",IF(ISNUMBER(MATCH(D205,'June 18'!$F$2:$F$300,0)),"Found","Not Found")))</f>
        <v>Not Found</v>
      </c>
      <c r="X205" s="5" t="str">
        <f>IF(ISNUMBER(MATCH(C205,'June 19'!$D$2:$D$300,0)),"Found",IF(ISNUMBER(MATCH(E205,'June 19'!$E$2:$E$300,0)),"Found",IF(ISNUMBER(MATCH(D205,'June 19'!$F$2:$F$300,0)),"Found","Not Found")))</f>
        <v>Found</v>
      </c>
      <c r="Y205" s="5" t="str">
        <f>IF(ISNUMBER(MATCH(C205,'June 20'!$D$2:$D$300,0)),"Found",IF(ISNUMBER(MATCH(E205,'June 20'!$E$2:$E$300,0)),"Found",IF(ISNUMBER(MATCH(D205,'June 20'!$F$2:$F$300,0)),"Found","Not Found")))</f>
        <v>Not Found</v>
      </c>
      <c r="Z205" s="5" t="str">
        <f>IF(ISNUMBER(MATCH(C205,'June 21'!$D$2:$D$300,0)),"Found",IF(ISNUMBER(MATCH(E205,'June 21'!$E$2:$E$300,0)),"Found",IF(ISNUMBER(MATCH(D205,'June 21'!$F$2:$F$300,0)),"Found","Not Found")))</f>
        <v>Not Found</v>
      </c>
      <c r="AA205" s="5" t="str">
        <f>IF(ISNUMBER(MATCH(C205,'June 22'!$D$2:$D$300,0)),"Found",IF(ISNUMBER(MATCH(E205,'June 22'!$E$2:$E$300,0)),"Found",IF(ISNUMBER(MATCH(D205,'June 22'!$F$2:$F$300,0)),"Found","Not Found")))</f>
        <v>Found</v>
      </c>
      <c r="AB205" s="5" t="str">
        <f>IF(ISNUMBER(MATCH(C205,'June 23'!$D$2:$D$300,0)),"Found",IF(ISNUMBER(MATCH(E205,'June 23'!$E$2:$E$300,0)),"Found",IF(ISNUMBER(MATCH(D205,'June 23'!$F$2:$F$300,0)),"Found","Not Found")))</f>
        <v>Not Found</v>
      </c>
      <c r="AC205" s="5" t="str">
        <f>IF(ISNUMBER(MATCH(C205,'June 24'!$D$2:$D$300,0)),"Found",IF(ISNUMBER(MATCH(E205,'June 24'!$E$2:$E$300,0)),"Found",IF(ISNUMBER(MATCH(D205,'June 24'!$F$2:$F$300,0)),"Found","Not Found")))</f>
        <v>Not Found</v>
      </c>
      <c r="AD205" s="5" t="str">
        <f>IF(ISNUMBER(MATCH(C205,'June 25'!$D$2:$D$300,0)),"Found",IF(ISNUMBER(MATCH(E205,'June 25'!$E$2:$E$300,0)),"Found",IF(ISNUMBER(MATCH(D205,'June 25'!$F$2:$F$300,0)),"Found","Not Found")))</f>
        <v>Not Found</v>
      </c>
      <c r="AE205" s="5" t="str">
        <f>IF(ISNUMBER(MATCH(C205,'June 26'!$D$2:$D$300,0)),"Found",IF(ISNUMBER(MATCH(E205,'June 26'!$E$2:$E$300,0)),"Found",IF(ISNUMBER(MATCH(D205,'June 26'!$F$2:$F$300,0)),"Found","Not Found")))</f>
        <v>Not Found</v>
      </c>
      <c r="AF205" s="5" t="str">
        <f>IF(ISNUMBER(MATCH(C205,'June 27'!$D$2:$D$300,0)),"Found",IF(ISNUMBER(MATCH(E205,'June 27'!$E$2:$E$300,0)),"Found",IF(ISNUMBER(MATCH(D205,'June 27'!$F$2:$F$300,0)),"Found","Not Found")))</f>
        <v>Not Found</v>
      </c>
      <c r="AG205" s="5" t="str">
        <f>IF(ISNUMBER(MATCH(C205,'June 28'!$D$2:$D$300,0)),"Found",IF(ISNUMBER(MATCH(E205,'June 28'!$E$2:$E$300,0)),"Found",IF(ISNUMBER(MATCH(D205,'June 28'!$F$2:$F$300,0)),"Found","Not Found")))</f>
        <v>Not Found</v>
      </c>
      <c r="AH205" s="5" t="str">
        <f>IF(ISNUMBER(MATCH(C205,'June 29'!$D$2:$D$300,0)),"Found",IF(ISNUMBER(MATCH(E205,'June 29'!$E$2:$E$300,0)),"Found",IF(ISNUMBER(MATCH(D205,'June 29'!$F$2:$F$300,0)),"Found","Not Found")))</f>
        <v>Not Found</v>
      </c>
      <c r="AI205" s="4" t="str">
        <f>IF(ISNUMBER(MATCH(C205,'June 30'!$D$2:$D$300,0)),"Found",IF(ISNUMBER(MATCH(E205,'June 30'!$E$2:$E$300,0)),"Found",IF(ISNUMBER(MATCH(D205,'June 30'!$F$2:$F$300,0)),"Found","Not Found")))</f>
        <v>Not Found</v>
      </c>
      <c r="AJ205" s="5"/>
      <c r="AK205">
        <f t="shared" si="3"/>
        <v>4</v>
      </c>
    </row>
    <row r="206" spans="1:37" x14ac:dyDescent="0.25">
      <c r="A206" s="15" t="s">
        <v>91</v>
      </c>
      <c r="B206" s="9" t="s">
        <v>90</v>
      </c>
      <c r="C206" s="8" t="str">
        <f>VLOOKUP(B206,'PKII Employee Details'!$A$2:$F$474,3,FALSE)</f>
        <v>C644</v>
      </c>
      <c r="D206" s="7" t="str">
        <f>VLOOKUP(B206,'PKII Employee Details'!$A$2:$F$474,4,FALSE)</f>
        <v>Pascua Jr.</v>
      </c>
      <c r="E206" s="7" t="str">
        <f>VLOOKUP(B206,'PKII Employee Details'!$A$2:$F$474,5,FALSE)</f>
        <v>Felix Noel</v>
      </c>
      <c r="F206" s="4" t="str">
        <f>IF(ISNUMBER(MATCH(C206,'June 1'!$C$2:$C$300,0)),"Found",IF(ISNUMBER(MATCH(E206,'June 1'!$D$2:$D$300,0)),"Found",IF(ISNUMBER(MATCH(D206,'June 1'!$E$2:$E$300,0)),"Found","Not Found")))</f>
        <v>Not Found</v>
      </c>
      <c r="G206" s="4" t="str">
        <f>IF(ISNUMBER(MATCH(C206,'June 2'!$C$2:$C$300,0)),"Found",IF(ISNUMBER(MATCH(E206,'June 2'!$D$2:$D$300,0)),"Found",IF(ISNUMBER(MATCH(D206,'June 2'!$E$2:$E$300,0)),"Found","Not Found")))</f>
        <v>Not Found</v>
      </c>
      <c r="H206" s="4" t="str">
        <f>IF(ISNUMBER(MATCH(C206,'June 3'!$C$2:$C$300,0)),"Found",IF(ISNUMBER(MATCH(E206,'June 3'!$D$2:$D$300,0)),"Found",IF(ISNUMBER(MATCH(D206,'June 3'!$E$2:$E$300,0)),"Found","Not Found")))</f>
        <v>Not Found</v>
      </c>
      <c r="I206" s="5" t="str">
        <f>IF(ISNUMBER(MATCH(C206,'June 4'!$C$2:$C$300,0)),"Found",IF(ISNUMBER(MATCH(E206,'June 4'!$D$2:$D$300,0)),"Found",IF(ISNUMBER(MATCH(D206,'June 4'!$E$2:$E$300,0)),"Found","Not Found")))</f>
        <v>Not Found</v>
      </c>
      <c r="J206" s="5" t="str">
        <f>IF(ISNUMBER(MATCH(C206,'June 6'!$C$2:$C$300,0)),"Found",IF(ISNUMBER(MATCH(E206,'June 6'!$D$2:$D$300,0)),"Found",IF(ISNUMBER(MATCH(D206,'June 6'!$E$2:$E$300,0)),"Found","Not Found")))</f>
        <v>Not Found</v>
      </c>
      <c r="K206" s="5" t="str">
        <f>IF(ISNUMBER(MATCH(C206,'June 7'!$C$2:$C$300,0)),"Found",IF(ISNUMBER(MATCH(E206,'June 7'!$D$2:$D$300,0)),"Found",IF(ISNUMBER(MATCH(D206,'June 7'!$E$2:$E$300,0)),"Found","Not Found")))</f>
        <v>Not Found</v>
      </c>
      <c r="L206" s="5" t="str">
        <f>IF(ISNUMBER(MATCH(C206,'June 7'!$C$2:$C$300,0)),"Found",IF(ISNUMBER(MATCH(E206,'June 7'!$D$2:$D$300,0)),"Found",IF(ISNUMBER(MATCH(D206,'June 7'!$E$2:$E$300,0)),"Found","Not Found")))</f>
        <v>Not Found</v>
      </c>
      <c r="M206" s="5" t="str">
        <f>IF(ISNUMBER(MATCH(C206,'June 8'!$C$2:$C$300,0)),"Found",IF(ISNUMBER(MATCH(E206,'June 8'!$D$2:$D$300,0)),"Found",IF(ISNUMBER(MATCH(D206,'June 8'!$E$2:$E$300,0)),"Found","Not Found")))</f>
        <v>Not Found</v>
      </c>
      <c r="N206" s="5" t="str">
        <f>IF(ISNUMBER(MATCH(C206,'June 9'!$C$2:$C$300,0)),"Found",IF(ISNUMBER(MATCH(E206,'June 9'!$D$2:$D$300,0)),"Found",IF(ISNUMBER(MATCH(D206,'June 9'!$E$2:$E$300,0)),"Found","Not Found")))</f>
        <v>Not Found</v>
      </c>
      <c r="O206" s="5" t="str">
        <f>IF(ISNUMBER(MATCH(C206,'June 10'!$C$2:$C$300,0)),"Found",IF(ISNUMBER(MATCH(E206,'June 10'!$D$2:$D$300,0)),"Found",IF(ISNUMBER(MATCH(D206,'June 10'!$E$2:$E$300,0)),"Found","Not Found")))</f>
        <v>Not Found</v>
      </c>
      <c r="P206" s="5" t="str">
        <f>IF(ISNUMBER(MATCH(C206,'June 11'!$C$2:$C$300,0)),"Found",IF(ISNUMBER(MATCH(E206,'June 11'!$D$2:$D$300,0)),"Found",IF(ISNUMBER(MATCH(D206,'June 11'!$E$2:$E$300,0)),"Found","Not Found")))</f>
        <v>Not Found</v>
      </c>
      <c r="Q206" s="5" t="str">
        <f>IF(ISNUMBER(MATCH(C206,'June 12'!$C$2:$C$300,0)),"Found",IF(ISNUMBER(MATCH(E206,'June 12'!$D$2:$D$300,0)),"Found",IF(ISNUMBER(MATCH(D206,'June 12'!$E$2:$E$300,0)),"Found","Not Found")))</f>
        <v>Not Found</v>
      </c>
      <c r="R206" s="5" t="str">
        <f>IF(ISNUMBER(MATCH(C206,'June 13'!$D$2:$D$300,0)),"Found",IF(ISNUMBER(MATCH(E206,'June 13'!$E$2:$E$300,0)),"Found",IF(ISNUMBER(MATCH(D206,'June 13'!$F$2:$F$300,0)),"Found","Not Found")))</f>
        <v>Not Found</v>
      </c>
      <c r="S206" s="5" t="str">
        <f>IF(ISNUMBER(MATCH(C206,'June 14'!$D$2:$D$300,0)),"Found",IF(ISNUMBER(MATCH(E206,'June 14'!$E$2:$E$300,0)),"Found",IF(ISNUMBER(MATCH(D206,'June 14'!$F$2:$F$300,0)),"Found","Not Found")))</f>
        <v>Not Found</v>
      </c>
      <c r="T206" s="5" t="str">
        <f>IF(ISNUMBER(MATCH(C206,'June 15'!$C$2:$C$300,0)),"Found",IF(ISNUMBER(MATCH(E206,'June 15'!$D$2:$D$300,0)),"Found",IF(ISNUMBER(MATCH(D206,'June 15'!$E$2:$E$300,0)),"Found","Not Found")))</f>
        <v>Not Found</v>
      </c>
      <c r="U206" s="5" t="str">
        <f>IF(ISNUMBER(MATCH(C206,'June 13'!$D$2:$D$300,0)),"Found",IF(ISNUMBER(MATCH(E206,'June 13'!$E$2:$E$300,0)),"Found",IF(ISNUMBER(MATCH(D206,'June 13'!$F$2:$F$300,0)),"Found","Not Found")))</f>
        <v>Not Found</v>
      </c>
      <c r="V206" s="5" t="str">
        <f>IF(ISNUMBER(MATCH(C206,'June 17'!$D$2:$D$300,0)),"Found",IF(ISNUMBER(MATCH(E206,'June 17'!$E$2:$E$300,0)),"Found",IF(ISNUMBER(MATCH(D206,'June 17'!$F$2:$F$300,0)),"Found","Not Found")))</f>
        <v>Not Found</v>
      </c>
      <c r="W206" s="5" t="str">
        <f>IF(ISNUMBER(MATCH(C206,'June 18'!$D$2:$D$300,0)),"Found",IF(ISNUMBER(MATCH(E206,'June 18'!$E$2:$E$300,0)),"Found",IF(ISNUMBER(MATCH(D206,'June 18'!$F$2:$F$300,0)),"Found","Not Found")))</f>
        <v>Not Found</v>
      </c>
      <c r="X206" s="5" t="str">
        <f>IF(ISNUMBER(MATCH(C206,'June 19'!$D$2:$D$300,0)),"Found",IF(ISNUMBER(MATCH(E206,'June 19'!$E$2:$E$300,0)),"Found",IF(ISNUMBER(MATCH(D206,'June 19'!$F$2:$F$300,0)),"Found","Not Found")))</f>
        <v>Not Found</v>
      </c>
      <c r="Y206" s="5" t="str">
        <f>IF(ISNUMBER(MATCH(C206,'June 20'!$D$2:$D$300,0)),"Found",IF(ISNUMBER(MATCH(E206,'June 20'!$E$2:$E$300,0)),"Found",IF(ISNUMBER(MATCH(D206,'June 20'!$F$2:$F$300,0)),"Found","Not Found")))</f>
        <v>Not Found</v>
      </c>
      <c r="Z206" s="5" t="str">
        <f>IF(ISNUMBER(MATCH(C206,'June 21'!$D$2:$D$300,0)),"Found",IF(ISNUMBER(MATCH(E206,'June 21'!$E$2:$E$300,0)),"Found",IF(ISNUMBER(MATCH(D206,'June 21'!$F$2:$F$300,0)),"Found","Not Found")))</f>
        <v>Not Found</v>
      </c>
      <c r="AA206" s="5" t="str">
        <f>IF(ISNUMBER(MATCH(C206,'June 22'!$D$2:$D$300,0)),"Found",IF(ISNUMBER(MATCH(E206,'June 22'!$E$2:$E$300,0)),"Found",IF(ISNUMBER(MATCH(D206,'June 22'!$F$2:$F$300,0)),"Found","Not Found")))</f>
        <v>Not Found</v>
      </c>
      <c r="AB206" s="5" t="str">
        <f>IF(ISNUMBER(MATCH(C206,'June 23'!$D$2:$D$300,0)),"Found",IF(ISNUMBER(MATCH(E206,'June 23'!$E$2:$E$300,0)),"Found",IF(ISNUMBER(MATCH(D206,'June 23'!$F$2:$F$300,0)),"Found","Not Found")))</f>
        <v>Not Found</v>
      </c>
      <c r="AC206" s="5" t="str">
        <f>IF(ISNUMBER(MATCH(C206,'June 24'!$D$2:$D$300,0)),"Found",IF(ISNUMBER(MATCH(E206,'June 24'!$E$2:$E$300,0)),"Found",IF(ISNUMBER(MATCH(D206,'June 24'!$F$2:$F$300,0)),"Found","Not Found")))</f>
        <v>Not Found</v>
      </c>
      <c r="AD206" s="5" t="str">
        <f>IF(ISNUMBER(MATCH(C206,'June 25'!$D$2:$D$300,0)),"Found",IF(ISNUMBER(MATCH(E206,'June 25'!$E$2:$E$300,0)),"Found",IF(ISNUMBER(MATCH(D206,'June 25'!$F$2:$F$300,0)),"Found","Not Found")))</f>
        <v>Not Found</v>
      </c>
      <c r="AE206" s="5" t="str">
        <f>IF(ISNUMBER(MATCH(C206,'June 26'!$D$2:$D$300,0)),"Found",IF(ISNUMBER(MATCH(E206,'June 26'!$E$2:$E$300,0)),"Found",IF(ISNUMBER(MATCH(D206,'June 26'!$F$2:$F$300,0)),"Found","Not Found")))</f>
        <v>Not Found</v>
      </c>
      <c r="AF206" s="5" t="str">
        <f>IF(ISNUMBER(MATCH(C206,'June 27'!$D$2:$D$300,0)),"Found",IF(ISNUMBER(MATCH(E206,'June 27'!$E$2:$E$300,0)),"Found",IF(ISNUMBER(MATCH(D206,'June 27'!$F$2:$F$300,0)),"Found","Not Found")))</f>
        <v>Not Found</v>
      </c>
      <c r="AG206" s="5" t="str">
        <f>IF(ISNUMBER(MATCH(C206,'June 28'!$D$2:$D$300,0)),"Found",IF(ISNUMBER(MATCH(E206,'June 28'!$E$2:$E$300,0)),"Found",IF(ISNUMBER(MATCH(D206,'June 28'!$F$2:$F$300,0)),"Found","Not Found")))</f>
        <v>Not Found</v>
      </c>
      <c r="AH206" s="5" t="str">
        <f>IF(ISNUMBER(MATCH(C206,'June 29'!$D$2:$D$300,0)),"Found",IF(ISNUMBER(MATCH(E206,'June 29'!$E$2:$E$300,0)),"Found",IF(ISNUMBER(MATCH(D206,'June 29'!$F$2:$F$300,0)),"Found","Not Found")))</f>
        <v>Not Found</v>
      </c>
      <c r="AI206" s="4" t="str">
        <f>IF(ISNUMBER(MATCH(C206,'June 30'!$D$2:$D$300,0)),"Found",IF(ISNUMBER(MATCH(E206,'June 30'!$E$2:$E$300,0)),"Found",IF(ISNUMBER(MATCH(D206,'June 30'!$F$2:$F$300,0)),"Found","Not Found")))</f>
        <v>Not Found</v>
      </c>
      <c r="AJ206" s="5"/>
      <c r="AK206">
        <f t="shared" si="3"/>
        <v>0</v>
      </c>
    </row>
    <row r="207" spans="1:37" x14ac:dyDescent="0.25">
      <c r="A207" s="5"/>
      <c r="B207" s="9" t="s">
        <v>89</v>
      </c>
      <c r="C207" s="8" t="s">
        <v>86</v>
      </c>
      <c r="D207" s="7" t="s">
        <v>85</v>
      </c>
      <c r="E207" s="7" t="s">
        <v>84</v>
      </c>
      <c r="F207" s="4" t="str">
        <f>IF(ISNUMBER(MATCH(C207,'June 1'!$C$2:$C$300,0)),"Found",IF(ISNUMBER(MATCH(E207,'June 1'!$D$2:$D$300,0)),"Found",IF(ISNUMBER(MATCH(D207,'June 1'!$E$2:$E$300,0)),"Found","Not Found")))</f>
        <v>Not Found</v>
      </c>
      <c r="G207" s="4" t="str">
        <f>IF(ISNUMBER(MATCH(C207,'June 2'!$C$2:$C$300,0)),"Found",IF(ISNUMBER(MATCH(E207,'June 2'!$D$2:$D$300,0)),"Found",IF(ISNUMBER(MATCH(D207,'June 2'!$E$2:$E$300,0)),"Found","Not Found")))</f>
        <v>Not Found</v>
      </c>
      <c r="H207" s="4" t="str">
        <f>IF(ISNUMBER(MATCH(C207,'June 3'!$C$2:$C$300,0)),"Found",IF(ISNUMBER(MATCH(E207,'June 3'!$D$2:$D$300,0)),"Found",IF(ISNUMBER(MATCH(D207,'June 3'!$E$2:$E$300,0)),"Found","Not Found")))</f>
        <v>Not Found</v>
      </c>
      <c r="I207" s="5" t="str">
        <f>IF(ISNUMBER(MATCH(C207,'June 4'!$C$2:$C$300,0)),"Found",IF(ISNUMBER(MATCH(E207,'June 4'!$D$2:$D$300,0)),"Found",IF(ISNUMBER(MATCH(D207,'June 4'!$E$2:$E$300,0)),"Found","Not Found")))</f>
        <v>Not Found</v>
      </c>
      <c r="J207" s="5" t="str">
        <f>IF(ISNUMBER(MATCH(C207,'June 6'!$C$2:$C$300,0)),"Found",IF(ISNUMBER(MATCH(E207,'June 6'!$D$2:$D$300,0)),"Found",IF(ISNUMBER(MATCH(D207,'June 6'!$E$2:$E$300,0)),"Found","Not Found")))</f>
        <v>Not Found</v>
      </c>
      <c r="K207" s="5" t="str">
        <f>IF(ISNUMBER(MATCH(C207,'June 7'!$C$2:$C$300,0)),"Found",IF(ISNUMBER(MATCH(E207,'June 7'!$D$2:$D$300,0)),"Found",IF(ISNUMBER(MATCH(D207,'June 7'!$E$2:$E$300,0)),"Found","Not Found")))</f>
        <v>Not Found</v>
      </c>
      <c r="L207" s="5" t="str">
        <f>IF(ISNUMBER(MATCH(C207,'June 7'!$C$2:$C$300,0)),"Found",IF(ISNUMBER(MATCH(E207,'June 7'!$D$2:$D$300,0)),"Found",IF(ISNUMBER(MATCH(D207,'June 7'!$E$2:$E$300,0)),"Found","Not Found")))</f>
        <v>Not Found</v>
      </c>
      <c r="M207" s="5" t="str">
        <f>IF(ISNUMBER(MATCH(C207,'June 8'!$C$2:$C$300,0)),"Found",IF(ISNUMBER(MATCH(E207,'June 8'!$D$2:$D$300,0)),"Found",IF(ISNUMBER(MATCH(D207,'June 8'!$E$2:$E$300,0)),"Found","Not Found")))</f>
        <v>Not Found</v>
      </c>
      <c r="N207" s="5" t="str">
        <f>IF(ISNUMBER(MATCH(C207,'June 9'!$C$2:$C$300,0)),"Found",IF(ISNUMBER(MATCH(E207,'June 9'!$D$2:$D$300,0)),"Found",IF(ISNUMBER(MATCH(D207,'June 9'!$E$2:$E$300,0)),"Found","Not Found")))</f>
        <v>Not Found</v>
      </c>
      <c r="O207" s="5" t="str">
        <f>IF(ISNUMBER(MATCH(C207,'June 10'!$C$2:$C$300,0)),"Found",IF(ISNUMBER(MATCH(E207,'June 10'!$D$2:$D$300,0)),"Found",IF(ISNUMBER(MATCH(D207,'June 10'!$E$2:$E$300,0)),"Found","Not Found")))</f>
        <v>Not Found</v>
      </c>
      <c r="P207" s="5" t="str">
        <f>IF(ISNUMBER(MATCH(C207,'June 11'!$C$2:$C$300,0)),"Found",IF(ISNUMBER(MATCH(E207,'June 11'!$D$2:$D$300,0)),"Found",IF(ISNUMBER(MATCH(D207,'June 11'!$E$2:$E$300,0)),"Found","Not Found")))</f>
        <v>Not Found</v>
      </c>
      <c r="Q207" s="5" t="str">
        <f>IF(ISNUMBER(MATCH(C207,'June 12'!$C$2:$C$300,0)),"Found",IF(ISNUMBER(MATCH(E207,'June 12'!$D$2:$D$300,0)),"Found",IF(ISNUMBER(MATCH(D207,'June 12'!$E$2:$E$300,0)),"Found","Not Found")))</f>
        <v>Not Found</v>
      </c>
      <c r="R207" s="5" t="str">
        <f>IF(ISNUMBER(MATCH(C207,'June 13'!$D$2:$D$300,0)),"Found",IF(ISNUMBER(MATCH(E207,'June 13'!$E$2:$E$300,0)),"Found",IF(ISNUMBER(MATCH(D207,'June 13'!$F$2:$F$300,0)),"Found","Not Found")))</f>
        <v>Not Found</v>
      </c>
      <c r="S207" s="5" t="str">
        <f>IF(ISNUMBER(MATCH(C207,'June 14'!$D$2:$D$300,0)),"Found",IF(ISNUMBER(MATCH(E207,'June 14'!$E$2:$E$300,0)),"Found",IF(ISNUMBER(MATCH(D207,'June 14'!$F$2:$F$300,0)),"Found","Not Found")))</f>
        <v>Not Found</v>
      </c>
      <c r="T207" s="5" t="str">
        <f>IF(ISNUMBER(MATCH(C207,'June 15'!$C$2:$C$300,0)),"Found",IF(ISNUMBER(MATCH(E207,'June 15'!$D$2:$D$300,0)),"Found",IF(ISNUMBER(MATCH(D207,'June 15'!$E$2:$E$300,0)),"Found","Not Found")))</f>
        <v>Not Found</v>
      </c>
      <c r="U207" s="5" t="str">
        <f>IF(ISNUMBER(MATCH(C207,'June 13'!$D$2:$D$300,0)),"Found",IF(ISNUMBER(MATCH(E207,'June 13'!$E$2:$E$300,0)),"Found",IF(ISNUMBER(MATCH(D207,'June 13'!$F$2:$F$300,0)),"Found","Not Found")))</f>
        <v>Not Found</v>
      </c>
      <c r="V207" s="5" t="str">
        <f>IF(ISNUMBER(MATCH(C207,'June 17'!$D$2:$D$300,0)),"Found",IF(ISNUMBER(MATCH(E207,'June 17'!$E$2:$E$300,0)),"Found",IF(ISNUMBER(MATCH(D207,'June 17'!$F$2:$F$300,0)),"Found","Not Found")))</f>
        <v>Not Found</v>
      </c>
      <c r="W207" s="5" t="str">
        <f>IF(ISNUMBER(MATCH(C207,'June 18'!$D$2:$D$300,0)),"Found",IF(ISNUMBER(MATCH(E207,'June 18'!$E$2:$E$300,0)),"Found",IF(ISNUMBER(MATCH(D207,'June 18'!$F$2:$F$300,0)),"Found","Not Found")))</f>
        <v>Not Found</v>
      </c>
      <c r="X207" s="5" t="str">
        <f>IF(ISNUMBER(MATCH(C207,'June 19'!$D$2:$D$300,0)),"Found",IF(ISNUMBER(MATCH(E207,'June 19'!$E$2:$E$300,0)),"Found",IF(ISNUMBER(MATCH(D207,'June 19'!$F$2:$F$300,0)),"Found","Not Found")))</f>
        <v>Not Found</v>
      </c>
      <c r="Y207" s="5" t="str">
        <f>IF(ISNUMBER(MATCH(C207,'June 20'!$D$2:$D$300,0)),"Found",IF(ISNUMBER(MATCH(E207,'June 20'!$E$2:$E$300,0)),"Found",IF(ISNUMBER(MATCH(D207,'June 20'!$F$2:$F$300,0)),"Found","Not Found")))</f>
        <v>Not Found</v>
      </c>
      <c r="Z207" s="5" t="str">
        <f>IF(ISNUMBER(MATCH(C207,'June 21'!$D$2:$D$300,0)),"Found",IF(ISNUMBER(MATCH(E207,'June 21'!$E$2:$E$300,0)),"Found",IF(ISNUMBER(MATCH(D207,'June 21'!$F$2:$F$300,0)),"Found","Not Found")))</f>
        <v>Not Found</v>
      </c>
      <c r="AA207" s="5" t="str">
        <f>IF(ISNUMBER(MATCH(C207,'June 22'!$D$2:$D$300,0)),"Found",IF(ISNUMBER(MATCH(E207,'June 22'!$E$2:$E$300,0)),"Found",IF(ISNUMBER(MATCH(D207,'June 22'!$F$2:$F$300,0)),"Found","Not Found")))</f>
        <v>Not Found</v>
      </c>
      <c r="AB207" s="5" t="str">
        <f>IF(ISNUMBER(MATCH(C207,'June 23'!$D$2:$D$300,0)),"Found",IF(ISNUMBER(MATCH(E207,'June 23'!$E$2:$E$300,0)),"Found",IF(ISNUMBER(MATCH(D207,'June 23'!$F$2:$F$300,0)),"Found","Not Found")))</f>
        <v>Not Found</v>
      </c>
      <c r="AC207" s="5" t="str">
        <f>IF(ISNUMBER(MATCH(C207,'June 24'!$D$2:$D$300,0)),"Found",IF(ISNUMBER(MATCH(E207,'June 24'!$E$2:$E$300,0)),"Found",IF(ISNUMBER(MATCH(D207,'June 24'!$F$2:$F$300,0)),"Found","Not Found")))</f>
        <v>Not Found</v>
      </c>
      <c r="AD207" s="5" t="str">
        <f>IF(ISNUMBER(MATCH(C207,'June 25'!$D$2:$D$300,0)),"Found",IF(ISNUMBER(MATCH(E207,'June 25'!$E$2:$E$300,0)),"Found",IF(ISNUMBER(MATCH(D207,'June 25'!$F$2:$F$300,0)),"Found","Not Found")))</f>
        <v>Not Found</v>
      </c>
      <c r="AE207" s="5" t="str">
        <f>IF(ISNUMBER(MATCH(C207,'June 26'!$D$2:$D$300,0)),"Found",IF(ISNUMBER(MATCH(E207,'June 26'!$E$2:$E$300,0)),"Found",IF(ISNUMBER(MATCH(D207,'June 26'!$F$2:$F$300,0)),"Found","Not Found")))</f>
        <v>Not Found</v>
      </c>
      <c r="AF207" s="5" t="str">
        <f>IF(ISNUMBER(MATCH(C207,'June 27'!$D$2:$D$300,0)),"Found",IF(ISNUMBER(MATCH(E207,'June 27'!$E$2:$E$300,0)),"Found",IF(ISNUMBER(MATCH(D207,'June 27'!$F$2:$F$300,0)),"Found","Not Found")))</f>
        <v>Not Found</v>
      </c>
      <c r="AG207" s="5" t="str">
        <f>IF(ISNUMBER(MATCH(C207,'June 28'!$D$2:$D$300,0)),"Found",IF(ISNUMBER(MATCH(E207,'June 28'!$E$2:$E$300,0)),"Found",IF(ISNUMBER(MATCH(D207,'June 28'!$F$2:$F$300,0)),"Found","Not Found")))</f>
        <v>Not Found</v>
      </c>
      <c r="AH207" s="5" t="str">
        <f>IF(ISNUMBER(MATCH(C207,'June 29'!$D$2:$D$300,0)),"Found",IF(ISNUMBER(MATCH(E207,'June 29'!$E$2:$E$300,0)),"Found",IF(ISNUMBER(MATCH(D207,'June 29'!$F$2:$F$300,0)),"Found","Not Found")))</f>
        <v>Not Found</v>
      </c>
      <c r="AI207" s="4" t="str">
        <f>IF(ISNUMBER(MATCH(C207,'June 30'!$D$2:$D$300,0)),"Found",IF(ISNUMBER(MATCH(E207,'June 30'!$E$2:$E$300,0)),"Found",IF(ISNUMBER(MATCH(D207,'June 30'!$F$2:$F$300,0)),"Found","Not Found")))</f>
        <v>Not Found</v>
      </c>
      <c r="AJ207" s="5"/>
      <c r="AK207">
        <f t="shared" si="3"/>
        <v>0</v>
      </c>
    </row>
    <row r="208" spans="1:37" x14ac:dyDescent="0.25">
      <c r="A208" s="5" t="s">
        <v>88</v>
      </c>
      <c r="B208" s="9" t="s">
        <v>87</v>
      </c>
      <c r="C208" s="8" t="s">
        <v>86</v>
      </c>
      <c r="D208" s="7" t="s">
        <v>85</v>
      </c>
      <c r="E208" s="7" t="s">
        <v>84</v>
      </c>
      <c r="F208" s="4" t="str">
        <f>IF(ISNUMBER(MATCH(C208,'June 1'!$C$2:$C$300,0)),"Found",IF(ISNUMBER(MATCH(E208,'June 1'!$D$2:$D$300,0)),"Found",IF(ISNUMBER(MATCH(D208,'June 1'!$E$2:$E$300,0)),"Found","Not Found")))</f>
        <v>Not Found</v>
      </c>
      <c r="G208" s="4" t="str">
        <f>IF(ISNUMBER(MATCH(C208,'June 2'!$C$2:$C$300,0)),"Found",IF(ISNUMBER(MATCH(E208,'June 2'!$D$2:$D$300,0)),"Found",IF(ISNUMBER(MATCH(D208,'June 2'!$E$2:$E$300,0)),"Found","Not Found")))</f>
        <v>Not Found</v>
      </c>
      <c r="H208" s="4" t="str">
        <f>IF(ISNUMBER(MATCH(C208,'June 3'!$C$2:$C$300,0)),"Found",IF(ISNUMBER(MATCH(E208,'June 3'!$D$2:$D$300,0)),"Found",IF(ISNUMBER(MATCH(D208,'June 3'!$E$2:$E$300,0)),"Found","Not Found")))</f>
        <v>Not Found</v>
      </c>
      <c r="I208" s="5" t="str">
        <f>IF(ISNUMBER(MATCH(C208,'June 4'!$C$2:$C$300,0)),"Found",IF(ISNUMBER(MATCH(E208,'June 4'!$D$2:$D$300,0)),"Found",IF(ISNUMBER(MATCH(D208,'June 4'!$E$2:$E$300,0)),"Found","Not Found")))</f>
        <v>Not Found</v>
      </c>
      <c r="J208" s="5" t="str">
        <f>IF(ISNUMBER(MATCH(C208,'June 6'!$C$2:$C$300,0)),"Found",IF(ISNUMBER(MATCH(E208,'June 6'!$D$2:$D$300,0)),"Found",IF(ISNUMBER(MATCH(D208,'June 6'!$E$2:$E$300,0)),"Found","Not Found")))</f>
        <v>Not Found</v>
      </c>
      <c r="K208" s="5" t="str">
        <f>IF(ISNUMBER(MATCH(C208,'June 7'!$C$2:$C$300,0)),"Found",IF(ISNUMBER(MATCH(E208,'June 7'!$D$2:$D$300,0)),"Found",IF(ISNUMBER(MATCH(D208,'June 7'!$E$2:$E$300,0)),"Found","Not Found")))</f>
        <v>Not Found</v>
      </c>
      <c r="L208" s="5" t="str">
        <f>IF(ISNUMBER(MATCH(C208,'June 7'!$C$2:$C$300,0)),"Found",IF(ISNUMBER(MATCH(E208,'June 7'!$D$2:$D$300,0)),"Found",IF(ISNUMBER(MATCH(D208,'June 7'!$E$2:$E$300,0)),"Found","Not Found")))</f>
        <v>Not Found</v>
      </c>
      <c r="M208" s="5" t="str">
        <f>IF(ISNUMBER(MATCH(C208,'June 8'!$C$2:$C$300,0)),"Found",IF(ISNUMBER(MATCH(E208,'June 8'!$D$2:$D$300,0)),"Found",IF(ISNUMBER(MATCH(D208,'June 8'!$E$2:$E$300,0)),"Found","Not Found")))</f>
        <v>Not Found</v>
      </c>
      <c r="N208" s="5" t="str">
        <f>IF(ISNUMBER(MATCH(C208,'June 9'!$C$2:$C$300,0)),"Found",IF(ISNUMBER(MATCH(E208,'June 9'!$D$2:$D$300,0)),"Found",IF(ISNUMBER(MATCH(D208,'June 9'!$E$2:$E$300,0)),"Found","Not Found")))</f>
        <v>Not Found</v>
      </c>
      <c r="O208" s="5" t="str">
        <f>IF(ISNUMBER(MATCH(C208,'June 10'!$C$2:$C$300,0)),"Found",IF(ISNUMBER(MATCH(E208,'June 10'!$D$2:$D$300,0)),"Found",IF(ISNUMBER(MATCH(D208,'June 10'!$E$2:$E$300,0)),"Found","Not Found")))</f>
        <v>Not Found</v>
      </c>
      <c r="P208" s="5" t="str">
        <f>IF(ISNUMBER(MATCH(C208,'June 11'!$C$2:$C$300,0)),"Found",IF(ISNUMBER(MATCH(E208,'June 11'!$D$2:$D$300,0)),"Found",IF(ISNUMBER(MATCH(D208,'June 11'!$E$2:$E$300,0)),"Found","Not Found")))</f>
        <v>Not Found</v>
      </c>
      <c r="Q208" s="5" t="str">
        <f>IF(ISNUMBER(MATCH(C208,'June 12'!$C$2:$C$300,0)),"Found",IF(ISNUMBER(MATCH(E208,'June 12'!$D$2:$D$300,0)),"Found",IF(ISNUMBER(MATCH(D208,'June 12'!$E$2:$E$300,0)),"Found","Not Found")))</f>
        <v>Not Found</v>
      </c>
      <c r="R208" s="5" t="str">
        <f>IF(ISNUMBER(MATCH(C208,'June 13'!$D$2:$D$300,0)),"Found",IF(ISNUMBER(MATCH(E208,'June 13'!$E$2:$E$300,0)),"Found",IF(ISNUMBER(MATCH(D208,'June 13'!$F$2:$F$300,0)),"Found","Not Found")))</f>
        <v>Not Found</v>
      </c>
      <c r="S208" s="5" t="str">
        <f>IF(ISNUMBER(MATCH(C208,'June 14'!$D$2:$D$300,0)),"Found",IF(ISNUMBER(MATCH(E208,'June 14'!$E$2:$E$300,0)),"Found",IF(ISNUMBER(MATCH(D208,'June 14'!$F$2:$F$300,0)),"Found","Not Found")))</f>
        <v>Not Found</v>
      </c>
      <c r="T208" s="5" t="str">
        <f>IF(ISNUMBER(MATCH(C208,'June 15'!$C$2:$C$300,0)),"Found",IF(ISNUMBER(MATCH(E208,'June 15'!$D$2:$D$300,0)),"Found",IF(ISNUMBER(MATCH(D208,'June 15'!$E$2:$E$300,0)),"Found","Not Found")))</f>
        <v>Not Found</v>
      </c>
      <c r="U208" s="5" t="str">
        <f>IF(ISNUMBER(MATCH(C208,'June 13'!$D$2:$D$300,0)),"Found",IF(ISNUMBER(MATCH(E208,'June 13'!$E$2:$E$300,0)),"Found",IF(ISNUMBER(MATCH(D208,'June 13'!$F$2:$F$300,0)),"Found","Not Found")))</f>
        <v>Not Found</v>
      </c>
      <c r="V208" s="5" t="str">
        <f>IF(ISNUMBER(MATCH(C208,'June 17'!$D$2:$D$300,0)),"Found",IF(ISNUMBER(MATCH(E208,'June 17'!$E$2:$E$300,0)),"Found",IF(ISNUMBER(MATCH(D208,'June 17'!$F$2:$F$300,0)),"Found","Not Found")))</f>
        <v>Not Found</v>
      </c>
      <c r="W208" s="5" t="str">
        <f>IF(ISNUMBER(MATCH(C208,'June 18'!$D$2:$D$300,0)),"Found",IF(ISNUMBER(MATCH(E208,'June 18'!$E$2:$E$300,0)),"Found",IF(ISNUMBER(MATCH(D208,'June 18'!$F$2:$F$300,0)),"Found","Not Found")))</f>
        <v>Not Found</v>
      </c>
      <c r="X208" s="5" t="str">
        <f>IF(ISNUMBER(MATCH(C208,'June 19'!$D$2:$D$300,0)),"Found",IF(ISNUMBER(MATCH(E208,'June 19'!$E$2:$E$300,0)),"Found",IF(ISNUMBER(MATCH(D208,'June 19'!$F$2:$F$300,0)),"Found","Not Found")))</f>
        <v>Not Found</v>
      </c>
      <c r="Y208" s="5" t="str">
        <f>IF(ISNUMBER(MATCH(C208,'June 20'!$D$2:$D$300,0)),"Found",IF(ISNUMBER(MATCH(E208,'June 20'!$E$2:$E$300,0)),"Found",IF(ISNUMBER(MATCH(D208,'June 20'!$F$2:$F$300,0)),"Found","Not Found")))</f>
        <v>Not Found</v>
      </c>
      <c r="Z208" s="5" t="str">
        <f>IF(ISNUMBER(MATCH(C208,'June 21'!$D$2:$D$300,0)),"Found",IF(ISNUMBER(MATCH(E208,'June 21'!$E$2:$E$300,0)),"Found",IF(ISNUMBER(MATCH(D208,'June 21'!$F$2:$F$300,0)),"Found","Not Found")))</f>
        <v>Not Found</v>
      </c>
      <c r="AA208" s="5" t="str">
        <f>IF(ISNUMBER(MATCH(C208,'June 22'!$D$2:$D$300,0)),"Found",IF(ISNUMBER(MATCH(E208,'June 22'!$E$2:$E$300,0)),"Found",IF(ISNUMBER(MATCH(D208,'June 22'!$F$2:$F$300,0)),"Found","Not Found")))</f>
        <v>Not Found</v>
      </c>
      <c r="AB208" s="5" t="str">
        <f>IF(ISNUMBER(MATCH(C208,'June 23'!$D$2:$D$300,0)),"Found",IF(ISNUMBER(MATCH(E208,'June 23'!$E$2:$E$300,0)),"Found",IF(ISNUMBER(MATCH(D208,'June 23'!$F$2:$F$300,0)),"Found","Not Found")))</f>
        <v>Not Found</v>
      </c>
      <c r="AC208" s="5" t="str">
        <f>IF(ISNUMBER(MATCH(C208,'June 24'!$D$2:$D$300,0)),"Found",IF(ISNUMBER(MATCH(E208,'June 24'!$E$2:$E$300,0)),"Found",IF(ISNUMBER(MATCH(D208,'June 24'!$F$2:$F$300,0)),"Found","Not Found")))</f>
        <v>Not Found</v>
      </c>
      <c r="AD208" s="5" t="str">
        <f>IF(ISNUMBER(MATCH(C208,'June 25'!$D$2:$D$300,0)),"Found",IF(ISNUMBER(MATCH(E208,'June 25'!$E$2:$E$300,0)),"Found",IF(ISNUMBER(MATCH(D208,'June 25'!$F$2:$F$300,0)),"Found","Not Found")))</f>
        <v>Not Found</v>
      </c>
      <c r="AE208" s="5" t="str">
        <f>IF(ISNUMBER(MATCH(C208,'June 26'!$D$2:$D$300,0)),"Found",IF(ISNUMBER(MATCH(E208,'June 26'!$E$2:$E$300,0)),"Found",IF(ISNUMBER(MATCH(D208,'June 26'!$F$2:$F$300,0)),"Found","Not Found")))</f>
        <v>Not Found</v>
      </c>
      <c r="AF208" s="5" t="str">
        <f>IF(ISNUMBER(MATCH(C208,'June 27'!$D$2:$D$300,0)),"Found",IF(ISNUMBER(MATCH(E208,'June 27'!$E$2:$E$300,0)),"Found",IF(ISNUMBER(MATCH(D208,'June 27'!$F$2:$F$300,0)),"Found","Not Found")))</f>
        <v>Not Found</v>
      </c>
      <c r="AG208" s="5" t="str">
        <f>IF(ISNUMBER(MATCH(C208,'June 28'!$D$2:$D$300,0)),"Found",IF(ISNUMBER(MATCH(E208,'June 28'!$E$2:$E$300,0)),"Found",IF(ISNUMBER(MATCH(D208,'June 28'!$F$2:$F$300,0)),"Found","Not Found")))</f>
        <v>Not Found</v>
      </c>
      <c r="AH208" s="5" t="str">
        <f>IF(ISNUMBER(MATCH(C208,'June 29'!$D$2:$D$300,0)),"Found",IF(ISNUMBER(MATCH(E208,'June 29'!$E$2:$E$300,0)),"Found",IF(ISNUMBER(MATCH(D208,'June 29'!$F$2:$F$300,0)),"Found","Not Found")))</f>
        <v>Not Found</v>
      </c>
      <c r="AI208" s="4" t="str">
        <f>IF(ISNUMBER(MATCH(C208,'June 30'!$D$2:$D$300,0)),"Found",IF(ISNUMBER(MATCH(E208,'June 30'!$E$2:$E$300,0)),"Found",IF(ISNUMBER(MATCH(D208,'June 30'!$F$2:$F$300,0)),"Found","Not Found")))</f>
        <v>Not Found</v>
      </c>
      <c r="AJ208" s="5"/>
      <c r="AK208">
        <f t="shared" si="3"/>
        <v>0</v>
      </c>
    </row>
    <row r="209" spans="1:37" x14ac:dyDescent="0.25">
      <c r="A209" s="5" t="s">
        <v>83</v>
      </c>
      <c r="B209" s="9" t="s">
        <v>82</v>
      </c>
      <c r="C209" s="8" t="str">
        <f>VLOOKUP(B209,'PKII Employee Details'!$A$2:$F$474,3,FALSE)</f>
        <v>C475</v>
      </c>
      <c r="D209" s="7" t="str">
        <f>VLOOKUP(B209,'PKII Employee Details'!$A$2:$F$474,4,FALSE)</f>
        <v>Pintor</v>
      </c>
      <c r="E209" s="7" t="str">
        <f>VLOOKUP(B209,'PKII Employee Details'!$A$2:$F$474,5,FALSE)</f>
        <v>Eleanor</v>
      </c>
      <c r="F209" s="4" t="str">
        <f>IF(ISNUMBER(MATCH(C209,'June 1'!$C$2:$C$300,0)),"Found",IF(ISNUMBER(MATCH(E209,'June 1'!$D$2:$D$300,0)),"Found",IF(ISNUMBER(MATCH(D209,'June 1'!$E$2:$E$300,0)),"Found","Not Found")))</f>
        <v>Not Found</v>
      </c>
      <c r="G209" s="4" t="str">
        <f>IF(ISNUMBER(MATCH(C209,'June 2'!$C$2:$C$300,0)),"Found",IF(ISNUMBER(MATCH(E209,'June 2'!$D$2:$D$300,0)),"Found",IF(ISNUMBER(MATCH(D209,'June 2'!$E$2:$E$300,0)),"Found","Not Found")))</f>
        <v>Not Found</v>
      </c>
      <c r="H209" s="4" t="str">
        <f>IF(ISNUMBER(MATCH(C209,'June 3'!$C$2:$C$300,0)),"Found",IF(ISNUMBER(MATCH(E209,'June 3'!$D$2:$D$300,0)),"Found",IF(ISNUMBER(MATCH(D209,'June 3'!$E$2:$E$300,0)),"Found","Not Found")))</f>
        <v>Not Found</v>
      </c>
      <c r="I209" s="5" t="str">
        <f>IF(ISNUMBER(MATCH(C209,'June 4'!$C$2:$C$300,0)),"Found",IF(ISNUMBER(MATCH(E209,'June 4'!$D$2:$D$300,0)),"Found",IF(ISNUMBER(MATCH(D209,'June 4'!$E$2:$E$300,0)),"Found","Not Found")))</f>
        <v>Not Found</v>
      </c>
      <c r="J209" s="5" t="str">
        <f>IF(ISNUMBER(MATCH(C209,'June 6'!$C$2:$C$300,0)),"Found",IF(ISNUMBER(MATCH(E209,'June 6'!$D$2:$D$300,0)),"Found",IF(ISNUMBER(MATCH(D209,'June 6'!$E$2:$E$300,0)),"Found","Not Found")))</f>
        <v>Not Found</v>
      </c>
      <c r="K209" s="5" t="str">
        <f>IF(ISNUMBER(MATCH(C209,'June 7'!$C$2:$C$300,0)),"Found",IF(ISNUMBER(MATCH(E209,'June 7'!$D$2:$D$300,0)),"Found",IF(ISNUMBER(MATCH(D209,'June 7'!$E$2:$E$300,0)),"Found","Not Found")))</f>
        <v>Not Found</v>
      </c>
      <c r="L209" s="5" t="str">
        <f>IF(ISNUMBER(MATCH(C209,'June 7'!$C$2:$C$300,0)),"Found",IF(ISNUMBER(MATCH(E209,'June 7'!$D$2:$D$300,0)),"Found",IF(ISNUMBER(MATCH(D209,'June 7'!$E$2:$E$300,0)),"Found","Not Found")))</f>
        <v>Not Found</v>
      </c>
      <c r="M209" s="5" t="str">
        <f>IF(ISNUMBER(MATCH(C209,'June 8'!$C$2:$C$300,0)),"Found",IF(ISNUMBER(MATCH(E209,'June 8'!$D$2:$D$300,0)),"Found",IF(ISNUMBER(MATCH(D209,'June 8'!$E$2:$E$300,0)),"Found","Not Found")))</f>
        <v>Not Found</v>
      </c>
      <c r="N209" s="5" t="str">
        <f>IF(ISNUMBER(MATCH(C209,'June 9'!$C$2:$C$300,0)),"Found",IF(ISNUMBER(MATCH(E209,'June 9'!$D$2:$D$300,0)),"Found",IF(ISNUMBER(MATCH(D209,'June 9'!$E$2:$E$300,0)),"Found","Not Found")))</f>
        <v>Not Found</v>
      </c>
      <c r="O209" s="5" t="str">
        <f>IF(ISNUMBER(MATCH(C209,'June 10'!$C$2:$C$300,0)),"Found",IF(ISNUMBER(MATCH(E209,'June 10'!$D$2:$D$300,0)),"Found",IF(ISNUMBER(MATCH(D209,'June 10'!$E$2:$E$300,0)),"Found","Not Found")))</f>
        <v>Not Found</v>
      </c>
      <c r="P209" s="5" t="str">
        <f>IF(ISNUMBER(MATCH(C209,'June 11'!$C$2:$C$300,0)),"Found",IF(ISNUMBER(MATCH(E209,'June 11'!$D$2:$D$300,0)),"Found",IF(ISNUMBER(MATCH(D209,'June 11'!$E$2:$E$300,0)),"Found","Not Found")))</f>
        <v>Not Found</v>
      </c>
      <c r="Q209" s="5" t="str">
        <f>IF(ISNUMBER(MATCH(C209,'June 12'!$C$2:$C$300,0)),"Found",IF(ISNUMBER(MATCH(E209,'June 12'!$D$2:$D$300,0)),"Found",IF(ISNUMBER(MATCH(D209,'June 12'!$E$2:$E$300,0)),"Found","Not Found")))</f>
        <v>Not Found</v>
      </c>
      <c r="R209" s="5" t="str">
        <f>IF(ISNUMBER(MATCH(C209,'June 13'!$D$2:$D$300,0)),"Found",IF(ISNUMBER(MATCH(E209,'June 13'!$E$2:$E$300,0)),"Found",IF(ISNUMBER(MATCH(D209,'June 13'!$F$2:$F$300,0)),"Found","Not Found")))</f>
        <v>Not Found</v>
      </c>
      <c r="S209" s="5" t="str">
        <f>IF(ISNUMBER(MATCH(C209,'June 14'!$D$2:$D$300,0)),"Found",IF(ISNUMBER(MATCH(E209,'June 14'!$E$2:$E$300,0)),"Found",IF(ISNUMBER(MATCH(D209,'June 14'!$F$2:$F$300,0)),"Found","Not Found")))</f>
        <v>Not Found</v>
      </c>
      <c r="T209" s="5" t="str">
        <f>IF(ISNUMBER(MATCH(C209,'June 15'!$C$2:$C$300,0)),"Found",IF(ISNUMBER(MATCH(E209,'June 15'!$D$2:$D$300,0)),"Found",IF(ISNUMBER(MATCH(D209,'June 15'!$E$2:$E$300,0)),"Found","Not Found")))</f>
        <v>Not Found</v>
      </c>
      <c r="U209" s="5" t="str">
        <f>IF(ISNUMBER(MATCH(C209,'June 13'!$D$2:$D$300,0)),"Found",IF(ISNUMBER(MATCH(E209,'June 13'!$E$2:$E$300,0)),"Found",IF(ISNUMBER(MATCH(D209,'June 13'!$F$2:$F$300,0)),"Found","Not Found")))</f>
        <v>Not Found</v>
      </c>
      <c r="V209" s="5" t="str">
        <f>IF(ISNUMBER(MATCH(C209,'June 17'!$D$2:$D$300,0)),"Found",IF(ISNUMBER(MATCH(E209,'June 17'!$E$2:$E$300,0)),"Found",IF(ISNUMBER(MATCH(D209,'June 17'!$F$2:$F$300,0)),"Found","Not Found")))</f>
        <v>Not Found</v>
      </c>
      <c r="W209" s="5" t="str">
        <f>IF(ISNUMBER(MATCH(C209,'June 18'!$D$2:$D$300,0)),"Found",IF(ISNUMBER(MATCH(E209,'June 18'!$E$2:$E$300,0)),"Found",IF(ISNUMBER(MATCH(D209,'June 18'!$F$2:$F$300,0)),"Found","Not Found")))</f>
        <v>Not Found</v>
      </c>
      <c r="X209" s="5" t="str">
        <f>IF(ISNUMBER(MATCH(C209,'June 19'!$D$2:$D$300,0)),"Found",IF(ISNUMBER(MATCH(E209,'June 19'!$E$2:$E$300,0)),"Found",IF(ISNUMBER(MATCH(D209,'June 19'!$F$2:$F$300,0)),"Found","Not Found")))</f>
        <v>Not Found</v>
      </c>
      <c r="Y209" s="5" t="str">
        <f>IF(ISNUMBER(MATCH(C209,'June 20'!$D$2:$D$300,0)),"Found",IF(ISNUMBER(MATCH(E209,'June 20'!$E$2:$E$300,0)),"Found",IF(ISNUMBER(MATCH(D209,'June 20'!$F$2:$F$300,0)),"Found","Not Found")))</f>
        <v>Not Found</v>
      </c>
      <c r="Z209" s="5" t="str">
        <f>IF(ISNUMBER(MATCH(C209,'June 21'!$D$2:$D$300,0)),"Found",IF(ISNUMBER(MATCH(E209,'June 21'!$E$2:$E$300,0)),"Found",IF(ISNUMBER(MATCH(D209,'June 21'!$F$2:$F$300,0)),"Found","Not Found")))</f>
        <v>Not Found</v>
      </c>
      <c r="AA209" s="5" t="str">
        <f>IF(ISNUMBER(MATCH(C209,'June 22'!$D$2:$D$300,0)),"Found",IF(ISNUMBER(MATCH(E209,'June 22'!$E$2:$E$300,0)),"Found",IF(ISNUMBER(MATCH(D209,'June 22'!$F$2:$F$300,0)),"Found","Not Found")))</f>
        <v>Not Found</v>
      </c>
      <c r="AB209" s="5" t="str">
        <f>IF(ISNUMBER(MATCH(C209,'June 23'!$D$2:$D$300,0)),"Found",IF(ISNUMBER(MATCH(E209,'June 23'!$E$2:$E$300,0)),"Found",IF(ISNUMBER(MATCH(D209,'June 23'!$F$2:$F$300,0)),"Found","Not Found")))</f>
        <v>Not Found</v>
      </c>
      <c r="AC209" s="5" t="str">
        <f>IF(ISNUMBER(MATCH(C209,'June 24'!$D$2:$D$300,0)),"Found",IF(ISNUMBER(MATCH(E209,'June 24'!$E$2:$E$300,0)),"Found",IF(ISNUMBER(MATCH(D209,'June 24'!$F$2:$F$300,0)),"Found","Not Found")))</f>
        <v>Not Found</v>
      </c>
      <c r="AD209" s="5" t="str">
        <f>IF(ISNUMBER(MATCH(C209,'June 25'!$D$2:$D$300,0)),"Found",IF(ISNUMBER(MATCH(E209,'June 25'!$E$2:$E$300,0)),"Found",IF(ISNUMBER(MATCH(D209,'June 25'!$F$2:$F$300,0)),"Found","Not Found")))</f>
        <v>Not Found</v>
      </c>
      <c r="AE209" s="5" t="str">
        <f>IF(ISNUMBER(MATCH(C209,'June 26'!$D$2:$D$300,0)),"Found",IF(ISNUMBER(MATCH(E209,'June 26'!$E$2:$E$300,0)),"Found",IF(ISNUMBER(MATCH(D209,'June 26'!$F$2:$F$300,0)),"Found","Not Found")))</f>
        <v>Not Found</v>
      </c>
      <c r="AF209" s="5" t="str">
        <f>IF(ISNUMBER(MATCH(C209,'June 27'!$D$2:$D$300,0)),"Found",IF(ISNUMBER(MATCH(E209,'June 27'!$E$2:$E$300,0)),"Found",IF(ISNUMBER(MATCH(D209,'June 27'!$F$2:$F$300,0)),"Found","Not Found")))</f>
        <v>Not Found</v>
      </c>
      <c r="AG209" s="5" t="str">
        <f>IF(ISNUMBER(MATCH(C209,'June 28'!$D$2:$D$300,0)),"Found",IF(ISNUMBER(MATCH(E209,'June 28'!$E$2:$E$300,0)),"Found",IF(ISNUMBER(MATCH(D209,'June 28'!$F$2:$F$300,0)),"Found","Not Found")))</f>
        <v>Not Found</v>
      </c>
      <c r="AH209" s="5" t="str">
        <f>IF(ISNUMBER(MATCH(C209,'June 29'!$D$2:$D$300,0)),"Found",IF(ISNUMBER(MATCH(E209,'June 29'!$E$2:$E$300,0)),"Found",IF(ISNUMBER(MATCH(D209,'June 29'!$F$2:$F$300,0)),"Found","Not Found")))</f>
        <v>Not Found</v>
      </c>
      <c r="AI209" s="4" t="str">
        <f>IF(ISNUMBER(MATCH(C209,'June 30'!$D$2:$D$300,0)),"Found",IF(ISNUMBER(MATCH(E209,'June 30'!$E$2:$E$300,0)),"Found",IF(ISNUMBER(MATCH(D209,'June 30'!$F$2:$F$300,0)),"Found","Not Found")))</f>
        <v>Not Found</v>
      </c>
      <c r="AJ209" s="5"/>
      <c r="AK209">
        <f t="shared" si="3"/>
        <v>0</v>
      </c>
    </row>
    <row r="210" spans="1:37" x14ac:dyDescent="0.25">
      <c r="A210" s="5" t="s">
        <v>81</v>
      </c>
      <c r="B210" s="9" t="s">
        <v>80</v>
      </c>
      <c r="C210" s="8" t="str">
        <f>VLOOKUP(B210,'PKII Employee Details'!$A$2:$F$474,3,FALSE)</f>
        <v>C629</v>
      </c>
      <c r="D210" s="7" t="str">
        <f>VLOOKUP(B210,'PKII Employee Details'!$A$2:$F$474,4,FALSE)</f>
        <v>Ramirez</v>
      </c>
      <c r="E210" s="7" t="str">
        <f>VLOOKUP(B210,'PKII Employee Details'!$A$2:$F$474,5,FALSE)</f>
        <v>Reynaldo</v>
      </c>
      <c r="F210" s="4" t="str">
        <f>IF(ISNUMBER(MATCH(C210,'June 1'!$C$2:$C$300,0)),"Found",IF(ISNUMBER(MATCH(E210,'June 1'!$D$2:$D$300,0)),"Found",IF(ISNUMBER(MATCH(D210,'June 1'!$E$2:$E$300,0)),"Found","Not Found")))</f>
        <v>Not Found</v>
      </c>
      <c r="G210" s="4" t="str">
        <f>IF(ISNUMBER(MATCH(C210,'June 2'!$C$2:$C$300,0)),"Found",IF(ISNUMBER(MATCH(E210,'June 2'!$D$2:$D$300,0)),"Found",IF(ISNUMBER(MATCH(D210,'June 2'!$E$2:$E$300,0)),"Found","Not Found")))</f>
        <v>Not Found</v>
      </c>
      <c r="H210" s="4" t="str">
        <f>IF(ISNUMBER(MATCH(C210,'June 3'!$C$2:$C$300,0)),"Found",IF(ISNUMBER(MATCH(E210,'June 3'!$D$2:$D$300,0)),"Found",IF(ISNUMBER(MATCH(D210,'June 3'!$E$2:$E$300,0)),"Found","Not Found")))</f>
        <v>Not Found</v>
      </c>
      <c r="I210" s="5" t="str">
        <f>IF(ISNUMBER(MATCH(C210,'June 4'!$C$2:$C$300,0)),"Found",IF(ISNUMBER(MATCH(E210,'June 4'!$D$2:$D$300,0)),"Found",IF(ISNUMBER(MATCH(D210,'June 4'!$E$2:$E$300,0)),"Found","Not Found")))</f>
        <v>Not Found</v>
      </c>
      <c r="J210" s="5" t="str">
        <f>IF(ISNUMBER(MATCH(C210,'June 6'!$C$2:$C$300,0)),"Found",IF(ISNUMBER(MATCH(E210,'June 6'!$D$2:$D$300,0)),"Found",IF(ISNUMBER(MATCH(D210,'June 6'!$E$2:$E$300,0)),"Found","Not Found")))</f>
        <v>Not Found</v>
      </c>
      <c r="K210" s="5" t="str">
        <f>IF(ISNUMBER(MATCH(C210,'June 7'!$C$2:$C$300,0)),"Found",IF(ISNUMBER(MATCH(E210,'June 7'!$D$2:$D$300,0)),"Found",IF(ISNUMBER(MATCH(D210,'June 7'!$E$2:$E$300,0)),"Found","Not Found")))</f>
        <v>Not Found</v>
      </c>
      <c r="L210" s="5" t="str">
        <f>IF(ISNUMBER(MATCH(C210,'June 7'!$C$2:$C$300,0)),"Found",IF(ISNUMBER(MATCH(E210,'June 7'!$D$2:$D$300,0)),"Found",IF(ISNUMBER(MATCH(D210,'June 7'!$E$2:$E$300,0)),"Found","Not Found")))</f>
        <v>Not Found</v>
      </c>
      <c r="M210" s="5" t="str">
        <f>IF(ISNUMBER(MATCH(C210,'June 8'!$C$2:$C$300,0)),"Found",IF(ISNUMBER(MATCH(E210,'June 8'!$D$2:$D$300,0)),"Found",IF(ISNUMBER(MATCH(D210,'June 8'!$E$2:$E$300,0)),"Found","Not Found")))</f>
        <v>Not Found</v>
      </c>
      <c r="N210" s="5" t="str">
        <f>IF(ISNUMBER(MATCH(C210,'June 9'!$C$2:$C$300,0)),"Found",IF(ISNUMBER(MATCH(E210,'June 9'!$D$2:$D$300,0)),"Found",IF(ISNUMBER(MATCH(D210,'June 9'!$E$2:$E$300,0)),"Found","Not Found")))</f>
        <v>Not Found</v>
      </c>
      <c r="O210" s="5" t="str">
        <f>IF(ISNUMBER(MATCH(C210,'June 10'!$C$2:$C$300,0)),"Found",IF(ISNUMBER(MATCH(E210,'June 10'!$D$2:$D$300,0)),"Found",IF(ISNUMBER(MATCH(D210,'June 10'!$E$2:$E$300,0)),"Found","Not Found")))</f>
        <v>Not Found</v>
      </c>
      <c r="P210" s="5" t="str">
        <f>IF(ISNUMBER(MATCH(C210,'June 11'!$C$2:$C$300,0)),"Found",IF(ISNUMBER(MATCH(E210,'June 11'!$D$2:$D$300,0)),"Found",IF(ISNUMBER(MATCH(D210,'June 11'!$E$2:$E$300,0)),"Found","Not Found")))</f>
        <v>Not Found</v>
      </c>
      <c r="Q210" s="5" t="str">
        <f>IF(ISNUMBER(MATCH(C210,'June 12'!$C$2:$C$300,0)),"Found",IF(ISNUMBER(MATCH(E210,'June 12'!$D$2:$D$300,0)),"Found",IF(ISNUMBER(MATCH(D210,'June 12'!$E$2:$E$300,0)),"Found","Not Found")))</f>
        <v>Not Found</v>
      </c>
      <c r="R210" s="5" t="str">
        <f>IF(ISNUMBER(MATCH(C210,'June 13'!$D$2:$D$300,0)),"Found",IF(ISNUMBER(MATCH(E210,'June 13'!$E$2:$E$300,0)),"Found",IF(ISNUMBER(MATCH(D210,'June 13'!$F$2:$F$300,0)),"Found","Not Found")))</f>
        <v>Not Found</v>
      </c>
      <c r="S210" s="5" t="str">
        <f>IF(ISNUMBER(MATCH(C210,'June 14'!$D$2:$D$300,0)),"Found",IF(ISNUMBER(MATCH(E210,'June 14'!$E$2:$E$300,0)),"Found",IF(ISNUMBER(MATCH(D210,'June 14'!$F$2:$F$300,0)),"Found","Not Found")))</f>
        <v>Not Found</v>
      </c>
      <c r="T210" s="5" t="str">
        <f>IF(ISNUMBER(MATCH(C210,'June 15'!$C$2:$C$300,0)),"Found",IF(ISNUMBER(MATCH(E210,'June 15'!$D$2:$D$300,0)),"Found",IF(ISNUMBER(MATCH(D210,'June 15'!$E$2:$E$300,0)),"Found","Not Found")))</f>
        <v>Not Found</v>
      </c>
      <c r="U210" s="5" t="str">
        <f>IF(ISNUMBER(MATCH(C210,'June 13'!$D$2:$D$300,0)),"Found",IF(ISNUMBER(MATCH(E210,'June 13'!$E$2:$E$300,0)),"Found",IF(ISNUMBER(MATCH(D210,'June 13'!$F$2:$F$300,0)),"Found","Not Found")))</f>
        <v>Not Found</v>
      </c>
      <c r="V210" s="5" t="str">
        <f>IF(ISNUMBER(MATCH(C210,'June 17'!$D$2:$D$300,0)),"Found",IF(ISNUMBER(MATCH(E210,'June 17'!$E$2:$E$300,0)),"Found",IF(ISNUMBER(MATCH(D210,'June 17'!$F$2:$F$300,0)),"Found","Not Found")))</f>
        <v>Not Found</v>
      </c>
      <c r="W210" s="5" t="str">
        <f>IF(ISNUMBER(MATCH(C210,'June 18'!$D$2:$D$300,0)),"Found",IF(ISNUMBER(MATCH(E210,'June 18'!$E$2:$E$300,0)),"Found",IF(ISNUMBER(MATCH(D210,'June 18'!$F$2:$F$300,0)),"Found","Not Found")))</f>
        <v>Not Found</v>
      </c>
      <c r="X210" s="5" t="str">
        <f>IF(ISNUMBER(MATCH(C210,'June 19'!$D$2:$D$300,0)),"Found",IF(ISNUMBER(MATCH(E210,'June 19'!$E$2:$E$300,0)),"Found",IF(ISNUMBER(MATCH(D210,'June 19'!$F$2:$F$300,0)),"Found","Not Found")))</f>
        <v>Not Found</v>
      </c>
      <c r="Y210" s="5" t="str">
        <f>IF(ISNUMBER(MATCH(C210,'June 20'!$D$2:$D$300,0)),"Found",IF(ISNUMBER(MATCH(E210,'June 20'!$E$2:$E$300,0)),"Found",IF(ISNUMBER(MATCH(D210,'June 20'!$F$2:$F$300,0)),"Found","Not Found")))</f>
        <v>Not Found</v>
      </c>
      <c r="Z210" s="5" t="str">
        <f>IF(ISNUMBER(MATCH(C210,'June 21'!$D$2:$D$300,0)),"Found",IF(ISNUMBER(MATCH(E210,'June 21'!$E$2:$E$300,0)),"Found",IF(ISNUMBER(MATCH(D210,'June 21'!$F$2:$F$300,0)),"Found","Not Found")))</f>
        <v>Not Found</v>
      </c>
      <c r="AA210" s="5" t="str">
        <f>IF(ISNUMBER(MATCH(C210,'June 22'!$D$2:$D$300,0)),"Found",IF(ISNUMBER(MATCH(E210,'June 22'!$E$2:$E$300,0)),"Found",IF(ISNUMBER(MATCH(D210,'June 22'!$F$2:$F$300,0)),"Found","Not Found")))</f>
        <v>Not Found</v>
      </c>
      <c r="AB210" s="5" t="str">
        <f>IF(ISNUMBER(MATCH(C210,'June 23'!$D$2:$D$300,0)),"Found",IF(ISNUMBER(MATCH(E210,'June 23'!$E$2:$E$300,0)),"Found",IF(ISNUMBER(MATCH(D210,'June 23'!$F$2:$F$300,0)),"Found","Not Found")))</f>
        <v>Not Found</v>
      </c>
      <c r="AC210" s="5" t="str">
        <f>IF(ISNUMBER(MATCH(C210,'June 24'!$D$2:$D$300,0)),"Found",IF(ISNUMBER(MATCH(E210,'June 24'!$E$2:$E$300,0)),"Found",IF(ISNUMBER(MATCH(D210,'June 24'!$F$2:$F$300,0)),"Found","Not Found")))</f>
        <v>Not Found</v>
      </c>
      <c r="AD210" s="5" t="str">
        <f>IF(ISNUMBER(MATCH(C210,'June 25'!$D$2:$D$300,0)),"Found",IF(ISNUMBER(MATCH(E210,'June 25'!$E$2:$E$300,0)),"Found",IF(ISNUMBER(MATCH(D210,'June 25'!$F$2:$F$300,0)),"Found","Not Found")))</f>
        <v>Not Found</v>
      </c>
      <c r="AE210" s="5" t="str">
        <f>IF(ISNUMBER(MATCH(C210,'June 26'!$D$2:$D$300,0)),"Found",IF(ISNUMBER(MATCH(E210,'June 26'!$E$2:$E$300,0)),"Found",IF(ISNUMBER(MATCH(D210,'June 26'!$F$2:$F$300,0)),"Found","Not Found")))</f>
        <v>Not Found</v>
      </c>
      <c r="AF210" s="5" t="str">
        <f>IF(ISNUMBER(MATCH(C210,'June 27'!$D$2:$D$300,0)),"Found",IF(ISNUMBER(MATCH(E210,'June 27'!$E$2:$E$300,0)),"Found",IF(ISNUMBER(MATCH(D210,'June 27'!$F$2:$F$300,0)),"Found","Not Found")))</f>
        <v>Not Found</v>
      </c>
      <c r="AG210" s="5" t="str">
        <f>IF(ISNUMBER(MATCH(C210,'June 28'!$D$2:$D$300,0)),"Found",IF(ISNUMBER(MATCH(E210,'June 28'!$E$2:$E$300,0)),"Found",IF(ISNUMBER(MATCH(D210,'June 28'!$F$2:$F$300,0)),"Found","Not Found")))</f>
        <v>Not Found</v>
      </c>
      <c r="AH210" s="5" t="str">
        <f>IF(ISNUMBER(MATCH(C210,'June 29'!$D$2:$D$300,0)),"Found",IF(ISNUMBER(MATCH(E210,'June 29'!$E$2:$E$300,0)),"Found",IF(ISNUMBER(MATCH(D210,'June 29'!$F$2:$F$300,0)),"Found","Not Found")))</f>
        <v>Not Found</v>
      </c>
      <c r="AI210" s="4" t="str">
        <f>IF(ISNUMBER(MATCH(C210,'June 30'!$D$2:$D$300,0)),"Found",IF(ISNUMBER(MATCH(E210,'June 30'!$E$2:$E$300,0)),"Found",IF(ISNUMBER(MATCH(D210,'June 30'!$F$2:$F$300,0)),"Found","Not Found")))</f>
        <v>Not Found</v>
      </c>
      <c r="AJ210" s="5"/>
      <c r="AK210">
        <f t="shared" si="3"/>
        <v>0</v>
      </c>
    </row>
    <row r="211" spans="1:37" x14ac:dyDescent="0.25">
      <c r="A211" s="5" t="s">
        <v>79</v>
      </c>
      <c r="B211" s="9" t="s">
        <v>78</v>
      </c>
      <c r="C211" s="8" t="str">
        <f>VLOOKUP(B211,'PKII Employee Details'!$A$2:$F$474,3,FALSE)</f>
        <v>C555</v>
      </c>
      <c r="D211" s="7" t="str">
        <f>VLOOKUP(B211,'PKII Employee Details'!$A$2:$F$474,4,FALSE)</f>
        <v>Raymundo</v>
      </c>
      <c r="E211" s="7" t="str">
        <f>VLOOKUP(B211,'PKII Employee Details'!$A$2:$F$474,5,FALSE)</f>
        <v>Ma. Victoria</v>
      </c>
      <c r="F211" s="4" t="str">
        <f>IF(ISNUMBER(MATCH(C211,'June 1'!$C$2:$C$300,0)),"Found",IF(ISNUMBER(MATCH(E211,'June 1'!$D$2:$D$300,0)),"Found",IF(ISNUMBER(MATCH(D211,'June 1'!$E$2:$E$300,0)),"Found","Not Found")))</f>
        <v>Not Found</v>
      </c>
      <c r="G211" s="4" t="str">
        <f>IF(ISNUMBER(MATCH(C211,'June 2'!$C$2:$C$300,0)),"Found",IF(ISNUMBER(MATCH(E211,'June 2'!$D$2:$D$300,0)),"Found",IF(ISNUMBER(MATCH(D211,'June 2'!$E$2:$E$300,0)),"Found","Not Found")))</f>
        <v>Not Found</v>
      </c>
      <c r="H211" s="4" t="str">
        <f>IF(ISNUMBER(MATCH(C211,'June 3'!$C$2:$C$300,0)),"Found",IF(ISNUMBER(MATCH(E211,'June 3'!$D$2:$D$300,0)),"Found",IF(ISNUMBER(MATCH(D211,'June 3'!$E$2:$E$300,0)),"Found","Not Found")))</f>
        <v>Not Found</v>
      </c>
      <c r="I211" s="5" t="str">
        <f>IF(ISNUMBER(MATCH(C211,'June 4'!$C$2:$C$300,0)),"Found",IF(ISNUMBER(MATCH(E211,'June 4'!$D$2:$D$300,0)),"Found",IF(ISNUMBER(MATCH(D211,'June 4'!$E$2:$E$300,0)),"Found","Not Found")))</f>
        <v>Not Found</v>
      </c>
      <c r="J211" s="5" t="str">
        <f>IF(ISNUMBER(MATCH(C211,'June 6'!$C$2:$C$300,0)),"Found",IF(ISNUMBER(MATCH(E211,'June 6'!$D$2:$D$300,0)),"Found",IF(ISNUMBER(MATCH(D211,'June 6'!$E$2:$E$300,0)),"Found","Not Found")))</f>
        <v>Not Found</v>
      </c>
      <c r="K211" s="5" t="str">
        <f>IF(ISNUMBER(MATCH(C211,'June 7'!$C$2:$C$300,0)),"Found",IF(ISNUMBER(MATCH(E211,'June 7'!$D$2:$D$300,0)),"Found",IF(ISNUMBER(MATCH(D211,'June 7'!$E$2:$E$300,0)),"Found","Not Found")))</f>
        <v>Not Found</v>
      </c>
      <c r="L211" s="5" t="str">
        <f>IF(ISNUMBER(MATCH(C211,'June 7'!$C$2:$C$300,0)),"Found",IF(ISNUMBER(MATCH(E211,'June 7'!$D$2:$D$300,0)),"Found",IF(ISNUMBER(MATCH(D211,'June 7'!$E$2:$E$300,0)),"Found","Not Found")))</f>
        <v>Not Found</v>
      </c>
      <c r="M211" s="5" t="str">
        <f>IF(ISNUMBER(MATCH(C211,'June 8'!$C$2:$C$300,0)),"Found",IF(ISNUMBER(MATCH(E211,'June 8'!$D$2:$D$300,0)),"Found",IF(ISNUMBER(MATCH(D211,'June 8'!$E$2:$E$300,0)),"Found","Not Found")))</f>
        <v>Not Found</v>
      </c>
      <c r="N211" s="5" t="str">
        <f>IF(ISNUMBER(MATCH(C211,'June 9'!$C$2:$C$300,0)),"Found",IF(ISNUMBER(MATCH(E211,'June 9'!$D$2:$D$300,0)),"Found",IF(ISNUMBER(MATCH(D211,'June 9'!$E$2:$E$300,0)),"Found","Not Found")))</f>
        <v>Not Found</v>
      </c>
      <c r="O211" s="5" t="str">
        <f>IF(ISNUMBER(MATCH(C211,'June 10'!$C$2:$C$300,0)),"Found",IF(ISNUMBER(MATCH(E211,'June 10'!$D$2:$D$300,0)),"Found",IF(ISNUMBER(MATCH(D211,'June 10'!$E$2:$E$300,0)),"Found","Not Found")))</f>
        <v>Not Found</v>
      </c>
      <c r="P211" s="5" t="str">
        <f>IF(ISNUMBER(MATCH(C211,'June 11'!$C$2:$C$300,0)),"Found",IF(ISNUMBER(MATCH(E211,'June 11'!$D$2:$D$300,0)),"Found",IF(ISNUMBER(MATCH(D211,'June 11'!$E$2:$E$300,0)),"Found","Not Found")))</f>
        <v>Not Found</v>
      </c>
      <c r="Q211" s="5" t="str">
        <f>IF(ISNUMBER(MATCH(C211,'June 12'!$C$2:$C$300,0)),"Found",IF(ISNUMBER(MATCH(E211,'June 12'!$D$2:$D$300,0)),"Found",IF(ISNUMBER(MATCH(D211,'June 12'!$E$2:$E$300,0)),"Found","Not Found")))</f>
        <v>Not Found</v>
      </c>
      <c r="R211" s="5" t="str">
        <f>IF(ISNUMBER(MATCH(C211,'June 13'!$D$2:$D$300,0)),"Found",IF(ISNUMBER(MATCH(E211,'June 13'!$E$2:$E$300,0)),"Found",IF(ISNUMBER(MATCH(D211,'June 13'!$F$2:$F$300,0)),"Found","Not Found")))</f>
        <v>Not Found</v>
      </c>
      <c r="S211" s="5" t="str">
        <f>IF(ISNUMBER(MATCH(C211,'June 14'!$D$2:$D$300,0)),"Found",IF(ISNUMBER(MATCH(E211,'June 14'!$E$2:$E$300,0)),"Found",IF(ISNUMBER(MATCH(D211,'June 14'!$F$2:$F$300,0)),"Found","Not Found")))</f>
        <v>Not Found</v>
      </c>
      <c r="T211" s="5" t="str">
        <f>IF(ISNUMBER(MATCH(C211,'June 15'!$C$2:$C$300,0)),"Found",IF(ISNUMBER(MATCH(E211,'June 15'!$D$2:$D$300,0)),"Found",IF(ISNUMBER(MATCH(D211,'June 15'!$E$2:$E$300,0)),"Found","Not Found")))</f>
        <v>Not Found</v>
      </c>
      <c r="U211" s="5" t="str">
        <f>IF(ISNUMBER(MATCH(C211,'June 13'!$D$2:$D$300,0)),"Found",IF(ISNUMBER(MATCH(E211,'June 13'!$E$2:$E$300,0)),"Found",IF(ISNUMBER(MATCH(D211,'June 13'!$F$2:$F$300,0)),"Found","Not Found")))</f>
        <v>Not Found</v>
      </c>
      <c r="V211" s="5" t="str">
        <f>IF(ISNUMBER(MATCH(C211,'June 17'!$D$2:$D$300,0)),"Found",IF(ISNUMBER(MATCH(E211,'June 17'!$E$2:$E$300,0)),"Found",IF(ISNUMBER(MATCH(D211,'June 17'!$F$2:$F$300,0)),"Found","Not Found")))</f>
        <v>Not Found</v>
      </c>
      <c r="W211" s="5" t="str">
        <f>IF(ISNUMBER(MATCH(C211,'June 18'!$D$2:$D$300,0)),"Found",IF(ISNUMBER(MATCH(E211,'June 18'!$E$2:$E$300,0)),"Found",IF(ISNUMBER(MATCH(D211,'June 18'!$F$2:$F$300,0)),"Found","Not Found")))</f>
        <v>Not Found</v>
      </c>
      <c r="X211" s="5" t="str">
        <f>IF(ISNUMBER(MATCH(C211,'June 19'!$D$2:$D$300,0)),"Found",IF(ISNUMBER(MATCH(E211,'June 19'!$E$2:$E$300,0)),"Found",IF(ISNUMBER(MATCH(D211,'June 19'!$F$2:$F$300,0)),"Found","Not Found")))</f>
        <v>Not Found</v>
      </c>
      <c r="Y211" s="5" t="str">
        <f>IF(ISNUMBER(MATCH(C211,'June 20'!$D$2:$D$300,0)),"Found",IF(ISNUMBER(MATCH(E211,'June 20'!$E$2:$E$300,0)),"Found",IF(ISNUMBER(MATCH(D211,'June 20'!$F$2:$F$300,0)),"Found","Not Found")))</f>
        <v>Not Found</v>
      </c>
      <c r="Z211" s="5" t="str">
        <f>IF(ISNUMBER(MATCH(C211,'June 21'!$D$2:$D$300,0)),"Found",IF(ISNUMBER(MATCH(E211,'June 21'!$E$2:$E$300,0)),"Found",IF(ISNUMBER(MATCH(D211,'June 21'!$F$2:$F$300,0)),"Found","Not Found")))</f>
        <v>Not Found</v>
      </c>
      <c r="AA211" s="5" t="str">
        <f>IF(ISNUMBER(MATCH(C211,'June 22'!$D$2:$D$300,0)),"Found",IF(ISNUMBER(MATCH(E211,'June 22'!$E$2:$E$300,0)),"Found",IF(ISNUMBER(MATCH(D211,'June 22'!$F$2:$F$300,0)),"Found","Not Found")))</f>
        <v>Not Found</v>
      </c>
      <c r="AB211" s="5" t="str">
        <f>IF(ISNUMBER(MATCH(C211,'June 23'!$D$2:$D$300,0)),"Found",IF(ISNUMBER(MATCH(E211,'June 23'!$E$2:$E$300,0)),"Found",IF(ISNUMBER(MATCH(D211,'June 23'!$F$2:$F$300,0)),"Found","Not Found")))</f>
        <v>Not Found</v>
      </c>
      <c r="AC211" s="5" t="str">
        <f>IF(ISNUMBER(MATCH(C211,'June 24'!$D$2:$D$300,0)),"Found",IF(ISNUMBER(MATCH(E211,'June 24'!$E$2:$E$300,0)),"Found",IF(ISNUMBER(MATCH(D211,'June 24'!$F$2:$F$300,0)),"Found","Not Found")))</f>
        <v>Not Found</v>
      </c>
      <c r="AD211" s="5" t="str">
        <f>IF(ISNUMBER(MATCH(C211,'June 25'!$D$2:$D$300,0)),"Found",IF(ISNUMBER(MATCH(E211,'June 25'!$E$2:$E$300,0)),"Found",IF(ISNUMBER(MATCH(D211,'June 25'!$F$2:$F$300,0)),"Found","Not Found")))</f>
        <v>Not Found</v>
      </c>
      <c r="AE211" s="5" t="str">
        <f>IF(ISNUMBER(MATCH(C211,'June 26'!$D$2:$D$300,0)),"Found",IF(ISNUMBER(MATCH(E211,'June 26'!$E$2:$E$300,0)),"Found",IF(ISNUMBER(MATCH(D211,'June 26'!$F$2:$F$300,0)),"Found","Not Found")))</f>
        <v>Not Found</v>
      </c>
      <c r="AF211" s="5" t="str">
        <f>IF(ISNUMBER(MATCH(C211,'June 27'!$D$2:$D$300,0)),"Found",IF(ISNUMBER(MATCH(E211,'June 27'!$E$2:$E$300,0)),"Found",IF(ISNUMBER(MATCH(D211,'June 27'!$F$2:$F$300,0)),"Found","Not Found")))</f>
        <v>Not Found</v>
      </c>
      <c r="AG211" s="5" t="str">
        <f>IF(ISNUMBER(MATCH(C211,'June 28'!$D$2:$D$300,0)),"Found",IF(ISNUMBER(MATCH(E211,'June 28'!$E$2:$E$300,0)),"Found",IF(ISNUMBER(MATCH(D211,'June 28'!$F$2:$F$300,0)),"Found","Not Found")))</f>
        <v>Not Found</v>
      </c>
      <c r="AH211" s="5" t="str">
        <f>IF(ISNUMBER(MATCH(C211,'June 29'!$D$2:$D$300,0)),"Found",IF(ISNUMBER(MATCH(E211,'June 29'!$E$2:$E$300,0)),"Found",IF(ISNUMBER(MATCH(D211,'June 29'!$F$2:$F$300,0)),"Found","Not Found")))</f>
        <v>Not Found</v>
      </c>
      <c r="AI211" s="4" t="str">
        <f>IF(ISNUMBER(MATCH(C211,'June 30'!$D$2:$D$300,0)),"Found",IF(ISNUMBER(MATCH(E211,'June 30'!$E$2:$E$300,0)),"Found",IF(ISNUMBER(MATCH(D211,'June 30'!$F$2:$F$300,0)),"Found","Not Found")))</f>
        <v>Not Found</v>
      </c>
      <c r="AJ211" s="5"/>
      <c r="AK211">
        <f t="shared" si="3"/>
        <v>0</v>
      </c>
    </row>
    <row r="212" spans="1:37" x14ac:dyDescent="0.25">
      <c r="A212" s="5" t="s">
        <v>77</v>
      </c>
      <c r="B212" s="9" t="s">
        <v>76</v>
      </c>
      <c r="C212" s="8" t="str">
        <f>VLOOKUP(B212,'PKII Employee Details'!$A$2:$F$474,3,FALSE)</f>
        <v>C678</v>
      </c>
      <c r="D212" s="7" t="str">
        <f>VLOOKUP(B212,'PKII Employee Details'!$A$2:$F$474,4,FALSE)</f>
        <v>Remorta</v>
      </c>
      <c r="E212" s="7" t="str">
        <f>VLOOKUP(B212,'PKII Employee Details'!$A$2:$F$474,5,FALSE)</f>
        <v>Criza Lyn</v>
      </c>
      <c r="F212" s="4" t="str">
        <f>IF(ISNUMBER(MATCH(C212,'June 1'!$C$2:$C$300,0)),"Found",IF(ISNUMBER(MATCH(E212,'June 1'!$D$2:$D$300,0)),"Found",IF(ISNUMBER(MATCH(D212,'June 1'!$E$2:$E$300,0)),"Found","Not Found")))</f>
        <v>Not Found</v>
      </c>
      <c r="G212" s="4" t="str">
        <f>IF(ISNUMBER(MATCH(C212,'June 2'!$C$2:$C$300,0)),"Found",IF(ISNUMBER(MATCH(E212,'June 2'!$D$2:$D$300,0)),"Found",IF(ISNUMBER(MATCH(D212,'June 2'!$E$2:$E$300,0)),"Found","Not Found")))</f>
        <v>Not Found</v>
      </c>
      <c r="H212" s="4" t="str">
        <f>IF(ISNUMBER(MATCH(C212,'June 3'!$C$2:$C$300,0)),"Found",IF(ISNUMBER(MATCH(E212,'June 3'!$D$2:$D$300,0)),"Found",IF(ISNUMBER(MATCH(D212,'June 3'!$E$2:$E$300,0)),"Found","Not Found")))</f>
        <v>Not Found</v>
      </c>
      <c r="I212" s="5" t="str">
        <f>IF(ISNUMBER(MATCH(C212,'June 4'!$C$2:$C$300,0)),"Found",IF(ISNUMBER(MATCH(E212,'June 4'!$D$2:$D$300,0)),"Found",IF(ISNUMBER(MATCH(D212,'June 4'!$E$2:$E$300,0)),"Found","Not Found")))</f>
        <v>Not Found</v>
      </c>
      <c r="J212" s="5" t="str">
        <f>IF(ISNUMBER(MATCH(C212,'June 6'!$C$2:$C$300,0)),"Found",IF(ISNUMBER(MATCH(E212,'June 6'!$D$2:$D$300,0)),"Found",IF(ISNUMBER(MATCH(D212,'June 6'!$E$2:$E$300,0)),"Found","Not Found")))</f>
        <v>Not Found</v>
      </c>
      <c r="K212" s="5" t="str">
        <f>IF(ISNUMBER(MATCH(C212,'June 7'!$C$2:$C$300,0)),"Found",IF(ISNUMBER(MATCH(E212,'June 7'!$D$2:$D$300,0)),"Found",IF(ISNUMBER(MATCH(D212,'June 7'!$E$2:$E$300,0)),"Found","Not Found")))</f>
        <v>Not Found</v>
      </c>
      <c r="L212" s="5" t="str">
        <f>IF(ISNUMBER(MATCH(C212,'June 7'!$C$2:$C$300,0)),"Found",IF(ISNUMBER(MATCH(E212,'June 7'!$D$2:$D$300,0)),"Found",IF(ISNUMBER(MATCH(D212,'June 7'!$E$2:$E$300,0)),"Found","Not Found")))</f>
        <v>Not Found</v>
      </c>
      <c r="M212" s="5" t="str">
        <f>IF(ISNUMBER(MATCH(C212,'June 8'!$C$2:$C$300,0)),"Found",IF(ISNUMBER(MATCH(E212,'June 8'!$D$2:$D$300,0)),"Found",IF(ISNUMBER(MATCH(D212,'June 8'!$E$2:$E$300,0)),"Found","Not Found")))</f>
        <v>Not Found</v>
      </c>
      <c r="N212" s="5" t="str">
        <f>IF(ISNUMBER(MATCH(C212,'June 9'!$C$2:$C$300,0)),"Found",IF(ISNUMBER(MATCH(E212,'June 9'!$D$2:$D$300,0)),"Found",IF(ISNUMBER(MATCH(D212,'June 9'!$E$2:$E$300,0)),"Found","Not Found")))</f>
        <v>Not Found</v>
      </c>
      <c r="O212" s="5" t="str">
        <f>IF(ISNUMBER(MATCH(C212,'June 10'!$C$2:$C$300,0)),"Found",IF(ISNUMBER(MATCH(E212,'June 10'!$D$2:$D$300,0)),"Found",IF(ISNUMBER(MATCH(D212,'June 10'!$E$2:$E$300,0)),"Found","Not Found")))</f>
        <v>Not Found</v>
      </c>
      <c r="P212" s="5" t="str">
        <f>IF(ISNUMBER(MATCH(C212,'June 11'!$C$2:$C$300,0)),"Found",IF(ISNUMBER(MATCH(E212,'June 11'!$D$2:$D$300,0)),"Found",IF(ISNUMBER(MATCH(D212,'June 11'!$E$2:$E$300,0)),"Found","Not Found")))</f>
        <v>Not Found</v>
      </c>
      <c r="Q212" s="5" t="str">
        <f>IF(ISNUMBER(MATCH(C212,'June 12'!$C$2:$C$300,0)),"Found",IF(ISNUMBER(MATCH(E212,'June 12'!$D$2:$D$300,0)),"Found",IF(ISNUMBER(MATCH(D212,'June 12'!$E$2:$E$300,0)),"Found","Not Found")))</f>
        <v>Not Found</v>
      </c>
      <c r="R212" s="5" t="str">
        <f>IF(ISNUMBER(MATCH(C212,'June 13'!$D$2:$D$300,0)),"Found",IF(ISNUMBER(MATCH(E212,'June 13'!$E$2:$E$300,0)),"Found",IF(ISNUMBER(MATCH(D212,'June 13'!$F$2:$F$300,0)),"Found","Not Found")))</f>
        <v>Not Found</v>
      </c>
      <c r="S212" s="5" t="str">
        <f>IF(ISNUMBER(MATCH(C212,'June 14'!$D$2:$D$300,0)),"Found",IF(ISNUMBER(MATCH(E212,'June 14'!$E$2:$E$300,0)),"Found",IF(ISNUMBER(MATCH(D212,'June 14'!$F$2:$F$300,0)),"Found","Not Found")))</f>
        <v>Not Found</v>
      </c>
      <c r="T212" s="5" t="str">
        <f>IF(ISNUMBER(MATCH(C212,'June 15'!$C$2:$C$300,0)),"Found",IF(ISNUMBER(MATCH(E212,'June 15'!$D$2:$D$300,0)),"Found",IF(ISNUMBER(MATCH(D212,'June 15'!$E$2:$E$300,0)),"Found","Not Found")))</f>
        <v>Not Found</v>
      </c>
      <c r="U212" s="5" t="str">
        <f>IF(ISNUMBER(MATCH(C212,'June 13'!$D$2:$D$300,0)),"Found",IF(ISNUMBER(MATCH(E212,'June 13'!$E$2:$E$300,0)),"Found",IF(ISNUMBER(MATCH(D212,'June 13'!$F$2:$F$300,0)),"Found","Not Found")))</f>
        <v>Not Found</v>
      </c>
      <c r="V212" s="5" t="str">
        <f>IF(ISNUMBER(MATCH(C212,'June 17'!$D$2:$D$300,0)),"Found",IF(ISNUMBER(MATCH(E212,'June 17'!$E$2:$E$300,0)),"Found",IF(ISNUMBER(MATCH(D212,'June 17'!$F$2:$F$300,0)),"Found","Not Found")))</f>
        <v>Not Found</v>
      </c>
      <c r="W212" s="5" t="str">
        <f>IF(ISNUMBER(MATCH(C212,'June 18'!$D$2:$D$300,0)),"Found",IF(ISNUMBER(MATCH(E212,'June 18'!$E$2:$E$300,0)),"Found",IF(ISNUMBER(MATCH(D212,'June 18'!$F$2:$F$300,0)),"Found","Not Found")))</f>
        <v>Not Found</v>
      </c>
      <c r="X212" s="5" t="str">
        <f>IF(ISNUMBER(MATCH(C212,'June 19'!$D$2:$D$300,0)),"Found",IF(ISNUMBER(MATCH(E212,'June 19'!$E$2:$E$300,0)),"Found",IF(ISNUMBER(MATCH(D212,'June 19'!$F$2:$F$300,0)),"Found","Not Found")))</f>
        <v>Not Found</v>
      </c>
      <c r="Y212" s="5" t="str">
        <f>IF(ISNUMBER(MATCH(C212,'June 20'!$D$2:$D$300,0)),"Found",IF(ISNUMBER(MATCH(E212,'June 20'!$E$2:$E$300,0)),"Found",IF(ISNUMBER(MATCH(D212,'June 20'!$F$2:$F$300,0)),"Found","Not Found")))</f>
        <v>Not Found</v>
      </c>
      <c r="Z212" s="5" t="str">
        <f>IF(ISNUMBER(MATCH(C212,'June 21'!$D$2:$D$300,0)),"Found",IF(ISNUMBER(MATCH(E212,'June 21'!$E$2:$E$300,0)),"Found",IF(ISNUMBER(MATCH(D212,'June 21'!$F$2:$F$300,0)),"Found","Not Found")))</f>
        <v>Not Found</v>
      </c>
      <c r="AA212" s="5" t="str">
        <f>IF(ISNUMBER(MATCH(C212,'June 22'!$D$2:$D$300,0)),"Found",IF(ISNUMBER(MATCH(E212,'June 22'!$E$2:$E$300,0)),"Found",IF(ISNUMBER(MATCH(D212,'June 22'!$F$2:$F$300,0)),"Found","Not Found")))</f>
        <v>Not Found</v>
      </c>
      <c r="AB212" s="5" t="str">
        <f>IF(ISNUMBER(MATCH(C212,'June 23'!$D$2:$D$300,0)),"Found",IF(ISNUMBER(MATCH(E212,'June 23'!$E$2:$E$300,0)),"Found",IF(ISNUMBER(MATCH(D212,'June 23'!$F$2:$F$300,0)),"Found","Not Found")))</f>
        <v>Not Found</v>
      </c>
      <c r="AC212" s="5" t="str">
        <f>IF(ISNUMBER(MATCH(C212,'June 24'!$D$2:$D$300,0)),"Found",IF(ISNUMBER(MATCH(E212,'June 24'!$E$2:$E$300,0)),"Found",IF(ISNUMBER(MATCH(D212,'June 24'!$F$2:$F$300,0)),"Found","Not Found")))</f>
        <v>Not Found</v>
      </c>
      <c r="AD212" s="5" t="str">
        <f>IF(ISNUMBER(MATCH(C212,'June 25'!$D$2:$D$300,0)),"Found",IF(ISNUMBER(MATCH(E212,'June 25'!$E$2:$E$300,0)),"Found",IF(ISNUMBER(MATCH(D212,'June 25'!$F$2:$F$300,0)),"Found","Not Found")))</f>
        <v>Not Found</v>
      </c>
      <c r="AE212" s="5" t="str">
        <f>IF(ISNUMBER(MATCH(C212,'June 26'!$D$2:$D$300,0)),"Found",IF(ISNUMBER(MATCH(E212,'June 26'!$E$2:$E$300,0)),"Found",IF(ISNUMBER(MATCH(D212,'June 26'!$F$2:$F$300,0)),"Found","Not Found")))</f>
        <v>Not Found</v>
      </c>
      <c r="AF212" s="5" t="str">
        <f>IF(ISNUMBER(MATCH(C212,'June 27'!$D$2:$D$300,0)),"Found",IF(ISNUMBER(MATCH(E212,'June 27'!$E$2:$E$300,0)),"Found",IF(ISNUMBER(MATCH(D212,'June 27'!$F$2:$F$300,0)),"Found","Not Found")))</f>
        <v>Not Found</v>
      </c>
      <c r="AG212" s="5" t="str">
        <f>IF(ISNUMBER(MATCH(C212,'June 28'!$D$2:$D$300,0)),"Found",IF(ISNUMBER(MATCH(E212,'June 28'!$E$2:$E$300,0)),"Found",IF(ISNUMBER(MATCH(D212,'June 28'!$F$2:$F$300,0)),"Found","Not Found")))</f>
        <v>Not Found</v>
      </c>
      <c r="AH212" s="5" t="str">
        <f>IF(ISNUMBER(MATCH(C212,'June 29'!$D$2:$D$300,0)),"Found",IF(ISNUMBER(MATCH(E212,'June 29'!$E$2:$E$300,0)),"Found",IF(ISNUMBER(MATCH(D212,'June 29'!$F$2:$F$300,0)),"Found","Not Found")))</f>
        <v>Not Found</v>
      </c>
      <c r="AI212" s="4" t="str">
        <f>IF(ISNUMBER(MATCH(C212,'June 30'!$D$2:$D$300,0)),"Found",IF(ISNUMBER(MATCH(E212,'June 30'!$E$2:$E$300,0)),"Found",IF(ISNUMBER(MATCH(D212,'June 30'!$F$2:$F$300,0)),"Found","Not Found")))</f>
        <v>Not Found</v>
      </c>
      <c r="AJ212" s="5"/>
      <c r="AK212">
        <f t="shared" si="3"/>
        <v>0</v>
      </c>
    </row>
    <row r="213" spans="1:37" x14ac:dyDescent="0.25">
      <c r="A213" s="5" t="s">
        <v>75</v>
      </c>
      <c r="B213" s="9" t="s">
        <v>74</v>
      </c>
      <c r="C213" s="8" t="str">
        <f>VLOOKUP(B213,'PKII Employee Details'!$A$2:$F$474,3,FALSE)</f>
        <v>C720</v>
      </c>
      <c r="D213" s="7" t="str">
        <f>VLOOKUP(B213,'PKII Employee Details'!$A$2:$F$474,4,FALSE)</f>
        <v>Ricaforte</v>
      </c>
      <c r="E213" s="7" t="str">
        <f>VLOOKUP(B213,'PKII Employee Details'!$A$2:$F$474,5,FALSE)</f>
        <v>Joanne</v>
      </c>
      <c r="F213" s="4" t="str">
        <f>IF(ISNUMBER(MATCH(C213,'June 1'!$C$2:$C$300,0)),"Found",IF(ISNUMBER(MATCH(E213,'June 1'!$D$2:$D$300,0)),"Found",IF(ISNUMBER(MATCH(D213,'June 1'!$E$2:$E$300,0)),"Found","Not Found")))</f>
        <v>Not Found</v>
      </c>
      <c r="G213" s="4" t="str">
        <f>IF(ISNUMBER(MATCH(C213,'June 2'!$C$2:$C$300,0)),"Found",IF(ISNUMBER(MATCH(E213,'June 2'!$D$2:$D$300,0)),"Found",IF(ISNUMBER(MATCH(D213,'June 2'!$E$2:$E$300,0)),"Found","Not Found")))</f>
        <v>Not Found</v>
      </c>
      <c r="H213" s="4" t="str">
        <f>IF(ISNUMBER(MATCH(C213,'June 3'!$C$2:$C$300,0)),"Found",IF(ISNUMBER(MATCH(E213,'June 3'!$D$2:$D$300,0)),"Found",IF(ISNUMBER(MATCH(D213,'June 3'!$E$2:$E$300,0)),"Found","Not Found")))</f>
        <v>Not Found</v>
      </c>
      <c r="I213" s="5" t="str">
        <f>IF(ISNUMBER(MATCH(C213,'June 4'!$C$2:$C$300,0)),"Found",IF(ISNUMBER(MATCH(E213,'June 4'!$D$2:$D$300,0)),"Found",IF(ISNUMBER(MATCH(D213,'June 4'!$E$2:$E$300,0)),"Found","Not Found")))</f>
        <v>Not Found</v>
      </c>
      <c r="J213" s="5" t="str">
        <f>IF(ISNUMBER(MATCH(C213,'June 6'!$C$2:$C$300,0)),"Found",IF(ISNUMBER(MATCH(E213,'June 6'!$D$2:$D$300,0)),"Found",IF(ISNUMBER(MATCH(D213,'June 6'!$E$2:$E$300,0)),"Found","Not Found")))</f>
        <v>Not Found</v>
      </c>
      <c r="K213" s="5" t="str">
        <f>IF(ISNUMBER(MATCH(C213,'June 7'!$C$2:$C$300,0)),"Found",IF(ISNUMBER(MATCH(E213,'June 7'!$D$2:$D$300,0)),"Found",IF(ISNUMBER(MATCH(D213,'June 7'!$E$2:$E$300,0)),"Found","Not Found")))</f>
        <v>Not Found</v>
      </c>
      <c r="L213" s="5" t="str">
        <f>IF(ISNUMBER(MATCH(C213,'June 7'!$C$2:$C$300,0)),"Found",IF(ISNUMBER(MATCH(E213,'June 7'!$D$2:$D$300,0)),"Found",IF(ISNUMBER(MATCH(D213,'June 7'!$E$2:$E$300,0)),"Found","Not Found")))</f>
        <v>Not Found</v>
      </c>
      <c r="M213" s="5" t="str">
        <f>IF(ISNUMBER(MATCH(C213,'June 8'!$C$2:$C$300,0)),"Found",IF(ISNUMBER(MATCH(E213,'June 8'!$D$2:$D$300,0)),"Found",IF(ISNUMBER(MATCH(D213,'June 8'!$E$2:$E$300,0)),"Found","Not Found")))</f>
        <v>Not Found</v>
      </c>
      <c r="N213" s="5" t="str">
        <f>IF(ISNUMBER(MATCH(C213,'June 9'!$C$2:$C$300,0)),"Found",IF(ISNUMBER(MATCH(E213,'June 9'!$D$2:$D$300,0)),"Found",IF(ISNUMBER(MATCH(D213,'June 9'!$E$2:$E$300,0)),"Found","Not Found")))</f>
        <v>Not Found</v>
      </c>
      <c r="O213" s="5" t="str">
        <f>IF(ISNUMBER(MATCH(C213,'June 10'!$C$2:$C$300,0)),"Found",IF(ISNUMBER(MATCH(E213,'June 10'!$D$2:$D$300,0)),"Found",IF(ISNUMBER(MATCH(D213,'June 10'!$E$2:$E$300,0)),"Found","Not Found")))</f>
        <v>Not Found</v>
      </c>
      <c r="P213" s="5" t="str">
        <f>IF(ISNUMBER(MATCH(C213,'June 11'!$C$2:$C$300,0)),"Found",IF(ISNUMBER(MATCH(E213,'June 11'!$D$2:$D$300,0)),"Found",IF(ISNUMBER(MATCH(D213,'June 11'!$E$2:$E$300,0)),"Found","Not Found")))</f>
        <v>Not Found</v>
      </c>
      <c r="Q213" s="5" t="str">
        <f>IF(ISNUMBER(MATCH(C213,'June 12'!$C$2:$C$300,0)),"Found",IF(ISNUMBER(MATCH(E213,'June 12'!$D$2:$D$300,0)),"Found",IF(ISNUMBER(MATCH(D213,'June 12'!$E$2:$E$300,0)),"Found","Not Found")))</f>
        <v>Not Found</v>
      </c>
      <c r="R213" s="5" t="str">
        <f>IF(ISNUMBER(MATCH(C213,'June 13'!$D$2:$D$300,0)),"Found",IF(ISNUMBER(MATCH(E213,'June 13'!$E$2:$E$300,0)),"Found",IF(ISNUMBER(MATCH(D213,'June 13'!$F$2:$F$300,0)),"Found","Not Found")))</f>
        <v>Not Found</v>
      </c>
      <c r="S213" s="5" t="str">
        <f>IF(ISNUMBER(MATCH(C213,'June 14'!$D$2:$D$300,0)),"Found",IF(ISNUMBER(MATCH(E213,'June 14'!$E$2:$E$300,0)),"Found",IF(ISNUMBER(MATCH(D213,'June 14'!$F$2:$F$300,0)),"Found","Not Found")))</f>
        <v>Not Found</v>
      </c>
      <c r="T213" s="5" t="str">
        <f>IF(ISNUMBER(MATCH(C213,'June 15'!$C$2:$C$300,0)),"Found",IF(ISNUMBER(MATCH(E213,'June 15'!$D$2:$D$300,0)),"Found",IF(ISNUMBER(MATCH(D213,'June 15'!$E$2:$E$300,0)),"Found","Not Found")))</f>
        <v>Not Found</v>
      </c>
      <c r="U213" s="5" t="str">
        <f>IF(ISNUMBER(MATCH(C213,'June 13'!$D$2:$D$300,0)),"Found",IF(ISNUMBER(MATCH(E213,'June 13'!$E$2:$E$300,0)),"Found",IF(ISNUMBER(MATCH(D213,'June 13'!$F$2:$F$300,0)),"Found","Not Found")))</f>
        <v>Not Found</v>
      </c>
      <c r="V213" s="5" t="str">
        <f>IF(ISNUMBER(MATCH(C213,'June 17'!$D$2:$D$300,0)),"Found",IF(ISNUMBER(MATCH(E213,'June 17'!$E$2:$E$300,0)),"Found",IF(ISNUMBER(MATCH(D213,'June 17'!$F$2:$F$300,0)),"Found","Not Found")))</f>
        <v>Not Found</v>
      </c>
      <c r="W213" s="5" t="str">
        <f>IF(ISNUMBER(MATCH(C213,'June 18'!$D$2:$D$300,0)),"Found",IF(ISNUMBER(MATCH(E213,'June 18'!$E$2:$E$300,0)),"Found",IF(ISNUMBER(MATCH(D213,'June 18'!$F$2:$F$300,0)),"Found","Not Found")))</f>
        <v>Not Found</v>
      </c>
      <c r="X213" s="5" t="str">
        <f>IF(ISNUMBER(MATCH(C213,'June 19'!$D$2:$D$300,0)),"Found",IF(ISNUMBER(MATCH(E213,'June 19'!$E$2:$E$300,0)),"Found",IF(ISNUMBER(MATCH(D213,'June 19'!$F$2:$F$300,0)),"Found","Not Found")))</f>
        <v>Not Found</v>
      </c>
      <c r="Y213" s="5" t="str">
        <f>IF(ISNUMBER(MATCH(C213,'June 20'!$D$2:$D$300,0)),"Found",IF(ISNUMBER(MATCH(E213,'June 20'!$E$2:$E$300,0)),"Found",IF(ISNUMBER(MATCH(D213,'June 20'!$F$2:$F$300,0)),"Found","Not Found")))</f>
        <v>Not Found</v>
      </c>
      <c r="Z213" s="5" t="str">
        <f>IF(ISNUMBER(MATCH(C213,'June 21'!$D$2:$D$300,0)),"Found",IF(ISNUMBER(MATCH(E213,'June 21'!$E$2:$E$300,0)),"Found",IF(ISNUMBER(MATCH(D213,'June 21'!$F$2:$F$300,0)),"Found","Not Found")))</f>
        <v>Not Found</v>
      </c>
      <c r="AA213" s="5" t="str">
        <f>IF(ISNUMBER(MATCH(C213,'June 22'!$D$2:$D$300,0)),"Found",IF(ISNUMBER(MATCH(E213,'June 22'!$E$2:$E$300,0)),"Found",IF(ISNUMBER(MATCH(D213,'June 22'!$F$2:$F$300,0)),"Found","Not Found")))</f>
        <v>Not Found</v>
      </c>
      <c r="AB213" s="5" t="str">
        <f>IF(ISNUMBER(MATCH(C213,'June 23'!$D$2:$D$300,0)),"Found",IF(ISNUMBER(MATCH(E213,'June 23'!$E$2:$E$300,0)),"Found",IF(ISNUMBER(MATCH(D213,'June 23'!$F$2:$F$300,0)),"Found","Not Found")))</f>
        <v>Not Found</v>
      </c>
      <c r="AC213" s="5" t="str">
        <f>IF(ISNUMBER(MATCH(C213,'June 24'!$D$2:$D$300,0)),"Found",IF(ISNUMBER(MATCH(E213,'June 24'!$E$2:$E$300,0)),"Found",IF(ISNUMBER(MATCH(D213,'June 24'!$F$2:$F$300,0)),"Found","Not Found")))</f>
        <v>Not Found</v>
      </c>
      <c r="AD213" s="5" t="str">
        <f>IF(ISNUMBER(MATCH(C213,'June 25'!$D$2:$D$300,0)),"Found",IF(ISNUMBER(MATCH(E213,'June 25'!$E$2:$E$300,0)),"Found",IF(ISNUMBER(MATCH(D213,'June 25'!$F$2:$F$300,0)),"Found","Not Found")))</f>
        <v>Not Found</v>
      </c>
      <c r="AE213" s="5" t="str">
        <f>IF(ISNUMBER(MATCH(C213,'June 26'!$D$2:$D$300,0)),"Found",IF(ISNUMBER(MATCH(E213,'June 26'!$E$2:$E$300,0)),"Found",IF(ISNUMBER(MATCH(D213,'June 26'!$F$2:$F$300,0)),"Found","Not Found")))</f>
        <v>Not Found</v>
      </c>
      <c r="AF213" s="5" t="str">
        <f>IF(ISNUMBER(MATCH(C213,'June 27'!$D$2:$D$300,0)),"Found",IF(ISNUMBER(MATCH(E213,'June 27'!$E$2:$E$300,0)),"Found",IF(ISNUMBER(MATCH(D213,'June 27'!$F$2:$F$300,0)),"Found","Not Found")))</f>
        <v>Not Found</v>
      </c>
      <c r="AG213" s="5" t="str">
        <f>IF(ISNUMBER(MATCH(C213,'June 28'!$D$2:$D$300,0)),"Found",IF(ISNUMBER(MATCH(E213,'June 28'!$E$2:$E$300,0)),"Found",IF(ISNUMBER(MATCH(D213,'June 28'!$F$2:$F$300,0)),"Found","Not Found")))</f>
        <v>Not Found</v>
      </c>
      <c r="AH213" s="5" t="str">
        <f>IF(ISNUMBER(MATCH(C213,'June 29'!$D$2:$D$300,0)),"Found",IF(ISNUMBER(MATCH(E213,'June 29'!$E$2:$E$300,0)),"Found",IF(ISNUMBER(MATCH(D213,'June 29'!$F$2:$F$300,0)),"Found","Not Found")))</f>
        <v>Not Found</v>
      </c>
      <c r="AI213" s="4" t="str">
        <f>IF(ISNUMBER(MATCH(C213,'June 30'!$D$2:$D$300,0)),"Found",IF(ISNUMBER(MATCH(E213,'June 30'!$E$2:$E$300,0)),"Found",IF(ISNUMBER(MATCH(D213,'June 30'!$F$2:$F$300,0)),"Found","Not Found")))</f>
        <v>Not Found</v>
      </c>
      <c r="AJ213" s="5"/>
      <c r="AK213">
        <f t="shared" si="3"/>
        <v>0</v>
      </c>
    </row>
    <row r="214" spans="1:37" x14ac:dyDescent="0.25">
      <c r="A214" s="5" t="s">
        <v>73</v>
      </c>
      <c r="B214" s="9" t="s">
        <v>72</v>
      </c>
      <c r="C214" s="8" t="str">
        <f>VLOOKUP(B214,'PKII Employee Details'!$A$2:$F$474,3,FALSE)</f>
        <v>C472</v>
      </c>
      <c r="D214" s="7" t="str">
        <f>VLOOKUP(B214,'PKII Employee Details'!$A$2:$F$474,4,FALSE)</f>
        <v>Rita</v>
      </c>
      <c r="E214" s="7" t="str">
        <f>VLOOKUP(B214,'PKII Employee Details'!$A$2:$F$474,5,FALSE)</f>
        <v>Jerry</v>
      </c>
      <c r="F214" s="4" t="str">
        <f>IF(ISNUMBER(MATCH(C214,'June 1'!$C$2:$C$300,0)),"Found",IF(ISNUMBER(MATCH(E214,'June 1'!$D$2:$D$300,0)),"Found",IF(ISNUMBER(MATCH(D214,'June 1'!$E$2:$E$300,0)),"Found","Not Found")))</f>
        <v>Not Found</v>
      </c>
      <c r="G214" s="4" t="str">
        <f>IF(ISNUMBER(MATCH(C214,'June 2'!$C$2:$C$300,0)),"Found",IF(ISNUMBER(MATCH(E214,'June 2'!$D$2:$D$300,0)),"Found",IF(ISNUMBER(MATCH(D214,'June 2'!$E$2:$E$300,0)),"Found","Not Found")))</f>
        <v>Not Found</v>
      </c>
      <c r="H214" s="4" t="str">
        <f>IF(ISNUMBER(MATCH(C214,'June 3'!$C$2:$C$300,0)),"Found",IF(ISNUMBER(MATCH(E214,'June 3'!$D$2:$D$300,0)),"Found",IF(ISNUMBER(MATCH(D214,'June 3'!$E$2:$E$300,0)),"Found","Not Found")))</f>
        <v>Found</v>
      </c>
      <c r="I214" s="5" t="str">
        <f>IF(ISNUMBER(MATCH(C214,'June 4'!$C$2:$C$300,0)),"Found",IF(ISNUMBER(MATCH(E214,'June 4'!$D$2:$D$300,0)),"Found",IF(ISNUMBER(MATCH(D214,'June 4'!$E$2:$E$300,0)),"Found","Not Found")))</f>
        <v>Found</v>
      </c>
      <c r="J214" s="5" t="str">
        <f>IF(ISNUMBER(MATCH(C214,'June 6'!$C$2:$C$300,0)),"Found",IF(ISNUMBER(MATCH(E214,'June 6'!$D$2:$D$300,0)),"Found",IF(ISNUMBER(MATCH(D214,'June 6'!$E$2:$E$300,0)),"Found","Not Found")))</f>
        <v>Not Found</v>
      </c>
      <c r="K214" s="5" t="str">
        <f>IF(ISNUMBER(MATCH(C214,'June 7'!$C$2:$C$300,0)),"Found",IF(ISNUMBER(MATCH(E214,'June 7'!$D$2:$D$300,0)),"Found",IF(ISNUMBER(MATCH(D214,'June 7'!$E$2:$E$300,0)),"Found","Not Found")))</f>
        <v>Not Found</v>
      </c>
      <c r="L214" s="5" t="str">
        <f>IF(ISNUMBER(MATCH(C214,'June 7'!$C$2:$C$300,0)),"Found",IF(ISNUMBER(MATCH(E214,'June 7'!$D$2:$D$300,0)),"Found",IF(ISNUMBER(MATCH(D214,'June 7'!$E$2:$E$300,0)),"Found","Not Found")))</f>
        <v>Not Found</v>
      </c>
      <c r="M214" s="5" t="str">
        <f>IF(ISNUMBER(MATCH(C214,'June 8'!$C$2:$C$300,0)),"Found",IF(ISNUMBER(MATCH(E214,'June 8'!$D$2:$D$300,0)),"Found",IF(ISNUMBER(MATCH(D214,'June 8'!$E$2:$E$300,0)),"Found","Not Found")))</f>
        <v>Not Found</v>
      </c>
      <c r="N214" s="5" t="str">
        <f>IF(ISNUMBER(MATCH(C214,'June 9'!$C$2:$C$300,0)),"Found",IF(ISNUMBER(MATCH(E214,'June 9'!$D$2:$D$300,0)),"Found",IF(ISNUMBER(MATCH(D214,'June 9'!$E$2:$E$300,0)),"Found","Not Found")))</f>
        <v>Not Found</v>
      </c>
      <c r="O214" s="5" t="str">
        <f>IF(ISNUMBER(MATCH(C214,'June 10'!$C$2:$C$300,0)),"Found",IF(ISNUMBER(MATCH(E214,'June 10'!$D$2:$D$300,0)),"Found",IF(ISNUMBER(MATCH(D214,'June 10'!$E$2:$E$300,0)),"Found","Not Found")))</f>
        <v>Found</v>
      </c>
      <c r="P214" s="5" t="str">
        <f>IF(ISNUMBER(MATCH(C214,'June 11'!$C$2:$C$300,0)),"Found",IF(ISNUMBER(MATCH(E214,'June 11'!$D$2:$D$300,0)),"Found",IF(ISNUMBER(MATCH(D214,'June 11'!$E$2:$E$300,0)),"Found","Not Found")))</f>
        <v>Not Found</v>
      </c>
      <c r="Q214" s="5" t="str">
        <f>IF(ISNUMBER(MATCH(C214,'June 12'!$C$2:$C$300,0)),"Found",IF(ISNUMBER(MATCH(E214,'June 12'!$D$2:$D$300,0)),"Found",IF(ISNUMBER(MATCH(D214,'June 12'!$E$2:$E$300,0)),"Found","Not Found")))</f>
        <v>Not Found</v>
      </c>
      <c r="R214" s="5" t="str">
        <f>IF(ISNUMBER(MATCH(C214,'June 13'!$D$2:$D$300,0)),"Found",IF(ISNUMBER(MATCH(E214,'June 13'!$E$2:$E$300,0)),"Found",IF(ISNUMBER(MATCH(D214,'June 13'!$F$2:$F$300,0)),"Found","Not Found")))</f>
        <v>Not Found</v>
      </c>
      <c r="S214" s="5" t="str">
        <f>IF(ISNUMBER(MATCH(C214,'June 14'!$D$2:$D$300,0)),"Found",IF(ISNUMBER(MATCH(E214,'June 14'!$E$2:$E$300,0)),"Found",IF(ISNUMBER(MATCH(D214,'June 14'!$F$2:$F$300,0)),"Found","Not Found")))</f>
        <v>Not Found</v>
      </c>
      <c r="T214" s="5" t="str">
        <f>IF(ISNUMBER(MATCH(C214,'June 15'!$C$2:$C$300,0)),"Found",IF(ISNUMBER(MATCH(E214,'June 15'!$D$2:$D$300,0)),"Found",IF(ISNUMBER(MATCH(D214,'June 15'!$E$2:$E$300,0)),"Found","Not Found")))</f>
        <v>Not Found</v>
      </c>
      <c r="U214" s="5" t="str">
        <f>IF(ISNUMBER(MATCH(C214,'June 13'!$D$2:$D$300,0)),"Found",IF(ISNUMBER(MATCH(E214,'June 13'!$E$2:$E$300,0)),"Found",IF(ISNUMBER(MATCH(D214,'June 13'!$F$2:$F$300,0)),"Found","Not Found")))</f>
        <v>Not Found</v>
      </c>
      <c r="V214" s="5" t="str">
        <f>IF(ISNUMBER(MATCH(C214,'June 17'!$D$2:$D$300,0)),"Found",IF(ISNUMBER(MATCH(E214,'June 17'!$E$2:$E$300,0)),"Found",IF(ISNUMBER(MATCH(D214,'June 17'!$F$2:$F$300,0)),"Found","Not Found")))</f>
        <v>Not Found</v>
      </c>
      <c r="W214" s="5" t="str">
        <f>IF(ISNUMBER(MATCH(C214,'June 18'!$D$2:$D$300,0)),"Found",IF(ISNUMBER(MATCH(E214,'June 18'!$E$2:$E$300,0)),"Found",IF(ISNUMBER(MATCH(D214,'June 18'!$F$2:$F$300,0)),"Found","Not Found")))</f>
        <v>Found</v>
      </c>
      <c r="X214" s="5" t="str">
        <f>IF(ISNUMBER(MATCH(C214,'June 19'!$D$2:$D$300,0)),"Found",IF(ISNUMBER(MATCH(E214,'June 19'!$E$2:$E$300,0)),"Found",IF(ISNUMBER(MATCH(D214,'June 19'!$F$2:$F$300,0)),"Found","Not Found")))</f>
        <v>Found</v>
      </c>
      <c r="Y214" s="5" t="str">
        <f>IF(ISNUMBER(MATCH(C214,'June 20'!$D$2:$D$300,0)),"Found",IF(ISNUMBER(MATCH(E214,'June 20'!$E$2:$E$300,0)),"Found",IF(ISNUMBER(MATCH(D214,'June 20'!$F$2:$F$300,0)),"Found","Not Found")))</f>
        <v>Not Found</v>
      </c>
      <c r="Z214" s="5" t="str">
        <f>IF(ISNUMBER(MATCH(C214,'June 21'!$D$2:$D$300,0)),"Found",IF(ISNUMBER(MATCH(E214,'June 21'!$E$2:$E$300,0)),"Found",IF(ISNUMBER(MATCH(D214,'June 21'!$F$2:$F$300,0)),"Found","Not Found")))</f>
        <v>Not Found</v>
      </c>
      <c r="AA214" s="5" t="str">
        <f>IF(ISNUMBER(MATCH(C214,'June 22'!$D$2:$D$300,0)),"Found",IF(ISNUMBER(MATCH(E214,'June 22'!$E$2:$E$300,0)),"Found",IF(ISNUMBER(MATCH(D214,'June 22'!$F$2:$F$300,0)),"Found","Not Found")))</f>
        <v>Not Found</v>
      </c>
      <c r="AB214" s="5" t="str">
        <f>IF(ISNUMBER(MATCH(C214,'June 23'!$D$2:$D$300,0)),"Found",IF(ISNUMBER(MATCH(E214,'June 23'!$E$2:$E$300,0)),"Found",IF(ISNUMBER(MATCH(D214,'June 23'!$F$2:$F$300,0)),"Found","Not Found")))</f>
        <v>Not Found</v>
      </c>
      <c r="AC214" s="5" t="str">
        <f>IF(ISNUMBER(MATCH(C214,'June 24'!$D$2:$D$300,0)),"Found",IF(ISNUMBER(MATCH(E214,'June 24'!$E$2:$E$300,0)),"Found",IF(ISNUMBER(MATCH(D214,'June 24'!$F$2:$F$300,0)),"Found","Not Found")))</f>
        <v>Found</v>
      </c>
      <c r="AD214" s="5" t="str">
        <f>IF(ISNUMBER(MATCH(C214,'June 25'!$D$2:$D$300,0)),"Found",IF(ISNUMBER(MATCH(E214,'June 25'!$E$2:$E$300,0)),"Found",IF(ISNUMBER(MATCH(D214,'June 25'!$F$2:$F$300,0)),"Found","Not Found")))</f>
        <v>Not Found</v>
      </c>
      <c r="AE214" s="5" t="str">
        <f>IF(ISNUMBER(MATCH(C214,'June 26'!$D$2:$D$300,0)),"Found",IF(ISNUMBER(MATCH(E214,'June 26'!$E$2:$E$300,0)),"Found",IF(ISNUMBER(MATCH(D214,'June 26'!$F$2:$F$300,0)),"Found","Not Found")))</f>
        <v>Found</v>
      </c>
      <c r="AF214" s="5" t="str">
        <f>IF(ISNUMBER(MATCH(C214,'June 27'!$D$2:$D$300,0)),"Found",IF(ISNUMBER(MATCH(E214,'June 27'!$E$2:$E$300,0)),"Found",IF(ISNUMBER(MATCH(D214,'June 27'!$F$2:$F$300,0)),"Found","Not Found")))</f>
        <v>Not Found</v>
      </c>
      <c r="AG214" s="5" t="str">
        <f>IF(ISNUMBER(MATCH(C214,'June 28'!$D$2:$D$300,0)),"Found",IF(ISNUMBER(MATCH(E214,'June 28'!$E$2:$E$300,0)),"Found",IF(ISNUMBER(MATCH(D214,'June 28'!$F$2:$F$300,0)),"Found","Not Found")))</f>
        <v>Not Found</v>
      </c>
      <c r="AH214" s="5" t="str">
        <f>IF(ISNUMBER(MATCH(C214,'June 29'!$D$2:$D$300,0)),"Found",IF(ISNUMBER(MATCH(E214,'June 29'!$E$2:$E$300,0)),"Found",IF(ISNUMBER(MATCH(D214,'June 29'!$F$2:$F$300,0)),"Found","Not Found")))</f>
        <v>Not Found</v>
      </c>
      <c r="AI214" s="4" t="str">
        <f>IF(ISNUMBER(MATCH(C214,'June 30'!$D$2:$D$300,0)),"Found",IF(ISNUMBER(MATCH(E214,'June 30'!$E$2:$E$300,0)),"Found",IF(ISNUMBER(MATCH(D214,'June 30'!$F$2:$F$300,0)),"Found","Not Found")))</f>
        <v>Not Found</v>
      </c>
      <c r="AJ214" s="5"/>
      <c r="AK214">
        <f t="shared" si="3"/>
        <v>7</v>
      </c>
    </row>
    <row r="215" spans="1:37" x14ac:dyDescent="0.25">
      <c r="A215" s="5" t="s">
        <v>71</v>
      </c>
      <c r="B215" s="9" t="s">
        <v>70</v>
      </c>
      <c r="C215" s="8" t="str">
        <f>VLOOKUP(B215,'PKII Employee Details'!$A$2:$F$474,3,FALSE)</f>
        <v>C544</v>
      </c>
      <c r="D215" s="7" t="str">
        <f>VLOOKUP(B215,'PKII Employee Details'!$A$2:$F$474,4,FALSE)</f>
        <v>Rivera</v>
      </c>
      <c r="E215" s="7" t="str">
        <f>VLOOKUP(B215,'PKII Employee Details'!$A$2:$F$474,5,FALSE)</f>
        <v>Paul</v>
      </c>
      <c r="F215" s="4" t="str">
        <f>IF(ISNUMBER(MATCH(C215,'June 1'!$C$2:$C$300,0)),"Found",IF(ISNUMBER(MATCH(E215,'June 1'!$D$2:$D$300,0)),"Found",IF(ISNUMBER(MATCH(D215,'June 1'!$E$2:$E$300,0)),"Found","Not Found")))</f>
        <v>Not Found</v>
      </c>
      <c r="G215" s="4" t="str">
        <f>IF(ISNUMBER(MATCH(C215,'June 2'!$C$2:$C$300,0)),"Found",IF(ISNUMBER(MATCH(E215,'June 2'!$D$2:$D$300,0)),"Found",IF(ISNUMBER(MATCH(D215,'June 2'!$E$2:$E$300,0)),"Found","Not Found")))</f>
        <v>Not Found</v>
      </c>
      <c r="H215" s="4" t="str">
        <f>IF(ISNUMBER(MATCH(C215,'June 3'!$C$2:$C$300,0)),"Found",IF(ISNUMBER(MATCH(E215,'June 3'!$D$2:$D$300,0)),"Found",IF(ISNUMBER(MATCH(D215,'June 3'!$E$2:$E$300,0)),"Found","Not Found")))</f>
        <v>Not Found</v>
      </c>
      <c r="I215" s="5" t="str">
        <f>IF(ISNUMBER(MATCH(C215,'June 4'!$C$2:$C$300,0)),"Found",IF(ISNUMBER(MATCH(E215,'June 4'!$D$2:$D$300,0)),"Found",IF(ISNUMBER(MATCH(D215,'June 4'!$E$2:$E$300,0)),"Found","Not Found")))</f>
        <v>Not Found</v>
      </c>
      <c r="J215" s="5" t="str">
        <f>IF(ISNUMBER(MATCH(C215,'June 6'!$C$2:$C$300,0)),"Found",IF(ISNUMBER(MATCH(E215,'June 6'!$D$2:$D$300,0)),"Found",IF(ISNUMBER(MATCH(D215,'June 6'!$E$2:$E$300,0)),"Found","Not Found")))</f>
        <v>Not Found</v>
      </c>
      <c r="K215" s="5" t="str">
        <f>IF(ISNUMBER(MATCH(C215,'June 7'!$C$2:$C$300,0)),"Found",IF(ISNUMBER(MATCH(E215,'June 7'!$D$2:$D$300,0)),"Found",IF(ISNUMBER(MATCH(D215,'June 7'!$E$2:$E$300,0)),"Found","Not Found")))</f>
        <v>Not Found</v>
      </c>
      <c r="L215" s="5" t="str">
        <f>IF(ISNUMBER(MATCH(C215,'June 7'!$C$2:$C$300,0)),"Found",IF(ISNUMBER(MATCH(E215,'June 7'!$D$2:$D$300,0)),"Found",IF(ISNUMBER(MATCH(D215,'June 7'!$E$2:$E$300,0)),"Found","Not Found")))</f>
        <v>Not Found</v>
      </c>
      <c r="M215" s="5" t="str">
        <f>IF(ISNUMBER(MATCH(C215,'June 8'!$C$2:$C$300,0)),"Found",IF(ISNUMBER(MATCH(E215,'June 8'!$D$2:$D$300,0)),"Found",IF(ISNUMBER(MATCH(D215,'June 8'!$E$2:$E$300,0)),"Found","Not Found")))</f>
        <v>Not Found</v>
      </c>
      <c r="N215" s="5" t="str">
        <f>IF(ISNUMBER(MATCH(C215,'June 9'!$C$2:$C$300,0)),"Found",IF(ISNUMBER(MATCH(E215,'June 9'!$D$2:$D$300,0)),"Found",IF(ISNUMBER(MATCH(D215,'June 9'!$E$2:$E$300,0)),"Found","Not Found")))</f>
        <v>Not Found</v>
      </c>
      <c r="O215" s="5" t="str">
        <f>IF(ISNUMBER(MATCH(C215,'June 10'!$C$2:$C$300,0)),"Found",IF(ISNUMBER(MATCH(E215,'June 10'!$D$2:$D$300,0)),"Found",IF(ISNUMBER(MATCH(D215,'June 10'!$E$2:$E$300,0)),"Found","Not Found")))</f>
        <v>Not Found</v>
      </c>
      <c r="P215" s="5" t="str">
        <f>IF(ISNUMBER(MATCH(C215,'June 11'!$C$2:$C$300,0)),"Found",IF(ISNUMBER(MATCH(E215,'June 11'!$D$2:$D$300,0)),"Found",IF(ISNUMBER(MATCH(D215,'June 11'!$E$2:$E$300,0)),"Found","Not Found")))</f>
        <v>Not Found</v>
      </c>
      <c r="Q215" s="5" t="str">
        <f>IF(ISNUMBER(MATCH(C215,'June 12'!$C$2:$C$300,0)),"Found",IF(ISNUMBER(MATCH(E215,'June 12'!$D$2:$D$300,0)),"Found",IF(ISNUMBER(MATCH(D215,'June 12'!$E$2:$E$300,0)),"Found","Not Found")))</f>
        <v>Not Found</v>
      </c>
      <c r="R215" s="5" t="str">
        <f>IF(ISNUMBER(MATCH(C215,'June 13'!$D$2:$D$300,0)),"Found",IF(ISNUMBER(MATCH(E215,'June 13'!$E$2:$E$300,0)),"Found",IF(ISNUMBER(MATCH(D215,'June 13'!$F$2:$F$300,0)),"Found","Not Found")))</f>
        <v>Not Found</v>
      </c>
      <c r="S215" s="5" t="str">
        <f>IF(ISNUMBER(MATCH(C215,'June 14'!$D$2:$D$300,0)),"Found",IF(ISNUMBER(MATCH(E215,'June 14'!$E$2:$E$300,0)),"Found",IF(ISNUMBER(MATCH(D215,'June 14'!$F$2:$F$300,0)),"Found","Not Found")))</f>
        <v>Not Found</v>
      </c>
      <c r="T215" s="5" t="str">
        <f>IF(ISNUMBER(MATCH(C215,'June 15'!$C$2:$C$300,0)),"Found",IF(ISNUMBER(MATCH(E215,'June 15'!$D$2:$D$300,0)),"Found",IF(ISNUMBER(MATCH(D215,'June 15'!$E$2:$E$300,0)),"Found","Not Found")))</f>
        <v>Not Found</v>
      </c>
      <c r="U215" s="5" t="str">
        <f>IF(ISNUMBER(MATCH(C215,'June 13'!$D$2:$D$300,0)),"Found",IF(ISNUMBER(MATCH(E215,'June 13'!$E$2:$E$300,0)),"Found",IF(ISNUMBER(MATCH(D215,'June 13'!$F$2:$F$300,0)),"Found","Not Found")))</f>
        <v>Not Found</v>
      </c>
      <c r="V215" s="5" t="str">
        <f>IF(ISNUMBER(MATCH(C215,'June 17'!$D$2:$D$300,0)),"Found",IF(ISNUMBER(MATCH(E215,'June 17'!$E$2:$E$300,0)),"Found",IF(ISNUMBER(MATCH(D215,'June 17'!$F$2:$F$300,0)),"Found","Not Found")))</f>
        <v>Not Found</v>
      </c>
      <c r="W215" s="5" t="str">
        <f>IF(ISNUMBER(MATCH(C215,'June 18'!$D$2:$D$300,0)),"Found",IF(ISNUMBER(MATCH(E215,'June 18'!$E$2:$E$300,0)),"Found",IF(ISNUMBER(MATCH(D215,'June 18'!$F$2:$F$300,0)),"Found","Not Found")))</f>
        <v>Not Found</v>
      </c>
      <c r="X215" s="5" t="str">
        <f>IF(ISNUMBER(MATCH(C215,'June 19'!$D$2:$D$300,0)),"Found",IF(ISNUMBER(MATCH(E215,'June 19'!$E$2:$E$300,0)),"Found",IF(ISNUMBER(MATCH(D215,'June 19'!$F$2:$F$300,0)),"Found","Not Found")))</f>
        <v>Not Found</v>
      </c>
      <c r="Y215" s="5" t="str">
        <f>IF(ISNUMBER(MATCH(C215,'June 20'!$D$2:$D$300,0)),"Found",IF(ISNUMBER(MATCH(E215,'June 20'!$E$2:$E$300,0)),"Found",IF(ISNUMBER(MATCH(D215,'June 20'!$F$2:$F$300,0)),"Found","Not Found")))</f>
        <v>Not Found</v>
      </c>
      <c r="Z215" s="5" t="str">
        <f>IF(ISNUMBER(MATCH(C215,'June 21'!$D$2:$D$300,0)),"Found",IF(ISNUMBER(MATCH(E215,'June 21'!$E$2:$E$300,0)),"Found",IF(ISNUMBER(MATCH(D215,'June 21'!$F$2:$F$300,0)),"Found","Not Found")))</f>
        <v>Not Found</v>
      </c>
      <c r="AA215" s="5" t="str">
        <f>IF(ISNUMBER(MATCH(C215,'June 22'!$D$2:$D$300,0)),"Found",IF(ISNUMBER(MATCH(E215,'June 22'!$E$2:$E$300,0)),"Found",IF(ISNUMBER(MATCH(D215,'June 22'!$F$2:$F$300,0)),"Found","Not Found")))</f>
        <v>Not Found</v>
      </c>
      <c r="AB215" s="5" t="str">
        <f>IF(ISNUMBER(MATCH(C215,'June 23'!$D$2:$D$300,0)),"Found",IF(ISNUMBER(MATCH(E215,'June 23'!$E$2:$E$300,0)),"Found",IF(ISNUMBER(MATCH(D215,'June 23'!$F$2:$F$300,0)),"Found","Not Found")))</f>
        <v>Not Found</v>
      </c>
      <c r="AC215" s="5" t="str">
        <f>IF(ISNUMBER(MATCH(C215,'June 24'!$D$2:$D$300,0)),"Found",IF(ISNUMBER(MATCH(E215,'June 24'!$E$2:$E$300,0)),"Found",IF(ISNUMBER(MATCH(D215,'June 24'!$F$2:$F$300,0)),"Found","Not Found")))</f>
        <v>Not Found</v>
      </c>
      <c r="AD215" s="5" t="str">
        <f>IF(ISNUMBER(MATCH(C215,'June 25'!$D$2:$D$300,0)),"Found",IF(ISNUMBER(MATCH(E215,'June 25'!$E$2:$E$300,0)),"Found",IF(ISNUMBER(MATCH(D215,'June 25'!$F$2:$F$300,0)),"Found","Not Found")))</f>
        <v>Not Found</v>
      </c>
      <c r="AE215" s="5" t="str">
        <f>IF(ISNUMBER(MATCH(C215,'June 26'!$D$2:$D$300,0)),"Found",IF(ISNUMBER(MATCH(E215,'June 26'!$E$2:$E$300,0)),"Found",IF(ISNUMBER(MATCH(D215,'June 26'!$F$2:$F$300,0)),"Found","Not Found")))</f>
        <v>Not Found</v>
      </c>
      <c r="AF215" s="5" t="str">
        <f>IF(ISNUMBER(MATCH(C215,'June 27'!$D$2:$D$300,0)),"Found",IF(ISNUMBER(MATCH(E215,'June 27'!$E$2:$E$300,0)),"Found",IF(ISNUMBER(MATCH(D215,'June 27'!$F$2:$F$300,0)),"Found","Not Found")))</f>
        <v>Not Found</v>
      </c>
      <c r="AG215" s="5" t="str">
        <f>IF(ISNUMBER(MATCH(C215,'June 28'!$D$2:$D$300,0)),"Found",IF(ISNUMBER(MATCH(E215,'June 28'!$E$2:$E$300,0)),"Found",IF(ISNUMBER(MATCH(D215,'June 28'!$F$2:$F$300,0)),"Found","Not Found")))</f>
        <v>Not Found</v>
      </c>
      <c r="AH215" s="5" t="str">
        <f>IF(ISNUMBER(MATCH(C215,'June 29'!$D$2:$D$300,0)),"Found",IF(ISNUMBER(MATCH(E215,'June 29'!$E$2:$E$300,0)),"Found",IF(ISNUMBER(MATCH(D215,'June 29'!$F$2:$F$300,0)),"Found","Not Found")))</f>
        <v>Not Found</v>
      </c>
      <c r="AI215" s="4" t="str">
        <f>IF(ISNUMBER(MATCH(C215,'June 30'!$D$2:$D$300,0)),"Found",IF(ISNUMBER(MATCH(E215,'June 30'!$E$2:$E$300,0)),"Found",IF(ISNUMBER(MATCH(D215,'June 30'!$F$2:$F$300,0)),"Found","Not Found")))</f>
        <v>Not Found</v>
      </c>
      <c r="AJ215" s="5"/>
      <c r="AK215">
        <f t="shared" si="3"/>
        <v>0</v>
      </c>
    </row>
    <row r="216" spans="1:37" x14ac:dyDescent="0.25">
      <c r="A216" s="5" t="s">
        <v>69</v>
      </c>
      <c r="B216" s="9" t="s">
        <v>68</v>
      </c>
      <c r="C216" s="8" t="str">
        <f>VLOOKUP(B216,'PKII Employee Details'!$A$2:$F$474,3,FALSE)</f>
        <v>C602</v>
      </c>
      <c r="D216" s="7" t="str">
        <f>VLOOKUP(B216,'PKII Employee Details'!$A$2:$F$474,4,FALSE)</f>
        <v>Rivera</v>
      </c>
      <c r="E216" s="7" t="str">
        <f>VLOOKUP(B216,'PKII Employee Details'!$A$2:$F$474,5,FALSE)</f>
        <v>Cherry</v>
      </c>
      <c r="F216" s="4" t="str">
        <f>IF(ISNUMBER(MATCH(C216,'June 1'!$C$2:$C$300,0)),"Found",IF(ISNUMBER(MATCH(E216,'June 1'!$D$2:$D$300,0)),"Found",IF(ISNUMBER(MATCH(D216,'June 1'!$E$2:$E$300,0)),"Found","Not Found")))</f>
        <v>Not Found</v>
      </c>
      <c r="G216" s="4" t="str">
        <f>IF(ISNUMBER(MATCH(C216,'June 2'!$C$2:$C$300,0)),"Found",IF(ISNUMBER(MATCH(E216,'June 2'!$D$2:$D$300,0)),"Found",IF(ISNUMBER(MATCH(D216,'June 2'!$E$2:$E$300,0)),"Found","Not Found")))</f>
        <v>Not Found</v>
      </c>
      <c r="H216" s="4" t="str">
        <f>IF(ISNUMBER(MATCH(C216,'June 3'!$C$2:$C$300,0)),"Found",IF(ISNUMBER(MATCH(E216,'June 3'!$D$2:$D$300,0)),"Found",IF(ISNUMBER(MATCH(D216,'June 3'!$E$2:$E$300,0)),"Found","Not Found")))</f>
        <v>Not Found</v>
      </c>
      <c r="I216" s="5" t="str">
        <f>IF(ISNUMBER(MATCH(C216,'June 4'!$C$2:$C$300,0)),"Found",IF(ISNUMBER(MATCH(E216,'June 4'!$D$2:$D$300,0)),"Found",IF(ISNUMBER(MATCH(D216,'June 4'!$E$2:$E$300,0)),"Found","Not Found")))</f>
        <v>Not Found</v>
      </c>
      <c r="J216" s="5" t="str">
        <f>IF(ISNUMBER(MATCH(C216,'June 6'!$C$2:$C$300,0)),"Found",IF(ISNUMBER(MATCH(E216,'June 6'!$D$2:$D$300,0)),"Found",IF(ISNUMBER(MATCH(D216,'June 6'!$E$2:$E$300,0)),"Found","Not Found")))</f>
        <v>Not Found</v>
      </c>
      <c r="K216" s="5" t="str">
        <f>IF(ISNUMBER(MATCH(C216,'June 7'!$C$2:$C$300,0)),"Found",IF(ISNUMBER(MATCH(E216,'June 7'!$D$2:$D$300,0)),"Found",IF(ISNUMBER(MATCH(D216,'June 7'!$E$2:$E$300,0)),"Found","Not Found")))</f>
        <v>Not Found</v>
      </c>
      <c r="L216" s="5" t="str">
        <f>IF(ISNUMBER(MATCH(C216,'June 7'!$C$2:$C$300,0)),"Found",IF(ISNUMBER(MATCH(E216,'June 7'!$D$2:$D$300,0)),"Found",IF(ISNUMBER(MATCH(D216,'June 7'!$E$2:$E$300,0)),"Found","Not Found")))</f>
        <v>Not Found</v>
      </c>
      <c r="M216" s="5" t="str">
        <f>IF(ISNUMBER(MATCH(C216,'June 8'!$C$2:$C$300,0)),"Found",IF(ISNUMBER(MATCH(E216,'June 8'!$D$2:$D$300,0)),"Found",IF(ISNUMBER(MATCH(D216,'June 8'!$E$2:$E$300,0)),"Found","Not Found")))</f>
        <v>Not Found</v>
      </c>
      <c r="N216" s="5" t="str">
        <f>IF(ISNUMBER(MATCH(C216,'June 9'!$C$2:$C$300,0)),"Found",IF(ISNUMBER(MATCH(E216,'June 9'!$D$2:$D$300,0)),"Found",IF(ISNUMBER(MATCH(D216,'June 9'!$E$2:$E$300,0)),"Found","Not Found")))</f>
        <v>Not Found</v>
      </c>
      <c r="O216" s="5" t="str">
        <f>IF(ISNUMBER(MATCH(C216,'June 10'!$C$2:$C$300,0)),"Found",IF(ISNUMBER(MATCH(E216,'June 10'!$D$2:$D$300,0)),"Found",IF(ISNUMBER(MATCH(D216,'June 10'!$E$2:$E$300,0)),"Found","Not Found")))</f>
        <v>Not Found</v>
      </c>
      <c r="P216" s="5" t="str">
        <f>IF(ISNUMBER(MATCH(C216,'June 11'!$C$2:$C$300,0)),"Found",IF(ISNUMBER(MATCH(E216,'June 11'!$D$2:$D$300,0)),"Found",IF(ISNUMBER(MATCH(D216,'June 11'!$E$2:$E$300,0)),"Found","Not Found")))</f>
        <v>Not Found</v>
      </c>
      <c r="Q216" s="5" t="str">
        <f>IF(ISNUMBER(MATCH(C216,'June 12'!$C$2:$C$300,0)),"Found",IF(ISNUMBER(MATCH(E216,'June 12'!$D$2:$D$300,0)),"Found",IF(ISNUMBER(MATCH(D216,'June 12'!$E$2:$E$300,0)),"Found","Not Found")))</f>
        <v>Not Found</v>
      </c>
      <c r="R216" s="5" t="str">
        <f>IF(ISNUMBER(MATCH(C216,'June 13'!$D$2:$D$300,0)),"Found",IF(ISNUMBER(MATCH(E216,'June 13'!$E$2:$E$300,0)),"Found",IF(ISNUMBER(MATCH(D216,'June 13'!$F$2:$F$300,0)),"Found","Not Found")))</f>
        <v>Not Found</v>
      </c>
      <c r="S216" s="5" t="str">
        <f>IF(ISNUMBER(MATCH(C216,'June 14'!$D$2:$D$300,0)),"Found",IF(ISNUMBER(MATCH(E216,'June 14'!$E$2:$E$300,0)),"Found",IF(ISNUMBER(MATCH(D216,'June 14'!$F$2:$F$300,0)),"Found","Not Found")))</f>
        <v>Not Found</v>
      </c>
      <c r="T216" s="5" t="str">
        <f>IF(ISNUMBER(MATCH(C216,'June 15'!$C$2:$C$300,0)),"Found",IF(ISNUMBER(MATCH(E216,'June 15'!$D$2:$D$300,0)),"Found",IF(ISNUMBER(MATCH(D216,'June 15'!$E$2:$E$300,0)),"Found","Not Found")))</f>
        <v>Not Found</v>
      </c>
      <c r="U216" s="5" t="str">
        <f>IF(ISNUMBER(MATCH(C216,'June 13'!$D$2:$D$300,0)),"Found",IF(ISNUMBER(MATCH(E216,'June 13'!$E$2:$E$300,0)),"Found",IF(ISNUMBER(MATCH(D216,'June 13'!$F$2:$F$300,0)),"Found","Not Found")))</f>
        <v>Not Found</v>
      </c>
      <c r="V216" s="5" t="str">
        <f>IF(ISNUMBER(MATCH(C216,'June 17'!$D$2:$D$300,0)),"Found",IF(ISNUMBER(MATCH(E216,'June 17'!$E$2:$E$300,0)),"Found",IF(ISNUMBER(MATCH(D216,'June 17'!$F$2:$F$300,0)),"Found","Not Found")))</f>
        <v>Not Found</v>
      </c>
      <c r="W216" s="5" t="str">
        <f>IF(ISNUMBER(MATCH(C216,'June 18'!$D$2:$D$300,0)),"Found",IF(ISNUMBER(MATCH(E216,'June 18'!$E$2:$E$300,0)),"Found",IF(ISNUMBER(MATCH(D216,'June 18'!$F$2:$F$300,0)),"Found","Not Found")))</f>
        <v>Not Found</v>
      </c>
      <c r="X216" s="5" t="str">
        <f>IF(ISNUMBER(MATCH(C216,'June 19'!$D$2:$D$300,0)),"Found",IF(ISNUMBER(MATCH(E216,'June 19'!$E$2:$E$300,0)),"Found",IF(ISNUMBER(MATCH(D216,'June 19'!$F$2:$F$300,0)),"Found","Not Found")))</f>
        <v>Not Found</v>
      </c>
      <c r="Y216" s="5" t="str">
        <f>IF(ISNUMBER(MATCH(C216,'June 20'!$D$2:$D$300,0)),"Found",IF(ISNUMBER(MATCH(E216,'June 20'!$E$2:$E$300,0)),"Found",IF(ISNUMBER(MATCH(D216,'June 20'!$F$2:$F$300,0)),"Found","Not Found")))</f>
        <v>Not Found</v>
      </c>
      <c r="Z216" s="5" t="str">
        <f>IF(ISNUMBER(MATCH(C216,'June 21'!$D$2:$D$300,0)),"Found",IF(ISNUMBER(MATCH(E216,'June 21'!$E$2:$E$300,0)),"Found",IF(ISNUMBER(MATCH(D216,'June 21'!$F$2:$F$300,0)),"Found","Not Found")))</f>
        <v>Not Found</v>
      </c>
      <c r="AA216" s="5" t="str">
        <f>IF(ISNUMBER(MATCH(C216,'June 22'!$D$2:$D$300,0)),"Found",IF(ISNUMBER(MATCH(E216,'June 22'!$E$2:$E$300,0)),"Found",IF(ISNUMBER(MATCH(D216,'June 22'!$F$2:$F$300,0)),"Found","Not Found")))</f>
        <v>Not Found</v>
      </c>
      <c r="AB216" s="5" t="str">
        <f>IF(ISNUMBER(MATCH(C216,'June 23'!$D$2:$D$300,0)),"Found",IF(ISNUMBER(MATCH(E216,'June 23'!$E$2:$E$300,0)),"Found",IF(ISNUMBER(MATCH(D216,'June 23'!$F$2:$F$300,0)),"Found","Not Found")))</f>
        <v>Not Found</v>
      </c>
      <c r="AC216" s="5" t="str">
        <f>IF(ISNUMBER(MATCH(C216,'June 24'!$D$2:$D$300,0)),"Found",IF(ISNUMBER(MATCH(E216,'June 24'!$E$2:$E$300,0)),"Found",IF(ISNUMBER(MATCH(D216,'June 24'!$F$2:$F$300,0)),"Found","Not Found")))</f>
        <v>Not Found</v>
      </c>
      <c r="AD216" s="5" t="str">
        <f>IF(ISNUMBER(MATCH(C216,'June 25'!$D$2:$D$300,0)),"Found",IF(ISNUMBER(MATCH(E216,'June 25'!$E$2:$E$300,0)),"Found",IF(ISNUMBER(MATCH(D216,'June 25'!$F$2:$F$300,0)),"Found","Not Found")))</f>
        <v>Not Found</v>
      </c>
      <c r="AE216" s="5" t="str">
        <f>IF(ISNUMBER(MATCH(C216,'June 26'!$D$2:$D$300,0)),"Found",IF(ISNUMBER(MATCH(E216,'June 26'!$E$2:$E$300,0)),"Found",IF(ISNUMBER(MATCH(D216,'June 26'!$F$2:$F$300,0)),"Found","Not Found")))</f>
        <v>Not Found</v>
      </c>
      <c r="AF216" s="5" t="str">
        <f>IF(ISNUMBER(MATCH(C216,'June 27'!$D$2:$D$300,0)),"Found",IF(ISNUMBER(MATCH(E216,'June 27'!$E$2:$E$300,0)),"Found",IF(ISNUMBER(MATCH(D216,'June 27'!$F$2:$F$300,0)),"Found","Not Found")))</f>
        <v>Not Found</v>
      </c>
      <c r="AG216" s="5" t="str">
        <f>IF(ISNUMBER(MATCH(C216,'June 28'!$D$2:$D$300,0)),"Found",IF(ISNUMBER(MATCH(E216,'June 28'!$E$2:$E$300,0)),"Found",IF(ISNUMBER(MATCH(D216,'June 28'!$F$2:$F$300,0)),"Found","Not Found")))</f>
        <v>Not Found</v>
      </c>
      <c r="AH216" s="5" t="str">
        <f>IF(ISNUMBER(MATCH(C216,'June 29'!$D$2:$D$300,0)),"Found",IF(ISNUMBER(MATCH(E216,'June 29'!$E$2:$E$300,0)),"Found",IF(ISNUMBER(MATCH(D216,'June 29'!$F$2:$F$300,0)),"Found","Not Found")))</f>
        <v>Not Found</v>
      </c>
      <c r="AI216" s="4" t="str">
        <f>IF(ISNUMBER(MATCH(C216,'June 30'!$D$2:$D$300,0)),"Found",IF(ISNUMBER(MATCH(E216,'June 30'!$E$2:$E$300,0)),"Found",IF(ISNUMBER(MATCH(D216,'June 30'!$F$2:$F$300,0)),"Found","Not Found")))</f>
        <v>Not Found</v>
      </c>
      <c r="AJ216" s="5"/>
      <c r="AK216">
        <f t="shared" si="3"/>
        <v>0</v>
      </c>
    </row>
    <row r="217" spans="1:37" x14ac:dyDescent="0.25">
      <c r="A217" s="5" t="s">
        <v>67</v>
      </c>
      <c r="B217" s="9" t="s">
        <v>66</v>
      </c>
      <c r="C217" s="8" t="str">
        <f>VLOOKUP(B217,'PKII Employee Details'!$A$2:$F$474,3,FALSE)</f>
        <v>C507</v>
      </c>
      <c r="D217" s="7" t="s">
        <v>65</v>
      </c>
      <c r="E217" s="7" t="str">
        <f>VLOOKUP(B217,'PKII Employee Details'!$A$2:$F$474,5,FALSE)</f>
        <v>David</v>
      </c>
      <c r="F217" s="4" t="str">
        <f>IF(ISNUMBER(MATCH(C217,'June 1'!$C$2:$C$300,0)),"Found",IF(ISNUMBER(MATCH(E217,'June 1'!$D$2:$D$300,0)),"Found",IF(ISNUMBER(MATCH(D217,'June 1'!$E$2:$E$300,0)),"Found","Not Found")))</f>
        <v>Not Found</v>
      </c>
      <c r="G217" s="4" t="str">
        <f>IF(ISNUMBER(MATCH(C217,'June 2'!$C$2:$C$300,0)),"Found",IF(ISNUMBER(MATCH(E217,'June 2'!$D$2:$D$300,0)),"Found",IF(ISNUMBER(MATCH(D217,'June 2'!$E$2:$E$300,0)),"Found","Not Found")))</f>
        <v>Found</v>
      </c>
      <c r="H217" s="4" t="str">
        <f>IF(ISNUMBER(MATCH(C217,'June 3'!$C$2:$C$300,0)),"Found",IF(ISNUMBER(MATCH(E217,'June 3'!$D$2:$D$300,0)),"Found",IF(ISNUMBER(MATCH(D217,'June 3'!$E$2:$E$300,0)),"Found","Not Found")))</f>
        <v>Found</v>
      </c>
      <c r="I217" s="5" t="str">
        <f>IF(ISNUMBER(MATCH(C217,'June 4'!$C$2:$C$300,0)),"Found",IF(ISNUMBER(MATCH(E217,'June 4'!$D$2:$D$300,0)),"Found",IF(ISNUMBER(MATCH(D217,'June 4'!$E$2:$E$300,0)),"Found","Not Found")))</f>
        <v>Not Found</v>
      </c>
      <c r="J217" s="5" t="str">
        <f>IF(ISNUMBER(MATCH(C217,'June 6'!$C$2:$C$300,0)),"Found",IF(ISNUMBER(MATCH(E217,'June 6'!$D$2:$D$300,0)),"Found",IF(ISNUMBER(MATCH(D217,'June 6'!$E$2:$E$300,0)),"Found","Not Found")))</f>
        <v>Not Found</v>
      </c>
      <c r="K217" s="5" t="str">
        <f>IF(ISNUMBER(MATCH(C217,'June 7'!$C$2:$C$300,0)),"Found",IF(ISNUMBER(MATCH(E217,'June 7'!$D$2:$D$300,0)),"Found",IF(ISNUMBER(MATCH(D217,'June 7'!$E$2:$E$300,0)),"Found","Not Found")))</f>
        <v>Found</v>
      </c>
      <c r="L217" s="5" t="str">
        <f>IF(ISNUMBER(MATCH(C217,'June 7'!$C$2:$C$300,0)),"Found",IF(ISNUMBER(MATCH(E217,'June 7'!$D$2:$D$300,0)),"Found",IF(ISNUMBER(MATCH(D217,'June 7'!$E$2:$E$300,0)),"Found","Not Found")))</f>
        <v>Found</v>
      </c>
      <c r="M217" s="5" t="str">
        <f>IF(ISNUMBER(MATCH(C217,'June 8'!$C$2:$C$300,0)),"Found",IF(ISNUMBER(MATCH(E217,'June 8'!$D$2:$D$300,0)),"Found",IF(ISNUMBER(MATCH(D217,'June 8'!$E$2:$E$300,0)),"Found","Not Found")))</f>
        <v>Found</v>
      </c>
      <c r="N217" s="5" t="str">
        <f>IF(ISNUMBER(MATCH(C217,'June 9'!$C$2:$C$300,0)),"Found",IF(ISNUMBER(MATCH(E217,'June 9'!$D$2:$D$300,0)),"Found",IF(ISNUMBER(MATCH(D217,'June 9'!$E$2:$E$300,0)),"Found","Not Found")))</f>
        <v>Not Found</v>
      </c>
      <c r="O217" s="5" t="str">
        <f>IF(ISNUMBER(MATCH(C217,'June 10'!$C$2:$C$300,0)),"Found",IF(ISNUMBER(MATCH(E217,'June 10'!$D$2:$D$300,0)),"Found",IF(ISNUMBER(MATCH(D217,'June 10'!$E$2:$E$300,0)),"Found","Not Found")))</f>
        <v>Found</v>
      </c>
      <c r="P217" s="5" t="str">
        <f>IF(ISNUMBER(MATCH(C217,'June 11'!$C$2:$C$300,0)),"Found",IF(ISNUMBER(MATCH(E217,'June 11'!$D$2:$D$300,0)),"Found",IF(ISNUMBER(MATCH(D217,'June 11'!$E$2:$E$300,0)),"Found","Not Found")))</f>
        <v>Found</v>
      </c>
      <c r="Q217" s="5" t="str">
        <f>IF(ISNUMBER(MATCH(C217,'June 12'!$C$2:$C$300,0)),"Found",IF(ISNUMBER(MATCH(E217,'June 12'!$D$2:$D$300,0)),"Found",IF(ISNUMBER(MATCH(D217,'June 12'!$E$2:$E$300,0)),"Found","Not Found")))</f>
        <v>Not Found</v>
      </c>
      <c r="R217" s="5" t="str">
        <f>IF(ISNUMBER(MATCH(C217,'June 13'!$D$2:$D$300,0)),"Found",IF(ISNUMBER(MATCH(E217,'June 13'!$E$2:$E$300,0)),"Found",IF(ISNUMBER(MATCH(D217,'June 13'!$F$2:$F$300,0)),"Found","Not Found")))</f>
        <v>Found</v>
      </c>
      <c r="S217" s="5" t="str">
        <f>IF(ISNUMBER(MATCH(C217,'June 14'!$D$2:$D$300,0)),"Found",IF(ISNUMBER(MATCH(E217,'June 14'!$E$2:$E$300,0)),"Found",IF(ISNUMBER(MATCH(D217,'June 14'!$F$2:$F$300,0)),"Found","Not Found")))</f>
        <v>Not Found</v>
      </c>
      <c r="T217" s="5" t="str">
        <f>IF(ISNUMBER(MATCH(C217,'June 15'!$C$2:$C$300,0)),"Found",IF(ISNUMBER(MATCH(E217,'June 15'!$D$2:$D$300,0)),"Found",IF(ISNUMBER(MATCH(D217,'June 15'!$E$2:$E$300,0)),"Found","Not Found")))</f>
        <v>Found</v>
      </c>
      <c r="U217" s="5" t="str">
        <f>IF(ISNUMBER(MATCH(C217,'June 13'!$D$2:$D$300,0)),"Found",IF(ISNUMBER(MATCH(E217,'June 13'!$E$2:$E$300,0)),"Found",IF(ISNUMBER(MATCH(D217,'June 13'!$F$2:$F$300,0)),"Found","Not Found")))</f>
        <v>Found</v>
      </c>
      <c r="V217" s="5" t="str">
        <f>IF(ISNUMBER(MATCH(C217,'June 17'!$D$2:$D$300,0)),"Found",IF(ISNUMBER(MATCH(E217,'June 17'!$E$2:$E$300,0)),"Found",IF(ISNUMBER(MATCH(D217,'June 17'!$F$2:$F$300,0)),"Found","Not Found")))</f>
        <v>Found</v>
      </c>
      <c r="W217" s="5" t="str">
        <f>IF(ISNUMBER(MATCH(C217,'June 18'!$D$2:$D$300,0)),"Found",IF(ISNUMBER(MATCH(E217,'June 18'!$E$2:$E$300,0)),"Found",IF(ISNUMBER(MATCH(D217,'June 18'!$F$2:$F$300,0)),"Found","Not Found")))</f>
        <v>Found</v>
      </c>
      <c r="X217" s="5" t="str">
        <f>IF(ISNUMBER(MATCH(C217,'June 19'!$D$2:$D$300,0)),"Found",IF(ISNUMBER(MATCH(E217,'June 19'!$E$2:$E$300,0)),"Found",IF(ISNUMBER(MATCH(D217,'June 19'!$F$2:$F$300,0)),"Found","Not Found")))</f>
        <v>Found</v>
      </c>
      <c r="Y217" s="5" t="str">
        <f>IF(ISNUMBER(MATCH(C217,'June 20'!$D$2:$D$300,0)),"Found",IF(ISNUMBER(MATCH(E217,'June 20'!$E$2:$E$300,0)),"Found",IF(ISNUMBER(MATCH(D217,'June 20'!$F$2:$F$300,0)),"Found","Not Found")))</f>
        <v>Found</v>
      </c>
      <c r="Z217" s="5" t="str">
        <f>IF(ISNUMBER(MATCH(C217,'June 21'!$D$2:$D$300,0)),"Found",IF(ISNUMBER(MATCH(E217,'June 21'!$E$2:$E$300,0)),"Found",IF(ISNUMBER(MATCH(D217,'June 21'!$F$2:$F$300,0)),"Found","Not Found")))</f>
        <v>Found</v>
      </c>
      <c r="AA217" s="5" t="str">
        <f>IF(ISNUMBER(MATCH(C217,'June 22'!$D$2:$D$300,0)),"Found",IF(ISNUMBER(MATCH(E217,'June 22'!$E$2:$E$300,0)),"Found",IF(ISNUMBER(MATCH(D217,'June 22'!$F$2:$F$300,0)),"Found","Not Found")))</f>
        <v>Found</v>
      </c>
      <c r="AB217" s="5" t="str">
        <f>IF(ISNUMBER(MATCH(C217,'June 23'!$D$2:$D$300,0)),"Found",IF(ISNUMBER(MATCH(E217,'June 23'!$E$2:$E$300,0)),"Found",IF(ISNUMBER(MATCH(D217,'June 23'!$F$2:$F$300,0)),"Found","Not Found")))</f>
        <v>Found</v>
      </c>
      <c r="AC217" s="5" t="str">
        <f>IF(ISNUMBER(MATCH(C217,'June 24'!$D$2:$D$300,0)),"Found",IF(ISNUMBER(MATCH(E217,'June 24'!$E$2:$E$300,0)),"Found",IF(ISNUMBER(MATCH(D217,'June 24'!$F$2:$F$300,0)),"Found","Not Found")))</f>
        <v>Found</v>
      </c>
      <c r="AD217" s="5" t="str">
        <f>IF(ISNUMBER(MATCH(C217,'June 25'!$D$2:$D$300,0)),"Found",IF(ISNUMBER(MATCH(E217,'June 25'!$E$2:$E$300,0)),"Found",IF(ISNUMBER(MATCH(D217,'June 25'!$F$2:$F$300,0)),"Found","Not Found")))</f>
        <v>Found</v>
      </c>
      <c r="AE217" s="5" t="str">
        <f>IF(ISNUMBER(MATCH(C217,'June 26'!$D$2:$D$300,0)),"Found",IF(ISNUMBER(MATCH(E217,'June 26'!$E$2:$E$300,0)),"Found",IF(ISNUMBER(MATCH(D217,'June 26'!$F$2:$F$300,0)),"Found","Not Found")))</f>
        <v>Found</v>
      </c>
      <c r="AF217" s="5" t="str">
        <f>IF(ISNUMBER(MATCH(C217,'June 27'!$D$2:$D$300,0)),"Found",IF(ISNUMBER(MATCH(E217,'June 27'!$E$2:$E$300,0)),"Found",IF(ISNUMBER(MATCH(D217,'June 27'!$F$2:$F$300,0)),"Found","Not Found")))</f>
        <v>Found</v>
      </c>
      <c r="AG217" s="5" t="str">
        <f>IF(ISNUMBER(MATCH(C217,'June 28'!$D$2:$D$300,0)),"Found",IF(ISNUMBER(MATCH(E217,'June 28'!$E$2:$E$300,0)),"Found",IF(ISNUMBER(MATCH(D217,'June 28'!$F$2:$F$300,0)),"Found","Not Found")))</f>
        <v>Found</v>
      </c>
      <c r="AH217" s="5" t="str">
        <f>IF(ISNUMBER(MATCH(C217,'June 29'!$D$2:$D$300,0)),"Found",IF(ISNUMBER(MATCH(E217,'June 29'!$E$2:$E$300,0)),"Found",IF(ISNUMBER(MATCH(D217,'June 29'!$F$2:$F$300,0)),"Found","Not Found")))</f>
        <v>Not Found</v>
      </c>
      <c r="AI217" s="4" t="str">
        <f>IF(ISNUMBER(MATCH(C217,'June 30'!$D$2:$D$300,0)),"Found",IF(ISNUMBER(MATCH(E217,'June 30'!$E$2:$E$300,0)),"Found",IF(ISNUMBER(MATCH(D217,'June 30'!$F$2:$F$300,0)),"Found","Not Found")))</f>
        <v>Found</v>
      </c>
      <c r="AJ217" s="5"/>
      <c r="AK217">
        <f t="shared" si="3"/>
        <v>23</v>
      </c>
    </row>
    <row r="218" spans="1:37" x14ac:dyDescent="0.25">
      <c r="A218" s="5" t="s">
        <v>64</v>
      </c>
      <c r="B218" s="9" t="s">
        <v>63</v>
      </c>
      <c r="C218" s="8" t="str">
        <f>VLOOKUP(B218,'PKII Employee Details'!$A$2:$F$474,3,FALSE)</f>
        <v>C578</v>
      </c>
      <c r="D218" s="7" t="str">
        <f>VLOOKUP(B218,'PKII Employee Details'!$A$2:$F$474,4,FALSE)</f>
        <v>Rollan</v>
      </c>
      <c r="E218" s="7" t="str">
        <f>VLOOKUP(B218,'PKII Employee Details'!$A$2:$F$474,5,FALSE)</f>
        <v>Reynar</v>
      </c>
      <c r="F218" s="4" t="str">
        <f>IF(ISNUMBER(MATCH(C218,'June 1'!$C$2:$C$300,0)),"Found",IF(ISNUMBER(MATCH(E218,'June 1'!$D$2:$D$300,0)),"Found",IF(ISNUMBER(MATCH(D218,'June 1'!$E$2:$E$300,0)),"Found","Not Found")))</f>
        <v>Not Found</v>
      </c>
      <c r="G218" s="4" t="str">
        <f>IF(ISNUMBER(MATCH(C218,'June 2'!$C$2:$C$300,0)),"Found",IF(ISNUMBER(MATCH(E218,'June 2'!$D$2:$D$300,0)),"Found",IF(ISNUMBER(MATCH(D218,'June 2'!$E$2:$E$300,0)),"Found","Not Found")))</f>
        <v>Not Found</v>
      </c>
      <c r="H218" s="4" t="str">
        <f>IF(ISNUMBER(MATCH(C218,'June 3'!$C$2:$C$300,0)),"Found",IF(ISNUMBER(MATCH(E218,'June 3'!$D$2:$D$300,0)),"Found",IF(ISNUMBER(MATCH(D218,'June 3'!$E$2:$E$300,0)),"Found","Not Found")))</f>
        <v>Not Found</v>
      </c>
      <c r="I218" s="5" t="str">
        <f>IF(ISNUMBER(MATCH(C218,'June 4'!$C$2:$C$300,0)),"Found",IF(ISNUMBER(MATCH(E218,'June 4'!$D$2:$D$300,0)),"Found",IF(ISNUMBER(MATCH(D218,'June 4'!$E$2:$E$300,0)),"Found","Not Found")))</f>
        <v>Not Found</v>
      </c>
      <c r="J218" s="5" t="str">
        <f>IF(ISNUMBER(MATCH(C218,'June 6'!$C$2:$C$300,0)),"Found",IF(ISNUMBER(MATCH(E218,'June 6'!$D$2:$D$300,0)),"Found",IF(ISNUMBER(MATCH(D218,'June 6'!$E$2:$E$300,0)),"Found","Not Found")))</f>
        <v>Not Found</v>
      </c>
      <c r="K218" s="5" t="str">
        <f>IF(ISNUMBER(MATCH(C218,'June 7'!$C$2:$C$300,0)),"Found",IF(ISNUMBER(MATCH(E218,'June 7'!$D$2:$D$300,0)),"Found",IF(ISNUMBER(MATCH(D218,'June 7'!$E$2:$E$300,0)),"Found","Not Found")))</f>
        <v>Not Found</v>
      </c>
      <c r="L218" s="5" t="str">
        <f>IF(ISNUMBER(MATCH(C218,'June 7'!$C$2:$C$300,0)),"Found",IF(ISNUMBER(MATCH(E218,'June 7'!$D$2:$D$300,0)),"Found",IF(ISNUMBER(MATCH(D218,'June 7'!$E$2:$E$300,0)),"Found","Not Found")))</f>
        <v>Not Found</v>
      </c>
      <c r="M218" s="5" t="str">
        <f>IF(ISNUMBER(MATCH(C218,'June 8'!$C$2:$C$300,0)),"Found",IF(ISNUMBER(MATCH(E218,'June 8'!$D$2:$D$300,0)),"Found",IF(ISNUMBER(MATCH(D218,'June 8'!$E$2:$E$300,0)),"Found","Not Found")))</f>
        <v>Not Found</v>
      </c>
      <c r="N218" s="5" t="str">
        <f>IF(ISNUMBER(MATCH(C218,'June 9'!$C$2:$C$300,0)),"Found",IF(ISNUMBER(MATCH(E218,'June 9'!$D$2:$D$300,0)),"Found",IF(ISNUMBER(MATCH(D218,'June 9'!$E$2:$E$300,0)),"Found","Not Found")))</f>
        <v>Not Found</v>
      </c>
      <c r="O218" s="5" t="str">
        <f>IF(ISNUMBER(MATCH(C218,'June 10'!$C$2:$C$300,0)),"Found",IF(ISNUMBER(MATCH(E218,'June 10'!$D$2:$D$300,0)),"Found",IF(ISNUMBER(MATCH(D218,'June 10'!$E$2:$E$300,0)),"Found","Not Found")))</f>
        <v>Not Found</v>
      </c>
      <c r="P218" s="5" t="str">
        <f>IF(ISNUMBER(MATCH(C218,'June 11'!$C$2:$C$300,0)),"Found",IF(ISNUMBER(MATCH(E218,'June 11'!$D$2:$D$300,0)),"Found",IF(ISNUMBER(MATCH(D218,'June 11'!$E$2:$E$300,0)),"Found","Not Found")))</f>
        <v>Not Found</v>
      </c>
      <c r="Q218" s="5" t="str">
        <f>IF(ISNUMBER(MATCH(C218,'June 12'!$C$2:$C$300,0)),"Found",IF(ISNUMBER(MATCH(E218,'June 12'!$D$2:$D$300,0)),"Found",IF(ISNUMBER(MATCH(D218,'June 12'!$E$2:$E$300,0)),"Found","Not Found")))</f>
        <v>Not Found</v>
      </c>
      <c r="R218" s="5" t="str">
        <f>IF(ISNUMBER(MATCH(C218,'June 13'!$D$2:$D$300,0)),"Found",IF(ISNUMBER(MATCH(E218,'June 13'!$E$2:$E$300,0)),"Found",IF(ISNUMBER(MATCH(D218,'June 13'!$F$2:$F$300,0)),"Found","Not Found")))</f>
        <v>Not Found</v>
      </c>
      <c r="S218" s="5" t="str">
        <f>IF(ISNUMBER(MATCH(C218,'June 14'!$D$2:$D$300,0)),"Found",IF(ISNUMBER(MATCH(E218,'June 14'!$E$2:$E$300,0)),"Found",IF(ISNUMBER(MATCH(D218,'June 14'!$F$2:$F$300,0)),"Found","Not Found")))</f>
        <v>Not Found</v>
      </c>
      <c r="T218" s="5" t="str">
        <f>IF(ISNUMBER(MATCH(C218,'June 15'!$C$2:$C$300,0)),"Found",IF(ISNUMBER(MATCH(E218,'June 15'!$D$2:$D$300,0)),"Found",IF(ISNUMBER(MATCH(D218,'June 15'!$E$2:$E$300,0)),"Found","Not Found")))</f>
        <v>Not Found</v>
      </c>
      <c r="U218" s="5" t="str">
        <f>IF(ISNUMBER(MATCH(C218,'June 13'!$D$2:$D$300,0)),"Found",IF(ISNUMBER(MATCH(E218,'June 13'!$E$2:$E$300,0)),"Found",IF(ISNUMBER(MATCH(D218,'June 13'!$F$2:$F$300,0)),"Found","Not Found")))</f>
        <v>Not Found</v>
      </c>
      <c r="V218" s="5" t="str">
        <f>IF(ISNUMBER(MATCH(C218,'June 17'!$D$2:$D$300,0)),"Found",IF(ISNUMBER(MATCH(E218,'June 17'!$E$2:$E$300,0)),"Found",IF(ISNUMBER(MATCH(D218,'June 17'!$F$2:$F$300,0)),"Found","Not Found")))</f>
        <v>Not Found</v>
      </c>
      <c r="W218" s="5" t="str">
        <f>IF(ISNUMBER(MATCH(C218,'June 18'!$D$2:$D$300,0)),"Found",IF(ISNUMBER(MATCH(E218,'June 18'!$E$2:$E$300,0)),"Found",IF(ISNUMBER(MATCH(D218,'June 18'!$F$2:$F$300,0)),"Found","Not Found")))</f>
        <v>Not Found</v>
      </c>
      <c r="X218" s="5" t="str">
        <f>IF(ISNUMBER(MATCH(C218,'June 19'!$D$2:$D$300,0)),"Found",IF(ISNUMBER(MATCH(E218,'June 19'!$E$2:$E$300,0)),"Found",IF(ISNUMBER(MATCH(D218,'June 19'!$F$2:$F$300,0)),"Found","Not Found")))</f>
        <v>Not Found</v>
      </c>
      <c r="Y218" s="5" t="str">
        <f>IF(ISNUMBER(MATCH(C218,'June 20'!$D$2:$D$300,0)),"Found",IF(ISNUMBER(MATCH(E218,'June 20'!$E$2:$E$300,0)),"Found",IF(ISNUMBER(MATCH(D218,'June 20'!$F$2:$F$300,0)),"Found","Not Found")))</f>
        <v>Not Found</v>
      </c>
      <c r="Z218" s="5" t="str">
        <f>IF(ISNUMBER(MATCH(C218,'June 21'!$D$2:$D$300,0)),"Found",IF(ISNUMBER(MATCH(E218,'June 21'!$E$2:$E$300,0)),"Found",IF(ISNUMBER(MATCH(D218,'June 21'!$F$2:$F$300,0)),"Found","Not Found")))</f>
        <v>Not Found</v>
      </c>
      <c r="AA218" s="5" t="str">
        <f>IF(ISNUMBER(MATCH(C218,'June 22'!$D$2:$D$300,0)),"Found",IF(ISNUMBER(MATCH(E218,'June 22'!$E$2:$E$300,0)),"Found",IF(ISNUMBER(MATCH(D218,'June 22'!$F$2:$F$300,0)),"Found","Not Found")))</f>
        <v>Not Found</v>
      </c>
      <c r="AB218" s="5" t="str">
        <f>IF(ISNUMBER(MATCH(C218,'June 23'!$D$2:$D$300,0)),"Found",IF(ISNUMBER(MATCH(E218,'June 23'!$E$2:$E$300,0)),"Found",IF(ISNUMBER(MATCH(D218,'June 23'!$F$2:$F$300,0)),"Found","Not Found")))</f>
        <v>Not Found</v>
      </c>
      <c r="AC218" s="5" t="str">
        <f>IF(ISNUMBER(MATCH(C218,'June 24'!$D$2:$D$300,0)),"Found",IF(ISNUMBER(MATCH(E218,'June 24'!$E$2:$E$300,0)),"Found",IF(ISNUMBER(MATCH(D218,'June 24'!$F$2:$F$300,0)),"Found","Not Found")))</f>
        <v>Not Found</v>
      </c>
      <c r="AD218" s="5" t="str">
        <f>IF(ISNUMBER(MATCH(C218,'June 25'!$D$2:$D$300,0)),"Found",IF(ISNUMBER(MATCH(E218,'June 25'!$E$2:$E$300,0)),"Found",IF(ISNUMBER(MATCH(D218,'June 25'!$F$2:$F$300,0)),"Found","Not Found")))</f>
        <v>Not Found</v>
      </c>
      <c r="AE218" s="5" t="str">
        <f>IF(ISNUMBER(MATCH(C218,'June 26'!$D$2:$D$300,0)),"Found",IF(ISNUMBER(MATCH(E218,'June 26'!$E$2:$E$300,0)),"Found",IF(ISNUMBER(MATCH(D218,'June 26'!$F$2:$F$300,0)),"Found","Not Found")))</f>
        <v>Not Found</v>
      </c>
      <c r="AF218" s="5" t="str">
        <f>IF(ISNUMBER(MATCH(C218,'June 27'!$D$2:$D$300,0)),"Found",IF(ISNUMBER(MATCH(E218,'June 27'!$E$2:$E$300,0)),"Found",IF(ISNUMBER(MATCH(D218,'June 27'!$F$2:$F$300,0)),"Found","Not Found")))</f>
        <v>Not Found</v>
      </c>
      <c r="AG218" s="5" t="str">
        <f>IF(ISNUMBER(MATCH(C218,'June 28'!$D$2:$D$300,0)),"Found",IF(ISNUMBER(MATCH(E218,'June 28'!$E$2:$E$300,0)),"Found",IF(ISNUMBER(MATCH(D218,'June 28'!$F$2:$F$300,0)),"Found","Not Found")))</f>
        <v>Not Found</v>
      </c>
      <c r="AH218" s="5" t="str">
        <f>IF(ISNUMBER(MATCH(C218,'June 29'!$D$2:$D$300,0)),"Found",IF(ISNUMBER(MATCH(E218,'June 29'!$E$2:$E$300,0)),"Found",IF(ISNUMBER(MATCH(D218,'June 29'!$F$2:$F$300,0)),"Found","Not Found")))</f>
        <v>Not Found</v>
      </c>
      <c r="AI218" s="4" t="str">
        <f>IF(ISNUMBER(MATCH(C218,'June 30'!$D$2:$D$300,0)),"Found",IF(ISNUMBER(MATCH(E218,'June 30'!$E$2:$E$300,0)),"Found",IF(ISNUMBER(MATCH(D218,'June 30'!$F$2:$F$300,0)),"Found","Not Found")))</f>
        <v>Not Found</v>
      </c>
      <c r="AJ218" s="5"/>
      <c r="AK218">
        <f t="shared" si="3"/>
        <v>0</v>
      </c>
    </row>
    <row r="219" spans="1:37" x14ac:dyDescent="0.25">
      <c r="A219" s="5" t="s">
        <v>62</v>
      </c>
      <c r="B219" s="9" t="s">
        <v>61</v>
      </c>
      <c r="C219" s="8" t="str">
        <f>VLOOKUP(B219,'PKII Employee Details'!$A$2:$F$474,3,FALSE)</f>
        <v>C557</v>
      </c>
      <c r="D219" s="7" t="str">
        <f>VLOOKUP(B219,'PKII Employee Details'!$A$2:$F$474,4,FALSE)</f>
        <v>Rollolazo</v>
      </c>
      <c r="E219" s="7" t="str">
        <f>VLOOKUP(B219,'PKII Employee Details'!$A$2:$F$474,5,FALSE)</f>
        <v>Mildred</v>
      </c>
      <c r="F219" s="4" t="str">
        <f>IF(ISNUMBER(MATCH(C219,'June 1'!$C$2:$C$300,0)),"Found",IF(ISNUMBER(MATCH(E219,'June 1'!$D$2:$D$300,0)),"Found",IF(ISNUMBER(MATCH(D219,'June 1'!$E$2:$E$300,0)),"Found","Not Found")))</f>
        <v>Not Found</v>
      </c>
      <c r="G219" s="4" t="str">
        <f>IF(ISNUMBER(MATCH(C219,'June 2'!$C$2:$C$300,0)),"Found",IF(ISNUMBER(MATCH(E219,'June 2'!$D$2:$D$300,0)),"Found",IF(ISNUMBER(MATCH(D219,'June 2'!$E$2:$E$300,0)),"Found","Not Found")))</f>
        <v>Not Found</v>
      </c>
      <c r="H219" s="4" t="str">
        <f>IF(ISNUMBER(MATCH(C219,'June 3'!$C$2:$C$300,0)),"Found",IF(ISNUMBER(MATCH(E219,'June 3'!$D$2:$D$300,0)),"Found",IF(ISNUMBER(MATCH(D219,'June 3'!$E$2:$E$300,0)),"Found","Not Found")))</f>
        <v>Not Found</v>
      </c>
      <c r="I219" s="5" t="str">
        <f>IF(ISNUMBER(MATCH(C219,'June 4'!$C$2:$C$300,0)),"Found",IF(ISNUMBER(MATCH(E219,'June 4'!$D$2:$D$300,0)),"Found",IF(ISNUMBER(MATCH(D219,'June 4'!$E$2:$E$300,0)),"Found","Not Found")))</f>
        <v>Not Found</v>
      </c>
      <c r="J219" s="5" t="str">
        <f>IF(ISNUMBER(MATCH(C219,'June 6'!$C$2:$C$300,0)),"Found",IF(ISNUMBER(MATCH(E219,'June 6'!$D$2:$D$300,0)),"Found",IF(ISNUMBER(MATCH(D219,'June 6'!$E$2:$E$300,0)),"Found","Not Found")))</f>
        <v>Not Found</v>
      </c>
      <c r="K219" s="5" t="str">
        <f>IF(ISNUMBER(MATCH(C219,'June 7'!$C$2:$C$300,0)),"Found",IF(ISNUMBER(MATCH(E219,'June 7'!$D$2:$D$300,0)),"Found",IF(ISNUMBER(MATCH(D219,'June 7'!$E$2:$E$300,0)),"Found","Not Found")))</f>
        <v>Not Found</v>
      </c>
      <c r="L219" s="5" t="str">
        <f>IF(ISNUMBER(MATCH(C219,'June 7'!$C$2:$C$300,0)),"Found",IF(ISNUMBER(MATCH(E219,'June 7'!$D$2:$D$300,0)),"Found",IF(ISNUMBER(MATCH(D219,'June 7'!$E$2:$E$300,0)),"Found","Not Found")))</f>
        <v>Not Found</v>
      </c>
      <c r="M219" s="5" t="str">
        <f>IF(ISNUMBER(MATCH(C219,'June 8'!$C$2:$C$300,0)),"Found",IF(ISNUMBER(MATCH(E219,'June 8'!$D$2:$D$300,0)),"Found",IF(ISNUMBER(MATCH(D219,'June 8'!$E$2:$E$300,0)),"Found","Not Found")))</f>
        <v>Not Found</v>
      </c>
      <c r="N219" s="5" t="str">
        <f>IF(ISNUMBER(MATCH(C219,'June 9'!$C$2:$C$300,0)),"Found",IF(ISNUMBER(MATCH(E219,'June 9'!$D$2:$D$300,0)),"Found",IF(ISNUMBER(MATCH(D219,'June 9'!$E$2:$E$300,0)),"Found","Not Found")))</f>
        <v>Not Found</v>
      </c>
      <c r="O219" s="5" t="str">
        <f>IF(ISNUMBER(MATCH(C219,'June 10'!$C$2:$C$300,0)),"Found",IF(ISNUMBER(MATCH(E219,'June 10'!$D$2:$D$300,0)),"Found",IF(ISNUMBER(MATCH(D219,'June 10'!$E$2:$E$300,0)),"Found","Not Found")))</f>
        <v>Not Found</v>
      </c>
      <c r="P219" s="5" t="str">
        <f>IF(ISNUMBER(MATCH(C219,'June 11'!$C$2:$C$300,0)),"Found",IF(ISNUMBER(MATCH(E219,'June 11'!$D$2:$D$300,0)),"Found",IF(ISNUMBER(MATCH(D219,'June 11'!$E$2:$E$300,0)),"Found","Not Found")))</f>
        <v>Not Found</v>
      </c>
      <c r="Q219" s="5" t="str">
        <f>IF(ISNUMBER(MATCH(C219,'June 12'!$C$2:$C$300,0)),"Found",IF(ISNUMBER(MATCH(E219,'June 12'!$D$2:$D$300,0)),"Found",IF(ISNUMBER(MATCH(D219,'June 12'!$E$2:$E$300,0)),"Found","Not Found")))</f>
        <v>Not Found</v>
      </c>
      <c r="R219" s="5" t="str">
        <f>IF(ISNUMBER(MATCH(C219,'June 13'!$D$2:$D$300,0)),"Found",IF(ISNUMBER(MATCH(E219,'June 13'!$E$2:$E$300,0)),"Found",IF(ISNUMBER(MATCH(D219,'June 13'!$F$2:$F$300,0)),"Found","Not Found")))</f>
        <v>Not Found</v>
      </c>
      <c r="S219" s="5" t="str">
        <f>IF(ISNUMBER(MATCH(C219,'June 14'!$D$2:$D$300,0)),"Found",IF(ISNUMBER(MATCH(E219,'June 14'!$E$2:$E$300,0)),"Found",IF(ISNUMBER(MATCH(D219,'June 14'!$F$2:$F$300,0)),"Found","Not Found")))</f>
        <v>Not Found</v>
      </c>
      <c r="T219" s="5" t="str">
        <f>IF(ISNUMBER(MATCH(C219,'June 15'!$C$2:$C$300,0)),"Found",IF(ISNUMBER(MATCH(E219,'June 15'!$D$2:$D$300,0)),"Found",IF(ISNUMBER(MATCH(D219,'June 15'!$E$2:$E$300,0)),"Found","Not Found")))</f>
        <v>Not Found</v>
      </c>
      <c r="U219" s="5" t="str">
        <f>IF(ISNUMBER(MATCH(C219,'June 13'!$D$2:$D$300,0)),"Found",IF(ISNUMBER(MATCH(E219,'June 13'!$E$2:$E$300,0)),"Found",IF(ISNUMBER(MATCH(D219,'June 13'!$F$2:$F$300,0)),"Found","Not Found")))</f>
        <v>Not Found</v>
      </c>
      <c r="V219" s="5" t="str">
        <f>IF(ISNUMBER(MATCH(C219,'June 17'!$D$2:$D$300,0)),"Found",IF(ISNUMBER(MATCH(E219,'June 17'!$E$2:$E$300,0)),"Found",IF(ISNUMBER(MATCH(D219,'June 17'!$F$2:$F$300,0)),"Found","Not Found")))</f>
        <v>Not Found</v>
      </c>
      <c r="W219" s="5" t="str">
        <f>IF(ISNUMBER(MATCH(C219,'June 18'!$D$2:$D$300,0)),"Found",IF(ISNUMBER(MATCH(E219,'June 18'!$E$2:$E$300,0)),"Found",IF(ISNUMBER(MATCH(D219,'June 18'!$F$2:$F$300,0)),"Found","Not Found")))</f>
        <v>Not Found</v>
      </c>
      <c r="X219" s="5" t="str">
        <f>IF(ISNUMBER(MATCH(C219,'June 19'!$D$2:$D$300,0)),"Found",IF(ISNUMBER(MATCH(E219,'June 19'!$E$2:$E$300,0)),"Found",IF(ISNUMBER(MATCH(D219,'June 19'!$F$2:$F$300,0)),"Found","Not Found")))</f>
        <v>Not Found</v>
      </c>
      <c r="Y219" s="5" t="str">
        <f>IF(ISNUMBER(MATCH(C219,'June 20'!$D$2:$D$300,0)),"Found",IF(ISNUMBER(MATCH(E219,'June 20'!$E$2:$E$300,0)),"Found",IF(ISNUMBER(MATCH(D219,'June 20'!$F$2:$F$300,0)),"Found","Not Found")))</f>
        <v>Not Found</v>
      </c>
      <c r="Z219" s="5" t="str">
        <f>IF(ISNUMBER(MATCH(C219,'June 21'!$D$2:$D$300,0)),"Found",IF(ISNUMBER(MATCH(E219,'June 21'!$E$2:$E$300,0)),"Found",IF(ISNUMBER(MATCH(D219,'June 21'!$F$2:$F$300,0)),"Found","Not Found")))</f>
        <v>Not Found</v>
      </c>
      <c r="AA219" s="5" t="str">
        <f>IF(ISNUMBER(MATCH(C219,'June 22'!$D$2:$D$300,0)),"Found",IF(ISNUMBER(MATCH(E219,'June 22'!$E$2:$E$300,0)),"Found",IF(ISNUMBER(MATCH(D219,'June 22'!$F$2:$F$300,0)),"Found","Not Found")))</f>
        <v>Not Found</v>
      </c>
      <c r="AB219" s="5" t="str">
        <f>IF(ISNUMBER(MATCH(C219,'June 23'!$D$2:$D$300,0)),"Found",IF(ISNUMBER(MATCH(E219,'June 23'!$E$2:$E$300,0)),"Found",IF(ISNUMBER(MATCH(D219,'June 23'!$F$2:$F$300,0)),"Found","Not Found")))</f>
        <v>Not Found</v>
      </c>
      <c r="AC219" s="5" t="str">
        <f>IF(ISNUMBER(MATCH(C219,'June 24'!$D$2:$D$300,0)),"Found",IF(ISNUMBER(MATCH(E219,'June 24'!$E$2:$E$300,0)),"Found",IF(ISNUMBER(MATCH(D219,'June 24'!$F$2:$F$300,0)),"Found","Not Found")))</f>
        <v>Not Found</v>
      </c>
      <c r="AD219" s="5" t="str">
        <f>IF(ISNUMBER(MATCH(C219,'June 25'!$D$2:$D$300,0)),"Found",IF(ISNUMBER(MATCH(E219,'June 25'!$E$2:$E$300,0)),"Found",IF(ISNUMBER(MATCH(D219,'June 25'!$F$2:$F$300,0)),"Found","Not Found")))</f>
        <v>Not Found</v>
      </c>
      <c r="AE219" s="5" t="str">
        <f>IF(ISNUMBER(MATCH(C219,'June 26'!$D$2:$D$300,0)),"Found",IF(ISNUMBER(MATCH(E219,'June 26'!$E$2:$E$300,0)),"Found",IF(ISNUMBER(MATCH(D219,'June 26'!$F$2:$F$300,0)),"Found","Not Found")))</f>
        <v>Not Found</v>
      </c>
      <c r="AF219" s="5" t="str">
        <f>IF(ISNUMBER(MATCH(C219,'June 27'!$D$2:$D$300,0)),"Found",IF(ISNUMBER(MATCH(E219,'June 27'!$E$2:$E$300,0)),"Found",IF(ISNUMBER(MATCH(D219,'June 27'!$F$2:$F$300,0)),"Found","Not Found")))</f>
        <v>Not Found</v>
      </c>
      <c r="AG219" s="5" t="str">
        <f>IF(ISNUMBER(MATCH(C219,'June 28'!$D$2:$D$300,0)),"Found",IF(ISNUMBER(MATCH(E219,'June 28'!$E$2:$E$300,0)),"Found",IF(ISNUMBER(MATCH(D219,'June 28'!$F$2:$F$300,0)),"Found","Not Found")))</f>
        <v>Not Found</v>
      </c>
      <c r="AH219" s="5" t="str">
        <f>IF(ISNUMBER(MATCH(C219,'June 29'!$D$2:$D$300,0)),"Found",IF(ISNUMBER(MATCH(E219,'June 29'!$E$2:$E$300,0)),"Found",IF(ISNUMBER(MATCH(D219,'June 29'!$F$2:$F$300,0)),"Found","Not Found")))</f>
        <v>Not Found</v>
      </c>
      <c r="AI219" s="4" t="str">
        <f>IF(ISNUMBER(MATCH(C219,'June 30'!$D$2:$D$300,0)),"Found",IF(ISNUMBER(MATCH(E219,'June 30'!$E$2:$E$300,0)),"Found",IF(ISNUMBER(MATCH(D219,'June 30'!$F$2:$F$300,0)),"Found","Not Found")))</f>
        <v>Not Found</v>
      </c>
      <c r="AJ219" s="5"/>
      <c r="AK219">
        <f t="shared" si="3"/>
        <v>0</v>
      </c>
    </row>
    <row r="220" spans="1:37" x14ac:dyDescent="0.25">
      <c r="A220" s="5" t="s">
        <v>60</v>
      </c>
      <c r="B220" s="9" t="s">
        <v>59</v>
      </c>
      <c r="C220" s="8" t="str">
        <f>VLOOKUP(B220,'PKII Employee Details'!$A$2:$F$474,3,FALSE)</f>
        <v>C440</v>
      </c>
      <c r="D220" s="7" t="str">
        <f>VLOOKUP(B220,'PKII Employee Details'!$A$2:$F$474,4,FALSE)</f>
        <v>Santos</v>
      </c>
      <c r="E220" s="7" t="str">
        <f>VLOOKUP(B220,'PKII Employee Details'!$A$2:$F$474,5,FALSE)</f>
        <v>Mariano</v>
      </c>
      <c r="F220" s="4" t="str">
        <f>IF(ISNUMBER(MATCH(C220,'June 1'!$C$2:$C$300,0)),"Found",IF(ISNUMBER(MATCH(E220,'June 1'!$D$2:$D$300,0)),"Found",IF(ISNUMBER(MATCH(D220,'June 1'!$E$2:$E$300,0)),"Found","Not Found")))</f>
        <v>Not Found</v>
      </c>
      <c r="G220" s="4" t="str">
        <f>IF(ISNUMBER(MATCH(C220,'June 2'!$C$2:$C$300,0)),"Found",IF(ISNUMBER(MATCH(E220,'June 2'!$D$2:$D$300,0)),"Found",IF(ISNUMBER(MATCH(D220,'June 2'!$E$2:$E$300,0)),"Found","Not Found")))</f>
        <v>Not Found</v>
      </c>
      <c r="H220" s="4" t="str">
        <f>IF(ISNUMBER(MATCH(C220,'June 3'!$C$2:$C$300,0)),"Found",IF(ISNUMBER(MATCH(E220,'June 3'!$D$2:$D$300,0)),"Found",IF(ISNUMBER(MATCH(D220,'June 3'!$E$2:$E$300,0)),"Found","Not Found")))</f>
        <v>Not Found</v>
      </c>
      <c r="I220" s="5" t="str">
        <f>IF(ISNUMBER(MATCH(C220,'June 4'!$C$2:$C$300,0)),"Found",IF(ISNUMBER(MATCH(E220,'June 4'!$D$2:$D$300,0)),"Found",IF(ISNUMBER(MATCH(D220,'June 4'!$E$2:$E$300,0)),"Found","Not Found")))</f>
        <v>Not Found</v>
      </c>
      <c r="J220" s="5" t="str">
        <f>IF(ISNUMBER(MATCH(C220,'June 6'!$C$2:$C$300,0)),"Found",IF(ISNUMBER(MATCH(E220,'June 6'!$D$2:$D$300,0)),"Found",IF(ISNUMBER(MATCH(D220,'June 6'!$E$2:$E$300,0)),"Found","Not Found")))</f>
        <v>Not Found</v>
      </c>
      <c r="K220" s="5" t="str">
        <f>IF(ISNUMBER(MATCH(C220,'June 7'!$C$2:$C$300,0)),"Found",IF(ISNUMBER(MATCH(E220,'June 7'!$D$2:$D$300,0)),"Found",IF(ISNUMBER(MATCH(D220,'June 7'!$E$2:$E$300,0)),"Found","Not Found")))</f>
        <v>Not Found</v>
      </c>
      <c r="L220" s="5" t="str">
        <f>IF(ISNUMBER(MATCH(C220,'June 7'!$C$2:$C$300,0)),"Found",IF(ISNUMBER(MATCH(E220,'June 7'!$D$2:$D$300,0)),"Found",IF(ISNUMBER(MATCH(D220,'June 7'!$E$2:$E$300,0)),"Found","Not Found")))</f>
        <v>Not Found</v>
      </c>
      <c r="M220" s="5" t="str">
        <f>IF(ISNUMBER(MATCH(C220,'June 8'!$C$2:$C$300,0)),"Found",IF(ISNUMBER(MATCH(E220,'June 8'!$D$2:$D$300,0)),"Found",IF(ISNUMBER(MATCH(D220,'June 8'!$E$2:$E$300,0)),"Found","Not Found")))</f>
        <v>Not Found</v>
      </c>
      <c r="N220" s="5" t="str">
        <f>IF(ISNUMBER(MATCH(C220,'June 9'!$C$2:$C$300,0)),"Found",IF(ISNUMBER(MATCH(E220,'June 9'!$D$2:$D$300,0)),"Found",IF(ISNUMBER(MATCH(D220,'June 9'!$E$2:$E$300,0)),"Found","Not Found")))</f>
        <v>Not Found</v>
      </c>
      <c r="O220" s="5" t="str">
        <f>IF(ISNUMBER(MATCH(C220,'June 10'!$C$2:$C$300,0)),"Found",IF(ISNUMBER(MATCH(E220,'June 10'!$D$2:$D$300,0)),"Found",IF(ISNUMBER(MATCH(D220,'June 10'!$E$2:$E$300,0)),"Found","Not Found")))</f>
        <v>Not Found</v>
      </c>
      <c r="P220" s="5" t="str">
        <f>IF(ISNUMBER(MATCH(C220,'June 11'!$C$2:$C$300,0)),"Found",IF(ISNUMBER(MATCH(E220,'June 11'!$D$2:$D$300,0)),"Found",IF(ISNUMBER(MATCH(D220,'June 11'!$E$2:$E$300,0)),"Found","Not Found")))</f>
        <v>Not Found</v>
      </c>
      <c r="Q220" s="5" t="str">
        <f>IF(ISNUMBER(MATCH(C220,'June 12'!$C$2:$C$300,0)),"Found",IF(ISNUMBER(MATCH(E220,'June 12'!$D$2:$D$300,0)),"Found",IF(ISNUMBER(MATCH(D220,'June 12'!$E$2:$E$300,0)),"Found","Not Found")))</f>
        <v>Not Found</v>
      </c>
      <c r="R220" s="5" t="str">
        <f>IF(ISNUMBER(MATCH(C220,'June 13'!$D$2:$D$300,0)),"Found",IF(ISNUMBER(MATCH(E220,'June 13'!$E$2:$E$300,0)),"Found",IF(ISNUMBER(MATCH(D220,'June 13'!$F$2:$F$300,0)),"Found","Not Found")))</f>
        <v>Not Found</v>
      </c>
      <c r="S220" s="5" t="str">
        <f>IF(ISNUMBER(MATCH(C220,'June 14'!$D$2:$D$300,0)),"Found",IF(ISNUMBER(MATCH(E220,'June 14'!$E$2:$E$300,0)),"Found",IF(ISNUMBER(MATCH(D220,'June 14'!$F$2:$F$300,0)),"Found","Not Found")))</f>
        <v>Not Found</v>
      </c>
      <c r="T220" s="5" t="str">
        <f>IF(ISNUMBER(MATCH(C220,'June 15'!$C$2:$C$300,0)),"Found",IF(ISNUMBER(MATCH(E220,'June 15'!$D$2:$D$300,0)),"Found",IF(ISNUMBER(MATCH(D220,'June 15'!$E$2:$E$300,0)),"Found","Not Found")))</f>
        <v>Not Found</v>
      </c>
      <c r="U220" s="5" t="str">
        <f>IF(ISNUMBER(MATCH(C220,'June 13'!$D$2:$D$300,0)),"Found",IF(ISNUMBER(MATCH(E220,'June 13'!$E$2:$E$300,0)),"Found",IF(ISNUMBER(MATCH(D220,'June 13'!$F$2:$F$300,0)),"Found","Not Found")))</f>
        <v>Not Found</v>
      </c>
      <c r="V220" s="5" t="str">
        <f>IF(ISNUMBER(MATCH(C220,'June 17'!$D$2:$D$300,0)),"Found",IF(ISNUMBER(MATCH(E220,'June 17'!$E$2:$E$300,0)),"Found",IF(ISNUMBER(MATCH(D220,'June 17'!$F$2:$F$300,0)),"Found","Not Found")))</f>
        <v>Not Found</v>
      </c>
      <c r="W220" s="5" t="str">
        <f>IF(ISNUMBER(MATCH(C220,'June 18'!$D$2:$D$300,0)),"Found",IF(ISNUMBER(MATCH(E220,'June 18'!$E$2:$E$300,0)),"Found",IF(ISNUMBER(MATCH(D220,'June 18'!$F$2:$F$300,0)),"Found","Not Found")))</f>
        <v>Not Found</v>
      </c>
      <c r="X220" s="5" t="str">
        <f>IF(ISNUMBER(MATCH(C220,'June 19'!$D$2:$D$300,0)),"Found",IF(ISNUMBER(MATCH(E220,'June 19'!$E$2:$E$300,0)),"Found",IF(ISNUMBER(MATCH(D220,'June 19'!$F$2:$F$300,0)),"Found","Not Found")))</f>
        <v>Not Found</v>
      </c>
      <c r="Y220" s="5" t="str">
        <f>IF(ISNUMBER(MATCH(C220,'June 20'!$D$2:$D$300,0)),"Found",IF(ISNUMBER(MATCH(E220,'June 20'!$E$2:$E$300,0)),"Found",IF(ISNUMBER(MATCH(D220,'June 20'!$F$2:$F$300,0)),"Found","Not Found")))</f>
        <v>Not Found</v>
      </c>
      <c r="Z220" s="5" t="str">
        <f>IF(ISNUMBER(MATCH(C220,'June 21'!$D$2:$D$300,0)),"Found",IF(ISNUMBER(MATCH(E220,'June 21'!$E$2:$E$300,0)),"Found",IF(ISNUMBER(MATCH(D220,'June 21'!$F$2:$F$300,0)),"Found","Not Found")))</f>
        <v>Not Found</v>
      </c>
      <c r="AA220" s="5" t="str">
        <f>IF(ISNUMBER(MATCH(C220,'June 22'!$D$2:$D$300,0)),"Found",IF(ISNUMBER(MATCH(E220,'June 22'!$E$2:$E$300,0)),"Found",IF(ISNUMBER(MATCH(D220,'June 22'!$F$2:$F$300,0)),"Found","Not Found")))</f>
        <v>Not Found</v>
      </c>
      <c r="AB220" s="5" t="str">
        <f>IF(ISNUMBER(MATCH(C220,'June 23'!$D$2:$D$300,0)),"Found",IF(ISNUMBER(MATCH(E220,'June 23'!$E$2:$E$300,0)),"Found",IF(ISNUMBER(MATCH(D220,'June 23'!$F$2:$F$300,0)),"Found","Not Found")))</f>
        <v>Not Found</v>
      </c>
      <c r="AC220" s="5" t="str">
        <f>IF(ISNUMBER(MATCH(C220,'June 24'!$D$2:$D$300,0)),"Found",IF(ISNUMBER(MATCH(E220,'June 24'!$E$2:$E$300,0)),"Found",IF(ISNUMBER(MATCH(D220,'June 24'!$F$2:$F$300,0)),"Found","Not Found")))</f>
        <v>Not Found</v>
      </c>
      <c r="AD220" s="5" t="str">
        <f>IF(ISNUMBER(MATCH(C220,'June 25'!$D$2:$D$300,0)),"Found",IF(ISNUMBER(MATCH(E220,'June 25'!$E$2:$E$300,0)),"Found",IF(ISNUMBER(MATCH(D220,'June 25'!$F$2:$F$300,0)),"Found","Not Found")))</f>
        <v>Not Found</v>
      </c>
      <c r="AE220" s="5" t="str">
        <f>IF(ISNUMBER(MATCH(C220,'June 26'!$D$2:$D$300,0)),"Found",IF(ISNUMBER(MATCH(E220,'June 26'!$E$2:$E$300,0)),"Found",IF(ISNUMBER(MATCH(D220,'June 26'!$F$2:$F$300,0)),"Found","Not Found")))</f>
        <v>Not Found</v>
      </c>
      <c r="AF220" s="5" t="str">
        <f>IF(ISNUMBER(MATCH(C220,'June 27'!$D$2:$D$300,0)),"Found",IF(ISNUMBER(MATCH(E220,'June 27'!$E$2:$E$300,0)),"Found",IF(ISNUMBER(MATCH(D220,'June 27'!$F$2:$F$300,0)),"Found","Not Found")))</f>
        <v>Not Found</v>
      </c>
      <c r="AG220" s="5" t="str">
        <f>IF(ISNUMBER(MATCH(C220,'June 28'!$D$2:$D$300,0)),"Found",IF(ISNUMBER(MATCH(E220,'June 28'!$E$2:$E$300,0)),"Found",IF(ISNUMBER(MATCH(D220,'June 28'!$F$2:$F$300,0)),"Found","Not Found")))</f>
        <v>Not Found</v>
      </c>
      <c r="AH220" s="5" t="str">
        <f>IF(ISNUMBER(MATCH(C220,'June 29'!$D$2:$D$300,0)),"Found",IF(ISNUMBER(MATCH(E220,'June 29'!$E$2:$E$300,0)),"Found",IF(ISNUMBER(MATCH(D220,'June 29'!$F$2:$F$300,0)),"Found","Not Found")))</f>
        <v>Not Found</v>
      </c>
      <c r="AI220" s="4" t="str">
        <f>IF(ISNUMBER(MATCH(C220,'June 30'!$D$2:$D$300,0)),"Found",IF(ISNUMBER(MATCH(E220,'June 30'!$E$2:$E$300,0)),"Found",IF(ISNUMBER(MATCH(D220,'June 30'!$F$2:$F$300,0)),"Found","Not Found")))</f>
        <v>Not Found</v>
      </c>
      <c r="AJ220" s="5"/>
      <c r="AK220">
        <f t="shared" si="3"/>
        <v>0</v>
      </c>
    </row>
    <row r="221" spans="1:37" x14ac:dyDescent="0.25">
      <c r="A221" s="5" t="s">
        <v>58</v>
      </c>
      <c r="B221" s="9" t="s">
        <v>57</v>
      </c>
      <c r="C221" s="8" t="str">
        <f>VLOOKUP(B221,'PKII Employee Details'!$A$2:$F$474,3,FALSE)</f>
        <v>C223</v>
      </c>
      <c r="D221" s="7" t="str">
        <f>VLOOKUP(B221,'PKII Employee Details'!$A$2:$F$474,4,FALSE)</f>
        <v>Sto. Domingo</v>
      </c>
      <c r="E221" s="7" t="str">
        <f>VLOOKUP(B221,'PKII Employee Details'!$A$2:$F$474,5,FALSE)</f>
        <v>Andrelita</v>
      </c>
      <c r="F221" s="4" t="str">
        <f>IF(ISNUMBER(MATCH(C221,'June 1'!$C$2:$C$300,0)),"Found",IF(ISNUMBER(MATCH(E221,'June 1'!$D$2:$D$300,0)),"Found",IF(ISNUMBER(MATCH(D221,'June 1'!$E$2:$E$300,0)),"Found","Not Found")))</f>
        <v>Not Found</v>
      </c>
      <c r="G221" s="4" t="str">
        <f>IF(ISNUMBER(MATCH(C221,'June 2'!$C$2:$C$300,0)),"Found",IF(ISNUMBER(MATCH(E221,'June 2'!$D$2:$D$300,0)),"Found",IF(ISNUMBER(MATCH(D221,'June 2'!$E$2:$E$300,0)),"Found","Not Found")))</f>
        <v>Not Found</v>
      </c>
      <c r="H221" s="4" t="str">
        <f>IF(ISNUMBER(MATCH(C221,'June 3'!$C$2:$C$300,0)),"Found",IF(ISNUMBER(MATCH(E221,'June 3'!$D$2:$D$300,0)),"Found",IF(ISNUMBER(MATCH(D221,'June 3'!$E$2:$E$300,0)),"Found","Not Found")))</f>
        <v>Not Found</v>
      </c>
      <c r="I221" s="5" t="str">
        <f>IF(ISNUMBER(MATCH(C221,'June 4'!$C$2:$C$300,0)),"Found",IF(ISNUMBER(MATCH(E221,'June 4'!$D$2:$D$300,0)),"Found",IF(ISNUMBER(MATCH(D221,'June 4'!$E$2:$E$300,0)),"Found","Not Found")))</f>
        <v>Not Found</v>
      </c>
      <c r="J221" s="5" t="str">
        <f>IF(ISNUMBER(MATCH(C221,'June 6'!$C$2:$C$300,0)),"Found",IF(ISNUMBER(MATCH(E221,'June 6'!$D$2:$D$300,0)),"Found",IF(ISNUMBER(MATCH(D221,'June 6'!$E$2:$E$300,0)),"Found","Not Found")))</f>
        <v>Not Found</v>
      </c>
      <c r="K221" s="5" t="str">
        <f>IF(ISNUMBER(MATCH(C221,'June 7'!$C$2:$C$300,0)),"Found",IF(ISNUMBER(MATCH(E221,'June 7'!$D$2:$D$300,0)),"Found",IF(ISNUMBER(MATCH(D221,'June 7'!$E$2:$E$300,0)),"Found","Not Found")))</f>
        <v>Not Found</v>
      </c>
      <c r="L221" s="5" t="str">
        <f>IF(ISNUMBER(MATCH(C221,'June 7'!$C$2:$C$300,0)),"Found",IF(ISNUMBER(MATCH(E221,'June 7'!$D$2:$D$300,0)),"Found",IF(ISNUMBER(MATCH(D221,'June 7'!$E$2:$E$300,0)),"Found","Not Found")))</f>
        <v>Not Found</v>
      </c>
      <c r="M221" s="5" t="str">
        <f>IF(ISNUMBER(MATCH(C221,'June 8'!$C$2:$C$300,0)),"Found",IF(ISNUMBER(MATCH(E221,'June 8'!$D$2:$D$300,0)),"Found",IF(ISNUMBER(MATCH(D221,'June 8'!$E$2:$E$300,0)),"Found","Not Found")))</f>
        <v>Not Found</v>
      </c>
      <c r="N221" s="5" t="str">
        <f>IF(ISNUMBER(MATCH(C221,'June 9'!$C$2:$C$300,0)),"Found",IF(ISNUMBER(MATCH(E221,'June 9'!$D$2:$D$300,0)),"Found",IF(ISNUMBER(MATCH(D221,'June 9'!$E$2:$E$300,0)),"Found","Not Found")))</f>
        <v>Not Found</v>
      </c>
      <c r="O221" s="5" t="str">
        <f>IF(ISNUMBER(MATCH(C221,'June 10'!$C$2:$C$300,0)),"Found",IF(ISNUMBER(MATCH(E221,'June 10'!$D$2:$D$300,0)),"Found",IF(ISNUMBER(MATCH(D221,'June 10'!$E$2:$E$300,0)),"Found","Not Found")))</f>
        <v>Not Found</v>
      </c>
      <c r="P221" s="5" t="str">
        <f>IF(ISNUMBER(MATCH(C221,'June 11'!$C$2:$C$300,0)),"Found",IF(ISNUMBER(MATCH(E221,'June 11'!$D$2:$D$300,0)),"Found",IF(ISNUMBER(MATCH(D221,'June 11'!$E$2:$E$300,0)),"Found","Not Found")))</f>
        <v>Not Found</v>
      </c>
      <c r="Q221" s="5" t="str">
        <f>IF(ISNUMBER(MATCH(C221,'June 12'!$C$2:$C$300,0)),"Found",IF(ISNUMBER(MATCH(E221,'June 12'!$D$2:$D$300,0)),"Found",IF(ISNUMBER(MATCH(D221,'June 12'!$E$2:$E$300,0)),"Found","Not Found")))</f>
        <v>Not Found</v>
      </c>
      <c r="R221" s="5" t="str">
        <f>IF(ISNUMBER(MATCH(C221,'June 13'!$D$2:$D$300,0)),"Found",IF(ISNUMBER(MATCH(E221,'June 13'!$E$2:$E$300,0)),"Found",IF(ISNUMBER(MATCH(D221,'June 13'!$F$2:$F$300,0)),"Found","Not Found")))</f>
        <v>Not Found</v>
      </c>
      <c r="S221" s="5" t="str">
        <f>IF(ISNUMBER(MATCH(C221,'June 14'!$D$2:$D$300,0)),"Found",IF(ISNUMBER(MATCH(E221,'June 14'!$E$2:$E$300,0)),"Found",IF(ISNUMBER(MATCH(D221,'June 14'!$F$2:$F$300,0)),"Found","Not Found")))</f>
        <v>Not Found</v>
      </c>
      <c r="T221" s="5" t="str">
        <f>IF(ISNUMBER(MATCH(C221,'June 15'!$C$2:$C$300,0)),"Found",IF(ISNUMBER(MATCH(E221,'June 15'!$D$2:$D$300,0)),"Found",IF(ISNUMBER(MATCH(D221,'June 15'!$E$2:$E$300,0)),"Found","Not Found")))</f>
        <v>Not Found</v>
      </c>
      <c r="U221" s="5" t="str">
        <f>IF(ISNUMBER(MATCH(C221,'June 13'!$D$2:$D$300,0)),"Found",IF(ISNUMBER(MATCH(E221,'June 13'!$E$2:$E$300,0)),"Found",IF(ISNUMBER(MATCH(D221,'June 13'!$F$2:$F$300,0)),"Found","Not Found")))</f>
        <v>Not Found</v>
      </c>
      <c r="V221" s="5" t="str">
        <f>IF(ISNUMBER(MATCH(C221,'June 17'!$D$2:$D$300,0)),"Found",IF(ISNUMBER(MATCH(E221,'June 17'!$E$2:$E$300,0)),"Found",IF(ISNUMBER(MATCH(D221,'June 17'!$F$2:$F$300,0)),"Found","Not Found")))</f>
        <v>Not Found</v>
      </c>
      <c r="W221" s="5" t="str">
        <f>IF(ISNUMBER(MATCH(C221,'June 18'!$D$2:$D$300,0)),"Found",IF(ISNUMBER(MATCH(E221,'June 18'!$E$2:$E$300,0)),"Found",IF(ISNUMBER(MATCH(D221,'June 18'!$F$2:$F$300,0)),"Found","Not Found")))</f>
        <v>Not Found</v>
      </c>
      <c r="X221" s="5" t="str">
        <f>IF(ISNUMBER(MATCH(C221,'June 19'!$D$2:$D$300,0)),"Found",IF(ISNUMBER(MATCH(E221,'June 19'!$E$2:$E$300,0)),"Found",IF(ISNUMBER(MATCH(D221,'June 19'!$F$2:$F$300,0)),"Found","Not Found")))</f>
        <v>Not Found</v>
      </c>
      <c r="Y221" s="5" t="str">
        <f>IF(ISNUMBER(MATCH(C221,'June 20'!$D$2:$D$300,0)),"Found",IF(ISNUMBER(MATCH(E221,'June 20'!$E$2:$E$300,0)),"Found",IF(ISNUMBER(MATCH(D221,'June 20'!$F$2:$F$300,0)),"Found","Not Found")))</f>
        <v>Not Found</v>
      </c>
      <c r="Z221" s="5" t="str">
        <f>IF(ISNUMBER(MATCH(C221,'June 21'!$D$2:$D$300,0)),"Found",IF(ISNUMBER(MATCH(E221,'June 21'!$E$2:$E$300,0)),"Found",IF(ISNUMBER(MATCH(D221,'June 21'!$F$2:$F$300,0)),"Found","Not Found")))</f>
        <v>Not Found</v>
      </c>
      <c r="AA221" s="5" t="str">
        <f>IF(ISNUMBER(MATCH(C221,'June 22'!$D$2:$D$300,0)),"Found",IF(ISNUMBER(MATCH(E221,'June 22'!$E$2:$E$300,0)),"Found",IF(ISNUMBER(MATCH(D221,'June 22'!$F$2:$F$300,0)),"Found","Not Found")))</f>
        <v>Not Found</v>
      </c>
      <c r="AB221" s="5" t="str">
        <f>IF(ISNUMBER(MATCH(C221,'June 23'!$D$2:$D$300,0)),"Found",IF(ISNUMBER(MATCH(E221,'June 23'!$E$2:$E$300,0)),"Found",IF(ISNUMBER(MATCH(D221,'June 23'!$F$2:$F$300,0)),"Found","Not Found")))</f>
        <v>Not Found</v>
      </c>
      <c r="AC221" s="5" t="str">
        <f>IF(ISNUMBER(MATCH(C221,'June 24'!$D$2:$D$300,0)),"Found",IF(ISNUMBER(MATCH(E221,'June 24'!$E$2:$E$300,0)),"Found",IF(ISNUMBER(MATCH(D221,'June 24'!$F$2:$F$300,0)),"Found","Not Found")))</f>
        <v>Not Found</v>
      </c>
      <c r="AD221" s="5" t="str">
        <f>IF(ISNUMBER(MATCH(C221,'June 25'!$D$2:$D$300,0)),"Found",IF(ISNUMBER(MATCH(E221,'June 25'!$E$2:$E$300,0)),"Found",IF(ISNUMBER(MATCH(D221,'June 25'!$F$2:$F$300,0)),"Found","Not Found")))</f>
        <v>Not Found</v>
      </c>
      <c r="AE221" s="5" t="str">
        <f>IF(ISNUMBER(MATCH(C221,'June 26'!$D$2:$D$300,0)),"Found",IF(ISNUMBER(MATCH(E221,'June 26'!$E$2:$E$300,0)),"Found",IF(ISNUMBER(MATCH(D221,'June 26'!$F$2:$F$300,0)),"Found","Not Found")))</f>
        <v>Not Found</v>
      </c>
      <c r="AF221" s="5" t="str">
        <f>IF(ISNUMBER(MATCH(C221,'June 27'!$D$2:$D$300,0)),"Found",IF(ISNUMBER(MATCH(E221,'June 27'!$E$2:$E$300,0)),"Found",IF(ISNUMBER(MATCH(D221,'June 27'!$F$2:$F$300,0)),"Found","Not Found")))</f>
        <v>Not Found</v>
      </c>
      <c r="AG221" s="5" t="str">
        <f>IF(ISNUMBER(MATCH(C221,'June 28'!$D$2:$D$300,0)),"Found",IF(ISNUMBER(MATCH(E221,'June 28'!$E$2:$E$300,0)),"Found",IF(ISNUMBER(MATCH(D221,'June 28'!$F$2:$F$300,0)),"Found","Not Found")))</f>
        <v>Not Found</v>
      </c>
      <c r="AH221" s="5" t="str">
        <f>IF(ISNUMBER(MATCH(C221,'June 29'!$D$2:$D$300,0)),"Found",IF(ISNUMBER(MATCH(E221,'June 29'!$E$2:$E$300,0)),"Found",IF(ISNUMBER(MATCH(D221,'June 29'!$F$2:$F$300,0)),"Found","Not Found")))</f>
        <v>Not Found</v>
      </c>
      <c r="AI221" s="4" t="str">
        <f>IF(ISNUMBER(MATCH(C221,'June 30'!$D$2:$D$300,0)),"Found",IF(ISNUMBER(MATCH(E221,'June 30'!$E$2:$E$300,0)),"Found",IF(ISNUMBER(MATCH(D221,'June 30'!$F$2:$F$300,0)),"Found","Not Found")))</f>
        <v>Not Found</v>
      </c>
      <c r="AJ221" s="5"/>
      <c r="AK221">
        <f t="shared" si="3"/>
        <v>0</v>
      </c>
    </row>
    <row r="222" spans="1:37" x14ac:dyDescent="0.25">
      <c r="A222" s="5" t="s">
        <v>56</v>
      </c>
      <c r="B222" s="9" t="s">
        <v>55</v>
      </c>
      <c r="C222" s="8" t="str">
        <f>VLOOKUP(B222,'PKII Employee Details'!$A$2:$F$474,3,FALSE)</f>
        <v>C028</v>
      </c>
      <c r="D222" s="7" t="str">
        <f>VLOOKUP(B222,'PKII Employee Details'!$A$2:$F$474,4,FALSE)</f>
        <v>Supangco</v>
      </c>
      <c r="E222" s="7" t="str">
        <f>VLOOKUP(B222,'PKII Employee Details'!$A$2:$F$474,5,FALSE)</f>
        <v>Joselito</v>
      </c>
      <c r="F222" s="4" t="str">
        <f>IF(ISNUMBER(MATCH(C222,'June 1'!$C$2:$C$300,0)),"Found",IF(ISNUMBER(MATCH(E222,'June 1'!$D$2:$D$300,0)),"Found",IF(ISNUMBER(MATCH(D222,'June 1'!$E$2:$E$300,0)),"Found","Not Found")))</f>
        <v>Not Found</v>
      </c>
      <c r="G222" s="4" t="str">
        <f>IF(ISNUMBER(MATCH(C222,'June 2'!$C$2:$C$300,0)),"Found",IF(ISNUMBER(MATCH(E222,'June 2'!$D$2:$D$300,0)),"Found",IF(ISNUMBER(MATCH(D222,'June 2'!$E$2:$E$300,0)),"Found","Not Found")))</f>
        <v>Not Found</v>
      </c>
      <c r="H222" s="4" t="str">
        <f>IF(ISNUMBER(MATCH(C222,'June 3'!$C$2:$C$300,0)),"Found",IF(ISNUMBER(MATCH(E222,'June 3'!$D$2:$D$300,0)),"Found",IF(ISNUMBER(MATCH(D222,'June 3'!$E$2:$E$300,0)),"Found","Not Found")))</f>
        <v>Not Found</v>
      </c>
      <c r="I222" s="5" t="str">
        <f>IF(ISNUMBER(MATCH(C222,'June 4'!$C$2:$C$300,0)),"Found",IF(ISNUMBER(MATCH(E222,'June 4'!$D$2:$D$300,0)),"Found",IF(ISNUMBER(MATCH(D222,'June 4'!$E$2:$E$300,0)),"Found","Not Found")))</f>
        <v>Not Found</v>
      </c>
      <c r="J222" s="5" t="str">
        <f>IF(ISNUMBER(MATCH(C222,'June 6'!$C$2:$C$300,0)),"Found",IF(ISNUMBER(MATCH(E222,'June 6'!$D$2:$D$300,0)),"Found",IF(ISNUMBER(MATCH(D222,'June 6'!$E$2:$E$300,0)),"Found","Not Found")))</f>
        <v>Not Found</v>
      </c>
      <c r="K222" s="5" t="str">
        <f>IF(ISNUMBER(MATCH(C222,'June 7'!$C$2:$C$300,0)),"Found",IF(ISNUMBER(MATCH(E222,'June 7'!$D$2:$D$300,0)),"Found",IF(ISNUMBER(MATCH(D222,'June 7'!$E$2:$E$300,0)),"Found","Not Found")))</f>
        <v>Not Found</v>
      </c>
      <c r="L222" s="5" t="str">
        <f>IF(ISNUMBER(MATCH(C222,'June 7'!$C$2:$C$300,0)),"Found",IF(ISNUMBER(MATCH(E222,'June 7'!$D$2:$D$300,0)),"Found",IF(ISNUMBER(MATCH(D222,'June 7'!$E$2:$E$300,0)),"Found","Not Found")))</f>
        <v>Not Found</v>
      </c>
      <c r="M222" s="5" t="str">
        <f>IF(ISNUMBER(MATCH(C222,'June 8'!$C$2:$C$300,0)),"Found",IF(ISNUMBER(MATCH(E222,'June 8'!$D$2:$D$300,0)),"Found",IF(ISNUMBER(MATCH(D222,'June 8'!$E$2:$E$300,0)),"Found","Not Found")))</f>
        <v>Not Found</v>
      </c>
      <c r="N222" s="5" t="str">
        <f>IF(ISNUMBER(MATCH(C222,'June 9'!$C$2:$C$300,0)),"Found",IF(ISNUMBER(MATCH(E222,'June 9'!$D$2:$D$300,0)),"Found",IF(ISNUMBER(MATCH(D222,'June 9'!$E$2:$E$300,0)),"Found","Not Found")))</f>
        <v>Not Found</v>
      </c>
      <c r="O222" s="5" t="str">
        <f>IF(ISNUMBER(MATCH(C222,'June 10'!$C$2:$C$300,0)),"Found",IF(ISNUMBER(MATCH(E222,'June 10'!$D$2:$D$300,0)),"Found",IF(ISNUMBER(MATCH(D222,'June 10'!$E$2:$E$300,0)),"Found","Not Found")))</f>
        <v>Not Found</v>
      </c>
      <c r="P222" s="5" t="str">
        <f>IF(ISNUMBER(MATCH(C222,'June 11'!$C$2:$C$300,0)),"Found",IF(ISNUMBER(MATCH(E222,'June 11'!$D$2:$D$300,0)),"Found",IF(ISNUMBER(MATCH(D222,'June 11'!$E$2:$E$300,0)),"Found","Not Found")))</f>
        <v>Not Found</v>
      </c>
      <c r="Q222" s="5" t="str">
        <f>IF(ISNUMBER(MATCH(C222,'June 12'!$C$2:$C$300,0)),"Found",IF(ISNUMBER(MATCH(E222,'June 12'!$D$2:$D$300,0)),"Found",IF(ISNUMBER(MATCH(D222,'June 12'!$E$2:$E$300,0)),"Found","Not Found")))</f>
        <v>Not Found</v>
      </c>
      <c r="R222" s="5" t="str">
        <f>IF(ISNUMBER(MATCH(C222,'June 13'!$D$2:$D$300,0)),"Found",IF(ISNUMBER(MATCH(E222,'June 13'!$E$2:$E$300,0)),"Found",IF(ISNUMBER(MATCH(D222,'June 13'!$F$2:$F$300,0)),"Found","Not Found")))</f>
        <v>Not Found</v>
      </c>
      <c r="S222" s="5" t="str">
        <f>IF(ISNUMBER(MATCH(C222,'June 14'!$D$2:$D$300,0)),"Found",IF(ISNUMBER(MATCH(E222,'June 14'!$E$2:$E$300,0)),"Found",IF(ISNUMBER(MATCH(D222,'June 14'!$F$2:$F$300,0)),"Found","Not Found")))</f>
        <v>Not Found</v>
      </c>
      <c r="T222" s="5" t="str">
        <f>IF(ISNUMBER(MATCH(C222,'June 15'!$C$2:$C$300,0)),"Found",IF(ISNUMBER(MATCH(E222,'June 15'!$D$2:$D$300,0)),"Found",IF(ISNUMBER(MATCH(D222,'June 15'!$E$2:$E$300,0)),"Found","Not Found")))</f>
        <v>Not Found</v>
      </c>
      <c r="U222" s="5" t="str">
        <f>IF(ISNUMBER(MATCH(C222,'June 13'!$D$2:$D$300,0)),"Found",IF(ISNUMBER(MATCH(E222,'June 13'!$E$2:$E$300,0)),"Found",IF(ISNUMBER(MATCH(D222,'June 13'!$F$2:$F$300,0)),"Found","Not Found")))</f>
        <v>Not Found</v>
      </c>
      <c r="V222" s="5" t="str">
        <f>IF(ISNUMBER(MATCH(C222,'June 17'!$D$2:$D$300,0)),"Found",IF(ISNUMBER(MATCH(E222,'June 17'!$E$2:$E$300,0)),"Found",IF(ISNUMBER(MATCH(D222,'June 17'!$F$2:$F$300,0)),"Found","Not Found")))</f>
        <v>Not Found</v>
      </c>
      <c r="W222" s="5" t="str">
        <f>IF(ISNUMBER(MATCH(C222,'June 18'!$D$2:$D$300,0)),"Found",IF(ISNUMBER(MATCH(E222,'June 18'!$E$2:$E$300,0)),"Found",IF(ISNUMBER(MATCH(D222,'June 18'!$F$2:$F$300,0)),"Found","Not Found")))</f>
        <v>Not Found</v>
      </c>
      <c r="X222" s="5" t="str">
        <f>IF(ISNUMBER(MATCH(C222,'June 19'!$D$2:$D$300,0)),"Found",IF(ISNUMBER(MATCH(E222,'June 19'!$E$2:$E$300,0)),"Found",IF(ISNUMBER(MATCH(D222,'June 19'!$F$2:$F$300,0)),"Found","Not Found")))</f>
        <v>Not Found</v>
      </c>
      <c r="Y222" s="5" t="str">
        <f>IF(ISNUMBER(MATCH(C222,'June 20'!$D$2:$D$300,0)),"Found",IF(ISNUMBER(MATCH(E222,'June 20'!$E$2:$E$300,0)),"Found",IF(ISNUMBER(MATCH(D222,'June 20'!$F$2:$F$300,0)),"Found","Not Found")))</f>
        <v>Not Found</v>
      </c>
      <c r="Z222" s="5" t="str">
        <f>IF(ISNUMBER(MATCH(C222,'June 21'!$D$2:$D$300,0)),"Found",IF(ISNUMBER(MATCH(E222,'June 21'!$E$2:$E$300,0)),"Found",IF(ISNUMBER(MATCH(D222,'June 21'!$F$2:$F$300,0)),"Found","Not Found")))</f>
        <v>Not Found</v>
      </c>
      <c r="AA222" s="5" t="str">
        <f>IF(ISNUMBER(MATCH(C222,'June 22'!$D$2:$D$300,0)),"Found",IF(ISNUMBER(MATCH(E222,'June 22'!$E$2:$E$300,0)),"Found",IF(ISNUMBER(MATCH(D222,'June 22'!$F$2:$F$300,0)),"Found","Not Found")))</f>
        <v>Not Found</v>
      </c>
      <c r="AB222" s="5" t="str">
        <f>IF(ISNUMBER(MATCH(C222,'June 23'!$D$2:$D$300,0)),"Found",IF(ISNUMBER(MATCH(E222,'June 23'!$E$2:$E$300,0)),"Found",IF(ISNUMBER(MATCH(D222,'June 23'!$F$2:$F$300,0)),"Found","Not Found")))</f>
        <v>Not Found</v>
      </c>
      <c r="AC222" s="5" t="str">
        <f>IF(ISNUMBER(MATCH(C222,'June 24'!$D$2:$D$300,0)),"Found",IF(ISNUMBER(MATCH(E222,'June 24'!$E$2:$E$300,0)),"Found",IF(ISNUMBER(MATCH(D222,'June 24'!$F$2:$F$300,0)),"Found","Not Found")))</f>
        <v>Not Found</v>
      </c>
      <c r="AD222" s="5" t="str">
        <f>IF(ISNUMBER(MATCH(C222,'June 25'!$D$2:$D$300,0)),"Found",IF(ISNUMBER(MATCH(E222,'June 25'!$E$2:$E$300,0)),"Found",IF(ISNUMBER(MATCH(D222,'June 25'!$F$2:$F$300,0)),"Found","Not Found")))</f>
        <v>Not Found</v>
      </c>
      <c r="AE222" s="5" t="str">
        <f>IF(ISNUMBER(MATCH(C222,'June 26'!$D$2:$D$300,0)),"Found",IF(ISNUMBER(MATCH(E222,'June 26'!$E$2:$E$300,0)),"Found",IF(ISNUMBER(MATCH(D222,'June 26'!$F$2:$F$300,0)),"Found","Not Found")))</f>
        <v>Not Found</v>
      </c>
      <c r="AF222" s="5" t="str">
        <f>IF(ISNUMBER(MATCH(C222,'June 27'!$D$2:$D$300,0)),"Found",IF(ISNUMBER(MATCH(E222,'June 27'!$E$2:$E$300,0)),"Found",IF(ISNUMBER(MATCH(D222,'June 27'!$F$2:$F$300,0)),"Found","Not Found")))</f>
        <v>Not Found</v>
      </c>
      <c r="AG222" s="5" t="str">
        <f>IF(ISNUMBER(MATCH(C222,'June 28'!$D$2:$D$300,0)),"Found",IF(ISNUMBER(MATCH(E222,'June 28'!$E$2:$E$300,0)),"Found",IF(ISNUMBER(MATCH(D222,'June 28'!$F$2:$F$300,0)),"Found","Not Found")))</f>
        <v>Not Found</v>
      </c>
      <c r="AH222" s="5" t="str">
        <f>IF(ISNUMBER(MATCH(C222,'June 29'!$D$2:$D$300,0)),"Found",IF(ISNUMBER(MATCH(E222,'June 29'!$E$2:$E$300,0)),"Found",IF(ISNUMBER(MATCH(D222,'June 29'!$F$2:$F$300,0)),"Found","Not Found")))</f>
        <v>Not Found</v>
      </c>
      <c r="AI222" s="4" t="str">
        <f>IF(ISNUMBER(MATCH(C222,'June 30'!$D$2:$D$300,0)),"Found",IF(ISNUMBER(MATCH(E222,'June 30'!$E$2:$E$300,0)),"Found",IF(ISNUMBER(MATCH(D222,'June 30'!$F$2:$F$300,0)),"Found","Not Found")))</f>
        <v>Not Found</v>
      </c>
      <c r="AJ222" s="5"/>
      <c r="AK222">
        <f t="shared" si="3"/>
        <v>0</v>
      </c>
    </row>
    <row r="223" spans="1:37" x14ac:dyDescent="0.25">
      <c r="A223" s="5" t="s">
        <v>54</v>
      </c>
      <c r="B223" s="9" t="s">
        <v>53</v>
      </c>
      <c r="C223" s="8" t="str">
        <f>VLOOKUP(B223,'PKII Employee Details'!$A$2:$F$474,3,FALSE)</f>
        <v>C287</v>
      </c>
      <c r="D223" s="7" t="str">
        <f>VLOOKUP(B223,'PKII Employee Details'!$A$2:$F$474,4,FALSE)</f>
        <v>Tagulinao</v>
      </c>
      <c r="E223" s="7" t="str">
        <f>VLOOKUP(B223,'PKII Employee Details'!$A$2:$F$474,5,FALSE)</f>
        <v>Frumencio</v>
      </c>
      <c r="F223" s="4" t="str">
        <f>IF(ISNUMBER(MATCH(C223,'June 1'!$C$2:$C$300,0)),"Found",IF(ISNUMBER(MATCH(E223,'June 1'!$D$2:$D$300,0)),"Found",IF(ISNUMBER(MATCH(D223,'June 1'!$E$2:$E$300,0)),"Found","Not Found")))</f>
        <v>Not Found</v>
      </c>
      <c r="G223" s="4" t="str">
        <f>IF(ISNUMBER(MATCH(C223,'June 2'!$C$2:$C$300,0)),"Found",IF(ISNUMBER(MATCH(E223,'June 2'!$D$2:$D$300,0)),"Found",IF(ISNUMBER(MATCH(D223,'June 2'!$E$2:$E$300,0)),"Found","Not Found")))</f>
        <v>Not Found</v>
      </c>
      <c r="H223" s="4" t="str">
        <f>IF(ISNUMBER(MATCH(C223,'June 3'!$C$2:$C$300,0)),"Found",IF(ISNUMBER(MATCH(E223,'June 3'!$D$2:$D$300,0)),"Found",IF(ISNUMBER(MATCH(D223,'June 3'!$E$2:$E$300,0)),"Found","Not Found")))</f>
        <v>Not Found</v>
      </c>
      <c r="I223" s="5" t="str">
        <f>IF(ISNUMBER(MATCH(C223,'June 4'!$C$2:$C$300,0)),"Found",IF(ISNUMBER(MATCH(E223,'June 4'!$D$2:$D$300,0)),"Found",IF(ISNUMBER(MATCH(D223,'June 4'!$E$2:$E$300,0)),"Found","Not Found")))</f>
        <v>Not Found</v>
      </c>
      <c r="J223" s="5" t="str">
        <f>IF(ISNUMBER(MATCH(C223,'June 6'!$C$2:$C$300,0)),"Found",IF(ISNUMBER(MATCH(E223,'June 6'!$D$2:$D$300,0)),"Found",IF(ISNUMBER(MATCH(D223,'June 6'!$E$2:$E$300,0)),"Found","Not Found")))</f>
        <v>Not Found</v>
      </c>
      <c r="K223" s="5" t="str">
        <f>IF(ISNUMBER(MATCH(C223,'June 7'!$C$2:$C$300,0)),"Found",IF(ISNUMBER(MATCH(E223,'June 7'!$D$2:$D$300,0)),"Found",IF(ISNUMBER(MATCH(D223,'June 7'!$E$2:$E$300,0)),"Found","Not Found")))</f>
        <v>Not Found</v>
      </c>
      <c r="L223" s="5" t="str">
        <f>IF(ISNUMBER(MATCH(C223,'June 7'!$C$2:$C$300,0)),"Found",IF(ISNUMBER(MATCH(E223,'June 7'!$D$2:$D$300,0)),"Found",IF(ISNUMBER(MATCH(D223,'June 7'!$E$2:$E$300,0)),"Found","Not Found")))</f>
        <v>Not Found</v>
      </c>
      <c r="M223" s="5" t="str">
        <f>IF(ISNUMBER(MATCH(C223,'June 8'!$C$2:$C$300,0)),"Found",IF(ISNUMBER(MATCH(E223,'June 8'!$D$2:$D$300,0)),"Found",IF(ISNUMBER(MATCH(D223,'June 8'!$E$2:$E$300,0)),"Found","Not Found")))</f>
        <v>Not Found</v>
      </c>
      <c r="N223" s="5" t="str">
        <f>IF(ISNUMBER(MATCH(C223,'June 9'!$C$2:$C$300,0)),"Found",IF(ISNUMBER(MATCH(E223,'June 9'!$D$2:$D$300,0)),"Found",IF(ISNUMBER(MATCH(D223,'June 9'!$E$2:$E$300,0)),"Found","Not Found")))</f>
        <v>Not Found</v>
      </c>
      <c r="O223" s="5" t="str">
        <f>IF(ISNUMBER(MATCH(C223,'June 10'!$C$2:$C$300,0)),"Found",IF(ISNUMBER(MATCH(E223,'June 10'!$D$2:$D$300,0)),"Found",IF(ISNUMBER(MATCH(D223,'June 10'!$E$2:$E$300,0)),"Found","Not Found")))</f>
        <v>Not Found</v>
      </c>
      <c r="P223" s="5" t="str">
        <f>IF(ISNUMBER(MATCH(C223,'June 11'!$C$2:$C$300,0)),"Found",IF(ISNUMBER(MATCH(E223,'June 11'!$D$2:$D$300,0)),"Found",IF(ISNUMBER(MATCH(D223,'June 11'!$E$2:$E$300,0)),"Found","Not Found")))</f>
        <v>Not Found</v>
      </c>
      <c r="Q223" s="5" t="str">
        <f>IF(ISNUMBER(MATCH(C223,'June 12'!$C$2:$C$300,0)),"Found",IF(ISNUMBER(MATCH(E223,'June 12'!$D$2:$D$300,0)),"Found",IF(ISNUMBER(MATCH(D223,'June 12'!$E$2:$E$300,0)),"Found","Not Found")))</f>
        <v>Not Found</v>
      </c>
      <c r="R223" s="5" t="str">
        <f>IF(ISNUMBER(MATCH(C223,'June 13'!$D$2:$D$300,0)),"Found",IF(ISNUMBER(MATCH(E223,'June 13'!$E$2:$E$300,0)),"Found",IF(ISNUMBER(MATCH(D223,'June 13'!$F$2:$F$300,0)),"Found","Not Found")))</f>
        <v>Not Found</v>
      </c>
      <c r="S223" s="5" t="str">
        <f>IF(ISNUMBER(MATCH(C223,'June 14'!$D$2:$D$300,0)),"Found",IF(ISNUMBER(MATCH(E223,'June 14'!$E$2:$E$300,0)),"Found",IF(ISNUMBER(MATCH(D223,'June 14'!$F$2:$F$300,0)),"Found","Not Found")))</f>
        <v>Not Found</v>
      </c>
      <c r="T223" s="5" t="str">
        <f>IF(ISNUMBER(MATCH(C223,'June 15'!$C$2:$C$300,0)),"Found",IF(ISNUMBER(MATCH(E223,'June 15'!$D$2:$D$300,0)),"Found",IF(ISNUMBER(MATCH(D223,'June 15'!$E$2:$E$300,0)),"Found","Not Found")))</f>
        <v>Not Found</v>
      </c>
      <c r="U223" s="5" t="str">
        <f>IF(ISNUMBER(MATCH(C223,'June 13'!$D$2:$D$300,0)),"Found",IF(ISNUMBER(MATCH(E223,'June 13'!$E$2:$E$300,0)),"Found",IF(ISNUMBER(MATCH(D223,'June 13'!$F$2:$F$300,0)),"Found","Not Found")))</f>
        <v>Not Found</v>
      </c>
      <c r="V223" s="5" t="str">
        <f>IF(ISNUMBER(MATCH(C223,'June 17'!$D$2:$D$300,0)),"Found",IF(ISNUMBER(MATCH(E223,'June 17'!$E$2:$E$300,0)),"Found",IF(ISNUMBER(MATCH(D223,'June 17'!$F$2:$F$300,0)),"Found","Not Found")))</f>
        <v>Not Found</v>
      </c>
      <c r="W223" s="5" t="str">
        <f>IF(ISNUMBER(MATCH(C223,'June 18'!$D$2:$D$300,0)),"Found",IF(ISNUMBER(MATCH(E223,'June 18'!$E$2:$E$300,0)),"Found",IF(ISNUMBER(MATCH(D223,'June 18'!$F$2:$F$300,0)),"Found","Not Found")))</f>
        <v>Not Found</v>
      </c>
      <c r="X223" s="5" t="str">
        <f>IF(ISNUMBER(MATCH(C223,'June 19'!$D$2:$D$300,0)),"Found",IF(ISNUMBER(MATCH(E223,'June 19'!$E$2:$E$300,0)),"Found",IF(ISNUMBER(MATCH(D223,'June 19'!$F$2:$F$300,0)),"Found","Not Found")))</f>
        <v>Not Found</v>
      </c>
      <c r="Y223" s="5" t="str">
        <f>IF(ISNUMBER(MATCH(C223,'June 20'!$D$2:$D$300,0)),"Found",IF(ISNUMBER(MATCH(E223,'June 20'!$E$2:$E$300,0)),"Found",IF(ISNUMBER(MATCH(D223,'June 20'!$F$2:$F$300,0)),"Found","Not Found")))</f>
        <v>Not Found</v>
      </c>
      <c r="Z223" s="5" t="str">
        <f>IF(ISNUMBER(MATCH(C223,'June 21'!$D$2:$D$300,0)),"Found",IF(ISNUMBER(MATCH(E223,'June 21'!$E$2:$E$300,0)),"Found",IF(ISNUMBER(MATCH(D223,'June 21'!$F$2:$F$300,0)),"Found","Not Found")))</f>
        <v>Not Found</v>
      </c>
      <c r="AA223" s="5" t="str">
        <f>IF(ISNUMBER(MATCH(C223,'June 22'!$D$2:$D$300,0)),"Found",IF(ISNUMBER(MATCH(E223,'June 22'!$E$2:$E$300,0)),"Found",IF(ISNUMBER(MATCH(D223,'June 22'!$F$2:$F$300,0)),"Found","Not Found")))</f>
        <v>Not Found</v>
      </c>
      <c r="AB223" s="5" t="str">
        <f>IF(ISNUMBER(MATCH(C223,'June 23'!$D$2:$D$300,0)),"Found",IF(ISNUMBER(MATCH(E223,'June 23'!$E$2:$E$300,0)),"Found",IF(ISNUMBER(MATCH(D223,'June 23'!$F$2:$F$300,0)),"Found","Not Found")))</f>
        <v>Not Found</v>
      </c>
      <c r="AC223" s="5" t="str">
        <f>IF(ISNUMBER(MATCH(C223,'June 24'!$D$2:$D$300,0)),"Found",IF(ISNUMBER(MATCH(E223,'June 24'!$E$2:$E$300,0)),"Found",IF(ISNUMBER(MATCH(D223,'June 24'!$F$2:$F$300,0)),"Found","Not Found")))</f>
        <v>Not Found</v>
      </c>
      <c r="AD223" s="5" t="str">
        <f>IF(ISNUMBER(MATCH(C223,'June 25'!$D$2:$D$300,0)),"Found",IF(ISNUMBER(MATCH(E223,'June 25'!$E$2:$E$300,0)),"Found",IF(ISNUMBER(MATCH(D223,'June 25'!$F$2:$F$300,0)),"Found","Not Found")))</f>
        <v>Not Found</v>
      </c>
      <c r="AE223" s="5" t="str">
        <f>IF(ISNUMBER(MATCH(C223,'June 26'!$D$2:$D$300,0)),"Found",IF(ISNUMBER(MATCH(E223,'June 26'!$E$2:$E$300,0)),"Found",IF(ISNUMBER(MATCH(D223,'June 26'!$F$2:$F$300,0)),"Found","Not Found")))</f>
        <v>Not Found</v>
      </c>
      <c r="AF223" s="5" t="str">
        <f>IF(ISNUMBER(MATCH(C223,'June 27'!$D$2:$D$300,0)),"Found",IF(ISNUMBER(MATCH(E223,'June 27'!$E$2:$E$300,0)),"Found",IF(ISNUMBER(MATCH(D223,'June 27'!$F$2:$F$300,0)),"Found","Not Found")))</f>
        <v>Not Found</v>
      </c>
      <c r="AG223" s="5" t="str">
        <f>IF(ISNUMBER(MATCH(C223,'June 28'!$D$2:$D$300,0)),"Found",IF(ISNUMBER(MATCH(E223,'June 28'!$E$2:$E$300,0)),"Found",IF(ISNUMBER(MATCH(D223,'June 28'!$F$2:$F$300,0)),"Found","Not Found")))</f>
        <v>Not Found</v>
      </c>
      <c r="AH223" s="5" t="str">
        <f>IF(ISNUMBER(MATCH(C223,'June 29'!$D$2:$D$300,0)),"Found",IF(ISNUMBER(MATCH(E223,'June 29'!$E$2:$E$300,0)),"Found",IF(ISNUMBER(MATCH(D223,'June 29'!$F$2:$F$300,0)),"Found","Not Found")))</f>
        <v>Not Found</v>
      </c>
      <c r="AI223" s="4" t="str">
        <f>IF(ISNUMBER(MATCH(C223,'June 30'!$D$2:$D$300,0)),"Found",IF(ISNUMBER(MATCH(E223,'June 30'!$E$2:$E$300,0)),"Found",IF(ISNUMBER(MATCH(D223,'June 30'!$F$2:$F$300,0)),"Found","Not Found")))</f>
        <v>Not Found</v>
      </c>
      <c r="AJ223" s="5"/>
      <c r="AK223">
        <f t="shared" si="3"/>
        <v>0</v>
      </c>
    </row>
    <row r="224" spans="1:37" x14ac:dyDescent="0.25">
      <c r="A224" s="5" t="s">
        <v>52</v>
      </c>
      <c r="B224" s="9" t="s">
        <v>51</v>
      </c>
      <c r="C224" s="8" t="s">
        <v>50</v>
      </c>
      <c r="D224" s="7" t="s">
        <v>49</v>
      </c>
      <c r="E224" s="7" t="s">
        <v>48</v>
      </c>
      <c r="F224" s="4" t="str">
        <f>IF(ISNUMBER(MATCH(C224,'June 1'!$C$2:$C$300,0)),"Found",IF(ISNUMBER(MATCH(E224,'June 1'!$D$2:$D$300,0)),"Found",IF(ISNUMBER(MATCH(D224,'June 1'!$E$2:$E$300,0)),"Found","Not Found")))</f>
        <v>Not Found</v>
      </c>
      <c r="G224" s="4" t="str">
        <f>IF(ISNUMBER(MATCH(C224,'June 2'!$C$2:$C$300,0)),"Found",IF(ISNUMBER(MATCH(E224,'June 2'!$D$2:$D$300,0)),"Found",IF(ISNUMBER(MATCH(D224,'June 2'!$E$2:$E$300,0)),"Found","Not Found")))</f>
        <v>Not Found</v>
      </c>
      <c r="H224" s="4" t="str">
        <f>IF(ISNUMBER(MATCH(C224,'June 3'!$C$2:$C$300,0)),"Found",IF(ISNUMBER(MATCH(E224,'June 3'!$D$2:$D$300,0)),"Found",IF(ISNUMBER(MATCH(D224,'June 3'!$E$2:$E$300,0)),"Found","Not Found")))</f>
        <v>Not Found</v>
      </c>
      <c r="I224" s="5" t="str">
        <f>IF(ISNUMBER(MATCH(C224,'June 4'!$C$2:$C$300,0)),"Found",IF(ISNUMBER(MATCH(E224,'June 4'!$D$2:$D$300,0)),"Found",IF(ISNUMBER(MATCH(D224,'June 4'!$E$2:$E$300,0)),"Found","Not Found")))</f>
        <v>Not Found</v>
      </c>
      <c r="J224" s="5" t="str">
        <f>IF(ISNUMBER(MATCH(C224,'June 6'!$C$2:$C$300,0)),"Found",IF(ISNUMBER(MATCH(E224,'June 6'!$D$2:$D$300,0)),"Found",IF(ISNUMBER(MATCH(D224,'June 6'!$E$2:$E$300,0)),"Found","Not Found")))</f>
        <v>Not Found</v>
      </c>
      <c r="K224" s="5" t="str">
        <f>IF(ISNUMBER(MATCH(C224,'June 7'!$C$2:$C$300,0)),"Found",IF(ISNUMBER(MATCH(E224,'June 7'!$D$2:$D$300,0)),"Found",IF(ISNUMBER(MATCH(D224,'June 7'!$E$2:$E$300,0)),"Found","Not Found")))</f>
        <v>Not Found</v>
      </c>
      <c r="L224" s="5" t="str">
        <f>IF(ISNUMBER(MATCH(C224,'June 7'!$C$2:$C$300,0)),"Found",IF(ISNUMBER(MATCH(E224,'June 7'!$D$2:$D$300,0)),"Found",IF(ISNUMBER(MATCH(D224,'June 7'!$E$2:$E$300,0)),"Found","Not Found")))</f>
        <v>Not Found</v>
      </c>
      <c r="M224" s="5" t="str">
        <f>IF(ISNUMBER(MATCH(C224,'June 8'!$C$2:$C$300,0)),"Found",IF(ISNUMBER(MATCH(E224,'June 8'!$D$2:$D$300,0)),"Found",IF(ISNUMBER(MATCH(D224,'June 8'!$E$2:$E$300,0)),"Found","Not Found")))</f>
        <v>Not Found</v>
      </c>
      <c r="N224" s="5" t="str">
        <f>IF(ISNUMBER(MATCH(C224,'June 9'!$C$2:$C$300,0)),"Found",IF(ISNUMBER(MATCH(E224,'June 9'!$D$2:$D$300,0)),"Found",IF(ISNUMBER(MATCH(D224,'June 9'!$E$2:$E$300,0)),"Found","Not Found")))</f>
        <v>Not Found</v>
      </c>
      <c r="O224" s="5" t="str">
        <f>IF(ISNUMBER(MATCH(C224,'June 10'!$C$2:$C$300,0)),"Found",IF(ISNUMBER(MATCH(E224,'June 10'!$D$2:$D$300,0)),"Found",IF(ISNUMBER(MATCH(D224,'June 10'!$E$2:$E$300,0)),"Found","Not Found")))</f>
        <v>Not Found</v>
      </c>
      <c r="P224" s="5" t="str">
        <f>IF(ISNUMBER(MATCH(C224,'June 11'!$C$2:$C$300,0)),"Found",IF(ISNUMBER(MATCH(E224,'June 11'!$D$2:$D$300,0)),"Found",IF(ISNUMBER(MATCH(D224,'June 11'!$E$2:$E$300,0)),"Found","Not Found")))</f>
        <v>Not Found</v>
      </c>
      <c r="Q224" s="5" t="str">
        <f>IF(ISNUMBER(MATCH(C224,'June 12'!$C$2:$C$300,0)),"Found",IF(ISNUMBER(MATCH(E224,'June 12'!$D$2:$D$300,0)),"Found",IF(ISNUMBER(MATCH(D224,'June 12'!$E$2:$E$300,0)),"Found","Not Found")))</f>
        <v>Not Found</v>
      </c>
      <c r="R224" s="5" t="str">
        <f>IF(ISNUMBER(MATCH(C224,'June 13'!$D$2:$D$300,0)),"Found",IF(ISNUMBER(MATCH(E224,'June 13'!$E$2:$E$300,0)),"Found",IF(ISNUMBER(MATCH(D224,'June 13'!$F$2:$F$300,0)),"Found","Not Found")))</f>
        <v>Not Found</v>
      </c>
      <c r="S224" s="5" t="str">
        <f>IF(ISNUMBER(MATCH(C224,'June 14'!$D$2:$D$300,0)),"Found",IF(ISNUMBER(MATCH(E224,'June 14'!$E$2:$E$300,0)),"Found",IF(ISNUMBER(MATCH(D224,'June 14'!$F$2:$F$300,0)),"Found","Not Found")))</f>
        <v>Not Found</v>
      </c>
      <c r="T224" s="5" t="str">
        <f>IF(ISNUMBER(MATCH(C224,'June 15'!$C$2:$C$300,0)),"Found",IF(ISNUMBER(MATCH(E224,'June 15'!$D$2:$D$300,0)),"Found",IF(ISNUMBER(MATCH(D224,'June 15'!$E$2:$E$300,0)),"Found","Not Found")))</f>
        <v>Not Found</v>
      </c>
      <c r="U224" s="5" t="str">
        <f>IF(ISNUMBER(MATCH(C224,'June 13'!$D$2:$D$300,0)),"Found",IF(ISNUMBER(MATCH(E224,'June 13'!$E$2:$E$300,0)),"Found",IF(ISNUMBER(MATCH(D224,'June 13'!$F$2:$F$300,0)),"Found","Not Found")))</f>
        <v>Not Found</v>
      </c>
      <c r="V224" s="5" t="str">
        <f>IF(ISNUMBER(MATCH(C224,'June 17'!$D$2:$D$300,0)),"Found",IF(ISNUMBER(MATCH(E224,'June 17'!$E$2:$E$300,0)),"Found",IF(ISNUMBER(MATCH(D224,'June 17'!$F$2:$F$300,0)),"Found","Not Found")))</f>
        <v>Not Found</v>
      </c>
      <c r="W224" s="5" t="str">
        <f>IF(ISNUMBER(MATCH(C224,'June 18'!$D$2:$D$300,0)),"Found",IF(ISNUMBER(MATCH(E224,'June 18'!$E$2:$E$300,0)),"Found",IF(ISNUMBER(MATCH(D224,'June 18'!$F$2:$F$300,0)),"Found","Not Found")))</f>
        <v>Not Found</v>
      </c>
      <c r="X224" s="5" t="str">
        <f>IF(ISNUMBER(MATCH(C224,'June 19'!$D$2:$D$300,0)),"Found",IF(ISNUMBER(MATCH(E224,'June 19'!$E$2:$E$300,0)),"Found",IF(ISNUMBER(MATCH(D224,'June 19'!$F$2:$F$300,0)),"Found","Not Found")))</f>
        <v>Not Found</v>
      </c>
      <c r="Y224" s="5" t="str">
        <f>IF(ISNUMBER(MATCH(C224,'June 20'!$D$2:$D$300,0)),"Found",IF(ISNUMBER(MATCH(E224,'June 20'!$E$2:$E$300,0)),"Found",IF(ISNUMBER(MATCH(D224,'June 20'!$F$2:$F$300,0)),"Found","Not Found")))</f>
        <v>Not Found</v>
      </c>
      <c r="Z224" s="5" t="str">
        <f>IF(ISNUMBER(MATCH(C224,'June 21'!$D$2:$D$300,0)),"Found",IF(ISNUMBER(MATCH(E224,'June 21'!$E$2:$E$300,0)),"Found",IF(ISNUMBER(MATCH(D224,'June 21'!$F$2:$F$300,0)),"Found","Not Found")))</f>
        <v>Not Found</v>
      </c>
      <c r="AA224" s="5" t="str">
        <f>IF(ISNUMBER(MATCH(C224,'June 22'!$D$2:$D$300,0)),"Found",IF(ISNUMBER(MATCH(E224,'June 22'!$E$2:$E$300,0)),"Found",IF(ISNUMBER(MATCH(D224,'June 22'!$F$2:$F$300,0)),"Found","Not Found")))</f>
        <v>Not Found</v>
      </c>
      <c r="AB224" s="5" t="str">
        <f>IF(ISNUMBER(MATCH(C224,'June 23'!$D$2:$D$300,0)),"Found",IF(ISNUMBER(MATCH(E224,'June 23'!$E$2:$E$300,0)),"Found",IF(ISNUMBER(MATCH(D224,'June 23'!$F$2:$F$300,0)),"Found","Not Found")))</f>
        <v>Not Found</v>
      </c>
      <c r="AC224" s="5" t="str">
        <f>IF(ISNUMBER(MATCH(C224,'June 24'!$D$2:$D$300,0)),"Found",IF(ISNUMBER(MATCH(E224,'June 24'!$E$2:$E$300,0)),"Found",IF(ISNUMBER(MATCH(D224,'June 24'!$F$2:$F$300,0)),"Found","Not Found")))</f>
        <v>Not Found</v>
      </c>
      <c r="AD224" s="5" t="str">
        <f>IF(ISNUMBER(MATCH(C224,'June 25'!$D$2:$D$300,0)),"Found",IF(ISNUMBER(MATCH(E224,'June 25'!$E$2:$E$300,0)),"Found",IF(ISNUMBER(MATCH(D224,'June 25'!$F$2:$F$300,0)),"Found","Not Found")))</f>
        <v>Not Found</v>
      </c>
      <c r="AE224" s="5" t="str">
        <f>IF(ISNUMBER(MATCH(C224,'June 26'!$D$2:$D$300,0)),"Found",IF(ISNUMBER(MATCH(E224,'June 26'!$E$2:$E$300,0)),"Found",IF(ISNUMBER(MATCH(D224,'June 26'!$F$2:$F$300,0)),"Found","Not Found")))</f>
        <v>Not Found</v>
      </c>
      <c r="AF224" s="5" t="str">
        <f>IF(ISNUMBER(MATCH(C224,'June 27'!$D$2:$D$300,0)),"Found",IF(ISNUMBER(MATCH(E224,'June 27'!$E$2:$E$300,0)),"Found",IF(ISNUMBER(MATCH(D224,'June 27'!$F$2:$F$300,0)),"Found","Not Found")))</f>
        <v>Not Found</v>
      </c>
      <c r="AG224" s="5" t="str">
        <f>IF(ISNUMBER(MATCH(C224,'June 28'!$D$2:$D$300,0)),"Found",IF(ISNUMBER(MATCH(E224,'June 28'!$E$2:$E$300,0)),"Found",IF(ISNUMBER(MATCH(D224,'June 28'!$F$2:$F$300,0)),"Found","Not Found")))</f>
        <v>Not Found</v>
      </c>
      <c r="AH224" s="5" t="str">
        <f>IF(ISNUMBER(MATCH(C224,'June 29'!$D$2:$D$300,0)),"Found",IF(ISNUMBER(MATCH(E224,'June 29'!$E$2:$E$300,0)),"Found",IF(ISNUMBER(MATCH(D224,'June 29'!$F$2:$F$300,0)),"Found","Not Found")))</f>
        <v>Not Found</v>
      </c>
      <c r="AI224" s="4" t="str">
        <f>IF(ISNUMBER(MATCH(C224,'June 30'!$D$2:$D$300,0)),"Found",IF(ISNUMBER(MATCH(E224,'June 30'!$E$2:$E$300,0)),"Found",IF(ISNUMBER(MATCH(D224,'June 30'!$F$2:$F$300,0)),"Found","Not Found")))</f>
        <v>Not Found</v>
      </c>
      <c r="AJ224" s="5"/>
      <c r="AK224">
        <f t="shared" si="3"/>
        <v>0</v>
      </c>
    </row>
    <row r="225" spans="1:37" x14ac:dyDescent="0.25">
      <c r="A225" s="5" t="s">
        <v>47</v>
      </c>
      <c r="B225" s="9" t="s">
        <v>46</v>
      </c>
      <c r="C225" s="8" t="str">
        <f>VLOOKUP(B225,'PKII Employee Details'!$A$2:$F$474,3,FALSE)</f>
        <v>C365</v>
      </c>
      <c r="D225" s="7" t="str">
        <f>VLOOKUP(B225,'PKII Employee Details'!$A$2:$F$474,4,FALSE)</f>
        <v>Templo</v>
      </c>
      <c r="E225" s="7" t="str">
        <f>VLOOKUP(B225,'PKII Employee Details'!$A$2:$F$474,5,FALSE)</f>
        <v>Cristina</v>
      </c>
      <c r="F225" s="4" t="str">
        <f>IF(ISNUMBER(MATCH(C225,'June 1'!$C$2:$C$300,0)),"Found",IF(ISNUMBER(MATCH(E225,'June 1'!$D$2:$D$300,0)),"Found",IF(ISNUMBER(MATCH(D225,'June 1'!$E$2:$E$300,0)),"Found","Not Found")))</f>
        <v>Found</v>
      </c>
      <c r="G225" s="4" t="str">
        <f>IF(ISNUMBER(MATCH(C225,'June 2'!$C$2:$C$300,0)),"Found",IF(ISNUMBER(MATCH(E225,'June 2'!$D$2:$D$300,0)),"Found",IF(ISNUMBER(MATCH(D225,'June 2'!$E$2:$E$300,0)),"Found","Not Found")))</f>
        <v>Found</v>
      </c>
      <c r="H225" s="4" t="str">
        <f>IF(ISNUMBER(MATCH(C225,'June 3'!$C$2:$C$300,0)),"Found",IF(ISNUMBER(MATCH(E225,'June 3'!$D$2:$D$300,0)),"Found",IF(ISNUMBER(MATCH(D225,'June 3'!$E$2:$E$300,0)),"Found","Not Found")))</f>
        <v>Found</v>
      </c>
      <c r="I225" s="5" t="str">
        <f>IF(ISNUMBER(MATCH(C225,'June 4'!$C$2:$C$300,0)),"Found",IF(ISNUMBER(MATCH(E225,'June 4'!$D$2:$D$300,0)),"Found",IF(ISNUMBER(MATCH(D225,'June 4'!$E$2:$E$300,0)),"Found","Not Found")))</f>
        <v>Found</v>
      </c>
      <c r="J225" s="5" t="str">
        <f>IF(ISNUMBER(MATCH(C225,'June 6'!$C$2:$C$300,0)),"Found",IF(ISNUMBER(MATCH(E225,'June 6'!$D$2:$D$300,0)),"Found",IF(ISNUMBER(MATCH(D225,'June 6'!$E$2:$E$300,0)),"Found","Not Found")))</f>
        <v>Found</v>
      </c>
      <c r="K225" s="5" t="str">
        <f>IF(ISNUMBER(MATCH(C225,'June 7'!$C$2:$C$300,0)),"Found",IF(ISNUMBER(MATCH(E225,'June 7'!$D$2:$D$300,0)),"Found",IF(ISNUMBER(MATCH(D225,'June 7'!$E$2:$E$300,0)),"Found","Not Found")))</f>
        <v>Not Found</v>
      </c>
      <c r="L225" s="5" t="str">
        <f>IF(ISNUMBER(MATCH(C225,'June 7'!$C$2:$C$300,0)),"Found",IF(ISNUMBER(MATCH(E225,'June 7'!$D$2:$D$300,0)),"Found",IF(ISNUMBER(MATCH(D225,'June 7'!$E$2:$E$300,0)),"Found","Not Found")))</f>
        <v>Not Found</v>
      </c>
      <c r="M225" s="5" t="str">
        <f>IF(ISNUMBER(MATCH(C225,'June 8'!$C$2:$C$300,0)),"Found",IF(ISNUMBER(MATCH(E225,'June 8'!$D$2:$D$300,0)),"Found",IF(ISNUMBER(MATCH(D225,'June 8'!$E$2:$E$300,0)),"Found","Not Found")))</f>
        <v>Not Found</v>
      </c>
      <c r="N225" s="5" t="str">
        <f>IF(ISNUMBER(MATCH(C225,'June 9'!$C$2:$C$300,0)),"Found",IF(ISNUMBER(MATCH(E225,'June 9'!$D$2:$D$300,0)),"Found",IF(ISNUMBER(MATCH(D225,'June 9'!$E$2:$E$300,0)),"Found","Not Found")))</f>
        <v>Not Found</v>
      </c>
      <c r="O225" s="5" t="str">
        <f>IF(ISNUMBER(MATCH(C225,'June 10'!$C$2:$C$300,0)),"Found",IF(ISNUMBER(MATCH(E225,'June 10'!$D$2:$D$300,0)),"Found",IF(ISNUMBER(MATCH(D225,'June 10'!$E$2:$E$300,0)),"Found","Not Found")))</f>
        <v>Not Found</v>
      </c>
      <c r="P225" s="5" t="str">
        <f>IF(ISNUMBER(MATCH(C225,'June 11'!$C$2:$C$300,0)),"Found",IF(ISNUMBER(MATCH(E225,'June 11'!$D$2:$D$300,0)),"Found",IF(ISNUMBER(MATCH(D225,'June 11'!$E$2:$E$300,0)),"Found","Not Found")))</f>
        <v>Not Found</v>
      </c>
      <c r="Q225" s="5" t="str">
        <f>IF(ISNUMBER(MATCH(C225,'June 12'!$C$2:$C$300,0)),"Found",IF(ISNUMBER(MATCH(E225,'June 12'!$D$2:$D$300,0)),"Found",IF(ISNUMBER(MATCH(D225,'June 12'!$E$2:$E$300,0)),"Found","Not Found")))</f>
        <v>Not Found</v>
      </c>
      <c r="R225" s="5" t="str">
        <f>IF(ISNUMBER(MATCH(C225,'June 13'!$D$2:$D$300,0)),"Found",IF(ISNUMBER(MATCH(E225,'June 13'!$E$2:$E$300,0)),"Found",IF(ISNUMBER(MATCH(D225,'June 13'!$F$2:$F$300,0)),"Found","Not Found")))</f>
        <v>Not Found</v>
      </c>
      <c r="S225" s="5" t="str">
        <f>IF(ISNUMBER(MATCH(C225,'June 14'!$D$2:$D$300,0)),"Found",IF(ISNUMBER(MATCH(E225,'June 14'!$E$2:$E$300,0)),"Found",IF(ISNUMBER(MATCH(D225,'June 14'!$F$2:$F$300,0)),"Found","Not Found")))</f>
        <v>Not Found</v>
      </c>
      <c r="T225" s="5" t="str">
        <f>IF(ISNUMBER(MATCH(C225,'June 15'!$C$2:$C$300,0)),"Found",IF(ISNUMBER(MATCH(E225,'June 15'!$D$2:$D$300,0)),"Found",IF(ISNUMBER(MATCH(D225,'June 15'!$E$2:$E$300,0)),"Found","Not Found")))</f>
        <v>Not Found</v>
      </c>
      <c r="U225" s="5" t="str">
        <f>IF(ISNUMBER(MATCH(C225,'June 13'!$D$2:$D$300,0)),"Found",IF(ISNUMBER(MATCH(E225,'June 13'!$E$2:$E$300,0)),"Found",IF(ISNUMBER(MATCH(D225,'June 13'!$F$2:$F$300,0)),"Found","Not Found")))</f>
        <v>Not Found</v>
      </c>
      <c r="V225" s="5" t="str">
        <f>IF(ISNUMBER(MATCH(C225,'June 17'!$D$2:$D$300,0)),"Found",IF(ISNUMBER(MATCH(E225,'June 17'!$E$2:$E$300,0)),"Found",IF(ISNUMBER(MATCH(D225,'June 17'!$F$2:$F$300,0)),"Found","Not Found")))</f>
        <v>Found</v>
      </c>
      <c r="W225" s="5" t="str">
        <f>IF(ISNUMBER(MATCH(C225,'June 18'!$D$2:$D$300,0)),"Found",IF(ISNUMBER(MATCH(E225,'June 18'!$E$2:$E$300,0)),"Found",IF(ISNUMBER(MATCH(D225,'June 18'!$F$2:$F$300,0)),"Found","Not Found")))</f>
        <v>Not Found</v>
      </c>
      <c r="X225" s="5" t="str">
        <f>IF(ISNUMBER(MATCH(C225,'June 19'!$D$2:$D$300,0)),"Found",IF(ISNUMBER(MATCH(E225,'June 19'!$E$2:$E$300,0)),"Found",IF(ISNUMBER(MATCH(D225,'June 19'!$F$2:$F$300,0)),"Found","Not Found")))</f>
        <v>Not Found</v>
      </c>
      <c r="Y225" s="5" t="str">
        <f>IF(ISNUMBER(MATCH(C225,'June 20'!$D$2:$D$300,0)),"Found",IF(ISNUMBER(MATCH(E225,'June 20'!$E$2:$E$300,0)),"Found",IF(ISNUMBER(MATCH(D225,'June 20'!$F$2:$F$300,0)),"Found","Not Found")))</f>
        <v>Not Found</v>
      </c>
      <c r="Z225" s="5" t="str">
        <f>IF(ISNUMBER(MATCH(C225,'June 21'!$D$2:$D$300,0)),"Found",IF(ISNUMBER(MATCH(E225,'June 21'!$E$2:$E$300,0)),"Found",IF(ISNUMBER(MATCH(D225,'June 21'!$F$2:$F$300,0)),"Found","Not Found")))</f>
        <v>Not Found</v>
      </c>
      <c r="AA225" s="5" t="str">
        <f>IF(ISNUMBER(MATCH(C225,'June 22'!$D$2:$D$300,0)),"Found",IF(ISNUMBER(MATCH(E225,'June 22'!$E$2:$E$300,0)),"Found",IF(ISNUMBER(MATCH(D225,'June 22'!$F$2:$F$300,0)),"Found","Not Found")))</f>
        <v>Not Found</v>
      </c>
      <c r="AB225" s="5" t="str">
        <f>IF(ISNUMBER(MATCH(C225,'June 23'!$D$2:$D$300,0)),"Found",IF(ISNUMBER(MATCH(E225,'June 23'!$E$2:$E$300,0)),"Found",IF(ISNUMBER(MATCH(D225,'June 23'!$F$2:$F$300,0)),"Found","Not Found")))</f>
        <v>Not Found</v>
      </c>
      <c r="AC225" s="5" t="str">
        <f>IF(ISNUMBER(MATCH(C225,'June 24'!$D$2:$D$300,0)),"Found",IF(ISNUMBER(MATCH(E225,'June 24'!$E$2:$E$300,0)),"Found",IF(ISNUMBER(MATCH(D225,'June 24'!$F$2:$F$300,0)),"Found","Not Found")))</f>
        <v>Not Found</v>
      </c>
      <c r="AD225" s="5" t="str">
        <f>IF(ISNUMBER(MATCH(C225,'June 25'!$D$2:$D$300,0)),"Found",IF(ISNUMBER(MATCH(E225,'June 25'!$E$2:$E$300,0)),"Found",IF(ISNUMBER(MATCH(D225,'June 25'!$F$2:$F$300,0)),"Found","Not Found")))</f>
        <v>Not Found</v>
      </c>
      <c r="AE225" s="5" t="str">
        <f>IF(ISNUMBER(MATCH(C225,'June 26'!$D$2:$D$300,0)),"Found",IF(ISNUMBER(MATCH(E225,'June 26'!$E$2:$E$300,0)),"Found",IF(ISNUMBER(MATCH(D225,'June 26'!$F$2:$F$300,0)),"Found","Not Found")))</f>
        <v>Not Found</v>
      </c>
      <c r="AF225" s="5" t="str">
        <f>IF(ISNUMBER(MATCH(C225,'June 27'!$D$2:$D$300,0)),"Found",IF(ISNUMBER(MATCH(E225,'June 27'!$E$2:$E$300,0)),"Found",IF(ISNUMBER(MATCH(D225,'June 27'!$F$2:$F$300,0)),"Found","Not Found")))</f>
        <v>Not Found</v>
      </c>
      <c r="AG225" s="5" t="str">
        <f>IF(ISNUMBER(MATCH(C225,'June 28'!$D$2:$D$300,0)),"Found",IF(ISNUMBER(MATCH(E225,'June 28'!$E$2:$E$300,0)),"Found",IF(ISNUMBER(MATCH(D225,'June 28'!$F$2:$F$300,0)),"Found","Not Found")))</f>
        <v>Not Found</v>
      </c>
      <c r="AH225" s="5" t="str">
        <f>IF(ISNUMBER(MATCH(C225,'June 29'!$D$2:$D$300,0)),"Found",IF(ISNUMBER(MATCH(E225,'June 29'!$E$2:$E$300,0)),"Found",IF(ISNUMBER(MATCH(D225,'June 29'!$F$2:$F$300,0)),"Found","Not Found")))</f>
        <v>Not Found</v>
      </c>
      <c r="AI225" s="4" t="str">
        <f>IF(ISNUMBER(MATCH(C225,'June 30'!$D$2:$D$300,0)),"Found",IF(ISNUMBER(MATCH(E225,'June 30'!$E$2:$E$300,0)),"Found",IF(ISNUMBER(MATCH(D225,'June 30'!$F$2:$F$300,0)),"Found","Not Found")))</f>
        <v>Not Found</v>
      </c>
      <c r="AJ225" s="5"/>
      <c r="AK225">
        <f t="shared" si="3"/>
        <v>6</v>
      </c>
    </row>
    <row r="226" spans="1:37" x14ac:dyDescent="0.25">
      <c r="A226" s="5" t="s">
        <v>45</v>
      </c>
      <c r="B226" s="9" t="s">
        <v>44</v>
      </c>
      <c r="C226" s="8" t="str">
        <f>VLOOKUP(B226,'PKII Employee Details'!$A$2:$F$474,3,FALSE)</f>
        <v>C727</v>
      </c>
      <c r="D226" s="7" t="str">
        <f>VLOOKUP(B226,'PKII Employee Details'!$A$2:$F$474,4,FALSE)</f>
        <v>Tisbe</v>
      </c>
      <c r="E226" s="7" t="str">
        <f>VLOOKUP(B226,'PKII Employee Details'!$A$2:$F$474,5,FALSE)</f>
        <v>Remelyn</v>
      </c>
      <c r="F226" s="4" t="str">
        <f>IF(ISNUMBER(MATCH(C226,'June 1'!$C$2:$C$300,0)),"Found",IF(ISNUMBER(MATCH(E226,'June 1'!$D$2:$D$300,0)),"Found",IF(ISNUMBER(MATCH(D226,'June 1'!$E$2:$E$300,0)),"Found","Not Found")))</f>
        <v>Not Found</v>
      </c>
      <c r="G226" s="4" t="str">
        <f>IF(ISNUMBER(MATCH(C226,'June 2'!$C$2:$C$300,0)),"Found",IF(ISNUMBER(MATCH(E226,'June 2'!$D$2:$D$300,0)),"Found",IF(ISNUMBER(MATCH(D226,'June 2'!$E$2:$E$300,0)),"Found","Not Found")))</f>
        <v>Not Found</v>
      </c>
      <c r="H226" s="4" t="str">
        <f>IF(ISNUMBER(MATCH(C226,'June 3'!$C$2:$C$300,0)),"Found",IF(ISNUMBER(MATCH(E226,'June 3'!$D$2:$D$300,0)),"Found",IF(ISNUMBER(MATCH(D226,'June 3'!$E$2:$E$300,0)),"Found","Not Found")))</f>
        <v>Not Found</v>
      </c>
      <c r="I226" s="5" t="str">
        <f>IF(ISNUMBER(MATCH(C226,'June 4'!$C$2:$C$300,0)),"Found",IF(ISNUMBER(MATCH(E226,'June 4'!$D$2:$D$300,0)),"Found",IF(ISNUMBER(MATCH(D226,'June 4'!$E$2:$E$300,0)),"Found","Not Found")))</f>
        <v>Not Found</v>
      </c>
      <c r="J226" s="5" t="str">
        <f>IF(ISNUMBER(MATCH(C226,'June 6'!$C$2:$C$300,0)),"Found",IF(ISNUMBER(MATCH(E226,'June 6'!$D$2:$D$300,0)),"Found",IF(ISNUMBER(MATCH(D226,'June 6'!$E$2:$E$300,0)),"Found","Not Found")))</f>
        <v>Not Found</v>
      </c>
      <c r="K226" s="5" t="str">
        <f>IF(ISNUMBER(MATCH(C226,'June 7'!$C$2:$C$300,0)),"Found",IF(ISNUMBER(MATCH(E226,'June 7'!$D$2:$D$300,0)),"Found",IF(ISNUMBER(MATCH(D226,'June 7'!$E$2:$E$300,0)),"Found","Not Found")))</f>
        <v>Not Found</v>
      </c>
      <c r="L226" s="5" t="str">
        <f>IF(ISNUMBER(MATCH(C226,'June 7'!$C$2:$C$300,0)),"Found",IF(ISNUMBER(MATCH(E226,'June 7'!$D$2:$D$300,0)),"Found",IF(ISNUMBER(MATCH(D226,'June 7'!$E$2:$E$300,0)),"Found","Not Found")))</f>
        <v>Not Found</v>
      </c>
      <c r="M226" s="5" t="str">
        <f>IF(ISNUMBER(MATCH(C226,'June 8'!$C$2:$C$300,0)),"Found",IF(ISNUMBER(MATCH(E226,'June 8'!$D$2:$D$300,0)),"Found",IF(ISNUMBER(MATCH(D226,'June 8'!$E$2:$E$300,0)),"Found","Not Found")))</f>
        <v>Not Found</v>
      </c>
      <c r="N226" s="5" t="str">
        <f>IF(ISNUMBER(MATCH(C226,'June 9'!$C$2:$C$300,0)),"Found",IF(ISNUMBER(MATCH(E226,'June 9'!$D$2:$D$300,0)),"Found",IF(ISNUMBER(MATCH(D226,'June 9'!$E$2:$E$300,0)),"Found","Not Found")))</f>
        <v>Not Found</v>
      </c>
      <c r="O226" s="5" t="str">
        <f>IF(ISNUMBER(MATCH(C226,'June 10'!$C$2:$C$300,0)),"Found",IF(ISNUMBER(MATCH(E226,'June 10'!$D$2:$D$300,0)),"Found",IF(ISNUMBER(MATCH(D226,'June 10'!$E$2:$E$300,0)),"Found","Not Found")))</f>
        <v>Not Found</v>
      </c>
      <c r="P226" s="5" t="str">
        <f>IF(ISNUMBER(MATCH(C226,'June 11'!$C$2:$C$300,0)),"Found",IF(ISNUMBER(MATCH(E226,'June 11'!$D$2:$D$300,0)),"Found",IF(ISNUMBER(MATCH(D226,'June 11'!$E$2:$E$300,0)),"Found","Not Found")))</f>
        <v>Not Found</v>
      </c>
      <c r="Q226" s="5" t="str">
        <f>IF(ISNUMBER(MATCH(C226,'June 12'!$C$2:$C$300,0)),"Found",IF(ISNUMBER(MATCH(E226,'June 12'!$D$2:$D$300,0)),"Found",IF(ISNUMBER(MATCH(D226,'June 12'!$E$2:$E$300,0)),"Found","Not Found")))</f>
        <v>Not Found</v>
      </c>
      <c r="R226" s="5" t="str">
        <f>IF(ISNUMBER(MATCH(C226,'June 13'!$D$2:$D$300,0)),"Found",IF(ISNUMBER(MATCH(E226,'June 13'!$E$2:$E$300,0)),"Found",IF(ISNUMBER(MATCH(D226,'June 13'!$F$2:$F$300,0)),"Found","Not Found")))</f>
        <v>Not Found</v>
      </c>
      <c r="S226" s="5" t="str">
        <f>IF(ISNUMBER(MATCH(C226,'June 14'!$D$2:$D$300,0)),"Found",IF(ISNUMBER(MATCH(E226,'June 14'!$E$2:$E$300,0)),"Found",IF(ISNUMBER(MATCH(D226,'June 14'!$F$2:$F$300,0)),"Found","Not Found")))</f>
        <v>Not Found</v>
      </c>
      <c r="T226" s="5" t="str">
        <f>IF(ISNUMBER(MATCH(C226,'June 15'!$C$2:$C$300,0)),"Found",IF(ISNUMBER(MATCH(E226,'June 15'!$D$2:$D$300,0)),"Found",IF(ISNUMBER(MATCH(D226,'June 15'!$E$2:$E$300,0)),"Found","Not Found")))</f>
        <v>Not Found</v>
      </c>
      <c r="U226" s="5" t="str">
        <f>IF(ISNUMBER(MATCH(C226,'June 13'!$D$2:$D$300,0)),"Found",IF(ISNUMBER(MATCH(E226,'June 13'!$E$2:$E$300,0)),"Found",IF(ISNUMBER(MATCH(D226,'June 13'!$F$2:$F$300,0)),"Found","Not Found")))</f>
        <v>Not Found</v>
      </c>
      <c r="V226" s="5" t="str">
        <f>IF(ISNUMBER(MATCH(C226,'June 17'!$D$2:$D$300,0)),"Found",IF(ISNUMBER(MATCH(E226,'June 17'!$E$2:$E$300,0)),"Found",IF(ISNUMBER(MATCH(D226,'June 17'!$F$2:$F$300,0)),"Found","Not Found")))</f>
        <v>Not Found</v>
      </c>
      <c r="W226" s="5" t="str">
        <f>IF(ISNUMBER(MATCH(C226,'June 18'!$D$2:$D$300,0)),"Found",IF(ISNUMBER(MATCH(E226,'June 18'!$E$2:$E$300,0)),"Found",IF(ISNUMBER(MATCH(D226,'June 18'!$F$2:$F$300,0)),"Found","Not Found")))</f>
        <v>Not Found</v>
      </c>
      <c r="X226" s="5" t="str">
        <f>IF(ISNUMBER(MATCH(C226,'June 19'!$D$2:$D$300,0)),"Found",IF(ISNUMBER(MATCH(E226,'June 19'!$E$2:$E$300,0)),"Found",IF(ISNUMBER(MATCH(D226,'June 19'!$F$2:$F$300,0)),"Found","Not Found")))</f>
        <v>Not Found</v>
      </c>
      <c r="Y226" s="5" t="str">
        <f>IF(ISNUMBER(MATCH(C226,'June 20'!$D$2:$D$300,0)),"Found",IF(ISNUMBER(MATCH(E226,'June 20'!$E$2:$E$300,0)),"Found",IF(ISNUMBER(MATCH(D226,'June 20'!$F$2:$F$300,0)),"Found","Not Found")))</f>
        <v>Not Found</v>
      </c>
      <c r="Z226" s="5" t="str">
        <f>IF(ISNUMBER(MATCH(C226,'June 21'!$D$2:$D$300,0)),"Found",IF(ISNUMBER(MATCH(E226,'June 21'!$E$2:$E$300,0)),"Found",IF(ISNUMBER(MATCH(D226,'June 21'!$F$2:$F$300,0)),"Found","Not Found")))</f>
        <v>Not Found</v>
      </c>
      <c r="AA226" s="5" t="str">
        <f>IF(ISNUMBER(MATCH(C226,'June 22'!$D$2:$D$300,0)),"Found",IF(ISNUMBER(MATCH(E226,'June 22'!$E$2:$E$300,0)),"Found",IF(ISNUMBER(MATCH(D226,'June 22'!$F$2:$F$300,0)),"Found","Not Found")))</f>
        <v>Not Found</v>
      </c>
      <c r="AB226" s="5" t="str">
        <f>IF(ISNUMBER(MATCH(C226,'June 23'!$D$2:$D$300,0)),"Found",IF(ISNUMBER(MATCH(E226,'June 23'!$E$2:$E$300,0)),"Found",IF(ISNUMBER(MATCH(D226,'June 23'!$F$2:$F$300,0)),"Found","Not Found")))</f>
        <v>Not Found</v>
      </c>
      <c r="AC226" s="5" t="str">
        <f>IF(ISNUMBER(MATCH(C226,'June 24'!$D$2:$D$300,0)),"Found",IF(ISNUMBER(MATCH(E226,'June 24'!$E$2:$E$300,0)),"Found",IF(ISNUMBER(MATCH(D226,'June 24'!$F$2:$F$300,0)),"Found","Not Found")))</f>
        <v>Not Found</v>
      </c>
      <c r="AD226" s="5" t="str">
        <f>IF(ISNUMBER(MATCH(C226,'June 25'!$D$2:$D$300,0)),"Found",IF(ISNUMBER(MATCH(E226,'June 25'!$E$2:$E$300,0)),"Found",IF(ISNUMBER(MATCH(D226,'June 25'!$F$2:$F$300,0)),"Found","Not Found")))</f>
        <v>Not Found</v>
      </c>
      <c r="AE226" s="5" t="str">
        <f>IF(ISNUMBER(MATCH(C226,'June 26'!$D$2:$D$300,0)),"Found",IF(ISNUMBER(MATCH(E226,'June 26'!$E$2:$E$300,0)),"Found",IF(ISNUMBER(MATCH(D226,'June 26'!$F$2:$F$300,0)),"Found","Not Found")))</f>
        <v>Not Found</v>
      </c>
      <c r="AF226" s="5" t="str">
        <f>IF(ISNUMBER(MATCH(C226,'June 27'!$D$2:$D$300,0)),"Found",IF(ISNUMBER(MATCH(E226,'June 27'!$E$2:$E$300,0)),"Found",IF(ISNUMBER(MATCH(D226,'June 27'!$F$2:$F$300,0)),"Found","Not Found")))</f>
        <v>Not Found</v>
      </c>
      <c r="AG226" s="5" t="str">
        <f>IF(ISNUMBER(MATCH(C226,'June 28'!$D$2:$D$300,0)),"Found",IF(ISNUMBER(MATCH(E226,'June 28'!$E$2:$E$300,0)),"Found",IF(ISNUMBER(MATCH(D226,'June 28'!$F$2:$F$300,0)),"Found","Not Found")))</f>
        <v>Not Found</v>
      </c>
      <c r="AH226" s="5" t="str">
        <f>IF(ISNUMBER(MATCH(C226,'June 29'!$D$2:$D$300,0)),"Found",IF(ISNUMBER(MATCH(E226,'June 29'!$E$2:$E$300,0)),"Found",IF(ISNUMBER(MATCH(D226,'June 29'!$F$2:$F$300,0)),"Found","Not Found")))</f>
        <v>Not Found</v>
      </c>
      <c r="AI226" s="4" t="str">
        <f>IF(ISNUMBER(MATCH(C226,'June 30'!$D$2:$D$300,0)),"Found",IF(ISNUMBER(MATCH(E226,'June 30'!$E$2:$E$300,0)),"Found",IF(ISNUMBER(MATCH(D226,'June 30'!$F$2:$F$300,0)),"Found","Not Found")))</f>
        <v>Not Found</v>
      </c>
      <c r="AJ226" s="5"/>
      <c r="AK226">
        <f t="shared" si="3"/>
        <v>0</v>
      </c>
    </row>
    <row r="227" spans="1:37" x14ac:dyDescent="0.25">
      <c r="A227" s="6" t="s">
        <v>43</v>
      </c>
      <c r="B227" s="9" t="s">
        <v>42</v>
      </c>
      <c r="C227" s="8" t="str">
        <f>VLOOKUP(B227,'PKII Employee Details'!$A$2:$F$474,3,FALSE)</f>
        <v>C484</v>
      </c>
      <c r="D227" s="7" t="str">
        <f>VLOOKUP(B227,'PKII Employee Details'!$A$2:$F$474,4,FALSE)</f>
        <v>Tolledo</v>
      </c>
      <c r="E227" s="7" t="str">
        <f>VLOOKUP(B227,'PKII Employee Details'!$A$2:$F$474,5,FALSE)</f>
        <v>Nelson</v>
      </c>
      <c r="F227" s="4" t="str">
        <f>IF(ISNUMBER(MATCH(C227,'June 1'!$C$2:$C$300,0)),"Found",IF(ISNUMBER(MATCH(E227,'June 1'!$D$2:$D$300,0)),"Found",IF(ISNUMBER(MATCH(D227,'June 1'!$E$2:$E$300,0)),"Found","Not Found")))</f>
        <v>Not Found</v>
      </c>
      <c r="G227" s="4" t="str">
        <f>IF(ISNUMBER(MATCH(C227,'June 2'!$C$2:$C$300,0)),"Found",IF(ISNUMBER(MATCH(E227,'June 2'!$D$2:$D$300,0)),"Found",IF(ISNUMBER(MATCH(D227,'June 2'!$E$2:$E$300,0)),"Found","Not Found")))</f>
        <v>Not Found</v>
      </c>
      <c r="H227" s="4" t="str">
        <f>IF(ISNUMBER(MATCH(C227,'June 3'!$C$2:$C$300,0)),"Found",IF(ISNUMBER(MATCH(E227,'June 3'!$D$2:$D$300,0)),"Found",IF(ISNUMBER(MATCH(D227,'June 3'!$E$2:$E$300,0)),"Found","Not Found")))</f>
        <v>Not Found</v>
      </c>
      <c r="I227" s="5" t="str">
        <f>IF(ISNUMBER(MATCH(C227,'June 4'!$C$2:$C$300,0)),"Found",IF(ISNUMBER(MATCH(E227,'June 4'!$D$2:$D$300,0)),"Found",IF(ISNUMBER(MATCH(D227,'June 4'!$E$2:$E$300,0)),"Found","Not Found")))</f>
        <v>Not Found</v>
      </c>
      <c r="J227" s="5" t="str">
        <f>IF(ISNUMBER(MATCH(C227,'June 6'!$C$2:$C$300,0)),"Found",IF(ISNUMBER(MATCH(E227,'June 6'!$D$2:$D$300,0)),"Found",IF(ISNUMBER(MATCH(D227,'June 6'!$E$2:$E$300,0)),"Found","Not Found")))</f>
        <v>Not Found</v>
      </c>
      <c r="K227" s="5" t="str">
        <f>IF(ISNUMBER(MATCH(C227,'June 7'!$C$2:$C$300,0)),"Found",IF(ISNUMBER(MATCH(E227,'June 7'!$D$2:$D$300,0)),"Found",IF(ISNUMBER(MATCH(D227,'June 7'!$E$2:$E$300,0)),"Found","Not Found")))</f>
        <v>Not Found</v>
      </c>
      <c r="L227" s="5" t="str">
        <f>IF(ISNUMBER(MATCH(C227,'June 7'!$C$2:$C$300,0)),"Found",IF(ISNUMBER(MATCH(E227,'June 7'!$D$2:$D$300,0)),"Found",IF(ISNUMBER(MATCH(D227,'June 7'!$E$2:$E$300,0)),"Found","Not Found")))</f>
        <v>Not Found</v>
      </c>
      <c r="M227" s="5" t="str">
        <f>IF(ISNUMBER(MATCH(C227,'June 8'!$C$2:$C$300,0)),"Found",IF(ISNUMBER(MATCH(E227,'June 8'!$D$2:$D$300,0)),"Found",IF(ISNUMBER(MATCH(D227,'June 8'!$E$2:$E$300,0)),"Found","Not Found")))</f>
        <v>Not Found</v>
      </c>
      <c r="N227" s="5" t="str">
        <f>IF(ISNUMBER(MATCH(C227,'June 9'!$C$2:$C$300,0)),"Found",IF(ISNUMBER(MATCH(E227,'June 9'!$D$2:$D$300,0)),"Found",IF(ISNUMBER(MATCH(D227,'June 9'!$E$2:$E$300,0)),"Found","Not Found")))</f>
        <v>Not Found</v>
      </c>
      <c r="O227" s="5" t="str">
        <f>IF(ISNUMBER(MATCH(C227,'June 10'!$C$2:$C$300,0)),"Found",IF(ISNUMBER(MATCH(E227,'June 10'!$D$2:$D$300,0)),"Found",IF(ISNUMBER(MATCH(D227,'June 10'!$E$2:$E$300,0)),"Found","Not Found")))</f>
        <v>Not Found</v>
      </c>
      <c r="P227" s="5" t="str">
        <f>IF(ISNUMBER(MATCH(C227,'June 11'!$C$2:$C$300,0)),"Found",IF(ISNUMBER(MATCH(E227,'June 11'!$D$2:$D$300,0)),"Found",IF(ISNUMBER(MATCH(D227,'June 11'!$E$2:$E$300,0)),"Found","Not Found")))</f>
        <v>Not Found</v>
      </c>
      <c r="Q227" s="5" t="str">
        <f>IF(ISNUMBER(MATCH(C227,'June 12'!$C$2:$C$300,0)),"Found",IF(ISNUMBER(MATCH(E227,'June 12'!$D$2:$D$300,0)),"Found",IF(ISNUMBER(MATCH(D227,'June 12'!$E$2:$E$300,0)),"Found","Not Found")))</f>
        <v>Not Found</v>
      </c>
      <c r="R227" s="5" t="str">
        <f>IF(ISNUMBER(MATCH(C227,'June 13'!$D$2:$D$300,0)),"Found",IF(ISNUMBER(MATCH(E227,'June 13'!$E$2:$E$300,0)),"Found",IF(ISNUMBER(MATCH(D227,'June 13'!$F$2:$F$300,0)),"Found","Not Found")))</f>
        <v>Not Found</v>
      </c>
      <c r="S227" s="5" t="str">
        <f>IF(ISNUMBER(MATCH(C227,'June 14'!$D$2:$D$300,0)),"Found",IF(ISNUMBER(MATCH(E227,'June 14'!$E$2:$E$300,0)),"Found",IF(ISNUMBER(MATCH(D227,'June 14'!$F$2:$F$300,0)),"Found","Not Found")))</f>
        <v>Not Found</v>
      </c>
      <c r="T227" s="5" t="str">
        <f>IF(ISNUMBER(MATCH(C227,'June 15'!$C$2:$C$300,0)),"Found",IF(ISNUMBER(MATCH(E227,'June 15'!$D$2:$D$300,0)),"Found",IF(ISNUMBER(MATCH(D227,'June 15'!$E$2:$E$300,0)),"Found","Not Found")))</f>
        <v>Not Found</v>
      </c>
      <c r="U227" s="5" t="str">
        <f>IF(ISNUMBER(MATCH(C227,'June 13'!$D$2:$D$300,0)),"Found",IF(ISNUMBER(MATCH(E227,'June 13'!$E$2:$E$300,0)),"Found",IF(ISNUMBER(MATCH(D227,'June 13'!$F$2:$F$300,0)),"Found","Not Found")))</f>
        <v>Not Found</v>
      </c>
      <c r="V227" s="5" t="str">
        <f>IF(ISNUMBER(MATCH(C227,'June 17'!$D$2:$D$300,0)),"Found",IF(ISNUMBER(MATCH(E227,'June 17'!$E$2:$E$300,0)),"Found",IF(ISNUMBER(MATCH(D227,'June 17'!$F$2:$F$300,0)),"Found","Not Found")))</f>
        <v>Not Found</v>
      </c>
      <c r="W227" s="5" t="str">
        <f>IF(ISNUMBER(MATCH(C227,'June 18'!$D$2:$D$300,0)),"Found",IF(ISNUMBER(MATCH(E227,'June 18'!$E$2:$E$300,0)),"Found",IF(ISNUMBER(MATCH(D227,'June 18'!$F$2:$F$300,0)),"Found","Not Found")))</f>
        <v>Not Found</v>
      </c>
      <c r="X227" s="5" t="str">
        <f>IF(ISNUMBER(MATCH(C227,'June 19'!$D$2:$D$300,0)),"Found",IF(ISNUMBER(MATCH(E227,'June 19'!$E$2:$E$300,0)),"Found",IF(ISNUMBER(MATCH(D227,'June 19'!$F$2:$F$300,0)),"Found","Not Found")))</f>
        <v>Not Found</v>
      </c>
      <c r="Y227" s="5" t="str">
        <f>IF(ISNUMBER(MATCH(C227,'June 20'!$D$2:$D$300,0)),"Found",IF(ISNUMBER(MATCH(E227,'June 20'!$E$2:$E$300,0)),"Found",IF(ISNUMBER(MATCH(D227,'June 20'!$F$2:$F$300,0)),"Found","Not Found")))</f>
        <v>Not Found</v>
      </c>
      <c r="Z227" s="5" t="str">
        <f>IF(ISNUMBER(MATCH(C227,'June 21'!$D$2:$D$300,0)),"Found",IF(ISNUMBER(MATCH(E227,'June 21'!$E$2:$E$300,0)),"Found",IF(ISNUMBER(MATCH(D227,'June 21'!$F$2:$F$300,0)),"Found","Not Found")))</f>
        <v>Not Found</v>
      </c>
      <c r="AA227" s="5" t="str">
        <f>IF(ISNUMBER(MATCH(C227,'June 22'!$D$2:$D$300,0)),"Found",IF(ISNUMBER(MATCH(E227,'June 22'!$E$2:$E$300,0)),"Found",IF(ISNUMBER(MATCH(D227,'June 22'!$F$2:$F$300,0)),"Found","Not Found")))</f>
        <v>Not Found</v>
      </c>
      <c r="AB227" s="5" t="str">
        <f>IF(ISNUMBER(MATCH(C227,'June 23'!$D$2:$D$300,0)),"Found",IF(ISNUMBER(MATCH(E227,'June 23'!$E$2:$E$300,0)),"Found",IF(ISNUMBER(MATCH(D227,'June 23'!$F$2:$F$300,0)),"Found","Not Found")))</f>
        <v>Not Found</v>
      </c>
      <c r="AC227" s="5" t="str">
        <f>IF(ISNUMBER(MATCH(C227,'June 24'!$D$2:$D$300,0)),"Found",IF(ISNUMBER(MATCH(E227,'June 24'!$E$2:$E$300,0)),"Found",IF(ISNUMBER(MATCH(D227,'June 24'!$F$2:$F$300,0)),"Found","Not Found")))</f>
        <v>Not Found</v>
      </c>
      <c r="AD227" s="5" t="str">
        <f>IF(ISNUMBER(MATCH(C227,'June 25'!$D$2:$D$300,0)),"Found",IF(ISNUMBER(MATCH(E227,'June 25'!$E$2:$E$300,0)),"Found",IF(ISNUMBER(MATCH(D227,'June 25'!$F$2:$F$300,0)),"Found","Not Found")))</f>
        <v>Not Found</v>
      </c>
      <c r="AE227" s="5" t="str">
        <f>IF(ISNUMBER(MATCH(C227,'June 26'!$D$2:$D$300,0)),"Found",IF(ISNUMBER(MATCH(E227,'June 26'!$E$2:$E$300,0)),"Found",IF(ISNUMBER(MATCH(D227,'June 26'!$F$2:$F$300,0)),"Found","Not Found")))</f>
        <v>Not Found</v>
      </c>
      <c r="AF227" s="5" t="str">
        <f>IF(ISNUMBER(MATCH(C227,'June 27'!$D$2:$D$300,0)),"Found",IF(ISNUMBER(MATCH(E227,'June 27'!$E$2:$E$300,0)),"Found",IF(ISNUMBER(MATCH(D227,'June 27'!$F$2:$F$300,0)),"Found","Not Found")))</f>
        <v>Not Found</v>
      </c>
      <c r="AG227" s="5" t="str">
        <f>IF(ISNUMBER(MATCH(C227,'June 28'!$D$2:$D$300,0)),"Found",IF(ISNUMBER(MATCH(E227,'June 28'!$E$2:$E$300,0)),"Found",IF(ISNUMBER(MATCH(D227,'June 28'!$F$2:$F$300,0)),"Found","Not Found")))</f>
        <v>Not Found</v>
      </c>
      <c r="AH227" s="5" t="str">
        <f>IF(ISNUMBER(MATCH(C227,'June 29'!$D$2:$D$300,0)),"Found",IF(ISNUMBER(MATCH(E227,'June 29'!$E$2:$E$300,0)),"Found",IF(ISNUMBER(MATCH(D227,'June 29'!$F$2:$F$300,0)),"Found","Not Found")))</f>
        <v>Not Found</v>
      </c>
      <c r="AI227" s="4" t="str">
        <f>IF(ISNUMBER(MATCH(C227,'June 30'!$D$2:$D$300,0)),"Found",IF(ISNUMBER(MATCH(E227,'June 30'!$E$2:$E$300,0)),"Found",IF(ISNUMBER(MATCH(D227,'June 30'!$F$2:$F$300,0)),"Found","Not Found")))</f>
        <v>Not Found</v>
      </c>
      <c r="AJ227" s="5"/>
      <c r="AK227">
        <f t="shared" si="3"/>
        <v>0</v>
      </c>
    </row>
    <row r="228" spans="1:37" x14ac:dyDescent="0.25">
      <c r="A228" s="6" t="s">
        <v>41</v>
      </c>
      <c r="B228" s="9" t="s">
        <v>40</v>
      </c>
      <c r="C228" s="8" t="str">
        <f>VLOOKUP(B228,'PKII Employee Details'!$A$2:$F$474,3,FALSE)</f>
        <v>C449</v>
      </c>
      <c r="D228" s="7" t="str">
        <f>VLOOKUP(B228,'PKII Employee Details'!$A$2:$F$474,4,FALSE)</f>
        <v>Tomeldan</v>
      </c>
      <c r="E228" s="7" t="str">
        <f>VLOOKUP(B228,'PKII Employee Details'!$A$2:$F$474,5,FALSE)</f>
        <v>Michael</v>
      </c>
      <c r="F228" s="4" t="str">
        <f>IF(ISNUMBER(MATCH(C228,'June 1'!$C$2:$C$300,0)),"Found",IF(ISNUMBER(MATCH(E228,'June 1'!$D$2:$D$300,0)),"Found",IF(ISNUMBER(MATCH(D228,'June 1'!$E$2:$E$300,0)),"Found","Not Found")))</f>
        <v>Not Found</v>
      </c>
      <c r="G228" s="4" t="str">
        <f>IF(ISNUMBER(MATCH(C228,'June 2'!$C$2:$C$300,0)),"Found",IF(ISNUMBER(MATCH(E228,'June 2'!$D$2:$D$300,0)),"Found",IF(ISNUMBER(MATCH(D228,'June 2'!$E$2:$E$300,0)),"Found","Not Found")))</f>
        <v>Not Found</v>
      </c>
      <c r="H228" s="4" t="str">
        <f>IF(ISNUMBER(MATCH(C228,'June 3'!$C$2:$C$300,0)),"Found",IF(ISNUMBER(MATCH(E228,'June 3'!$D$2:$D$300,0)),"Found",IF(ISNUMBER(MATCH(D228,'June 3'!$E$2:$E$300,0)),"Found","Not Found")))</f>
        <v>Not Found</v>
      </c>
      <c r="I228" s="5" t="str">
        <f>IF(ISNUMBER(MATCH(C228,'June 4'!$C$2:$C$300,0)),"Found",IF(ISNUMBER(MATCH(E228,'June 4'!$D$2:$D$300,0)),"Found",IF(ISNUMBER(MATCH(D228,'June 4'!$E$2:$E$300,0)),"Found","Not Found")))</f>
        <v>Not Found</v>
      </c>
      <c r="J228" s="5" t="str">
        <f>IF(ISNUMBER(MATCH(C228,'June 6'!$C$2:$C$300,0)),"Found",IF(ISNUMBER(MATCH(E228,'June 6'!$D$2:$D$300,0)),"Found",IF(ISNUMBER(MATCH(D228,'June 6'!$E$2:$E$300,0)),"Found","Not Found")))</f>
        <v>Not Found</v>
      </c>
      <c r="K228" s="5" t="str">
        <f>IF(ISNUMBER(MATCH(C228,'June 7'!$C$2:$C$300,0)),"Found",IF(ISNUMBER(MATCH(E228,'June 7'!$D$2:$D$300,0)),"Found",IF(ISNUMBER(MATCH(D228,'June 7'!$E$2:$E$300,0)),"Found","Not Found")))</f>
        <v>Not Found</v>
      </c>
      <c r="L228" s="5" t="str">
        <f>IF(ISNUMBER(MATCH(C228,'June 7'!$C$2:$C$300,0)),"Found",IF(ISNUMBER(MATCH(E228,'June 7'!$D$2:$D$300,0)),"Found",IF(ISNUMBER(MATCH(D228,'June 7'!$E$2:$E$300,0)),"Found","Not Found")))</f>
        <v>Not Found</v>
      </c>
      <c r="M228" s="5" t="str">
        <f>IF(ISNUMBER(MATCH(C228,'June 8'!$C$2:$C$300,0)),"Found",IF(ISNUMBER(MATCH(E228,'June 8'!$D$2:$D$300,0)),"Found",IF(ISNUMBER(MATCH(D228,'June 8'!$E$2:$E$300,0)),"Found","Not Found")))</f>
        <v>Not Found</v>
      </c>
      <c r="N228" s="5" t="str">
        <f>IF(ISNUMBER(MATCH(C228,'June 9'!$C$2:$C$300,0)),"Found",IF(ISNUMBER(MATCH(E228,'June 9'!$D$2:$D$300,0)),"Found",IF(ISNUMBER(MATCH(D228,'June 9'!$E$2:$E$300,0)),"Found","Not Found")))</f>
        <v>Not Found</v>
      </c>
      <c r="O228" s="5" t="str">
        <f>IF(ISNUMBER(MATCH(C228,'June 10'!$C$2:$C$300,0)),"Found",IF(ISNUMBER(MATCH(E228,'June 10'!$D$2:$D$300,0)),"Found",IF(ISNUMBER(MATCH(D228,'June 10'!$E$2:$E$300,0)),"Found","Not Found")))</f>
        <v>Not Found</v>
      </c>
      <c r="P228" s="5" t="str">
        <f>IF(ISNUMBER(MATCH(C228,'June 11'!$C$2:$C$300,0)),"Found",IF(ISNUMBER(MATCH(E228,'June 11'!$D$2:$D$300,0)),"Found",IF(ISNUMBER(MATCH(D228,'June 11'!$E$2:$E$300,0)),"Found","Not Found")))</f>
        <v>Not Found</v>
      </c>
      <c r="Q228" s="5" t="str">
        <f>IF(ISNUMBER(MATCH(C228,'June 12'!$C$2:$C$300,0)),"Found",IF(ISNUMBER(MATCH(E228,'June 12'!$D$2:$D$300,0)),"Found",IF(ISNUMBER(MATCH(D228,'June 12'!$E$2:$E$300,0)),"Found","Not Found")))</f>
        <v>Not Found</v>
      </c>
      <c r="R228" s="5" t="str">
        <f>IF(ISNUMBER(MATCH(C228,'June 13'!$D$2:$D$300,0)),"Found",IF(ISNUMBER(MATCH(E228,'June 13'!$E$2:$E$300,0)),"Found",IF(ISNUMBER(MATCH(D228,'June 13'!$F$2:$F$300,0)),"Found","Not Found")))</f>
        <v>Not Found</v>
      </c>
      <c r="S228" s="5" t="str">
        <f>IF(ISNUMBER(MATCH(C228,'June 14'!$D$2:$D$300,0)),"Found",IF(ISNUMBER(MATCH(E228,'June 14'!$E$2:$E$300,0)),"Found",IF(ISNUMBER(MATCH(D228,'June 14'!$F$2:$F$300,0)),"Found","Not Found")))</f>
        <v>Not Found</v>
      </c>
      <c r="T228" s="5" t="str">
        <f>IF(ISNUMBER(MATCH(C228,'June 15'!$C$2:$C$300,0)),"Found",IF(ISNUMBER(MATCH(E228,'June 15'!$D$2:$D$300,0)),"Found",IF(ISNUMBER(MATCH(D228,'June 15'!$E$2:$E$300,0)),"Found","Not Found")))</f>
        <v>Not Found</v>
      </c>
      <c r="U228" s="5" t="str">
        <f>IF(ISNUMBER(MATCH(C228,'June 13'!$D$2:$D$300,0)),"Found",IF(ISNUMBER(MATCH(E228,'June 13'!$E$2:$E$300,0)),"Found",IF(ISNUMBER(MATCH(D228,'June 13'!$F$2:$F$300,0)),"Found","Not Found")))</f>
        <v>Not Found</v>
      </c>
      <c r="V228" s="5" t="str">
        <f>IF(ISNUMBER(MATCH(C228,'June 17'!$D$2:$D$300,0)),"Found",IF(ISNUMBER(MATCH(E228,'June 17'!$E$2:$E$300,0)),"Found",IF(ISNUMBER(MATCH(D228,'June 17'!$F$2:$F$300,0)),"Found","Not Found")))</f>
        <v>Not Found</v>
      </c>
      <c r="W228" s="5" t="str">
        <f>IF(ISNUMBER(MATCH(C228,'June 18'!$D$2:$D$300,0)),"Found",IF(ISNUMBER(MATCH(E228,'June 18'!$E$2:$E$300,0)),"Found",IF(ISNUMBER(MATCH(D228,'June 18'!$F$2:$F$300,0)),"Found","Not Found")))</f>
        <v>Not Found</v>
      </c>
      <c r="X228" s="5" t="str">
        <f>IF(ISNUMBER(MATCH(C228,'June 19'!$D$2:$D$300,0)),"Found",IF(ISNUMBER(MATCH(E228,'June 19'!$E$2:$E$300,0)),"Found",IF(ISNUMBER(MATCH(D228,'June 19'!$F$2:$F$300,0)),"Found","Not Found")))</f>
        <v>Not Found</v>
      </c>
      <c r="Y228" s="5" t="str">
        <f>IF(ISNUMBER(MATCH(C228,'June 20'!$D$2:$D$300,0)),"Found",IF(ISNUMBER(MATCH(E228,'June 20'!$E$2:$E$300,0)),"Found",IF(ISNUMBER(MATCH(D228,'June 20'!$F$2:$F$300,0)),"Found","Not Found")))</f>
        <v>Not Found</v>
      </c>
      <c r="Z228" s="5" t="str">
        <f>IF(ISNUMBER(MATCH(C228,'June 21'!$D$2:$D$300,0)),"Found",IF(ISNUMBER(MATCH(E228,'June 21'!$E$2:$E$300,0)),"Found",IF(ISNUMBER(MATCH(D228,'June 21'!$F$2:$F$300,0)),"Found","Not Found")))</f>
        <v>Not Found</v>
      </c>
      <c r="AA228" s="5" t="str">
        <f>IF(ISNUMBER(MATCH(C228,'June 22'!$D$2:$D$300,0)),"Found",IF(ISNUMBER(MATCH(E228,'June 22'!$E$2:$E$300,0)),"Found",IF(ISNUMBER(MATCH(D228,'June 22'!$F$2:$F$300,0)),"Found","Not Found")))</f>
        <v>Not Found</v>
      </c>
      <c r="AB228" s="5" t="str">
        <f>IF(ISNUMBER(MATCH(C228,'June 23'!$D$2:$D$300,0)),"Found",IF(ISNUMBER(MATCH(E228,'June 23'!$E$2:$E$300,0)),"Found",IF(ISNUMBER(MATCH(D228,'June 23'!$F$2:$F$300,0)),"Found","Not Found")))</f>
        <v>Not Found</v>
      </c>
      <c r="AC228" s="5" t="str">
        <f>IF(ISNUMBER(MATCH(C228,'June 24'!$D$2:$D$300,0)),"Found",IF(ISNUMBER(MATCH(E228,'June 24'!$E$2:$E$300,0)),"Found",IF(ISNUMBER(MATCH(D228,'June 24'!$F$2:$F$300,0)),"Found","Not Found")))</f>
        <v>Not Found</v>
      </c>
      <c r="AD228" s="5" t="str">
        <f>IF(ISNUMBER(MATCH(C228,'June 25'!$D$2:$D$300,0)),"Found",IF(ISNUMBER(MATCH(E228,'June 25'!$E$2:$E$300,0)),"Found",IF(ISNUMBER(MATCH(D228,'June 25'!$F$2:$F$300,0)),"Found","Not Found")))</f>
        <v>Not Found</v>
      </c>
      <c r="AE228" s="5" t="str">
        <f>IF(ISNUMBER(MATCH(C228,'June 26'!$D$2:$D$300,0)),"Found",IF(ISNUMBER(MATCH(E228,'June 26'!$E$2:$E$300,0)),"Found",IF(ISNUMBER(MATCH(D228,'June 26'!$F$2:$F$300,0)),"Found","Not Found")))</f>
        <v>Not Found</v>
      </c>
      <c r="AF228" s="5" t="str">
        <f>IF(ISNUMBER(MATCH(C228,'June 27'!$D$2:$D$300,0)),"Found",IF(ISNUMBER(MATCH(E228,'June 27'!$E$2:$E$300,0)),"Found",IF(ISNUMBER(MATCH(D228,'June 27'!$F$2:$F$300,0)),"Found","Not Found")))</f>
        <v>Not Found</v>
      </c>
      <c r="AG228" s="5" t="str">
        <f>IF(ISNUMBER(MATCH(C228,'June 28'!$D$2:$D$300,0)),"Found",IF(ISNUMBER(MATCH(E228,'June 28'!$E$2:$E$300,0)),"Found",IF(ISNUMBER(MATCH(D228,'June 28'!$F$2:$F$300,0)),"Found","Not Found")))</f>
        <v>Not Found</v>
      </c>
      <c r="AH228" s="5" t="str">
        <f>IF(ISNUMBER(MATCH(C228,'June 29'!$D$2:$D$300,0)),"Found",IF(ISNUMBER(MATCH(E228,'June 29'!$E$2:$E$300,0)),"Found",IF(ISNUMBER(MATCH(D228,'June 29'!$F$2:$F$300,0)),"Found","Not Found")))</f>
        <v>Not Found</v>
      </c>
      <c r="AI228" s="4" t="str">
        <f>IF(ISNUMBER(MATCH(C228,'June 30'!$D$2:$D$300,0)),"Found",IF(ISNUMBER(MATCH(E228,'June 30'!$E$2:$E$300,0)),"Found",IF(ISNUMBER(MATCH(D228,'June 30'!$F$2:$F$300,0)),"Found","Not Found")))</f>
        <v>Not Found</v>
      </c>
      <c r="AJ228" s="5"/>
      <c r="AK228">
        <f t="shared" si="3"/>
        <v>0</v>
      </c>
    </row>
    <row r="229" spans="1:37" x14ac:dyDescent="0.25">
      <c r="A229" s="6" t="s">
        <v>39</v>
      </c>
      <c r="B229" s="9" t="s">
        <v>38</v>
      </c>
      <c r="C229" s="8" t="str">
        <f>VLOOKUP(B229,'PKII Employee Details'!$A$2:$F$474,3,FALSE)</f>
        <v>C736</v>
      </c>
      <c r="D229" s="7" t="str">
        <f>VLOOKUP(B229,'PKII Employee Details'!$A$2:$F$474,4,FALSE)</f>
        <v>Ugalino</v>
      </c>
      <c r="E229" s="7" t="str">
        <f>VLOOKUP(B229,'PKII Employee Details'!$A$2:$F$474,5,FALSE)</f>
        <v>Roberto</v>
      </c>
      <c r="F229" s="4" t="str">
        <f>IF(ISNUMBER(MATCH(C229,'June 1'!$C$2:$C$300,0)),"Found",IF(ISNUMBER(MATCH(E229,'June 1'!$D$2:$D$300,0)),"Found",IF(ISNUMBER(MATCH(D229,'June 1'!$E$2:$E$300,0)),"Found","Not Found")))</f>
        <v>Not Found</v>
      </c>
      <c r="G229" s="4" t="str">
        <f>IF(ISNUMBER(MATCH(C229,'June 2'!$C$2:$C$300,0)),"Found",IF(ISNUMBER(MATCH(E229,'June 2'!$D$2:$D$300,0)),"Found",IF(ISNUMBER(MATCH(D229,'June 2'!$E$2:$E$300,0)),"Found","Not Found")))</f>
        <v>Not Found</v>
      </c>
      <c r="H229" s="4" t="str">
        <f>IF(ISNUMBER(MATCH(C229,'June 3'!$C$2:$C$300,0)),"Found",IF(ISNUMBER(MATCH(E229,'June 3'!$D$2:$D$300,0)),"Found",IF(ISNUMBER(MATCH(D229,'June 3'!$E$2:$E$300,0)),"Found","Not Found")))</f>
        <v>Not Found</v>
      </c>
      <c r="I229" s="5" t="str">
        <f>IF(ISNUMBER(MATCH(C229,'June 4'!$C$2:$C$300,0)),"Found",IF(ISNUMBER(MATCH(E229,'June 4'!$D$2:$D$300,0)),"Found",IF(ISNUMBER(MATCH(D229,'June 4'!$E$2:$E$300,0)),"Found","Not Found")))</f>
        <v>Not Found</v>
      </c>
      <c r="J229" s="5" t="str">
        <f>IF(ISNUMBER(MATCH(C229,'June 6'!$C$2:$C$300,0)),"Found",IF(ISNUMBER(MATCH(E229,'June 6'!$D$2:$D$300,0)),"Found",IF(ISNUMBER(MATCH(D229,'June 6'!$E$2:$E$300,0)),"Found","Not Found")))</f>
        <v>Not Found</v>
      </c>
      <c r="K229" s="5" t="str">
        <f>IF(ISNUMBER(MATCH(C229,'June 7'!$C$2:$C$300,0)),"Found",IF(ISNUMBER(MATCH(E229,'June 7'!$D$2:$D$300,0)),"Found",IF(ISNUMBER(MATCH(D229,'June 7'!$E$2:$E$300,0)),"Found","Not Found")))</f>
        <v>Not Found</v>
      </c>
      <c r="L229" s="5" t="str">
        <f>IF(ISNUMBER(MATCH(C229,'June 7'!$C$2:$C$300,0)),"Found",IF(ISNUMBER(MATCH(E229,'June 7'!$D$2:$D$300,0)),"Found",IF(ISNUMBER(MATCH(D229,'June 7'!$E$2:$E$300,0)),"Found","Not Found")))</f>
        <v>Not Found</v>
      </c>
      <c r="M229" s="5" t="str">
        <f>IF(ISNUMBER(MATCH(C229,'June 8'!$C$2:$C$300,0)),"Found",IF(ISNUMBER(MATCH(E229,'June 8'!$D$2:$D$300,0)),"Found",IF(ISNUMBER(MATCH(D229,'June 8'!$E$2:$E$300,0)),"Found","Not Found")))</f>
        <v>Not Found</v>
      </c>
      <c r="N229" s="5" t="str">
        <f>IF(ISNUMBER(MATCH(C229,'June 9'!$C$2:$C$300,0)),"Found",IF(ISNUMBER(MATCH(E229,'June 9'!$D$2:$D$300,0)),"Found",IF(ISNUMBER(MATCH(D229,'June 9'!$E$2:$E$300,0)),"Found","Not Found")))</f>
        <v>Not Found</v>
      </c>
      <c r="O229" s="5" t="str">
        <f>IF(ISNUMBER(MATCH(C229,'June 10'!$C$2:$C$300,0)),"Found",IF(ISNUMBER(MATCH(E229,'June 10'!$D$2:$D$300,0)),"Found",IF(ISNUMBER(MATCH(D229,'June 10'!$E$2:$E$300,0)),"Found","Not Found")))</f>
        <v>Not Found</v>
      </c>
      <c r="P229" s="5" t="str">
        <f>IF(ISNUMBER(MATCH(C229,'June 11'!$C$2:$C$300,0)),"Found",IF(ISNUMBER(MATCH(E229,'June 11'!$D$2:$D$300,0)),"Found",IF(ISNUMBER(MATCH(D229,'June 11'!$E$2:$E$300,0)),"Found","Not Found")))</f>
        <v>Not Found</v>
      </c>
      <c r="Q229" s="5" t="str">
        <f>IF(ISNUMBER(MATCH(C229,'June 12'!$C$2:$C$300,0)),"Found",IF(ISNUMBER(MATCH(E229,'June 12'!$D$2:$D$300,0)),"Found",IF(ISNUMBER(MATCH(D229,'June 12'!$E$2:$E$300,0)),"Found","Not Found")))</f>
        <v>Not Found</v>
      </c>
      <c r="R229" s="5" t="str">
        <f>IF(ISNUMBER(MATCH(C229,'June 13'!$D$2:$D$300,0)),"Found",IF(ISNUMBER(MATCH(E229,'June 13'!$E$2:$E$300,0)),"Found",IF(ISNUMBER(MATCH(D229,'June 13'!$F$2:$F$300,0)),"Found","Not Found")))</f>
        <v>Not Found</v>
      </c>
      <c r="S229" s="5" t="str">
        <f>IF(ISNUMBER(MATCH(C229,'June 14'!$D$2:$D$300,0)),"Found",IF(ISNUMBER(MATCH(E229,'June 14'!$E$2:$E$300,0)),"Found",IF(ISNUMBER(MATCH(D229,'June 14'!$F$2:$F$300,0)),"Found","Not Found")))</f>
        <v>Not Found</v>
      </c>
      <c r="T229" s="5" t="str">
        <f>IF(ISNUMBER(MATCH(C229,'June 15'!$C$2:$C$300,0)),"Found",IF(ISNUMBER(MATCH(E229,'June 15'!$D$2:$D$300,0)),"Found",IF(ISNUMBER(MATCH(D229,'June 15'!$E$2:$E$300,0)),"Found","Not Found")))</f>
        <v>Not Found</v>
      </c>
      <c r="U229" s="5" t="str">
        <f>IF(ISNUMBER(MATCH(C229,'June 13'!$D$2:$D$300,0)),"Found",IF(ISNUMBER(MATCH(E229,'June 13'!$E$2:$E$300,0)),"Found",IF(ISNUMBER(MATCH(D229,'June 13'!$F$2:$F$300,0)),"Found","Not Found")))</f>
        <v>Not Found</v>
      </c>
      <c r="V229" s="5" t="str">
        <f>IF(ISNUMBER(MATCH(C229,'June 17'!$D$2:$D$300,0)),"Found",IF(ISNUMBER(MATCH(E229,'June 17'!$E$2:$E$300,0)),"Found",IF(ISNUMBER(MATCH(D229,'June 17'!$F$2:$F$300,0)),"Found","Not Found")))</f>
        <v>Found</v>
      </c>
      <c r="W229" s="5" t="str">
        <f>IF(ISNUMBER(MATCH(C229,'June 18'!$D$2:$D$300,0)),"Found",IF(ISNUMBER(MATCH(E229,'June 18'!$E$2:$E$300,0)),"Found",IF(ISNUMBER(MATCH(D229,'June 18'!$F$2:$F$300,0)),"Found","Not Found")))</f>
        <v>Found</v>
      </c>
      <c r="X229" s="5" t="str">
        <f>IF(ISNUMBER(MATCH(C229,'June 19'!$D$2:$D$300,0)),"Found",IF(ISNUMBER(MATCH(E229,'June 19'!$E$2:$E$300,0)),"Found",IF(ISNUMBER(MATCH(D229,'June 19'!$F$2:$F$300,0)),"Found","Not Found")))</f>
        <v>Found</v>
      </c>
      <c r="Y229" s="5" t="str">
        <f>IF(ISNUMBER(MATCH(C229,'June 20'!$D$2:$D$300,0)),"Found",IF(ISNUMBER(MATCH(E229,'June 20'!$E$2:$E$300,0)),"Found",IF(ISNUMBER(MATCH(D229,'June 20'!$F$2:$F$300,0)),"Found","Not Found")))</f>
        <v>Found</v>
      </c>
      <c r="Z229" s="5" t="str">
        <f>IF(ISNUMBER(MATCH(C229,'June 21'!$D$2:$D$300,0)),"Found",IF(ISNUMBER(MATCH(E229,'June 21'!$E$2:$E$300,0)),"Found",IF(ISNUMBER(MATCH(D229,'June 21'!$F$2:$F$300,0)),"Found","Not Found")))</f>
        <v>Found</v>
      </c>
      <c r="AA229" s="5" t="str">
        <f>IF(ISNUMBER(MATCH(C229,'June 22'!$D$2:$D$300,0)),"Found",IF(ISNUMBER(MATCH(E229,'June 22'!$E$2:$E$300,0)),"Found",IF(ISNUMBER(MATCH(D229,'June 22'!$F$2:$F$300,0)),"Found","Not Found")))</f>
        <v>Found</v>
      </c>
      <c r="AB229" s="5" t="str">
        <f>IF(ISNUMBER(MATCH(C229,'June 23'!$D$2:$D$300,0)),"Found",IF(ISNUMBER(MATCH(E229,'June 23'!$E$2:$E$300,0)),"Found",IF(ISNUMBER(MATCH(D229,'June 23'!$F$2:$F$300,0)),"Found","Not Found")))</f>
        <v>Found</v>
      </c>
      <c r="AC229" s="5" t="str">
        <f>IF(ISNUMBER(MATCH(C229,'June 24'!$D$2:$D$300,0)),"Found",IF(ISNUMBER(MATCH(E229,'June 24'!$E$2:$E$300,0)),"Found",IF(ISNUMBER(MATCH(D229,'June 24'!$F$2:$F$300,0)),"Found","Not Found")))</f>
        <v>Found</v>
      </c>
      <c r="AD229" s="5" t="str">
        <f>IF(ISNUMBER(MATCH(C229,'June 25'!$D$2:$D$300,0)),"Found",IF(ISNUMBER(MATCH(E229,'June 25'!$E$2:$E$300,0)),"Found",IF(ISNUMBER(MATCH(D229,'June 25'!$F$2:$F$300,0)),"Found","Not Found")))</f>
        <v>Not Found</v>
      </c>
      <c r="AE229" s="5" t="str">
        <f>IF(ISNUMBER(MATCH(C229,'June 26'!$D$2:$D$300,0)),"Found",IF(ISNUMBER(MATCH(E229,'June 26'!$E$2:$E$300,0)),"Found",IF(ISNUMBER(MATCH(D229,'June 26'!$F$2:$F$300,0)),"Found","Not Found")))</f>
        <v>Found</v>
      </c>
      <c r="AF229" s="5" t="str">
        <f>IF(ISNUMBER(MATCH(C229,'June 27'!$D$2:$D$300,0)),"Found",IF(ISNUMBER(MATCH(E229,'June 27'!$E$2:$E$300,0)),"Found",IF(ISNUMBER(MATCH(D229,'June 27'!$F$2:$F$300,0)),"Found","Not Found")))</f>
        <v>Found</v>
      </c>
      <c r="AG229" s="5" t="str">
        <f>IF(ISNUMBER(MATCH(C229,'June 28'!$D$2:$D$300,0)),"Found",IF(ISNUMBER(MATCH(E229,'June 28'!$E$2:$E$300,0)),"Found",IF(ISNUMBER(MATCH(D229,'June 28'!$F$2:$F$300,0)),"Found","Not Found")))</f>
        <v>Found</v>
      </c>
      <c r="AH229" s="5" t="str">
        <f>IF(ISNUMBER(MATCH(C229,'June 29'!$D$2:$D$300,0)),"Found",IF(ISNUMBER(MATCH(E229,'June 29'!$E$2:$E$300,0)),"Found",IF(ISNUMBER(MATCH(D229,'June 29'!$F$2:$F$300,0)),"Found","Not Found")))</f>
        <v>Found</v>
      </c>
      <c r="AI229" s="4" t="str">
        <f>IF(ISNUMBER(MATCH(C229,'June 30'!$D$2:$D$300,0)),"Found",IF(ISNUMBER(MATCH(E229,'June 30'!$E$2:$E$300,0)),"Found",IF(ISNUMBER(MATCH(D229,'June 30'!$F$2:$F$300,0)),"Found","Not Found")))</f>
        <v>Not Found</v>
      </c>
      <c r="AJ229" s="5"/>
      <c r="AK229">
        <f t="shared" si="3"/>
        <v>12</v>
      </c>
    </row>
    <row r="230" spans="1:37" x14ac:dyDescent="0.25">
      <c r="A230" s="6" t="s">
        <v>37</v>
      </c>
      <c r="B230" s="9" t="s">
        <v>36</v>
      </c>
      <c r="C230" s="8" t="str">
        <f>VLOOKUP(B230,'PKII Employee Details'!$A$2:$F$474,3,FALSE)</f>
        <v>C149</v>
      </c>
      <c r="D230" s="7" t="str">
        <f>VLOOKUP(B230,'PKII Employee Details'!$A$2:$F$474,4,FALSE)</f>
        <v>Urbano</v>
      </c>
      <c r="E230" s="7" t="str">
        <f>VLOOKUP(B230,'PKII Employee Details'!$A$2:$F$474,5,FALSE)</f>
        <v>Gene</v>
      </c>
      <c r="F230" s="4" t="str">
        <f>IF(ISNUMBER(MATCH(C230,'June 1'!$C$2:$C$300,0)),"Found",IF(ISNUMBER(MATCH(E230,'June 1'!$D$2:$D$300,0)),"Found",IF(ISNUMBER(MATCH(D230,'June 1'!$E$2:$E$300,0)),"Found","Not Found")))</f>
        <v>Found</v>
      </c>
      <c r="G230" s="4" t="str">
        <f>IF(ISNUMBER(MATCH(C230,'June 2'!$C$2:$C$300,0)),"Found",IF(ISNUMBER(MATCH(E230,'June 2'!$D$2:$D$300,0)),"Found",IF(ISNUMBER(MATCH(D230,'June 2'!$E$2:$E$300,0)),"Found","Not Found")))</f>
        <v>Found</v>
      </c>
      <c r="H230" s="4" t="str">
        <f>IF(ISNUMBER(MATCH(C230,'June 3'!$C$2:$C$300,0)),"Found",IF(ISNUMBER(MATCH(E230,'June 3'!$D$2:$D$300,0)),"Found",IF(ISNUMBER(MATCH(D230,'June 3'!$E$2:$E$300,0)),"Found","Not Found")))</f>
        <v>Not Found</v>
      </c>
      <c r="I230" s="5" t="str">
        <f>IF(ISNUMBER(MATCH(C230,'June 4'!$C$2:$C$300,0)),"Found",IF(ISNUMBER(MATCH(E230,'June 4'!$D$2:$D$300,0)),"Found",IF(ISNUMBER(MATCH(D230,'June 4'!$E$2:$E$300,0)),"Found","Not Found")))</f>
        <v>Not Found</v>
      </c>
      <c r="J230" s="5" t="str">
        <f>IF(ISNUMBER(MATCH(C230,'June 6'!$C$2:$C$300,0)),"Found",IF(ISNUMBER(MATCH(E230,'June 6'!$D$2:$D$300,0)),"Found",IF(ISNUMBER(MATCH(D230,'June 6'!$E$2:$E$300,0)),"Found","Not Found")))</f>
        <v>Not Found</v>
      </c>
      <c r="K230" s="5" t="str">
        <f>IF(ISNUMBER(MATCH(C230,'June 7'!$C$2:$C$300,0)),"Found",IF(ISNUMBER(MATCH(E230,'June 7'!$D$2:$D$300,0)),"Found",IF(ISNUMBER(MATCH(D230,'June 7'!$E$2:$E$300,0)),"Found","Not Found")))</f>
        <v>Not Found</v>
      </c>
      <c r="L230" s="5" t="str">
        <f>IF(ISNUMBER(MATCH(C230,'June 7'!$C$2:$C$300,0)),"Found",IF(ISNUMBER(MATCH(E230,'June 7'!$D$2:$D$300,0)),"Found",IF(ISNUMBER(MATCH(D230,'June 7'!$E$2:$E$300,0)),"Found","Not Found")))</f>
        <v>Not Found</v>
      </c>
      <c r="M230" s="5" t="str">
        <f>IF(ISNUMBER(MATCH(C230,'June 8'!$C$2:$C$300,0)),"Found",IF(ISNUMBER(MATCH(E230,'June 8'!$D$2:$D$300,0)),"Found",IF(ISNUMBER(MATCH(D230,'June 8'!$E$2:$E$300,0)),"Found","Not Found")))</f>
        <v>Found</v>
      </c>
      <c r="N230" s="5" t="str">
        <f>IF(ISNUMBER(MATCH(C230,'June 9'!$C$2:$C$300,0)),"Found",IF(ISNUMBER(MATCH(E230,'June 9'!$D$2:$D$300,0)),"Found",IF(ISNUMBER(MATCH(D230,'June 9'!$E$2:$E$300,0)),"Found","Not Found")))</f>
        <v>Not Found</v>
      </c>
      <c r="O230" s="5" t="str">
        <f>IF(ISNUMBER(MATCH(C230,'June 10'!$C$2:$C$300,0)),"Found",IF(ISNUMBER(MATCH(E230,'June 10'!$D$2:$D$300,0)),"Found",IF(ISNUMBER(MATCH(D230,'June 10'!$E$2:$E$300,0)),"Found","Not Found")))</f>
        <v>Found</v>
      </c>
      <c r="P230" s="5" t="str">
        <f>IF(ISNUMBER(MATCH(C230,'June 11'!$C$2:$C$300,0)),"Found",IF(ISNUMBER(MATCH(E230,'June 11'!$D$2:$D$300,0)),"Found",IF(ISNUMBER(MATCH(D230,'June 11'!$E$2:$E$300,0)),"Found","Not Found")))</f>
        <v>Found</v>
      </c>
      <c r="Q230" s="5" t="str">
        <f>IF(ISNUMBER(MATCH(C230,'June 12'!$C$2:$C$300,0)),"Found",IF(ISNUMBER(MATCH(E230,'June 12'!$D$2:$D$300,0)),"Found",IF(ISNUMBER(MATCH(D230,'June 12'!$E$2:$E$300,0)),"Found","Not Found")))</f>
        <v>Not Found</v>
      </c>
      <c r="R230" s="5" t="str">
        <f>IF(ISNUMBER(MATCH(C230,'June 13'!$D$2:$D$300,0)),"Found",IF(ISNUMBER(MATCH(E230,'June 13'!$E$2:$E$300,0)),"Found",IF(ISNUMBER(MATCH(D230,'June 13'!$F$2:$F$300,0)),"Found","Not Found")))</f>
        <v>Not Found</v>
      </c>
      <c r="S230" s="5" t="str">
        <f>IF(ISNUMBER(MATCH(C230,'June 14'!$D$2:$D$300,0)),"Found",IF(ISNUMBER(MATCH(E230,'June 14'!$E$2:$E$300,0)),"Found",IF(ISNUMBER(MATCH(D230,'June 14'!$F$2:$F$300,0)),"Found","Not Found")))</f>
        <v>Not Found</v>
      </c>
      <c r="T230" s="5" t="str">
        <f>IF(ISNUMBER(MATCH(C230,'June 15'!$C$2:$C$300,0)),"Found",IF(ISNUMBER(MATCH(E230,'June 15'!$D$2:$D$300,0)),"Found",IF(ISNUMBER(MATCH(D230,'June 15'!$E$2:$E$300,0)),"Found","Not Found")))</f>
        <v>Found</v>
      </c>
      <c r="U230" s="5" t="str">
        <f>IF(ISNUMBER(MATCH(C230,'June 13'!$D$2:$D$300,0)),"Found",IF(ISNUMBER(MATCH(E230,'June 13'!$E$2:$E$300,0)),"Found",IF(ISNUMBER(MATCH(D230,'June 13'!$F$2:$F$300,0)),"Found","Not Found")))</f>
        <v>Not Found</v>
      </c>
      <c r="V230" s="5" t="str">
        <f>IF(ISNUMBER(MATCH(C230,'June 17'!$D$2:$D$300,0)),"Found",IF(ISNUMBER(MATCH(E230,'June 17'!$E$2:$E$300,0)),"Found",IF(ISNUMBER(MATCH(D230,'June 17'!$F$2:$F$300,0)),"Found","Not Found")))</f>
        <v>Not Found</v>
      </c>
      <c r="W230" s="5" t="str">
        <f>IF(ISNUMBER(MATCH(C230,'June 18'!$D$2:$D$300,0)),"Found",IF(ISNUMBER(MATCH(E230,'June 18'!$E$2:$E$300,0)),"Found",IF(ISNUMBER(MATCH(D230,'June 18'!$F$2:$F$300,0)),"Found","Not Found")))</f>
        <v>Found</v>
      </c>
      <c r="X230" s="5" t="str">
        <f>IF(ISNUMBER(MATCH(C230,'June 19'!$D$2:$D$300,0)),"Found",IF(ISNUMBER(MATCH(E230,'June 19'!$E$2:$E$300,0)),"Found",IF(ISNUMBER(MATCH(D230,'June 19'!$F$2:$F$300,0)),"Found","Not Found")))</f>
        <v>Not Found</v>
      </c>
      <c r="Y230" s="5" t="str">
        <f>IF(ISNUMBER(MATCH(C230,'June 20'!$D$2:$D$300,0)),"Found",IF(ISNUMBER(MATCH(E230,'June 20'!$E$2:$E$300,0)),"Found",IF(ISNUMBER(MATCH(D230,'June 20'!$F$2:$F$300,0)),"Found","Not Found")))</f>
        <v>Not Found</v>
      </c>
      <c r="Z230" s="5" t="str">
        <f>IF(ISNUMBER(MATCH(C230,'June 21'!$D$2:$D$300,0)),"Found",IF(ISNUMBER(MATCH(E230,'June 21'!$E$2:$E$300,0)),"Found",IF(ISNUMBER(MATCH(D230,'June 21'!$F$2:$F$300,0)),"Found","Not Found")))</f>
        <v>Not Found</v>
      </c>
      <c r="AA230" s="5" t="str">
        <f>IF(ISNUMBER(MATCH(C230,'June 22'!$D$2:$D$300,0)),"Found",IF(ISNUMBER(MATCH(E230,'June 22'!$E$2:$E$300,0)),"Found",IF(ISNUMBER(MATCH(D230,'June 22'!$F$2:$F$300,0)),"Found","Not Found")))</f>
        <v>Not Found</v>
      </c>
      <c r="AB230" s="5" t="str">
        <f>IF(ISNUMBER(MATCH(C230,'June 23'!$D$2:$D$300,0)),"Found",IF(ISNUMBER(MATCH(E230,'June 23'!$E$2:$E$300,0)),"Found",IF(ISNUMBER(MATCH(D230,'June 23'!$F$2:$F$300,0)),"Found","Not Found")))</f>
        <v>Found</v>
      </c>
      <c r="AC230" s="5" t="str">
        <f>IF(ISNUMBER(MATCH(C230,'June 24'!$D$2:$D$300,0)),"Found",IF(ISNUMBER(MATCH(E230,'June 24'!$E$2:$E$300,0)),"Found",IF(ISNUMBER(MATCH(D230,'June 24'!$F$2:$F$300,0)),"Found","Not Found")))</f>
        <v>Not Found</v>
      </c>
      <c r="AD230" s="5" t="str">
        <f>IF(ISNUMBER(MATCH(C230,'June 25'!$D$2:$D$300,0)),"Found",IF(ISNUMBER(MATCH(E230,'June 25'!$E$2:$E$300,0)),"Found",IF(ISNUMBER(MATCH(D230,'June 25'!$F$2:$F$300,0)),"Found","Not Found")))</f>
        <v>Found</v>
      </c>
      <c r="AE230" s="5" t="str">
        <f>IF(ISNUMBER(MATCH(C230,'June 26'!$D$2:$D$300,0)),"Found",IF(ISNUMBER(MATCH(E230,'June 26'!$E$2:$E$300,0)),"Found",IF(ISNUMBER(MATCH(D230,'June 26'!$F$2:$F$300,0)),"Found","Not Found")))</f>
        <v>Found</v>
      </c>
      <c r="AF230" s="5" t="str">
        <f>IF(ISNUMBER(MATCH(C230,'June 27'!$D$2:$D$300,0)),"Found",IF(ISNUMBER(MATCH(E230,'June 27'!$E$2:$E$300,0)),"Found",IF(ISNUMBER(MATCH(D230,'June 27'!$F$2:$F$300,0)),"Found","Not Found")))</f>
        <v>Not Found</v>
      </c>
      <c r="AG230" s="5" t="str">
        <f>IF(ISNUMBER(MATCH(C230,'June 28'!$D$2:$D$300,0)),"Found",IF(ISNUMBER(MATCH(E230,'June 28'!$E$2:$E$300,0)),"Found",IF(ISNUMBER(MATCH(D230,'June 28'!$F$2:$F$300,0)),"Found","Not Found")))</f>
        <v>Not Found</v>
      </c>
      <c r="AH230" s="5" t="str">
        <f>IF(ISNUMBER(MATCH(C230,'June 29'!$D$2:$D$300,0)),"Found",IF(ISNUMBER(MATCH(E230,'June 29'!$E$2:$E$300,0)),"Found",IF(ISNUMBER(MATCH(D230,'June 29'!$F$2:$F$300,0)),"Found","Not Found")))</f>
        <v>Found</v>
      </c>
      <c r="AI230" s="4" t="str">
        <f>IF(ISNUMBER(MATCH(C230,'June 30'!$D$2:$D$300,0)),"Found",IF(ISNUMBER(MATCH(E230,'June 30'!$E$2:$E$300,0)),"Found",IF(ISNUMBER(MATCH(D230,'June 30'!$F$2:$F$300,0)),"Found","Not Found")))</f>
        <v>Not Found</v>
      </c>
      <c r="AJ230" s="5"/>
      <c r="AK230">
        <f t="shared" si="3"/>
        <v>11</v>
      </c>
    </row>
    <row r="231" spans="1:37" x14ac:dyDescent="0.25">
      <c r="A231" s="6" t="s">
        <v>35</v>
      </c>
      <c r="B231" s="9" t="s">
        <v>34</v>
      </c>
      <c r="C231" s="8" t="str">
        <f>VLOOKUP(B231,'PKII Employee Details'!$A$2:$F$474,3,FALSE)</f>
        <v>C487</v>
      </c>
      <c r="D231" s="7" t="str">
        <f>VLOOKUP(B231,'PKII Employee Details'!$A$2:$F$474,4,FALSE)</f>
        <v>Vallo</v>
      </c>
      <c r="E231" s="7" t="str">
        <f>VLOOKUP(B231,'PKII Employee Details'!$A$2:$F$474,5,FALSE)</f>
        <v>Romulo</v>
      </c>
      <c r="F231" s="4" t="str">
        <f>IF(ISNUMBER(MATCH(C231,'June 1'!$C$2:$C$300,0)),"Found",IF(ISNUMBER(MATCH(E231,'June 1'!$D$2:$D$300,0)),"Found",IF(ISNUMBER(MATCH(D231,'June 1'!$E$2:$E$300,0)),"Found","Not Found")))</f>
        <v>Not Found</v>
      </c>
      <c r="G231" s="4" t="str">
        <f>IF(ISNUMBER(MATCH(C231,'June 2'!$C$2:$C$300,0)),"Found",IF(ISNUMBER(MATCH(E231,'June 2'!$D$2:$D$300,0)),"Found",IF(ISNUMBER(MATCH(D231,'June 2'!$E$2:$E$300,0)),"Found","Not Found")))</f>
        <v>Not Found</v>
      </c>
      <c r="H231" s="4" t="str">
        <f>IF(ISNUMBER(MATCH(C231,'June 3'!$C$2:$C$300,0)),"Found",IF(ISNUMBER(MATCH(E231,'June 3'!$D$2:$D$300,0)),"Found",IF(ISNUMBER(MATCH(D231,'June 3'!$E$2:$E$300,0)),"Found","Not Found")))</f>
        <v>Not Found</v>
      </c>
      <c r="I231" s="5" t="str">
        <f>IF(ISNUMBER(MATCH(C231,'June 4'!$C$2:$C$300,0)),"Found",IF(ISNUMBER(MATCH(E231,'June 4'!$D$2:$D$300,0)),"Found",IF(ISNUMBER(MATCH(D231,'June 4'!$E$2:$E$300,0)),"Found","Not Found")))</f>
        <v>Not Found</v>
      </c>
      <c r="J231" s="5" t="str">
        <f>IF(ISNUMBER(MATCH(C231,'June 6'!$C$2:$C$300,0)),"Found",IF(ISNUMBER(MATCH(E231,'June 6'!$D$2:$D$300,0)),"Found",IF(ISNUMBER(MATCH(D231,'June 6'!$E$2:$E$300,0)),"Found","Not Found")))</f>
        <v>Not Found</v>
      </c>
      <c r="K231" s="5" t="str">
        <f>IF(ISNUMBER(MATCH(C231,'June 7'!$C$2:$C$300,0)),"Found",IF(ISNUMBER(MATCH(E231,'June 7'!$D$2:$D$300,0)),"Found",IF(ISNUMBER(MATCH(D231,'June 7'!$E$2:$E$300,0)),"Found","Not Found")))</f>
        <v>Not Found</v>
      </c>
      <c r="L231" s="5" t="str">
        <f>IF(ISNUMBER(MATCH(C231,'June 7'!$C$2:$C$300,0)),"Found",IF(ISNUMBER(MATCH(E231,'June 7'!$D$2:$D$300,0)),"Found",IF(ISNUMBER(MATCH(D231,'June 7'!$E$2:$E$300,0)),"Found","Not Found")))</f>
        <v>Not Found</v>
      </c>
      <c r="M231" s="5" t="str">
        <f>IF(ISNUMBER(MATCH(C231,'June 8'!$C$2:$C$300,0)),"Found",IF(ISNUMBER(MATCH(E231,'June 8'!$D$2:$D$300,0)),"Found",IF(ISNUMBER(MATCH(D231,'June 8'!$E$2:$E$300,0)),"Found","Not Found")))</f>
        <v>Not Found</v>
      </c>
      <c r="N231" s="5" t="str">
        <f>IF(ISNUMBER(MATCH(C231,'June 9'!$C$2:$C$300,0)),"Found",IF(ISNUMBER(MATCH(E231,'June 9'!$D$2:$D$300,0)),"Found",IF(ISNUMBER(MATCH(D231,'June 9'!$E$2:$E$300,0)),"Found","Not Found")))</f>
        <v>Not Found</v>
      </c>
      <c r="O231" s="5" t="str">
        <f>IF(ISNUMBER(MATCH(C231,'June 10'!$C$2:$C$300,0)),"Found",IF(ISNUMBER(MATCH(E231,'June 10'!$D$2:$D$300,0)),"Found",IF(ISNUMBER(MATCH(D231,'June 10'!$E$2:$E$300,0)),"Found","Not Found")))</f>
        <v>Not Found</v>
      </c>
      <c r="P231" s="5" t="str">
        <f>IF(ISNUMBER(MATCH(C231,'June 11'!$C$2:$C$300,0)),"Found",IF(ISNUMBER(MATCH(E231,'June 11'!$D$2:$D$300,0)),"Found",IF(ISNUMBER(MATCH(D231,'June 11'!$E$2:$E$300,0)),"Found","Not Found")))</f>
        <v>Not Found</v>
      </c>
      <c r="Q231" s="5" t="str">
        <f>IF(ISNUMBER(MATCH(C231,'June 12'!$C$2:$C$300,0)),"Found",IF(ISNUMBER(MATCH(E231,'June 12'!$D$2:$D$300,0)),"Found",IF(ISNUMBER(MATCH(D231,'June 12'!$E$2:$E$300,0)),"Found","Not Found")))</f>
        <v>Not Found</v>
      </c>
      <c r="R231" s="5" t="str">
        <f>IF(ISNUMBER(MATCH(C231,'June 13'!$D$2:$D$300,0)),"Found",IF(ISNUMBER(MATCH(E231,'June 13'!$E$2:$E$300,0)),"Found",IF(ISNUMBER(MATCH(D231,'June 13'!$F$2:$F$300,0)),"Found","Not Found")))</f>
        <v>Not Found</v>
      </c>
      <c r="S231" s="5" t="str">
        <f>IF(ISNUMBER(MATCH(C231,'June 14'!$D$2:$D$300,0)),"Found",IF(ISNUMBER(MATCH(E231,'June 14'!$E$2:$E$300,0)),"Found",IF(ISNUMBER(MATCH(D231,'June 14'!$F$2:$F$300,0)),"Found","Not Found")))</f>
        <v>Not Found</v>
      </c>
      <c r="T231" s="5" t="str">
        <f>IF(ISNUMBER(MATCH(C231,'June 15'!$C$2:$C$300,0)),"Found",IF(ISNUMBER(MATCH(E231,'June 15'!$D$2:$D$300,0)),"Found",IF(ISNUMBER(MATCH(D231,'June 15'!$E$2:$E$300,0)),"Found","Not Found")))</f>
        <v>Not Found</v>
      </c>
      <c r="U231" s="5" t="str">
        <f>IF(ISNUMBER(MATCH(C231,'June 13'!$D$2:$D$300,0)),"Found",IF(ISNUMBER(MATCH(E231,'June 13'!$E$2:$E$300,0)),"Found",IF(ISNUMBER(MATCH(D231,'June 13'!$F$2:$F$300,0)),"Found","Not Found")))</f>
        <v>Not Found</v>
      </c>
      <c r="V231" s="5" t="str">
        <f>IF(ISNUMBER(MATCH(C231,'June 17'!$D$2:$D$300,0)),"Found",IF(ISNUMBER(MATCH(E231,'June 17'!$E$2:$E$300,0)),"Found",IF(ISNUMBER(MATCH(D231,'June 17'!$F$2:$F$300,0)),"Found","Not Found")))</f>
        <v>Not Found</v>
      </c>
      <c r="W231" s="5" t="str">
        <f>IF(ISNUMBER(MATCH(C231,'June 18'!$D$2:$D$300,0)),"Found",IF(ISNUMBER(MATCH(E231,'June 18'!$E$2:$E$300,0)),"Found",IF(ISNUMBER(MATCH(D231,'June 18'!$F$2:$F$300,0)),"Found","Not Found")))</f>
        <v>Not Found</v>
      </c>
      <c r="X231" s="5" t="str">
        <f>IF(ISNUMBER(MATCH(C231,'June 19'!$D$2:$D$300,0)),"Found",IF(ISNUMBER(MATCH(E231,'June 19'!$E$2:$E$300,0)),"Found",IF(ISNUMBER(MATCH(D231,'June 19'!$F$2:$F$300,0)),"Found","Not Found")))</f>
        <v>Not Found</v>
      </c>
      <c r="Y231" s="5" t="str">
        <f>IF(ISNUMBER(MATCH(C231,'June 20'!$D$2:$D$300,0)),"Found",IF(ISNUMBER(MATCH(E231,'June 20'!$E$2:$E$300,0)),"Found",IF(ISNUMBER(MATCH(D231,'June 20'!$F$2:$F$300,0)),"Found","Not Found")))</f>
        <v>Not Found</v>
      </c>
      <c r="Z231" s="5" t="str">
        <f>IF(ISNUMBER(MATCH(C231,'June 21'!$D$2:$D$300,0)),"Found",IF(ISNUMBER(MATCH(E231,'June 21'!$E$2:$E$300,0)),"Found",IF(ISNUMBER(MATCH(D231,'June 21'!$F$2:$F$300,0)),"Found","Not Found")))</f>
        <v>Not Found</v>
      </c>
      <c r="AA231" s="5" t="str">
        <f>IF(ISNUMBER(MATCH(C231,'June 22'!$D$2:$D$300,0)),"Found",IF(ISNUMBER(MATCH(E231,'June 22'!$E$2:$E$300,0)),"Found",IF(ISNUMBER(MATCH(D231,'June 22'!$F$2:$F$300,0)),"Found","Not Found")))</f>
        <v>Not Found</v>
      </c>
      <c r="AB231" s="5" t="str">
        <f>IF(ISNUMBER(MATCH(C231,'June 23'!$D$2:$D$300,0)),"Found",IF(ISNUMBER(MATCH(E231,'June 23'!$E$2:$E$300,0)),"Found",IF(ISNUMBER(MATCH(D231,'June 23'!$F$2:$F$300,0)),"Found","Not Found")))</f>
        <v>Not Found</v>
      </c>
      <c r="AC231" s="5" t="str">
        <f>IF(ISNUMBER(MATCH(C231,'June 24'!$D$2:$D$300,0)),"Found",IF(ISNUMBER(MATCH(E231,'June 24'!$E$2:$E$300,0)),"Found",IF(ISNUMBER(MATCH(D231,'June 24'!$F$2:$F$300,0)),"Found","Not Found")))</f>
        <v>Not Found</v>
      </c>
      <c r="AD231" s="5" t="str">
        <f>IF(ISNUMBER(MATCH(C231,'June 25'!$D$2:$D$300,0)),"Found",IF(ISNUMBER(MATCH(E231,'June 25'!$E$2:$E$300,0)),"Found",IF(ISNUMBER(MATCH(D231,'June 25'!$F$2:$F$300,0)),"Found","Not Found")))</f>
        <v>Not Found</v>
      </c>
      <c r="AE231" s="5" t="str">
        <f>IF(ISNUMBER(MATCH(C231,'June 26'!$D$2:$D$300,0)),"Found",IF(ISNUMBER(MATCH(E231,'June 26'!$E$2:$E$300,0)),"Found",IF(ISNUMBER(MATCH(D231,'June 26'!$F$2:$F$300,0)),"Found","Not Found")))</f>
        <v>Found</v>
      </c>
      <c r="AF231" s="5" t="str">
        <f>IF(ISNUMBER(MATCH(C231,'June 27'!$D$2:$D$300,0)),"Found",IF(ISNUMBER(MATCH(E231,'June 27'!$E$2:$E$300,0)),"Found",IF(ISNUMBER(MATCH(D231,'June 27'!$F$2:$F$300,0)),"Found","Not Found")))</f>
        <v>Not Found</v>
      </c>
      <c r="AG231" s="5" t="str">
        <f>IF(ISNUMBER(MATCH(C231,'June 28'!$D$2:$D$300,0)),"Found",IF(ISNUMBER(MATCH(E231,'June 28'!$E$2:$E$300,0)),"Found",IF(ISNUMBER(MATCH(D231,'June 28'!$F$2:$F$300,0)),"Found","Not Found")))</f>
        <v>Not Found</v>
      </c>
      <c r="AH231" s="5" t="str">
        <f>IF(ISNUMBER(MATCH(C231,'June 29'!$D$2:$D$300,0)),"Found",IF(ISNUMBER(MATCH(E231,'June 29'!$E$2:$E$300,0)),"Found",IF(ISNUMBER(MATCH(D231,'June 29'!$F$2:$F$300,0)),"Found","Not Found")))</f>
        <v>Not Found</v>
      </c>
      <c r="AI231" s="4" t="str">
        <f>IF(ISNUMBER(MATCH(C231,'June 30'!$D$2:$D$300,0)),"Found",IF(ISNUMBER(MATCH(E231,'June 30'!$E$2:$E$300,0)),"Found",IF(ISNUMBER(MATCH(D231,'June 30'!$F$2:$F$300,0)),"Found","Not Found")))</f>
        <v>Not Found</v>
      </c>
      <c r="AJ231" s="5"/>
      <c r="AK231">
        <f t="shared" si="3"/>
        <v>1</v>
      </c>
    </row>
    <row r="232" spans="1:37" x14ac:dyDescent="0.25">
      <c r="A232" s="6" t="s">
        <v>33</v>
      </c>
      <c r="B232" s="9" t="s">
        <v>32</v>
      </c>
      <c r="C232" s="8" t="str">
        <f>VLOOKUP(B232,'PKII Employee Details'!$A$2:$F$474,3,FALSE)</f>
        <v>C506</v>
      </c>
      <c r="D232" s="7" t="str">
        <f>VLOOKUP(B232,'PKII Employee Details'!$A$2:$F$474,4,FALSE)</f>
        <v>Vargas</v>
      </c>
      <c r="E232" s="7" t="str">
        <f>VLOOKUP(B232,'PKII Employee Details'!$A$2:$F$474,5,FALSE)</f>
        <v>Emmanuel</v>
      </c>
      <c r="F232" s="4" t="str">
        <f>IF(ISNUMBER(MATCH(C232,'June 1'!$C$2:$C$300,0)),"Found",IF(ISNUMBER(MATCH(E232,'June 1'!$D$2:$D$300,0)),"Found",IF(ISNUMBER(MATCH(D232,'June 1'!$E$2:$E$300,0)),"Found","Not Found")))</f>
        <v>Not Found</v>
      </c>
      <c r="G232" s="4" t="str">
        <f>IF(ISNUMBER(MATCH(C232,'June 2'!$C$2:$C$300,0)),"Found",IF(ISNUMBER(MATCH(E232,'June 2'!$D$2:$D$300,0)),"Found",IF(ISNUMBER(MATCH(D232,'June 2'!$E$2:$E$300,0)),"Found","Not Found")))</f>
        <v>Not Found</v>
      </c>
      <c r="H232" s="4" t="str">
        <f>IF(ISNUMBER(MATCH(C232,'June 3'!$C$2:$C$300,0)),"Found",IF(ISNUMBER(MATCH(E232,'June 3'!$D$2:$D$300,0)),"Found",IF(ISNUMBER(MATCH(D232,'June 3'!$E$2:$E$300,0)),"Found","Not Found")))</f>
        <v>Not Found</v>
      </c>
      <c r="I232" s="5" t="str">
        <f>IF(ISNUMBER(MATCH(C232,'June 4'!$C$2:$C$300,0)),"Found",IF(ISNUMBER(MATCH(E232,'June 4'!$D$2:$D$300,0)),"Found",IF(ISNUMBER(MATCH(D232,'June 4'!$E$2:$E$300,0)),"Found","Not Found")))</f>
        <v>Not Found</v>
      </c>
      <c r="J232" s="5" t="str">
        <f>IF(ISNUMBER(MATCH(C232,'June 6'!$C$2:$C$300,0)),"Found",IF(ISNUMBER(MATCH(E232,'June 6'!$D$2:$D$300,0)),"Found",IF(ISNUMBER(MATCH(D232,'June 6'!$E$2:$E$300,0)),"Found","Not Found")))</f>
        <v>Not Found</v>
      </c>
      <c r="K232" s="5" t="str">
        <f>IF(ISNUMBER(MATCH(C232,'June 7'!$C$2:$C$300,0)),"Found",IF(ISNUMBER(MATCH(E232,'June 7'!$D$2:$D$300,0)),"Found",IF(ISNUMBER(MATCH(D232,'June 7'!$E$2:$E$300,0)),"Found","Not Found")))</f>
        <v>Not Found</v>
      </c>
      <c r="L232" s="5" t="str">
        <f>IF(ISNUMBER(MATCH(C232,'June 7'!$C$2:$C$300,0)),"Found",IF(ISNUMBER(MATCH(E232,'June 7'!$D$2:$D$300,0)),"Found",IF(ISNUMBER(MATCH(D232,'June 7'!$E$2:$E$300,0)),"Found","Not Found")))</f>
        <v>Not Found</v>
      </c>
      <c r="M232" s="5" t="str">
        <f>IF(ISNUMBER(MATCH(C232,'June 8'!$C$2:$C$300,0)),"Found",IF(ISNUMBER(MATCH(E232,'June 8'!$D$2:$D$300,0)),"Found",IF(ISNUMBER(MATCH(D232,'June 8'!$E$2:$E$300,0)),"Found","Not Found")))</f>
        <v>Found</v>
      </c>
      <c r="N232" s="5" t="str">
        <f>IF(ISNUMBER(MATCH(C232,'June 9'!$C$2:$C$300,0)),"Found",IF(ISNUMBER(MATCH(E232,'June 9'!$D$2:$D$300,0)),"Found",IF(ISNUMBER(MATCH(D232,'June 9'!$E$2:$E$300,0)),"Found","Not Found")))</f>
        <v>Found</v>
      </c>
      <c r="O232" s="5" t="str">
        <f>IF(ISNUMBER(MATCH(C232,'June 10'!$C$2:$C$300,0)),"Found",IF(ISNUMBER(MATCH(E232,'June 10'!$D$2:$D$300,0)),"Found",IF(ISNUMBER(MATCH(D232,'June 10'!$E$2:$E$300,0)),"Found","Not Found")))</f>
        <v>Not Found</v>
      </c>
      <c r="P232" s="5" t="str">
        <f>IF(ISNUMBER(MATCH(C232,'June 11'!$C$2:$C$300,0)),"Found",IF(ISNUMBER(MATCH(E232,'June 11'!$D$2:$D$300,0)),"Found",IF(ISNUMBER(MATCH(D232,'June 11'!$E$2:$E$300,0)),"Found","Not Found")))</f>
        <v>Found</v>
      </c>
      <c r="Q232" s="5" t="str">
        <f>IF(ISNUMBER(MATCH(C232,'June 12'!$C$2:$C$300,0)),"Found",IF(ISNUMBER(MATCH(E232,'June 12'!$D$2:$D$300,0)),"Found",IF(ISNUMBER(MATCH(D232,'June 12'!$E$2:$E$300,0)),"Found","Not Found")))</f>
        <v>Found</v>
      </c>
      <c r="R232" s="5" t="str">
        <f>IF(ISNUMBER(MATCH(C232,'June 13'!$D$2:$D$300,0)),"Found",IF(ISNUMBER(MATCH(E232,'June 13'!$E$2:$E$300,0)),"Found",IF(ISNUMBER(MATCH(D232,'June 13'!$F$2:$F$300,0)),"Found","Not Found")))</f>
        <v>Found</v>
      </c>
      <c r="S232" s="5" t="str">
        <f>IF(ISNUMBER(MATCH(C232,'June 14'!$D$2:$D$300,0)),"Found",IF(ISNUMBER(MATCH(E232,'June 14'!$E$2:$E$300,0)),"Found",IF(ISNUMBER(MATCH(D232,'June 14'!$F$2:$F$300,0)),"Found","Not Found")))</f>
        <v>Found</v>
      </c>
      <c r="T232" s="5" t="str">
        <f>IF(ISNUMBER(MATCH(C232,'June 15'!$C$2:$C$300,0)),"Found",IF(ISNUMBER(MATCH(E232,'June 15'!$D$2:$D$300,0)),"Found",IF(ISNUMBER(MATCH(D232,'June 15'!$E$2:$E$300,0)),"Found","Not Found")))</f>
        <v>Found</v>
      </c>
      <c r="U232" s="5" t="str">
        <f>IF(ISNUMBER(MATCH(C232,'June 13'!$D$2:$D$300,0)),"Found",IF(ISNUMBER(MATCH(E232,'June 13'!$E$2:$E$300,0)),"Found",IF(ISNUMBER(MATCH(D232,'June 13'!$F$2:$F$300,0)),"Found","Not Found")))</f>
        <v>Found</v>
      </c>
      <c r="V232" s="5" t="str">
        <f>IF(ISNUMBER(MATCH(C232,'June 17'!$D$2:$D$300,0)),"Found",IF(ISNUMBER(MATCH(E232,'June 17'!$E$2:$E$300,0)),"Found",IF(ISNUMBER(MATCH(D232,'June 17'!$F$2:$F$300,0)),"Found","Not Found")))</f>
        <v>Found</v>
      </c>
      <c r="W232" s="5" t="str">
        <f>IF(ISNUMBER(MATCH(C232,'June 18'!$D$2:$D$300,0)),"Found",IF(ISNUMBER(MATCH(E232,'June 18'!$E$2:$E$300,0)),"Found",IF(ISNUMBER(MATCH(D232,'June 18'!$F$2:$F$300,0)),"Found","Not Found")))</f>
        <v>Found</v>
      </c>
      <c r="X232" s="5" t="str">
        <f>IF(ISNUMBER(MATCH(C232,'June 19'!$D$2:$D$300,0)),"Found",IF(ISNUMBER(MATCH(E232,'June 19'!$E$2:$E$300,0)),"Found",IF(ISNUMBER(MATCH(D232,'June 19'!$F$2:$F$300,0)),"Found","Not Found")))</f>
        <v>Found</v>
      </c>
      <c r="Y232" s="5" t="str">
        <f>IF(ISNUMBER(MATCH(C232,'June 20'!$D$2:$D$300,0)),"Found",IF(ISNUMBER(MATCH(E232,'June 20'!$E$2:$E$300,0)),"Found",IF(ISNUMBER(MATCH(D232,'June 20'!$F$2:$F$300,0)),"Found","Not Found")))</f>
        <v>Found</v>
      </c>
      <c r="Z232" s="5" t="str">
        <f>IF(ISNUMBER(MATCH(C232,'June 21'!$D$2:$D$300,0)),"Found",IF(ISNUMBER(MATCH(E232,'June 21'!$E$2:$E$300,0)),"Found",IF(ISNUMBER(MATCH(D232,'June 21'!$F$2:$F$300,0)),"Found","Not Found")))</f>
        <v>Found</v>
      </c>
      <c r="AA232" s="5" t="str">
        <f>IF(ISNUMBER(MATCH(C232,'June 22'!$D$2:$D$300,0)),"Found",IF(ISNUMBER(MATCH(E232,'June 22'!$E$2:$E$300,0)),"Found",IF(ISNUMBER(MATCH(D232,'June 22'!$F$2:$F$300,0)),"Found","Not Found")))</f>
        <v>Found</v>
      </c>
      <c r="AB232" s="5" t="str">
        <f>IF(ISNUMBER(MATCH(C232,'June 23'!$D$2:$D$300,0)),"Found",IF(ISNUMBER(MATCH(E232,'June 23'!$E$2:$E$300,0)),"Found",IF(ISNUMBER(MATCH(D232,'June 23'!$F$2:$F$300,0)),"Found","Not Found")))</f>
        <v>Found</v>
      </c>
      <c r="AC232" s="5" t="str">
        <f>IF(ISNUMBER(MATCH(C232,'June 24'!$D$2:$D$300,0)),"Found",IF(ISNUMBER(MATCH(E232,'June 24'!$E$2:$E$300,0)),"Found",IF(ISNUMBER(MATCH(D232,'June 24'!$F$2:$F$300,0)),"Found","Not Found")))</f>
        <v>Found</v>
      </c>
      <c r="AD232" s="5" t="str">
        <f>IF(ISNUMBER(MATCH(C232,'June 25'!$D$2:$D$300,0)),"Found",IF(ISNUMBER(MATCH(E232,'June 25'!$E$2:$E$300,0)),"Found",IF(ISNUMBER(MATCH(D232,'June 25'!$F$2:$F$300,0)),"Found","Not Found")))</f>
        <v>Found</v>
      </c>
      <c r="AE232" s="5" t="str">
        <f>IF(ISNUMBER(MATCH(C232,'June 26'!$D$2:$D$300,0)),"Found",IF(ISNUMBER(MATCH(E232,'June 26'!$E$2:$E$300,0)),"Found",IF(ISNUMBER(MATCH(D232,'June 26'!$F$2:$F$300,0)),"Found","Not Found")))</f>
        <v>Found</v>
      </c>
      <c r="AF232" s="5" t="str">
        <f>IF(ISNUMBER(MATCH(C232,'June 27'!$D$2:$D$300,0)),"Found",IF(ISNUMBER(MATCH(E232,'June 27'!$E$2:$E$300,0)),"Found",IF(ISNUMBER(MATCH(D232,'June 27'!$F$2:$F$300,0)),"Found","Not Found")))</f>
        <v>Found</v>
      </c>
      <c r="AG232" s="5" t="str">
        <f>IF(ISNUMBER(MATCH(C232,'June 28'!$D$2:$D$300,0)),"Found",IF(ISNUMBER(MATCH(E232,'June 28'!$E$2:$E$300,0)),"Found",IF(ISNUMBER(MATCH(D232,'June 28'!$F$2:$F$300,0)),"Found","Not Found")))</f>
        <v>Found</v>
      </c>
      <c r="AH232" s="5" t="str">
        <f>IF(ISNUMBER(MATCH(C232,'June 29'!$D$2:$D$300,0)),"Found",IF(ISNUMBER(MATCH(E232,'June 29'!$E$2:$E$300,0)),"Found",IF(ISNUMBER(MATCH(D232,'June 29'!$F$2:$F$300,0)),"Found","Not Found")))</f>
        <v>Found</v>
      </c>
      <c r="AI232" s="4" t="str">
        <f>IF(ISNUMBER(MATCH(C232,'June 30'!$D$2:$D$300,0)),"Found",IF(ISNUMBER(MATCH(E232,'June 30'!$E$2:$E$300,0)),"Found",IF(ISNUMBER(MATCH(D232,'June 30'!$F$2:$F$300,0)),"Found","Not Found")))</f>
        <v>Found</v>
      </c>
      <c r="AJ232" s="5"/>
      <c r="AK232">
        <f t="shared" si="3"/>
        <v>22</v>
      </c>
    </row>
    <row r="233" spans="1:37" x14ac:dyDescent="0.25">
      <c r="A233" s="6" t="s">
        <v>31</v>
      </c>
      <c r="B233" s="9" t="s">
        <v>30</v>
      </c>
      <c r="C233" s="14" t="s">
        <v>29</v>
      </c>
      <c r="D233" s="13" t="s">
        <v>28</v>
      </c>
      <c r="E233" s="13" t="s">
        <v>27</v>
      </c>
      <c r="F233" s="4" t="str">
        <f>IF(ISNUMBER(MATCH(C233,'June 1'!$C$2:$C$300,0)),"Found",IF(ISNUMBER(MATCH(E233,'June 1'!$D$2:$D$300,0)),"Found",IF(ISNUMBER(MATCH(D233,'June 1'!$E$2:$E$300,0)),"Found","Not Found")))</f>
        <v>Not Found</v>
      </c>
      <c r="G233" s="4" t="str">
        <f>IF(ISNUMBER(MATCH(C233,'June 2'!$C$2:$C$300,0)),"Found",IF(ISNUMBER(MATCH(E233,'June 2'!$D$2:$D$300,0)),"Found",IF(ISNUMBER(MATCH(D233,'June 2'!$E$2:$E$300,0)),"Found","Not Found")))</f>
        <v>Not Found</v>
      </c>
      <c r="H233" s="4" t="str">
        <f>IF(ISNUMBER(MATCH(C233,'June 3'!$C$2:$C$300,0)),"Found",IF(ISNUMBER(MATCH(E233,'June 3'!$D$2:$D$300,0)),"Found",IF(ISNUMBER(MATCH(D233,'June 3'!$E$2:$E$300,0)),"Found","Not Found")))</f>
        <v>Not Found</v>
      </c>
      <c r="I233" s="5" t="str">
        <f>IF(ISNUMBER(MATCH(C233,'June 4'!$C$2:$C$300,0)),"Found",IF(ISNUMBER(MATCH(E233,'June 4'!$D$2:$D$300,0)),"Found",IF(ISNUMBER(MATCH(D233,'June 4'!$E$2:$E$300,0)),"Found","Not Found")))</f>
        <v>Not Found</v>
      </c>
      <c r="J233" s="5" t="str">
        <f>IF(ISNUMBER(MATCH(C233,'June 6'!$C$2:$C$300,0)),"Found",IF(ISNUMBER(MATCH(E233,'June 6'!$D$2:$D$300,0)),"Found",IF(ISNUMBER(MATCH(D233,'June 6'!$E$2:$E$300,0)),"Found","Not Found")))</f>
        <v>Not Found</v>
      </c>
      <c r="K233" s="5" t="str">
        <f>IF(ISNUMBER(MATCH(C233,'June 7'!$C$2:$C$300,0)),"Found",IF(ISNUMBER(MATCH(E233,'June 7'!$D$2:$D$300,0)),"Found",IF(ISNUMBER(MATCH(D233,'June 7'!$E$2:$E$300,0)),"Found","Not Found")))</f>
        <v>Not Found</v>
      </c>
      <c r="L233" s="5" t="str">
        <f>IF(ISNUMBER(MATCH(C233,'June 7'!$C$2:$C$300,0)),"Found",IF(ISNUMBER(MATCH(E233,'June 7'!$D$2:$D$300,0)),"Found",IF(ISNUMBER(MATCH(D233,'June 7'!$E$2:$E$300,0)),"Found","Not Found")))</f>
        <v>Not Found</v>
      </c>
      <c r="M233" s="5" t="str">
        <f>IF(ISNUMBER(MATCH(C233,'June 8'!$C$2:$C$300,0)),"Found",IF(ISNUMBER(MATCH(E233,'June 8'!$D$2:$D$300,0)),"Found",IF(ISNUMBER(MATCH(D233,'June 8'!$E$2:$E$300,0)),"Found","Not Found")))</f>
        <v>Not Found</v>
      </c>
      <c r="N233" s="5" t="str">
        <f>IF(ISNUMBER(MATCH(C233,'June 9'!$C$2:$C$300,0)),"Found",IF(ISNUMBER(MATCH(E233,'June 9'!$D$2:$D$300,0)),"Found",IF(ISNUMBER(MATCH(D233,'June 9'!$E$2:$E$300,0)),"Found","Not Found")))</f>
        <v>Not Found</v>
      </c>
      <c r="O233" s="5" t="str">
        <f>IF(ISNUMBER(MATCH(C233,'June 10'!$C$2:$C$300,0)),"Found",IF(ISNUMBER(MATCH(E233,'June 10'!$D$2:$D$300,0)),"Found",IF(ISNUMBER(MATCH(D233,'June 10'!$E$2:$E$300,0)),"Found","Not Found")))</f>
        <v>Not Found</v>
      </c>
      <c r="P233" s="5" t="str">
        <f>IF(ISNUMBER(MATCH(C233,'June 11'!$C$2:$C$300,0)),"Found",IF(ISNUMBER(MATCH(E233,'June 11'!$D$2:$D$300,0)),"Found",IF(ISNUMBER(MATCH(D233,'June 11'!$E$2:$E$300,0)),"Found","Not Found")))</f>
        <v>Not Found</v>
      </c>
      <c r="Q233" s="5" t="str">
        <f>IF(ISNUMBER(MATCH(C233,'June 12'!$C$2:$C$300,0)),"Found",IF(ISNUMBER(MATCH(E233,'June 12'!$D$2:$D$300,0)),"Found",IF(ISNUMBER(MATCH(D233,'June 12'!$E$2:$E$300,0)),"Found","Not Found")))</f>
        <v>Not Found</v>
      </c>
      <c r="R233" s="5" t="str">
        <f>IF(ISNUMBER(MATCH(C233,'June 13'!$D$2:$D$300,0)),"Found",IF(ISNUMBER(MATCH(E233,'June 13'!$E$2:$E$300,0)),"Found",IF(ISNUMBER(MATCH(D233,'June 13'!$F$2:$F$300,0)),"Found","Not Found")))</f>
        <v>Not Found</v>
      </c>
      <c r="S233" s="5" t="str">
        <f>IF(ISNUMBER(MATCH(C233,'June 14'!$D$2:$D$300,0)),"Found",IF(ISNUMBER(MATCH(E233,'June 14'!$E$2:$E$300,0)),"Found",IF(ISNUMBER(MATCH(D233,'June 14'!$F$2:$F$300,0)),"Found","Not Found")))</f>
        <v>Not Found</v>
      </c>
      <c r="T233" s="5" t="str">
        <f>IF(ISNUMBER(MATCH(C233,'June 15'!$C$2:$C$300,0)),"Found",IF(ISNUMBER(MATCH(E233,'June 15'!$D$2:$D$300,0)),"Found",IF(ISNUMBER(MATCH(D233,'June 15'!$E$2:$E$300,0)),"Found","Not Found")))</f>
        <v>Not Found</v>
      </c>
      <c r="U233" s="5" t="str">
        <f>IF(ISNUMBER(MATCH(C233,'June 13'!$D$2:$D$300,0)),"Found",IF(ISNUMBER(MATCH(E233,'June 13'!$E$2:$E$300,0)),"Found",IF(ISNUMBER(MATCH(D233,'June 13'!$F$2:$F$300,0)),"Found","Not Found")))</f>
        <v>Not Found</v>
      </c>
      <c r="V233" s="5" t="str">
        <f>IF(ISNUMBER(MATCH(C233,'June 17'!$D$2:$D$300,0)),"Found",IF(ISNUMBER(MATCH(E233,'June 17'!$E$2:$E$300,0)),"Found",IF(ISNUMBER(MATCH(D233,'June 17'!$F$2:$F$300,0)),"Found","Not Found")))</f>
        <v>Not Found</v>
      </c>
      <c r="W233" s="5" t="str">
        <f>IF(ISNUMBER(MATCH(C233,'June 18'!$D$2:$D$300,0)),"Found",IF(ISNUMBER(MATCH(E233,'June 18'!$E$2:$E$300,0)),"Found",IF(ISNUMBER(MATCH(D233,'June 18'!$F$2:$F$300,0)),"Found","Not Found")))</f>
        <v>Not Found</v>
      </c>
      <c r="X233" s="5" t="str">
        <f>IF(ISNUMBER(MATCH(C233,'June 19'!$D$2:$D$300,0)),"Found",IF(ISNUMBER(MATCH(E233,'June 19'!$E$2:$E$300,0)),"Found",IF(ISNUMBER(MATCH(D233,'June 19'!$F$2:$F$300,0)),"Found","Not Found")))</f>
        <v>Not Found</v>
      </c>
      <c r="Y233" s="5" t="str">
        <f>IF(ISNUMBER(MATCH(C233,'June 20'!$D$2:$D$300,0)),"Found",IF(ISNUMBER(MATCH(E233,'June 20'!$E$2:$E$300,0)),"Found",IF(ISNUMBER(MATCH(D233,'June 20'!$F$2:$F$300,0)),"Found","Not Found")))</f>
        <v>Not Found</v>
      </c>
      <c r="Z233" s="5" t="str">
        <f>IF(ISNUMBER(MATCH(C233,'June 21'!$D$2:$D$300,0)),"Found",IF(ISNUMBER(MATCH(E233,'June 21'!$E$2:$E$300,0)),"Found",IF(ISNUMBER(MATCH(D233,'June 21'!$F$2:$F$300,0)),"Found","Not Found")))</f>
        <v>Not Found</v>
      </c>
      <c r="AA233" s="5" t="str">
        <f>IF(ISNUMBER(MATCH(C233,'June 22'!$D$2:$D$300,0)),"Found",IF(ISNUMBER(MATCH(E233,'June 22'!$E$2:$E$300,0)),"Found",IF(ISNUMBER(MATCH(D233,'June 22'!$F$2:$F$300,0)),"Found","Not Found")))</f>
        <v>Not Found</v>
      </c>
      <c r="AB233" s="5" t="str">
        <f>IF(ISNUMBER(MATCH(C233,'June 23'!$D$2:$D$300,0)),"Found",IF(ISNUMBER(MATCH(E233,'June 23'!$E$2:$E$300,0)),"Found",IF(ISNUMBER(MATCH(D233,'June 23'!$F$2:$F$300,0)),"Found","Not Found")))</f>
        <v>Not Found</v>
      </c>
      <c r="AC233" s="5" t="str">
        <f>IF(ISNUMBER(MATCH(C233,'June 24'!$D$2:$D$300,0)),"Found",IF(ISNUMBER(MATCH(E233,'June 24'!$E$2:$E$300,0)),"Found",IF(ISNUMBER(MATCH(D233,'June 24'!$F$2:$F$300,0)),"Found","Not Found")))</f>
        <v>Not Found</v>
      </c>
      <c r="AD233" s="5" t="str">
        <f>IF(ISNUMBER(MATCH(C233,'June 25'!$D$2:$D$300,0)),"Found",IF(ISNUMBER(MATCH(E233,'June 25'!$E$2:$E$300,0)),"Found",IF(ISNUMBER(MATCH(D233,'June 25'!$F$2:$F$300,0)),"Found","Not Found")))</f>
        <v>Not Found</v>
      </c>
      <c r="AE233" s="5" t="str">
        <f>IF(ISNUMBER(MATCH(C233,'June 26'!$D$2:$D$300,0)),"Found",IF(ISNUMBER(MATCH(E233,'June 26'!$E$2:$E$300,0)),"Found",IF(ISNUMBER(MATCH(D233,'June 26'!$F$2:$F$300,0)),"Found","Not Found")))</f>
        <v>Not Found</v>
      </c>
      <c r="AF233" s="5" t="str">
        <f>IF(ISNUMBER(MATCH(C233,'June 27'!$D$2:$D$300,0)),"Found",IF(ISNUMBER(MATCH(E233,'June 27'!$E$2:$E$300,0)),"Found",IF(ISNUMBER(MATCH(D233,'June 27'!$F$2:$F$300,0)),"Found","Not Found")))</f>
        <v>Not Found</v>
      </c>
      <c r="AG233" s="5" t="str">
        <f>IF(ISNUMBER(MATCH(C233,'June 28'!$D$2:$D$300,0)),"Found",IF(ISNUMBER(MATCH(E233,'June 28'!$E$2:$E$300,0)),"Found",IF(ISNUMBER(MATCH(D233,'June 28'!$F$2:$F$300,0)),"Found","Not Found")))</f>
        <v>Not Found</v>
      </c>
      <c r="AH233" s="5" t="str">
        <f>IF(ISNUMBER(MATCH(C233,'June 29'!$D$2:$D$300,0)),"Found",IF(ISNUMBER(MATCH(E233,'June 29'!$E$2:$E$300,0)),"Found",IF(ISNUMBER(MATCH(D233,'June 29'!$F$2:$F$300,0)),"Found","Not Found")))</f>
        <v>Not Found</v>
      </c>
      <c r="AI233" s="4" t="str">
        <f>IF(ISNUMBER(MATCH(C233,'June 30'!$D$2:$D$300,0)),"Found",IF(ISNUMBER(MATCH(E233,'June 30'!$E$2:$E$300,0)),"Found",IF(ISNUMBER(MATCH(D233,'June 30'!$F$2:$F$300,0)),"Found","Not Found")))</f>
        <v>Not Found</v>
      </c>
      <c r="AJ233" s="5"/>
      <c r="AK233">
        <f t="shared" si="3"/>
        <v>0</v>
      </c>
    </row>
    <row r="234" spans="1:37" x14ac:dyDescent="0.25">
      <c r="A234" s="6" t="s">
        <v>26</v>
      </c>
      <c r="B234" s="9" t="s">
        <v>25</v>
      </c>
      <c r="C234" s="8" t="str">
        <f>VLOOKUP(B234,'PKII Employee Details'!$A$2:$F$474,3,FALSE)</f>
        <v>C559</v>
      </c>
      <c r="D234" s="7" t="str">
        <f>VLOOKUP(B234,'PKII Employee Details'!$A$2:$F$474,4,FALSE)</f>
        <v>Sison, Jr.</v>
      </c>
      <c r="E234" s="7" t="str">
        <f>VLOOKUP(B234,'PKII Employee Details'!$A$2:$F$474,5,FALSE)</f>
        <v>Cesar</v>
      </c>
      <c r="F234" s="4" t="str">
        <f>IF(ISNUMBER(MATCH(C234,'June 1'!$C$2:$C$300,0)),"Found",IF(ISNUMBER(MATCH(E234,'June 1'!$D$2:$D$300,0)),"Found",IF(ISNUMBER(MATCH(D234,'June 1'!$E$2:$E$300,0)),"Found","Not Found")))</f>
        <v>Not Found</v>
      </c>
      <c r="G234" s="4" t="str">
        <f>IF(ISNUMBER(MATCH(C234,'June 2'!$C$2:$C$300,0)),"Found",IF(ISNUMBER(MATCH(E234,'June 2'!$D$2:$D$300,0)),"Found",IF(ISNUMBER(MATCH(D234,'June 2'!$E$2:$E$300,0)),"Found","Not Found")))</f>
        <v>Not Found</v>
      </c>
      <c r="H234" s="4" t="str">
        <f>IF(ISNUMBER(MATCH(C234,'June 3'!$C$2:$C$300,0)),"Found",IF(ISNUMBER(MATCH(E234,'June 3'!$D$2:$D$300,0)),"Found",IF(ISNUMBER(MATCH(D234,'June 3'!$E$2:$E$300,0)),"Found","Not Found")))</f>
        <v>Not Found</v>
      </c>
      <c r="I234" s="5" t="str">
        <f>IF(ISNUMBER(MATCH(C234,'June 4'!$C$2:$C$300,0)),"Found",IF(ISNUMBER(MATCH(E234,'June 4'!$D$2:$D$300,0)),"Found",IF(ISNUMBER(MATCH(D234,'June 4'!$E$2:$E$300,0)),"Found","Not Found")))</f>
        <v>Not Found</v>
      </c>
      <c r="J234" s="5" t="str">
        <f>IF(ISNUMBER(MATCH(C234,'June 6'!$C$2:$C$300,0)),"Found",IF(ISNUMBER(MATCH(E234,'June 6'!$D$2:$D$300,0)),"Found",IF(ISNUMBER(MATCH(D234,'June 6'!$E$2:$E$300,0)),"Found","Not Found")))</f>
        <v>Not Found</v>
      </c>
      <c r="K234" s="5" t="str">
        <f>IF(ISNUMBER(MATCH(C234,'June 7'!$C$2:$C$300,0)),"Found",IF(ISNUMBER(MATCH(E234,'June 7'!$D$2:$D$300,0)),"Found",IF(ISNUMBER(MATCH(D234,'June 7'!$E$2:$E$300,0)),"Found","Not Found")))</f>
        <v>Not Found</v>
      </c>
      <c r="L234" s="5" t="str">
        <f>IF(ISNUMBER(MATCH(C234,'June 7'!$C$2:$C$300,0)),"Found",IF(ISNUMBER(MATCH(E234,'June 7'!$D$2:$D$300,0)),"Found",IF(ISNUMBER(MATCH(D234,'June 7'!$E$2:$E$300,0)),"Found","Not Found")))</f>
        <v>Not Found</v>
      </c>
      <c r="M234" s="5" t="str">
        <f>IF(ISNUMBER(MATCH(C234,'June 8'!$C$2:$C$300,0)),"Found",IF(ISNUMBER(MATCH(E234,'June 8'!$D$2:$D$300,0)),"Found",IF(ISNUMBER(MATCH(D234,'June 8'!$E$2:$E$300,0)),"Found","Not Found")))</f>
        <v>Not Found</v>
      </c>
      <c r="N234" s="5" t="str">
        <f>IF(ISNUMBER(MATCH(C234,'June 9'!$C$2:$C$300,0)),"Found",IF(ISNUMBER(MATCH(E234,'June 9'!$D$2:$D$300,0)),"Found",IF(ISNUMBER(MATCH(D234,'June 9'!$E$2:$E$300,0)),"Found","Not Found")))</f>
        <v>Not Found</v>
      </c>
      <c r="O234" s="5" t="str">
        <f>IF(ISNUMBER(MATCH(C234,'June 10'!$C$2:$C$300,0)),"Found",IF(ISNUMBER(MATCH(E234,'June 10'!$D$2:$D$300,0)),"Found",IF(ISNUMBER(MATCH(D234,'June 10'!$E$2:$E$300,0)),"Found","Not Found")))</f>
        <v>Not Found</v>
      </c>
      <c r="P234" s="5" t="str">
        <f>IF(ISNUMBER(MATCH(C234,'June 11'!$C$2:$C$300,0)),"Found",IF(ISNUMBER(MATCH(E234,'June 11'!$D$2:$D$300,0)),"Found",IF(ISNUMBER(MATCH(D234,'June 11'!$E$2:$E$300,0)),"Found","Not Found")))</f>
        <v>Not Found</v>
      </c>
      <c r="Q234" s="5" t="str">
        <f>IF(ISNUMBER(MATCH(C234,'June 12'!$C$2:$C$300,0)),"Found",IF(ISNUMBER(MATCH(E234,'June 12'!$D$2:$D$300,0)),"Found",IF(ISNUMBER(MATCH(D234,'June 12'!$E$2:$E$300,0)),"Found","Not Found")))</f>
        <v>Not Found</v>
      </c>
      <c r="R234" s="5" t="str">
        <f>IF(ISNUMBER(MATCH(C234,'June 13'!$D$2:$D$300,0)),"Found",IF(ISNUMBER(MATCH(E234,'June 13'!$E$2:$E$300,0)),"Found",IF(ISNUMBER(MATCH(D234,'June 13'!$F$2:$F$300,0)),"Found","Not Found")))</f>
        <v>Not Found</v>
      </c>
      <c r="S234" s="5" t="str">
        <f>IF(ISNUMBER(MATCH(C234,'June 14'!$D$2:$D$300,0)),"Found",IF(ISNUMBER(MATCH(E234,'June 14'!$E$2:$E$300,0)),"Found",IF(ISNUMBER(MATCH(D234,'June 14'!$F$2:$F$300,0)),"Found","Not Found")))</f>
        <v>Not Found</v>
      </c>
      <c r="T234" s="5" t="str">
        <f>IF(ISNUMBER(MATCH(C234,'June 15'!$C$2:$C$300,0)),"Found",IF(ISNUMBER(MATCH(E234,'June 15'!$D$2:$D$300,0)),"Found",IF(ISNUMBER(MATCH(D234,'June 15'!$E$2:$E$300,0)),"Found","Not Found")))</f>
        <v>Not Found</v>
      </c>
      <c r="U234" s="5" t="str">
        <f>IF(ISNUMBER(MATCH(C234,'June 13'!$D$2:$D$300,0)),"Found",IF(ISNUMBER(MATCH(E234,'June 13'!$E$2:$E$300,0)),"Found",IF(ISNUMBER(MATCH(D234,'June 13'!$F$2:$F$300,0)),"Found","Not Found")))</f>
        <v>Not Found</v>
      </c>
      <c r="V234" s="5" t="str">
        <f>IF(ISNUMBER(MATCH(C234,'June 17'!$D$2:$D$300,0)),"Found",IF(ISNUMBER(MATCH(E234,'June 17'!$E$2:$E$300,0)),"Found",IF(ISNUMBER(MATCH(D234,'June 17'!$F$2:$F$300,0)),"Found","Not Found")))</f>
        <v>Not Found</v>
      </c>
      <c r="W234" s="5" t="str">
        <f>IF(ISNUMBER(MATCH(C234,'June 18'!$D$2:$D$300,0)),"Found",IF(ISNUMBER(MATCH(E234,'June 18'!$E$2:$E$300,0)),"Found",IF(ISNUMBER(MATCH(D234,'June 18'!$F$2:$F$300,0)),"Found","Not Found")))</f>
        <v>Not Found</v>
      </c>
      <c r="X234" s="5" t="str">
        <f>IF(ISNUMBER(MATCH(C234,'June 19'!$D$2:$D$300,0)),"Found",IF(ISNUMBER(MATCH(E234,'June 19'!$E$2:$E$300,0)),"Found",IF(ISNUMBER(MATCH(D234,'June 19'!$F$2:$F$300,0)),"Found","Not Found")))</f>
        <v>Not Found</v>
      </c>
      <c r="Y234" s="5" t="str">
        <f>IF(ISNUMBER(MATCH(C234,'June 20'!$D$2:$D$300,0)),"Found",IF(ISNUMBER(MATCH(E234,'June 20'!$E$2:$E$300,0)),"Found",IF(ISNUMBER(MATCH(D234,'June 20'!$F$2:$F$300,0)),"Found","Not Found")))</f>
        <v>Not Found</v>
      </c>
      <c r="Z234" s="5" t="str">
        <f>IF(ISNUMBER(MATCH(C234,'June 21'!$D$2:$D$300,0)),"Found",IF(ISNUMBER(MATCH(E234,'June 21'!$E$2:$E$300,0)),"Found",IF(ISNUMBER(MATCH(D234,'June 21'!$F$2:$F$300,0)),"Found","Not Found")))</f>
        <v>Not Found</v>
      </c>
      <c r="AA234" s="5" t="str">
        <f>IF(ISNUMBER(MATCH(C234,'June 22'!$D$2:$D$300,0)),"Found",IF(ISNUMBER(MATCH(E234,'June 22'!$E$2:$E$300,0)),"Found",IF(ISNUMBER(MATCH(D234,'June 22'!$F$2:$F$300,0)),"Found","Not Found")))</f>
        <v>Not Found</v>
      </c>
      <c r="AB234" s="5" t="str">
        <f>IF(ISNUMBER(MATCH(C234,'June 23'!$D$2:$D$300,0)),"Found",IF(ISNUMBER(MATCH(E234,'June 23'!$E$2:$E$300,0)),"Found",IF(ISNUMBER(MATCH(D234,'June 23'!$F$2:$F$300,0)),"Found","Not Found")))</f>
        <v>Not Found</v>
      </c>
      <c r="AC234" s="5" t="str">
        <f>IF(ISNUMBER(MATCH(C234,'June 24'!$D$2:$D$300,0)),"Found",IF(ISNUMBER(MATCH(E234,'June 24'!$E$2:$E$300,0)),"Found",IF(ISNUMBER(MATCH(D234,'June 24'!$F$2:$F$300,0)),"Found","Not Found")))</f>
        <v>Not Found</v>
      </c>
      <c r="AD234" s="5" t="str">
        <f>IF(ISNUMBER(MATCH(C234,'June 25'!$D$2:$D$300,0)),"Found",IF(ISNUMBER(MATCH(E234,'June 25'!$E$2:$E$300,0)),"Found",IF(ISNUMBER(MATCH(D234,'June 25'!$F$2:$F$300,0)),"Found","Not Found")))</f>
        <v>Not Found</v>
      </c>
      <c r="AE234" s="5" t="str">
        <f>IF(ISNUMBER(MATCH(C234,'June 26'!$D$2:$D$300,0)),"Found",IF(ISNUMBER(MATCH(E234,'June 26'!$E$2:$E$300,0)),"Found",IF(ISNUMBER(MATCH(D234,'June 26'!$F$2:$F$300,0)),"Found","Not Found")))</f>
        <v>Not Found</v>
      </c>
      <c r="AF234" s="5" t="str">
        <f>IF(ISNUMBER(MATCH(C234,'June 27'!$D$2:$D$300,0)),"Found",IF(ISNUMBER(MATCH(E234,'June 27'!$E$2:$E$300,0)),"Found",IF(ISNUMBER(MATCH(D234,'June 27'!$F$2:$F$300,0)),"Found","Not Found")))</f>
        <v>Not Found</v>
      </c>
      <c r="AG234" s="5" t="str">
        <f>IF(ISNUMBER(MATCH(C234,'June 28'!$D$2:$D$300,0)),"Found",IF(ISNUMBER(MATCH(E234,'June 28'!$E$2:$E$300,0)),"Found",IF(ISNUMBER(MATCH(D234,'June 28'!$F$2:$F$300,0)),"Found","Not Found")))</f>
        <v>Not Found</v>
      </c>
      <c r="AH234" s="5" t="str">
        <f>IF(ISNUMBER(MATCH(C234,'June 29'!$D$2:$D$300,0)),"Found",IF(ISNUMBER(MATCH(E234,'June 29'!$E$2:$E$300,0)),"Found",IF(ISNUMBER(MATCH(D234,'June 29'!$F$2:$F$300,0)),"Found","Not Found")))</f>
        <v>Not Found</v>
      </c>
      <c r="AI234" s="4" t="str">
        <f>IF(ISNUMBER(MATCH(C234,'June 30'!$D$2:$D$300,0)),"Found",IF(ISNUMBER(MATCH(E234,'June 30'!$E$2:$E$300,0)),"Found",IF(ISNUMBER(MATCH(D234,'June 30'!$F$2:$F$300,0)),"Found","Not Found")))</f>
        <v>Not Found</v>
      </c>
      <c r="AJ234" s="5"/>
      <c r="AK234">
        <f t="shared" si="3"/>
        <v>0</v>
      </c>
    </row>
    <row r="235" spans="1:37" x14ac:dyDescent="0.25">
      <c r="A235" s="6" t="s">
        <v>24</v>
      </c>
      <c r="B235" s="9" t="s">
        <v>23</v>
      </c>
      <c r="C235" s="8" t="str">
        <f>VLOOKUP(B235,'PKII Employee Details'!$A$2:$F$474,3,FALSE)</f>
        <v>C161</v>
      </c>
      <c r="D235" s="7" t="s">
        <v>22</v>
      </c>
      <c r="E235" s="7" t="str">
        <f>VLOOKUP(B235,'PKII Employee Details'!$A$2:$F$474,5,FALSE)</f>
        <v>Custodio</v>
      </c>
      <c r="F235" s="4" t="str">
        <f>IF(ISNUMBER(MATCH(C235,'June 1'!$C$2:$C$300,0)),"Found",IF(ISNUMBER(MATCH(E235,'June 1'!$D$2:$D$300,0)),"Found",IF(ISNUMBER(MATCH(D235,'June 1'!$E$2:$E$300,0)),"Found","Not Found")))</f>
        <v>Not Found</v>
      </c>
      <c r="G235" s="4" t="str">
        <f>IF(ISNUMBER(MATCH(C235,'June 2'!$C$2:$C$300,0)),"Found",IF(ISNUMBER(MATCH(E235,'June 2'!$D$2:$D$300,0)),"Found",IF(ISNUMBER(MATCH(D235,'June 2'!$E$2:$E$300,0)),"Found","Not Found")))</f>
        <v>Not Found</v>
      </c>
      <c r="H235" s="4" t="str">
        <f>IF(ISNUMBER(MATCH(C235,'June 3'!$C$2:$C$300,0)),"Found",IF(ISNUMBER(MATCH(E235,'June 3'!$D$2:$D$300,0)),"Found",IF(ISNUMBER(MATCH(D235,'June 3'!$E$2:$E$300,0)),"Found","Not Found")))</f>
        <v>Not Found</v>
      </c>
      <c r="I235" s="5" t="str">
        <f>IF(ISNUMBER(MATCH(C235,'June 4'!$C$2:$C$300,0)),"Found",IF(ISNUMBER(MATCH(E235,'June 4'!$D$2:$D$300,0)),"Found",IF(ISNUMBER(MATCH(D235,'June 4'!$E$2:$E$300,0)),"Found","Not Found")))</f>
        <v>Not Found</v>
      </c>
      <c r="J235" s="5" t="str">
        <f>IF(ISNUMBER(MATCH(C235,'June 6'!$C$2:$C$300,0)),"Found",IF(ISNUMBER(MATCH(E235,'June 6'!$D$2:$D$300,0)),"Found",IF(ISNUMBER(MATCH(D235,'June 6'!$E$2:$E$300,0)),"Found","Not Found")))</f>
        <v>Not Found</v>
      </c>
      <c r="K235" s="5" t="str">
        <f>IF(ISNUMBER(MATCH(C235,'June 7'!$C$2:$C$300,0)),"Found",IF(ISNUMBER(MATCH(E235,'June 7'!$D$2:$D$300,0)),"Found",IF(ISNUMBER(MATCH(D235,'June 7'!$E$2:$E$300,0)),"Found","Not Found")))</f>
        <v>Not Found</v>
      </c>
      <c r="L235" s="5" t="str">
        <f>IF(ISNUMBER(MATCH(C235,'June 7'!$C$2:$C$300,0)),"Found",IF(ISNUMBER(MATCH(E235,'June 7'!$D$2:$D$300,0)),"Found",IF(ISNUMBER(MATCH(D235,'June 7'!$E$2:$E$300,0)),"Found","Not Found")))</f>
        <v>Not Found</v>
      </c>
      <c r="M235" s="5" t="str">
        <f>IF(ISNUMBER(MATCH(C235,'June 8'!$C$2:$C$300,0)),"Found",IF(ISNUMBER(MATCH(E235,'June 8'!$D$2:$D$300,0)),"Found",IF(ISNUMBER(MATCH(D235,'June 8'!$E$2:$E$300,0)),"Found","Not Found")))</f>
        <v>Not Found</v>
      </c>
      <c r="N235" s="5" t="str">
        <f>IF(ISNUMBER(MATCH(C235,'June 9'!$C$2:$C$300,0)),"Found",IF(ISNUMBER(MATCH(E235,'June 9'!$D$2:$D$300,0)),"Found",IF(ISNUMBER(MATCH(D235,'June 9'!$E$2:$E$300,0)),"Found","Not Found")))</f>
        <v>Not Found</v>
      </c>
      <c r="O235" s="5" t="str">
        <f>IF(ISNUMBER(MATCH(C235,'June 10'!$C$2:$C$300,0)),"Found",IF(ISNUMBER(MATCH(E235,'June 10'!$D$2:$D$300,0)),"Found",IF(ISNUMBER(MATCH(D235,'June 10'!$E$2:$E$300,0)),"Found","Not Found")))</f>
        <v>Not Found</v>
      </c>
      <c r="P235" s="5" t="str">
        <f>IF(ISNUMBER(MATCH(C235,'June 11'!$C$2:$C$300,0)),"Found",IF(ISNUMBER(MATCH(E235,'June 11'!$D$2:$D$300,0)),"Found",IF(ISNUMBER(MATCH(D235,'June 11'!$E$2:$E$300,0)),"Found","Not Found")))</f>
        <v>Not Found</v>
      </c>
      <c r="Q235" s="5" t="str">
        <f>IF(ISNUMBER(MATCH(C235,'June 12'!$C$2:$C$300,0)),"Found",IF(ISNUMBER(MATCH(E235,'June 12'!$D$2:$D$300,0)),"Found",IF(ISNUMBER(MATCH(D235,'June 12'!$E$2:$E$300,0)),"Found","Not Found")))</f>
        <v>Not Found</v>
      </c>
      <c r="R235" s="5" t="str">
        <f>IF(ISNUMBER(MATCH(C235,'June 13'!$D$2:$D$300,0)),"Found",IF(ISNUMBER(MATCH(E235,'June 13'!$E$2:$E$300,0)),"Found",IF(ISNUMBER(MATCH(D235,'June 13'!$F$2:$F$300,0)),"Found","Not Found")))</f>
        <v>Not Found</v>
      </c>
      <c r="S235" s="5" t="str">
        <f>IF(ISNUMBER(MATCH(C235,'June 14'!$D$2:$D$300,0)),"Found",IF(ISNUMBER(MATCH(E235,'June 14'!$E$2:$E$300,0)),"Found",IF(ISNUMBER(MATCH(D235,'June 14'!$F$2:$F$300,0)),"Found","Not Found")))</f>
        <v>Not Found</v>
      </c>
      <c r="T235" s="5" t="str">
        <f>IF(ISNUMBER(MATCH(C235,'June 15'!$C$2:$C$300,0)),"Found",IF(ISNUMBER(MATCH(E235,'June 15'!$D$2:$D$300,0)),"Found",IF(ISNUMBER(MATCH(D235,'June 15'!$E$2:$E$300,0)),"Found","Not Found")))</f>
        <v>Not Found</v>
      </c>
      <c r="U235" s="5" t="str">
        <f>IF(ISNUMBER(MATCH(C235,'June 13'!$D$2:$D$300,0)),"Found",IF(ISNUMBER(MATCH(E235,'June 13'!$E$2:$E$300,0)),"Found",IF(ISNUMBER(MATCH(D235,'June 13'!$F$2:$F$300,0)),"Found","Not Found")))</f>
        <v>Not Found</v>
      </c>
      <c r="V235" s="5" t="str">
        <f>IF(ISNUMBER(MATCH(C235,'June 17'!$D$2:$D$300,0)),"Found",IF(ISNUMBER(MATCH(E235,'June 17'!$E$2:$E$300,0)),"Found",IF(ISNUMBER(MATCH(D235,'June 17'!$F$2:$F$300,0)),"Found","Not Found")))</f>
        <v>Not Found</v>
      </c>
      <c r="W235" s="5" t="str">
        <f>IF(ISNUMBER(MATCH(C235,'June 18'!$D$2:$D$300,0)),"Found",IF(ISNUMBER(MATCH(E235,'June 18'!$E$2:$E$300,0)),"Found",IF(ISNUMBER(MATCH(D235,'June 18'!$F$2:$F$300,0)),"Found","Not Found")))</f>
        <v>Not Found</v>
      </c>
      <c r="X235" s="5" t="str">
        <f>IF(ISNUMBER(MATCH(C235,'June 19'!$D$2:$D$300,0)),"Found",IF(ISNUMBER(MATCH(E235,'June 19'!$E$2:$E$300,0)),"Found",IF(ISNUMBER(MATCH(D235,'June 19'!$F$2:$F$300,0)),"Found","Not Found")))</f>
        <v>Not Found</v>
      </c>
      <c r="Y235" s="5" t="str">
        <f>IF(ISNUMBER(MATCH(C235,'June 20'!$D$2:$D$300,0)),"Found",IF(ISNUMBER(MATCH(E235,'June 20'!$E$2:$E$300,0)),"Found",IF(ISNUMBER(MATCH(D235,'June 20'!$F$2:$F$300,0)),"Found","Not Found")))</f>
        <v>Not Found</v>
      </c>
      <c r="Z235" s="5" t="str">
        <f>IF(ISNUMBER(MATCH(C235,'June 21'!$D$2:$D$300,0)),"Found",IF(ISNUMBER(MATCH(E235,'June 21'!$E$2:$E$300,0)),"Found",IF(ISNUMBER(MATCH(D235,'June 21'!$F$2:$F$300,0)),"Found","Not Found")))</f>
        <v>Not Found</v>
      </c>
      <c r="AA235" s="5" t="str">
        <f>IF(ISNUMBER(MATCH(C235,'June 22'!$D$2:$D$300,0)),"Found",IF(ISNUMBER(MATCH(E235,'June 22'!$E$2:$E$300,0)),"Found",IF(ISNUMBER(MATCH(D235,'June 22'!$F$2:$F$300,0)),"Found","Not Found")))</f>
        <v>Not Found</v>
      </c>
      <c r="AB235" s="5" t="str">
        <f>IF(ISNUMBER(MATCH(C235,'June 23'!$D$2:$D$300,0)),"Found",IF(ISNUMBER(MATCH(E235,'June 23'!$E$2:$E$300,0)),"Found",IF(ISNUMBER(MATCH(D235,'June 23'!$F$2:$F$300,0)),"Found","Not Found")))</f>
        <v>Not Found</v>
      </c>
      <c r="AC235" s="5" t="str">
        <f>IF(ISNUMBER(MATCH(C235,'June 24'!$D$2:$D$300,0)),"Found",IF(ISNUMBER(MATCH(E235,'June 24'!$E$2:$E$300,0)),"Found",IF(ISNUMBER(MATCH(D235,'June 24'!$F$2:$F$300,0)),"Found","Not Found")))</f>
        <v>Not Found</v>
      </c>
      <c r="AD235" s="5" t="str">
        <f>IF(ISNUMBER(MATCH(C235,'June 25'!$D$2:$D$300,0)),"Found",IF(ISNUMBER(MATCH(E235,'June 25'!$E$2:$E$300,0)),"Found",IF(ISNUMBER(MATCH(D235,'June 25'!$F$2:$F$300,0)),"Found","Not Found")))</f>
        <v>Not Found</v>
      </c>
      <c r="AE235" s="5" t="str">
        <f>IF(ISNUMBER(MATCH(C235,'June 26'!$D$2:$D$300,0)),"Found",IF(ISNUMBER(MATCH(E235,'June 26'!$E$2:$E$300,0)),"Found",IF(ISNUMBER(MATCH(D235,'June 26'!$F$2:$F$300,0)),"Found","Not Found")))</f>
        <v>Not Found</v>
      </c>
      <c r="AF235" s="5" t="str">
        <f>IF(ISNUMBER(MATCH(C235,'June 27'!$D$2:$D$300,0)),"Found",IF(ISNUMBER(MATCH(E235,'June 27'!$E$2:$E$300,0)),"Found",IF(ISNUMBER(MATCH(D235,'June 27'!$F$2:$F$300,0)),"Found","Not Found")))</f>
        <v>Not Found</v>
      </c>
      <c r="AG235" s="5" t="str">
        <f>IF(ISNUMBER(MATCH(C235,'June 28'!$D$2:$D$300,0)),"Found",IF(ISNUMBER(MATCH(E235,'June 28'!$E$2:$E$300,0)),"Found",IF(ISNUMBER(MATCH(D235,'June 28'!$F$2:$F$300,0)),"Found","Not Found")))</f>
        <v>Not Found</v>
      </c>
      <c r="AH235" s="5" t="str">
        <f>IF(ISNUMBER(MATCH(C235,'June 29'!$D$2:$D$300,0)),"Found",IF(ISNUMBER(MATCH(E235,'June 29'!$E$2:$E$300,0)),"Found",IF(ISNUMBER(MATCH(D235,'June 29'!$F$2:$F$300,0)),"Found","Not Found")))</f>
        <v>Not Found</v>
      </c>
      <c r="AI235" s="4" t="str">
        <f>IF(ISNUMBER(MATCH(C235,'June 30'!$D$2:$D$300,0)),"Found",IF(ISNUMBER(MATCH(E235,'June 30'!$E$2:$E$300,0)),"Found",IF(ISNUMBER(MATCH(D235,'June 30'!$F$2:$F$300,0)),"Found","Not Found")))</f>
        <v>Not Found</v>
      </c>
      <c r="AJ235" s="5"/>
      <c r="AK235">
        <f t="shared" si="3"/>
        <v>0</v>
      </c>
    </row>
    <row r="236" spans="1:37" x14ac:dyDescent="0.25">
      <c r="A236" s="6" t="s">
        <v>21</v>
      </c>
      <c r="B236" s="9" t="s">
        <v>20</v>
      </c>
      <c r="C236" s="8">
        <v>443</v>
      </c>
      <c r="D236" s="7" t="s">
        <v>19</v>
      </c>
      <c r="E236" s="7" t="s">
        <v>18</v>
      </c>
      <c r="F236" s="4" t="str">
        <f>IF(ISNUMBER(MATCH(C236,'June 1'!$C$2:$C$300,0)),"Found",IF(ISNUMBER(MATCH(E236,'June 1'!$D$2:$D$300,0)),"Found",IF(ISNUMBER(MATCH(D236,'June 1'!$E$2:$E$300,0)),"Found","Not Found")))</f>
        <v>Not Found</v>
      </c>
      <c r="G236" s="4" t="str">
        <f>IF(ISNUMBER(MATCH(C236,'June 2'!$C$2:$C$300,0)),"Found",IF(ISNUMBER(MATCH(E236,'June 2'!$D$2:$D$300,0)),"Found",IF(ISNUMBER(MATCH(D236,'June 2'!$E$2:$E$300,0)),"Found","Not Found")))</f>
        <v>Not Found</v>
      </c>
      <c r="H236" s="4" t="str">
        <f>IF(ISNUMBER(MATCH(C236,'June 3'!$C$2:$C$300,0)),"Found",IF(ISNUMBER(MATCH(E236,'June 3'!$D$2:$D$300,0)),"Found",IF(ISNUMBER(MATCH(D236,'June 3'!$E$2:$E$300,0)),"Found","Not Found")))</f>
        <v>Not Found</v>
      </c>
      <c r="I236" s="5" t="str">
        <f>IF(ISNUMBER(MATCH(C236,'June 4'!$C$2:$C$300,0)),"Found",IF(ISNUMBER(MATCH(E236,'June 4'!$D$2:$D$300,0)),"Found",IF(ISNUMBER(MATCH(D236,'June 4'!$E$2:$E$300,0)),"Found","Not Found")))</f>
        <v>Not Found</v>
      </c>
      <c r="J236" s="5" t="str">
        <f>IF(ISNUMBER(MATCH(C236,'June 6'!$C$2:$C$300,0)),"Found",IF(ISNUMBER(MATCH(E236,'June 6'!$D$2:$D$300,0)),"Found",IF(ISNUMBER(MATCH(D236,'June 6'!$E$2:$E$300,0)),"Found","Not Found")))</f>
        <v>Not Found</v>
      </c>
      <c r="K236" s="5" t="str">
        <f>IF(ISNUMBER(MATCH(C236,'June 7'!$C$2:$C$300,0)),"Found",IF(ISNUMBER(MATCH(E236,'June 7'!$D$2:$D$300,0)),"Found",IF(ISNUMBER(MATCH(D236,'June 7'!$E$2:$E$300,0)),"Found","Not Found")))</f>
        <v>Not Found</v>
      </c>
      <c r="L236" s="5" t="str">
        <f>IF(ISNUMBER(MATCH(C236,'June 7'!$C$2:$C$300,0)),"Found",IF(ISNUMBER(MATCH(E236,'June 7'!$D$2:$D$300,0)),"Found",IF(ISNUMBER(MATCH(D236,'June 7'!$E$2:$E$300,0)),"Found","Not Found")))</f>
        <v>Not Found</v>
      </c>
      <c r="M236" s="5" t="str">
        <f>IF(ISNUMBER(MATCH(C236,'June 8'!$C$2:$C$300,0)),"Found",IF(ISNUMBER(MATCH(E236,'June 8'!$D$2:$D$300,0)),"Found",IF(ISNUMBER(MATCH(D236,'June 8'!$E$2:$E$300,0)),"Found","Not Found")))</f>
        <v>Found</v>
      </c>
      <c r="N236" s="5" t="str">
        <f>IF(ISNUMBER(MATCH(C236,'June 9'!$C$2:$C$300,0)),"Found",IF(ISNUMBER(MATCH(E236,'June 9'!$D$2:$D$300,0)),"Found",IF(ISNUMBER(MATCH(D236,'June 9'!$E$2:$E$300,0)),"Found","Not Found")))</f>
        <v>Found</v>
      </c>
      <c r="O236" s="5" t="str">
        <f>IF(ISNUMBER(MATCH(C236,'June 10'!$C$2:$C$300,0)),"Found",IF(ISNUMBER(MATCH(E236,'June 10'!$D$2:$D$300,0)),"Found",IF(ISNUMBER(MATCH(D236,'June 10'!$E$2:$E$300,0)),"Found","Not Found")))</f>
        <v>Found</v>
      </c>
      <c r="P236" s="5" t="str">
        <f>IF(ISNUMBER(MATCH(C236,'June 11'!$C$2:$C$300,0)),"Found",IF(ISNUMBER(MATCH(E236,'June 11'!$D$2:$D$300,0)),"Found",IF(ISNUMBER(MATCH(D236,'June 11'!$E$2:$E$300,0)),"Found","Not Found")))</f>
        <v>Found</v>
      </c>
      <c r="Q236" s="5" t="str">
        <f>IF(ISNUMBER(MATCH(C236,'June 12'!$C$2:$C$300,0)),"Found",IF(ISNUMBER(MATCH(E236,'June 12'!$D$2:$D$300,0)),"Found",IF(ISNUMBER(MATCH(D236,'June 12'!$E$2:$E$300,0)),"Found","Not Found")))</f>
        <v>Found</v>
      </c>
      <c r="R236" s="5" t="str">
        <f>IF(ISNUMBER(MATCH(C236,'June 13'!$D$2:$D$300,0)),"Found",IF(ISNUMBER(MATCH(E236,'June 13'!$E$2:$E$300,0)),"Found",IF(ISNUMBER(MATCH(D236,'June 13'!$F$2:$F$300,0)),"Found","Not Found")))</f>
        <v>Found</v>
      </c>
      <c r="S236" s="5" t="str">
        <f>IF(ISNUMBER(MATCH(C236,'June 14'!$D$2:$D$300,0)),"Found",IF(ISNUMBER(MATCH(E236,'June 14'!$E$2:$E$300,0)),"Found",IF(ISNUMBER(MATCH(D236,'June 14'!$F$2:$F$300,0)),"Found","Not Found")))</f>
        <v>Found</v>
      </c>
      <c r="T236" s="5" t="str">
        <f>IF(ISNUMBER(MATCH(C236,'June 15'!$C$2:$C$300,0)),"Found",IF(ISNUMBER(MATCH(E236,'June 15'!$D$2:$D$300,0)),"Found",IF(ISNUMBER(MATCH(D236,'June 15'!$E$2:$E$300,0)),"Found","Not Found")))</f>
        <v>Found</v>
      </c>
      <c r="U236" s="5" t="str">
        <f>IF(ISNUMBER(MATCH(C236,'June 13'!$D$2:$D$300,0)),"Found",IF(ISNUMBER(MATCH(E236,'June 13'!$E$2:$E$300,0)),"Found",IF(ISNUMBER(MATCH(D236,'June 13'!$F$2:$F$300,0)),"Found","Not Found")))</f>
        <v>Found</v>
      </c>
      <c r="V236" s="5" t="str">
        <f>IF(ISNUMBER(MATCH(C236,'June 17'!$D$2:$D$300,0)),"Found",IF(ISNUMBER(MATCH(E236,'June 17'!$E$2:$E$300,0)),"Found",IF(ISNUMBER(MATCH(D236,'June 17'!$F$2:$F$300,0)),"Found","Not Found")))</f>
        <v>Found</v>
      </c>
      <c r="W236" s="5" t="str">
        <f>IF(ISNUMBER(MATCH(C236,'June 18'!$D$2:$D$300,0)),"Found",IF(ISNUMBER(MATCH(E236,'June 18'!$E$2:$E$300,0)),"Found",IF(ISNUMBER(MATCH(D236,'June 18'!$F$2:$F$300,0)),"Found","Not Found")))</f>
        <v>Found</v>
      </c>
      <c r="X236" s="5" t="str">
        <f>IF(ISNUMBER(MATCH(C236,'June 19'!$D$2:$D$300,0)),"Found",IF(ISNUMBER(MATCH(E236,'June 19'!$E$2:$E$300,0)),"Found",IF(ISNUMBER(MATCH(D236,'June 19'!$F$2:$F$300,0)),"Found","Not Found")))</f>
        <v>Found</v>
      </c>
      <c r="Y236" s="5" t="str">
        <f>IF(ISNUMBER(MATCH(C236,'June 20'!$D$2:$D$300,0)),"Found",IF(ISNUMBER(MATCH(E236,'June 20'!$E$2:$E$300,0)),"Found",IF(ISNUMBER(MATCH(D236,'June 20'!$F$2:$F$300,0)),"Found","Not Found")))</f>
        <v>Found</v>
      </c>
      <c r="Z236" s="5" t="str">
        <f>IF(ISNUMBER(MATCH(C236,'June 21'!$D$2:$D$300,0)),"Found",IF(ISNUMBER(MATCH(E236,'June 21'!$E$2:$E$300,0)),"Found",IF(ISNUMBER(MATCH(D236,'June 21'!$F$2:$F$300,0)),"Found","Not Found")))</f>
        <v>Found</v>
      </c>
      <c r="AA236" s="5" t="str">
        <f>IF(ISNUMBER(MATCH(C236,'June 22'!$D$2:$D$300,0)),"Found",IF(ISNUMBER(MATCH(E236,'June 22'!$E$2:$E$300,0)),"Found",IF(ISNUMBER(MATCH(D236,'June 22'!$F$2:$F$300,0)),"Found","Not Found")))</f>
        <v>Found</v>
      </c>
      <c r="AB236" s="5" t="str">
        <f>IF(ISNUMBER(MATCH(C236,'June 23'!$D$2:$D$300,0)),"Found",IF(ISNUMBER(MATCH(E236,'June 23'!$E$2:$E$300,0)),"Found",IF(ISNUMBER(MATCH(D236,'June 23'!$F$2:$F$300,0)),"Found","Not Found")))</f>
        <v>Found</v>
      </c>
      <c r="AC236" s="5" t="str">
        <f>IF(ISNUMBER(MATCH(C236,'June 24'!$D$2:$D$300,0)),"Found",IF(ISNUMBER(MATCH(E236,'June 24'!$E$2:$E$300,0)),"Found",IF(ISNUMBER(MATCH(D236,'June 24'!$F$2:$F$300,0)),"Found","Not Found")))</f>
        <v>Found</v>
      </c>
      <c r="AD236" s="5" t="str">
        <f>IF(ISNUMBER(MATCH(C236,'June 25'!$D$2:$D$300,0)),"Found",IF(ISNUMBER(MATCH(E236,'June 25'!$E$2:$E$300,0)),"Found",IF(ISNUMBER(MATCH(D236,'June 25'!$F$2:$F$300,0)),"Found","Not Found")))</f>
        <v>Found</v>
      </c>
      <c r="AE236" s="5" t="str">
        <f>IF(ISNUMBER(MATCH(C236,'June 26'!$D$2:$D$300,0)),"Found",IF(ISNUMBER(MATCH(E236,'June 26'!$E$2:$E$300,0)),"Found",IF(ISNUMBER(MATCH(D236,'June 26'!$F$2:$F$300,0)),"Found","Not Found")))</f>
        <v>Not Found</v>
      </c>
      <c r="AF236" s="5" t="str">
        <f>IF(ISNUMBER(MATCH(C236,'June 27'!$D$2:$D$300,0)),"Found",IF(ISNUMBER(MATCH(E236,'June 27'!$E$2:$E$300,0)),"Found",IF(ISNUMBER(MATCH(D236,'June 27'!$F$2:$F$300,0)),"Found","Not Found")))</f>
        <v>Found</v>
      </c>
      <c r="AG236" s="5" t="str">
        <f>IF(ISNUMBER(MATCH(C236,'June 28'!$D$2:$D$300,0)),"Found",IF(ISNUMBER(MATCH(E236,'June 28'!$E$2:$E$300,0)),"Found",IF(ISNUMBER(MATCH(D236,'June 28'!$F$2:$F$300,0)),"Found","Not Found")))</f>
        <v>Found</v>
      </c>
      <c r="AH236" s="5" t="str">
        <f>IF(ISNUMBER(MATCH(C236,'June 29'!$D$2:$D$300,0)),"Found",IF(ISNUMBER(MATCH(E236,'June 29'!$E$2:$E$300,0)),"Found",IF(ISNUMBER(MATCH(D236,'June 29'!$F$2:$F$300,0)),"Found","Not Found")))</f>
        <v>Found</v>
      </c>
      <c r="AI236" s="4" t="str">
        <f>IF(ISNUMBER(MATCH(C236,'June 30'!$D$2:$D$300,0)),"Found",IF(ISNUMBER(MATCH(E236,'June 30'!$E$2:$E$300,0)),"Found",IF(ISNUMBER(MATCH(D236,'June 30'!$F$2:$F$300,0)),"Found","Not Found")))</f>
        <v>Found</v>
      </c>
      <c r="AJ236" s="5"/>
      <c r="AK236">
        <f t="shared" si="3"/>
        <v>22</v>
      </c>
    </row>
    <row r="237" spans="1:37" x14ac:dyDescent="0.25">
      <c r="A237" s="6" t="s">
        <v>17</v>
      </c>
      <c r="B237" s="9" t="s">
        <v>16</v>
      </c>
      <c r="C237" s="8">
        <f>VLOOKUP(B237,'PKII Employee Details'!$A$2:$F$474,3,FALSE)</f>
        <v>480</v>
      </c>
      <c r="D237" s="7" t="str">
        <f>VLOOKUP(B237,'PKII Employee Details'!$A$2:$F$474,4,FALSE)</f>
        <v>Serrano</v>
      </c>
      <c r="E237" s="7" t="str">
        <f>VLOOKUP(B237,'PKII Employee Details'!$A$2:$F$474,5,FALSE)</f>
        <v>Tolentino</v>
      </c>
      <c r="F237" s="4" t="str">
        <f>IF(ISNUMBER(MATCH(C237,'June 1'!$C$2:$C$300,0)),"Found",IF(ISNUMBER(MATCH(E237,'June 1'!$D$2:$D$300,0)),"Found",IF(ISNUMBER(MATCH(D237,'June 1'!$E$2:$E$300,0)),"Found","Not Found")))</f>
        <v>Not Found</v>
      </c>
      <c r="G237" s="4" t="str">
        <f>IF(ISNUMBER(MATCH(C237,'June 2'!$C$2:$C$300,0)),"Found",IF(ISNUMBER(MATCH(E237,'June 2'!$D$2:$D$300,0)),"Found",IF(ISNUMBER(MATCH(D237,'June 2'!$E$2:$E$300,0)),"Found","Not Found")))</f>
        <v>Not Found</v>
      </c>
      <c r="H237" s="4" t="str">
        <f>IF(ISNUMBER(MATCH(C237,'June 3'!$C$2:$C$300,0)),"Found",IF(ISNUMBER(MATCH(E237,'June 3'!$D$2:$D$300,0)),"Found",IF(ISNUMBER(MATCH(D237,'June 3'!$E$2:$E$300,0)),"Found","Not Found")))</f>
        <v>Not Found</v>
      </c>
      <c r="I237" s="5" t="str">
        <f>IF(ISNUMBER(MATCH(C237,'June 4'!$C$2:$C$300,0)),"Found",IF(ISNUMBER(MATCH(E237,'June 4'!$D$2:$D$300,0)),"Found",IF(ISNUMBER(MATCH(D237,'June 4'!$E$2:$E$300,0)),"Found","Not Found")))</f>
        <v>Not Found</v>
      </c>
      <c r="J237" s="5" t="str">
        <f>IF(ISNUMBER(MATCH(C237,'June 6'!$C$2:$C$300,0)),"Found",IF(ISNUMBER(MATCH(E237,'June 6'!$D$2:$D$300,0)),"Found",IF(ISNUMBER(MATCH(D237,'June 6'!$E$2:$E$300,0)),"Found","Not Found")))</f>
        <v>Not Found</v>
      </c>
      <c r="K237" s="5" t="str">
        <f>IF(ISNUMBER(MATCH(C237,'June 7'!$C$2:$C$300,0)),"Found",IF(ISNUMBER(MATCH(E237,'June 7'!$D$2:$D$300,0)),"Found",IF(ISNUMBER(MATCH(D237,'June 7'!$E$2:$E$300,0)),"Found","Not Found")))</f>
        <v>Not Found</v>
      </c>
      <c r="L237" s="5" t="str">
        <f>IF(ISNUMBER(MATCH(C237,'June 7'!$C$2:$C$300,0)),"Found",IF(ISNUMBER(MATCH(E237,'June 7'!$D$2:$D$300,0)),"Found",IF(ISNUMBER(MATCH(D237,'June 7'!$E$2:$E$300,0)),"Found","Not Found")))</f>
        <v>Not Found</v>
      </c>
      <c r="M237" s="5" t="str">
        <f>IF(ISNUMBER(MATCH(C237,'June 8'!$C$2:$C$300,0)),"Found",IF(ISNUMBER(MATCH(E237,'June 8'!$D$2:$D$300,0)),"Found",IF(ISNUMBER(MATCH(D237,'June 8'!$E$2:$E$300,0)),"Found","Not Found")))</f>
        <v>Not Found</v>
      </c>
      <c r="N237" s="5" t="str">
        <f>IF(ISNUMBER(MATCH(C237,'June 9'!$C$2:$C$300,0)),"Found",IF(ISNUMBER(MATCH(E237,'June 9'!$D$2:$D$300,0)),"Found",IF(ISNUMBER(MATCH(D237,'June 9'!$E$2:$E$300,0)),"Found","Not Found")))</f>
        <v>Not Found</v>
      </c>
      <c r="O237" s="5" t="str">
        <f>IF(ISNUMBER(MATCH(C237,'June 10'!$C$2:$C$300,0)),"Found",IF(ISNUMBER(MATCH(E237,'June 10'!$D$2:$D$300,0)),"Found",IF(ISNUMBER(MATCH(D237,'June 10'!$E$2:$E$300,0)),"Found","Not Found")))</f>
        <v>Not Found</v>
      </c>
      <c r="P237" s="5" t="str">
        <f>IF(ISNUMBER(MATCH(C237,'June 11'!$C$2:$C$300,0)),"Found",IF(ISNUMBER(MATCH(E237,'June 11'!$D$2:$D$300,0)),"Found",IF(ISNUMBER(MATCH(D237,'June 11'!$E$2:$E$300,0)),"Found","Not Found")))</f>
        <v>Not Found</v>
      </c>
      <c r="Q237" s="5" t="str">
        <f>IF(ISNUMBER(MATCH(C237,'June 12'!$C$2:$C$300,0)),"Found",IF(ISNUMBER(MATCH(E237,'June 12'!$D$2:$D$300,0)),"Found",IF(ISNUMBER(MATCH(D237,'June 12'!$E$2:$E$300,0)),"Found","Not Found")))</f>
        <v>Not Found</v>
      </c>
      <c r="R237" s="5" t="str">
        <f>IF(ISNUMBER(MATCH(C237,'June 13'!$D$2:$D$300,0)),"Found",IF(ISNUMBER(MATCH(E237,'June 13'!$E$2:$E$300,0)),"Found",IF(ISNUMBER(MATCH(D237,'June 13'!$F$2:$F$300,0)),"Found","Not Found")))</f>
        <v>Not Found</v>
      </c>
      <c r="S237" s="5" t="str">
        <f>IF(ISNUMBER(MATCH(C237,'June 14'!$D$2:$D$300,0)),"Found",IF(ISNUMBER(MATCH(E237,'June 14'!$E$2:$E$300,0)),"Found",IF(ISNUMBER(MATCH(D237,'June 14'!$F$2:$F$300,0)),"Found","Not Found")))</f>
        <v>Not Found</v>
      </c>
      <c r="T237" s="5" t="str">
        <f>IF(ISNUMBER(MATCH(C237,'June 15'!$C$2:$C$300,0)),"Found",IF(ISNUMBER(MATCH(E237,'June 15'!$D$2:$D$300,0)),"Found",IF(ISNUMBER(MATCH(D237,'June 15'!$E$2:$E$300,0)),"Found","Not Found")))</f>
        <v>Not Found</v>
      </c>
      <c r="U237" s="5" t="str">
        <f>IF(ISNUMBER(MATCH(C237,'June 13'!$D$2:$D$300,0)),"Found",IF(ISNUMBER(MATCH(E237,'June 13'!$E$2:$E$300,0)),"Found",IF(ISNUMBER(MATCH(D237,'June 13'!$F$2:$F$300,0)),"Found","Not Found")))</f>
        <v>Not Found</v>
      </c>
      <c r="V237" s="5" t="str">
        <f>IF(ISNUMBER(MATCH(C237,'June 17'!$D$2:$D$300,0)),"Found",IF(ISNUMBER(MATCH(E237,'June 17'!$E$2:$E$300,0)),"Found",IF(ISNUMBER(MATCH(D237,'June 17'!$F$2:$F$300,0)),"Found","Not Found")))</f>
        <v>Not Found</v>
      </c>
      <c r="W237" s="5" t="str">
        <f>IF(ISNUMBER(MATCH(C237,'June 18'!$D$2:$D$300,0)),"Found",IF(ISNUMBER(MATCH(E237,'June 18'!$E$2:$E$300,0)),"Found",IF(ISNUMBER(MATCH(D237,'June 18'!$F$2:$F$300,0)),"Found","Not Found")))</f>
        <v>Not Found</v>
      </c>
      <c r="X237" s="5" t="str">
        <f>IF(ISNUMBER(MATCH(C237,'June 19'!$D$2:$D$300,0)),"Found",IF(ISNUMBER(MATCH(E237,'June 19'!$E$2:$E$300,0)),"Found",IF(ISNUMBER(MATCH(D237,'June 19'!$F$2:$F$300,0)),"Found","Not Found")))</f>
        <v>Not Found</v>
      </c>
      <c r="Y237" s="5" t="str">
        <f>IF(ISNUMBER(MATCH(C237,'June 20'!$D$2:$D$300,0)),"Found",IF(ISNUMBER(MATCH(E237,'June 20'!$E$2:$E$300,0)),"Found",IF(ISNUMBER(MATCH(D237,'June 20'!$F$2:$F$300,0)),"Found","Not Found")))</f>
        <v>Not Found</v>
      </c>
      <c r="Z237" s="5" t="str">
        <f>IF(ISNUMBER(MATCH(C237,'June 21'!$D$2:$D$300,0)),"Found",IF(ISNUMBER(MATCH(E237,'June 21'!$E$2:$E$300,0)),"Found",IF(ISNUMBER(MATCH(D237,'June 21'!$F$2:$F$300,0)),"Found","Not Found")))</f>
        <v>Not Found</v>
      </c>
      <c r="AA237" s="5" t="str">
        <f>IF(ISNUMBER(MATCH(C237,'June 22'!$D$2:$D$300,0)),"Found",IF(ISNUMBER(MATCH(E237,'June 22'!$E$2:$E$300,0)),"Found",IF(ISNUMBER(MATCH(D237,'June 22'!$F$2:$F$300,0)),"Found","Not Found")))</f>
        <v>Not Found</v>
      </c>
      <c r="AB237" s="5" t="str">
        <f>IF(ISNUMBER(MATCH(C237,'June 23'!$D$2:$D$300,0)),"Found",IF(ISNUMBER(MATCH(E237,'June 23'!$E$2:$E$300,0)),"Found",IF(ISNUMBER(MATCH(D237,'June 23'!$F$2:$F$300,0)),"Found","Not Found")))</f>
        <v>Not Found</v>
      </c>
      <c r="AC237" s="5" t="str">
        <f>IF(ISNUMBER(MATCH(C237,'June 24'!$D$2:$D$300,0)),"Found",IF(ISNUMBER(MATCH(E237,'June 24'!$E$2:$E$300,0)),"Found",IF(ISNUMBER(MATCH(D237,'June 24'!$F$2:$F$300,0)),"Found","Not Found")))</f>
        <v>Not Found</v>
      </c>
      <c r="AD237" s="5" t="str">
        <f>IF(ISNUMBER(MATCH(C237,'June 25'!$D$2:$D$300,0)),"Found",IF(ISNUMBER(MATCH(E237,'June 25'!$E$2:$E$300,0)),"Found",IF(ISNUMBER(MATCH(D237,'June 25'!$F$2:$F$300,0)),"Found","Not Found")))</f>
        <v>Not Found</v>
      </c>
      <c r="AE237" s="5" t="str">
        <f>IF(ISNUMBER(MATCH(C237,'June 26'!$D$2:$D$300,0)),"Found",IF(ISNUMBER(MATCH(E237,'June 26'!$E$2:$E$300,0)),"Found",IF(ISNUMBER(MATCH(D237,'June 26'!$F$2:$F$300,0)),"Found","Not Found")))</f>
        <v>Not Found</v>
      </c>
      <c r="AF237" s="5" t="str">
        <f>IF(ISNUMBER(MATCH(C237,'June 27'!$D$2:$D$300,0)),"Found",IF(ISNUMBER(MATCH(E237,'June 27'!$E$2:$E$300,0)),"Found",IF(ISNUMBER(MATCH(D237,'June 27'!$F$2:$F$300,0)),"Found","Not Found")))</f>
        <v>Not Found</v>
      </c>
      <c r="AG237" s="5" t="str">
        <f>IF(ISNUMBER(MATCH(C237,'June 28'!$D$2:$D$300,0)),"Found",IF(ISNUMBER(MATCH(E237,'June 28'!$E$2:$E$300,0)),"Found",IF(ISNUMBER(MATCH(D237,'June 28'!$F$2:$F$300,0)),"Found","Not Found")))</f>
        <v>Not Found</v>
      </c>
      <c r="AH237" s="5" t="str">
        <f>IF(ISNUMBER(MATCH(C237,'June 29'!$D$2:$D$300,0)),"Found",IF(ISNUMBER(MATCH(E237,'June 29'!$E$2:$E$300,0)),"Found",IF(ISNUMBER(MATCH(D237,'June 29'!$F$2:$F$300,0)),"Found","Not Found")))</f>
        <v>Not Found</v>
      </c>
      <c r="AI237" s="4" t="str">
        <f>IF(ISNUMBER(MATCH(C237,'June 30'!$D$2:$D$300,0)),"Found",IF(ISNUMBER(MATCH(E237,'June 30'!$E$2:$E$300,0)),"Found",IF(ISNUMBER(MATCH(D237,'June 30'!$F$2:$F$300,0)),"Found","Not Found")))</f>
        <v>Not Found</v>
      </c>
      <c r="AJ237" s="5"/>
      <c r="AK237">
        <f t="shared" si="3"/>
        <v>0</v>
      </c>
    </row>
    <row r="238" spans="1:37" ht="15.75" thickBot="1" x14ac:dyDescent="0.3">
      <c r="A238" s="6" t="s">
        <v>15</v>
      </c>
      <c r="B238" s="9" t="s">
        <v>15</v>
      </c>
      <c r="C238" s="8">
        <f>VLOOKUP(B238,'PKII Employee Details'!$A$2:$F$474,3,FALSE)</f>
        <v>35</v>
      </c>
      <c r="D238" s="7" t="str">
        <f>VLOOKUP(B238,'PKII Employee Details'!$A$2:$F$474,4,FALSE)</f>
        <v>Roque</v>
      </c>
      <c r="E238" s="7" t="str">
        <f>VLOOKUP(B238,'PKII Employee Details'!$A$2:$F$474,5,FALSE)</f>
        <v>Analie</v>
      </c>
      <c r="F238" s="4" t="str">
        <f>IF(ISNUMBER(MATCH(C238,'June 1'!$C$2:$C$300,0)),"Found",IF(ISNUMBER(MATCH(E238,'June 1'!$D$2:$D$300,0)),"Found",IF(ISNUMBER(MATCH(D238,'June 1'!$E$2:$E$300,0)),"Found","Not Found")))</f>
        <v>Not Found</v>
      </c>
      <c r="G238" s="4" t="str">
        <f>IF(ISNUMBER(MATCH(C238,'June 2'!$C$2:$C$300,0)),"Found",IF(ISNUMBER(MATCH(E238,'June 2'!$D$2:$D$300,0)),"Found",IF(ISNUMBER(MATCH(D238,'June 2'!$E$2:$E$300,0)),"Found","Not Found")))</f>
        <v>Not Found</v>
      </c>
      <c r="H238" s="4" t="str">
        <f>IF(ISNUMBER(MATCH(C238,'June 3'!$C$2:$C$300,0)),"Found",IF(ISNUMBER(MATCH(E238,'June 3'!$D$2:$D$300,0)),"Found",IF(ISNUMBER(MATCH(D238,'June 3'!$E$2:$E$300,0)),"Found","Not Found")))</f>
        <v>Not Found</v>
      </c>
      <c r="I238" s="5" t="str">
        <f>IF(ISNUMBER(MATCH(C238,'June 4'!$C$2:$C$300,0)),"Found",IF(ISNUMBER(MATCH(E238,'June 4'!$D$2:$D$300,0)),"Found",IF(ISNUMBER(MATCH(D238,'June 4'!$E$2:$E$300,0)),"Found","Not Found")))</f>
        <v>Not Found</v>
      </c>
      <c r="J238" s="5" t="str">
        <f>IF(ISNUMBER(MATCH(C238,'June 6'!$C$2:$C$300,0)),"Found",IF(ISNUMBER(MATCH(E238,'June 6'!$D$2:$D$300,0)),"Found",IF(ISNUMBER(MATCH(D238,'June 6'!$E$2:$E$300,0)),"Found","Not Found")))</f>
        <v>Not Found</v>
      </c>
      <c r="K238" s="5" t="str">
        <f>IF(ISNUMBER(MATCH(C238,'June 7'!$C$2:$C$300,0)),"Found",IF(ISNUMBER(MATCH(E238,'June 7'!$D$2:$D$300,0)),"Found",IF(ISNUMBER(MATCH(D238,'June 7'!$E$2:$E$300,0)),"Found","Not Found")))</f>
        <v>Not Found</v>
      </c>
      <c r="L238" s="5" t="str">
        <f>IF(ISNUMBER(MATCH(C238,'June 7'!$C$2:$C$300,0)),"Found",IF(ISNUMBER(MATCH(E238,'June 7'!$D$2:$D$300,0)),"Found",IF(ISNUMBER(MATCH(D238,'June 7'!$E$2:$E$300,0)),"Found","Not Found")))</f>
        <v>Not Found</v>
      </c>
      <c r="M238" s="5" t="str">
        <f>IF(ISNUMBER(MATCH(C238,'June 8'!$C$2:$C$300,0)),"Found",IF(ISNUMBER(MATCH(E238,'June 8'!$D$2:$D$300,0)),"Found",IF(ISNUMBER(MATCH(D238,'June 8'!$E$2:$E$300,0)),"Found","Not Found")))</f>
        <v>Not Found</v>
      </c>
      <c r="N238" s="5" t="str">
        <f>IF(ISNUMBER(MATCH(C238,'June 9'!$C$2:$C$300,0)),"Found",IF(ISNUMBER(MATCH(E238,'June 9'!$D$2:$D$300,0)),"Found",IF(ISNUMBER(MATCH(D238,'June 9'!$E$2:$E$300,0)),"Found","Not Found")))</f>
        <v>Not Found</v>
      </c>
      <c r="O238" s="5" t="str">
        <f>IF(ISNUMBER(MATCH(C238,'June 10'!$C$2:$C$300,0)),"Found",IF(ISNUMBER(MATCH(E238,'June 10'!$D$2:$D$300,0)),"Found",IF(ISNUMBER(MATCH(D238,'June 10'!$E$2:$E$300,0)),"Found","Not Found")))</f>
        <v>Not Found</v>
      </c>
      <c r="P238" s="5" t="str">
        <f>IF(ISNUMBER(MATCH(C238,'June 11'!$C$2:$C$300,0)),"Found",IF(ISNUMBER(MATCH(E238,'June 11'!$D$2:$D$300,0)),"Found",IF(ISNUMBER(MATCH(D238,'June 11'!$E$2:$E$300,0)),"Found","Not Found")))</f>
        <v>Not Found</v>
      </c>
      <c r="Q238" s="5" t="str">
        <f>IF(ISNUMBER(MATCH(C238,'June 12'!$C$2:$C$300,0)),"Found",IF(ISNUMBER(MATCH(E238,'June 12'!$D$2:$D$300,0)),"Found",IF(ISNUMBER(MATCH(D238,'June 12'!$E$2:$E$300,0)),"Found","Not Found")))</f>
        <v>Not Found</v>
      </c>
      <c r="R238" s="5" t="str">
        <f>IF(ISNUMBER(MATCH(C238,'June 13'!$D$2:$D$300,0)),"Found",IF(ISNUMBER(MATCH(E238,'June 13'!$E$2:$E$300,0)),"Found",IF(ISNUMBER(MATCH(D238,'June 13'!$F$2:$F$300,0)),"Found","Not Found")))</f>
        <v>Not Found</v>
      </c>
      <c r="S238" s="5" t="str">
        <f>IF(ISNUMBER(MATCH(C238,'June 14'!$D$2:$D$300,0)),"Found",IF(ISNUMBER(MATCH(E238,'June 14'!$E$2:$E$300,0)),"Found",IF(ISNUMBER(MATCH(D238,'June 14'!$F$2:$F$300,0)),"Found","Not Found")))</f>
        <v>Not Found</v>
      </c>
      <c r="T238" s="5" t="str">
        <f>IF(ISNUMBER(MATCH(C238,'June 15'!$C$2:$C$300,0)),"Found",IF(ISNUMBER(MATCH(E238,'June 15'!$D$2:$D$300,0)),"Found",IF(ISNUMBER(MATCH(D238,'June 15'!$E$2:$E$300,0)),"Found","Not Found")))</f>
        <v>Not Found</v>
      </c>
      <c r="U238" s="5" t="str">
        <f>IF(ISNUMBER(MATCH(C238,'June 13'!$D$2:$D$300,0)),"Found",IF(ISNUMBER(MATCH(E238,'June 13'!$E$2:$E$300,0)),"Found",IF(ISNUMBER(MATCH(D238,'June 13'!$F$2:$F$300,0)),"Found","Not Found")))</f>
        <v>Not Found</v>
      </c>
      <c r="V238" s="5" t="str">
        <f>IF(ISNUMBER(MATCH(C238,'June 17'!$D$2:$D$300,0)),"Found",IF(ISNUMBER(MATCH(E238,'June 17'!$E$2:$E$300,0)),"Found",IF(ISNUMBER(MATCH(D238,'June 17'!$F$2:$F$300,0)),"Found","Not Found")))</f>
        <v>Not Found</v>
      </c>
      <c r="W238" s="5" t="str">
        <f>IF(ISNUMBER(MATCH(C238,'June 18'!$D$2:$D$300,0)),"Found",IF(ISNUMBER(MATCH(E238,'June 18'!$E$2:$E$300,0)),"Found",IF(ISNUMBER(MATCH(D238,'June 18'!$F$2:$F$300,0)),"Found","Not Found")))</f>
        <v>Not Found</v>
      </c>
      <c r="X238" s="5" t="str">
        <f>IF(ISNUMBER(MATCH(C238,'June 19'!$D$2:$D$300,0)),"Found",IF(ISNUMBER(MATCH(E238,'June 19'!$E$2:$E$300,0)),"Found",IF(ISNUMBER(MATCH(D238,'June 19'!$F$2:$F$300,0)),"Found","Not Found")))</f>
        <v>Not Found</v>
      </c>
      <c r="Y238" s="5" t="str">
        <f>IF(ISNUMBER(MATCH(C238,'June 20'!$D$2:$D$300,0)),"Found",IF(ISNUMBER(MATCH(E238,'June 20'!$E$2:$E$300,0)),"Found",IF(ISNUMBER(MATCH(D238,'June 20'!$F$2:$F$300,0)),"Found","Not Found")))</f>
        <v>Not Found</v>
      </c>
      <c r="Z238" s="5" t="str">
        <f>IF(ISNUMBER(MATCH(C238,'June 21'!$D$2:$D$300,0)),"Found",IF(ISNUMBER(MATCH(E238,'June 21'!$E$2:$E$300,0)),"Found",IF(ISNUMBER(MATCH(D238,'June 21'!$F$2:$F$300,0)),"Found","Not Found")))</f>
        <v>Not Found</v>
      </c>
      <c r="AA238" s="5" t="str">
        <f>IF(ISNUMBER(MATCH(C238,'June 22'!$D$2:$D$300,0)),"Found",IF(ISNUMBER(MATCH(E238,'June 22'!$E$2:$E$300,0)),"Found",IF(ISNUMBER(MATCH(D238,'June 22'!$F$2:$F$300,0)),"Found","Not Found")))</f>
        <v>Not Found</v>
      </c>
      <c r="AB238" s="5" t="str">
        <f>IF(ISNUMBER(MATCH(C238,'June 23'!$D$2:$D$300,0)),"Found",IF(ISNUMBER(MATCH(E238,'June 23'!$E$2:$E$300,0)),"Found",IF(ISNUMBER(MATCH(D238,'June 23'!$F$2:$F$300,0)),"Found","Not Found")))</f>
        <v>Not Found</v>
      </c>
      <c r="AC238" s="5" t="str">
        <f>IF(ISNUMBER(MATCH(C238,'June 24'!$D$2:$D$300,0)),"Found",IF(ISNUMBER(MATCH(E238,'June 24'!$E$2:$E$300,0)),"Found",IF(ISNUMBER(MATCH(D238,'June 24'!$F$2:$F$300,0)),"Found","Not Found")))</f>
        <v>Not Found</v>
      </c>
      <c r="AD238" s="5" t="str">
        <f>IF(ISNUMBER(MATCH(C238,'June 25'!$D$2:$D$300,0)),"Found",IF(ISNUMBER(MATCH(E238,'June 25'!$E$2:$E$300,0)),"Found",IF(ISNUMBER(MATCH(D238,'June 25'!$F$2:$F$300,0)),"Found","Not Found")))</f>
        <v>Not Found</v>
      </c>
      <c r="AE238" s="5" t="str">
        <f>IF(ISNUMBER(MATCH(C238,'June 26'!$D$2:$D$300,0)),"Found",IF(ISNUMBER(MATCH(E238,'June 26'!$E$2:$E$300,0)),"Found",IF(ISNUMBER(MATCH(D238,'June 26'!$F$2:$F$300,0)),"Found","Not Found")))</f>
        <v>Not Found</v>
      </c>
      <c r="AF238" s="5" t="str">
        <f>IF(ISNUMBER(MATCH(C238,'June 27'!$D$2:$D$300,0)),"Found",IF(ISNUMBER(MATCH(E238,'June 27'!$E$2:$E$300,0)),"Found",IF(ISNUMBER(MATCH(D238,'June 27'!$F$2:$F$300,0)),"Found","Not Found")))</f>
        <v>Not Found</v>
      </c>
      <c r="AG238" s="5" t="str">
        <f>IF(ISNUMBER(MATCH(C238,'June 28'!$D$2:$D$300,0)),"Found",IF(ISNUMBER(MATCH(E238,'June 28'!$E$2:$E$300,0)),"Found",IF(ISNUMBER(MATCH(D238,'June 28'!$F$2:$F$300,0)),"Found","Not Found")))</f>
        <v>Not Found</v>
      </c>
      <c r="AH238" s="5" t="str">
        <f>IF(ISNUMBER(MATCH(C238,'June 29'!$D$2:$D$300,0)),"Found",IF(ISNUMBER(MATCH(E238,'June 29'!$E$2:$E$300,0)),"Found",IF(ISNUMBER(MATCH(D238,'June 29'!$F$2:$F$300,0)),"Found","Not Found")))</f>
        <v>Not Found</v>
      </c>
      <c r="AI238" s="4" t="str">
        <f>IF(ISNUMBER(MATCH(C238,'June 30'!$D$2:$D$300,0)),"Found",IF(ISNUMBER(MATCH(E238,'June 30'!$E$2:$E$300,0)),"Found",IF(ISNUMBER(MATCH(D238,'June 30'!$F$2:$F$300,0)),"Found","Not Found")))</f>
        <v>Not Found</v>
      </c>
      <c r="AJ238" s="5"/>
      <c r="AK238">
        <f t="shared" si="3"/>
        <v>0</v>
      </c>
    </row>
    <row r="239" spans="1:37" ht="15.75" thickBot="1" x14ac:dyDescent="0.3">
      <c r="A239" s="12" t="s">
        <v>14</v>
      </c>
      <c r="B239" s="9" t="s">
        <v>14</v>
      </c>
      <c r="C239" s="8">
        <f>VLOOKUP(B239,'PKII Employee Details'!$A$2:$F$474,3,FALSE)</f>
        <v>649</v>
      </c>
      <c r="D239" s="7" t="str">
        <f>VLOOKUP(B239,'PKII Employee Details'!$A$2:$F$474,4,FALSE)</f>
        <v>Fuertes</v>
      </c>
      <c r="E239" s="7" t="str">
        <f>VLOOKUP(B239,'PKII Employee Details'!$A$2:$F$474,5,FALSE)</f>
        <v>Brian Jose</v>
      </c>
      <c r="F239" s="4" t="str">
        <f>IF(ISNUMBER(MATCH(C239,'June 1'!$C$2:$C$300,0)),"Found",IF(ISNUMBER(MATCH(E239,'June 1'!$D$2:$D$300,0)),"Found",IF(ISNUMBER(MATCH(D239,'June 1'!$E$2:$E$300,0)),"Found","Not Found")))</f>
        <v>Found</v>
      </c>
      <c r="G239" s="4" t="str">
        <f>IF(ISNUMBER(MATCH(C239,'June 2'!$C$2:$C$300,0)),"Found",IF(ISNUMBER(MATCH(E239,'June 2'!$D$2:$D$300,0)),"Found",IF(ISNUMBER(MATCH(D239,'June 2'!$E$2:$E$300,0)),"Found","Not Found")))</f>
        <v>Not Found</v>
      </c>
      <c r="H239" s="4" t="str">
        <f>IF(ISNUMBER(MATCH(C239,'June 3'!$C$2:$C$300,0)),"Found",IF(ISNUMBER(MATCH(E239,'June 3'!$D$2:$D$300,0)),"Found",IF(ISNUMBER(MATCH(D239,'June 3'!$E$2:$E$300,0)),"Found","Not Found")))</f>
        <v>Found</v>
      </c>
      <c r="I239" s="5" t="str">
        <f>IF(ISNUMBER(MATCH(C239,'June 4'!$C$2:$C$300,0)),"Found",IF(ISNUMBER(MATCH(E239,'June 4'!$D$2:$D$300,0)),"Found",IF(ISNUMBER(MATCH(D239,'June 4'!$E$2:$E$300,0)),"Found","Not Found")))</f>
        <v>Found</v>
      </c>
      <c r="J239" s="5" t="str">
        <f>IF(ISNUMBER(MATCH(C239,'June 6'!$C$2:$C$300,0)),"Found",IF(ISNUMBER(MATCH(E239,'June 6'!$D$2:$D$300,0)),"Found",IF(ISNUMBER(MATCH(D239,'June 6'!$E$2:$E$300,0)),"Found","Not Found")))</f>
        <v>Not Found</v>
      </c>
      <c r="K239" s="5" t="str">
        <f>IF(ISNUMBER(MATCH(C239,'June 7'!$C$2:$C$300,0)),"Found",IF(ISNUMBER(MATCH(E239,'June 7'!$D$2:$D$300,0)),"Found",IF(ISNUMBER(MATCH(D239,'June 7'!$E$2:$E$300,0)),"Found","Not Found")))</f>
        <v>Found</v>
      </c>
      <c r="L239" s="5" t="str">
        <f>IF(ISNUMBER(MATCH(C239,'June 7'!$C$2:$C$300,0)),"Found",IF(ISNUMBER(MATCH(E239,'June 7'!$D$2:$D$300,0)),"Found",IF(ISNUMBER(MATCH(D239,'June 7'!$E$2:$E$300,0)),"Found","Not Found")))</f>
        <v>Found</v>
      </c>
      <c r="M239" s="5" t="str">
        <f>IF(ISNUMBER(MATCH(C239,'June 8'!$C$2:$C$300,0)),"Found",IF(ISNUMBER(MATCH(E239,'June 8'!$D$2:$D$300,0)),"Found",IF(ISNUMBER(MATCH(D239,'June 8'!$E$2:$E$300,0)),"Found","Not Found")))</f>
        <v>Found</v>
      </c>
      <c r="N239" s="5" t="str">
        <f>IF(ISNUMBER(MATCH(C239,'June 9'!$C$2:$C$300,0)),"Found",IF(ISNUMBER(MATCH(E239,'June 9'!$D$2:$D$300,0)),"Found",IF(ISNUMBER(MATCH(D239,'June 9'!$E$2:$E$300,0)),"Found","Not Found")))</f>
        <v>Found</v>
      </c>
      <c r="O239" s="5" t="str">
        <f>IF(ISNUMBER(MATCH(C239,'June 10'!$C$2:$C$300,0)),"Found",IF(ISNUMBER(MATCH(E239,'June 10'!$D$2:$D$300,0)),"Found",IF(ISNUMBER(MATCH(D239,'June 10'!$E$2:$E$300,0)),"Found","Not Found")))</f>
        <v>Found</v>
      </c>
      <c r="P239" s="5" t="str">
        <f>IF(ISNUMBER(MATCH(C239,'June 11'!$C$2:$C$300,0)),"Found",IF(ISNUMBER(MATCH(E239,'June 11'!$D$2:$D$300,0)),"Found",IF(ISNUMBER(MATCH(D239,'June 11'!$E$2:$E$300,0)),"Found","Not Found")))</f>
        <v>Not Found</v>
      </c>
      <c r="Q239" s="5" t="str">
        <f>IF(ISNUMBER(MATCH(C239,'June 12'!$C$2:$C$300,0)),"Found",IF(ISNUMBER(MATCH(E239,'June 12'!$D$2:$D$300,0)),"Found",IF(ISNUMBER(MATCH(D239,'June 12'!$E$2:$E$300,0)),"Found","Not Found")))</f>
        <v>Found</v>
      </c>
      <c r="R239" s="5" t="str">
        <f>IF(ISNUMBER(MATCH(C239,'June 13'!$D$2:$D$300,0)),"Found",IF(ISNUMBER(MATCH(E239,'June 13'!$E$2:$E$300,0)),"Found",IF(ISNUMBER(MATCH(D239,'June 13'!$F$2:$F$300,0)),"Found","Not Found")))</f>
        <v>Found</v>
      </c>
      <c r="S239" s="5" t="str">
        <f>IF(ISNUMBER(MATCH(C239,'June 14'!$D$2:$D$300,0)),"Found",IF(ISNUMBER(MATCH(E239,'June 14'!$E$2:$E$300,0)),"Found",IF(ISNUMBER(MATCH(D239,'June 14'!$F$2:$F$300,0)),"Found","Not Found")))</f>
        <v>Found</v>
      </c>
      <c r="T239" s="5" t="str">
        <f>IF(ISNUMBER(MATCH(C239,'June 15'!$C$2:$C$300,0)),"Found",IF(ISNUMBER(MATCH(E239,'June 15'!$D$2:$D$300,0)),"Found",IF(ISNUMBER(MATCH(D239,'June 15'!$E$2:$E$300,0)),"Found","Not Found")))</f>
        <v>Found</v>
      </c>
      <c r="U239" s="5" t="str">
        <f>IF(ISNUMBER(MATCH(C239,'June 13'!$D$2:$D$300,0)),"Found",IF(ISNUMBER(MATCH(E239,'June 13'!$E$2:$E$300,0)),"Found",IF(ISNUMBER(MATCH(D239,'June 13'!$F$2:$F$300,0)),"Found","Not Found")))</f>
        <v>Found</v>
      </c>
      <c r="V239" s="5" t="str">
        <f>IF(ISNUMBER(MATCH(C239,'June 17'!$D$2:$D$300,0)),"Found",IF(ISNUMBER(MATCH(E239,'June 17'!$E$2:$E$300,0)),"Found",IF(ISNUMBER(MATCH(D239,'June 17'!$F$2:$F$300,0)),"Found","Not Found")))</f>
        <v>Found</v>
      </c>
      <c r="W239" s="5" t="str">
        <f>IF(ISNUMBER(MATCH(C239,'June 18'!$D$2:$D$300,0)),"Found",IF(ISNUMBER(MATCH(E239,'June 18'!$E$2:$E$300,0)),"Found",IF(ISNUMBER(MATCH(D239,'June 18'!$F$2:$F$300,0)),"Found","Not Found")))</f>
        <v>Found</v>
      </c>
      <c r="X239" s="5" t="str">
        <f>IF(ISNUMBER(MATCH(C239,'June 19'!$D$2:$D$300,0)),"Found",IF(ISNUMBER(MATCH(E239,'June 19'!$E$2:$E$300,0)),"Found",IF(ISNUMBER(MATCH(D239,'June 19'!$F$2:$F$300,0)),"Found","Not Found")))</f>
        <v>Not Found</v>
      </c>
      <c r="Y239" s="5" t="str">
        <f>IF(ISNUMBER(MATCH(C239,'June 20'!$D$2:$D$300,0)),"Found",IF(ISNUMBER(MATCH(E239,'June 20'!$E$2:$E$300,0)),"Found",IF(ISNUMBER(MATCH(D239,'June 20'!$F$2:$F$300,0)),"Found","Not Found")))</f>
        <v>Found</v>
      </c>
      <c r="Z239" s="5" t="str">
        <f>IF(ISNUMBER(MATCH(C239,'June 21'!$D$2:$D$300,0)),"Found",IF(ISNUMBER(MATCH(E239,'June 21'!$E$2:$E$300,0)),"Found",IF(ISNUMBER(MATCH(D239,'June 21'!$F$2:$F$300,0)),"Found","Not Found")))</f>
        <v>Not Found</v>
      </c>
      <c r="AA239" s="5" t="str">
        <f>IF(ISNUMBER(MATCH(C239,'June 22'!$D$2:$D$300,0)),"Found",IF(ISNUMBER(MATCH(E239,'June 22'!$E$2:$E$300,0)),"Found",IF(ISNUMBER(MATCH(D239,'June 22'!$F$2:$F$300,0)),"Found","Not Found")))</f>
        <v>Found</v>
      </c>
      <c r="AB239" s="5" t="str">
        <f>IF(ISNUMBER(MATCH(C239,'June 23'!$D$2:$D$300,0)),"Found",IF(ISNUMBER(MATCH(E239,'June 23'!$E$2:$E$300,0)),"Found",IF(ISNUMBER(MATCH(D239,'June 23'!$F$2:$F$300,0)),"Found","Not Found")))</f>
        <v>Found</v>
      </c>
      <c r="AC239" s="5" t="str">
        <f>IF(ISNUMBER(MATCH(C239,'June 24'!$D$2:$D$300,0)),"Found",IF(ISNUMBER(MATCH(E239,'June 24'!$E$2:$E$300,0)),"Found",IF(ISNUMBER(MATCH(D239,'June 24'!$F$2:$F$300,0)),"Found","Not Found")))</f>
        <v>Found</v>
      </c>
      <c r="AD239" s="5" t="str">
        <f>IF(ISNUMBER(MATCH(C239,'June 25'!$D$2:$D$300,0)),"Found",IF(ISNUMBER(MATCH(E239,'June 25'!$E$2:$E$300,0)),"Found",IF(ISNUMBER(MATCH(D239,'June 25'!$F$2:$F$300,0)),"Found","Not Found")))</f>
        <v>Found</v>
      </c>
      <c r="AE239" s="5" t="str">
        <f>IF(ISNUMBER(MATCH(C239,'June 26'!$D$2:$D$300,0)),"Found",IF(ISNUMBER(MATCH(E239,'June 26'!$E$2:$E$300,0)),"Found",IF(ISNUMBER(MATCH(D239,'June 26'!$F$2:$F$300,0)),"Found","Not Found")))</f>
        <v>Found</v>
      </c>
      <c r="AF239" s="5" t="str">
        <f>IF(ISNUMBER(MATCH(C239,'June 27'!$D$2:$D$300,0)),"Found",IF(ISNUMBER(MATCH(E239,'June 27'!$E$2:$E$300,0)),"Found",IF(ISNUMBER(MATCH(D239,'June 27'!$F$2:$F$300,0)),"Found","Not Found")))</f>
        <v>Found</v>
      </c>
      <c r="AG239" s="5" t="str">
        <f>IF(ISNUMBER(MATCH(C239,'June 28'!$D$2:$D$300,0)),"Found",IF(ISNUMBER(MATCH(E239,'June 28'!$E$2:$E$300,0)),"Found",IF(ISNUMBER(MATCH(D239,'June 28'!$F$2:$F$300,0)),"Found","Not Found")))</f>
        <v>Found</v>
      </c>
      <c r="AH239" s="5" t="str">
        <f>IF(ISNUMBER(MATCH(C239,'June 29'!$D$2:$D$300,0)),"Found",IF(ISNUMBER(MATCH(E239,'June 29'!$E$2:$E$300,0)),"Found",IF(ISNUMBER(MATCH(D239,'June 29'!$F$2:$F$300,0)),"Found","Not Found")))</f>
        <v>Found</v>
      </c>
      <c r="AI239" s="4" t="str">
        <f>IF(ISNUMBER(MATCH(C239,'June 30'!$D$2:$D$300,0)),"Found",IF(ISNUMBER(MATCH(E239,'June 30'!$E$2:$E$300,0)),"Found",IF(ISNUMBER(MATCH(D239,'June 30'!$F$2:$F$300,0)),"Found","Not Found")))</f>
        <v>Found</v>
      </c>
      <c r="AJ239" s="5"/>
      <c r="AK239">
        <f t="shared" si="3"/>
        <v>25</v>
      </c>
    </row>
    <row r="240" spans="1:37" ht="15.75" thickBot="1" x14ac:dyDescent="0.3">
      <c r="A240" s="11" t="s">
        <v>13</v>
      </c>
      <c r="B240" s="9" t="s">
        <v>13</v>
      </c>
      <c r="C240" s="8">
        <f>VLOOKUP(B240,'PKII Employee Details'!$A$2:$F$474,3,FALSE)</f>
        <v>458</v>
      </c>
      <c r="D240" s="7" t="str">
        <f>VLOOKUP(B240,'PKII Employee Details'!$A$2:$F$474,4,FALSE)</f>
        <v>Vitug</v>
      </c>
      <c r="E240" s="7" t="str">
        <f>VLOOKUP(B240,'PKII Employee Details'!$A$2:$F$474,5,FALSE)</f>
        <v>Cherrie</v>
      </c>
      <c r="F240" s="4" t="str">
        <f>IF(ISNUMBER(MATCH(C240,'June 1'!$C$2:$C$300,0)),"Found",IF(ISNUMBER(MATCH(E240,'June 1'!$D$2:$D$300,0)),"Found",IF(ISNUMBER(MATCH(D240,'June 1'!$E$2:$E$300,0)),"Found","Not Found")))</f>
        <v>Found</v>
      </c>
      <c r="G240" s="4" t="str">
        <f>IF(ISNUMBER(MATCH(C240,'June 2'!$C$2:$C$300,0)),"Found",IF(ISNUMBER(MATCH(E240,'June 2'!$D$2:$D$300,0)),"Found",IF(ISNUMBER(MATCH(D240,'June 2'!$E$2:$E$300,0)),"Found","Not Found")))</f>
        <v>Found</v>
      </c>
      <c r="H240" s="4" t="str">
        <f>IF(ISNUMBER(MATCH(C240,'June 3'!$C$2:$C$300,0)),"Found",IF(ISNUMBER(MATCH(E240,'June 3'!$D$2:$D$300,0)),"Found",IF(ISNUMBER(MATCH(D240,'June 3'!$E$2:$E$300,0)),"Found","Not Found")))</f>
        <v>Not Found</v>
      </c>
      <c r="I240" s="5" t="str">
        <f>IF(ISNUMBER(MATCH(C240,'June 4'!$C$2:$C$300,0)),"Found",IF(ISNUMBER(MATCH(E240,'June 4'!$D$2:$D$300,0)),"Found",IF(ISNUMBER(MATCH(D240,'June 4'!$E$2:$E$300,0)),"Found","Not Found")))</f>
        <v>Found</v>
      </c>
      <c r="J240" s="5" t="str">
        <f>IF(ISNUMBER(MATCH(C240,'June 6'!$C$2:$C$300,0)),"Found",IF(ISNUMBER(MATCH(E240,'June 6'!$D$2:$D$300,0)),"Found",IF(ISNUMBER(MATCH(D240,'June 6'!$E$2:$E$300,0)),"Found","Not Found")))</f>
        <v>Not Found</v>
      </c>
      <c r="K240" s="5" t="str">
        <f>IF(ISNUMBER(MATCH(C240,'June 7'!$C$2:$C$300,0)),"Found",IF(ISNUMBER(MATCH(E240,'June 7'!$D$2:$D$300,0)),"Found",IF(ISNUMBER(MATCH(D240,'June 7'!$E$2:$E$300,0)),"Found","Not Found")))</f>
        <v>Not Found</v>
      </c>
      <c r="L240" s="5" t="str">
        <f>IF(ISNUMBER(MATCH(C240,'June 7'!$C$2:$C$300,0)),"Found",IF(ISNUMBER(MATCH(E240,'June 7'!$D$2:$D$300,0)),"Found",IF(ISNUMBER(MATCH(D240,'June 7'!$E$2:$E$300,0)),"Found","Not Found")))</f>
        <v>Not Found</v>
      </c>
      <c r="M240" s="5" t="str">
        <f>IF(ISNUMBER(MATCH(C240,'June 8'!$C$2:$C$300,0)),"Found",IF(ISNUMBER(MATCH(E240,'June 8'!$D$2:$D$300,0)),"Found",IF(ISNUMBER(MATCH(D240,'June 8'!$E$2:$E$300,0)),"Found","Not Found")))</f>
        <v>Found</v>
      </c>
      <c r="N240" s="5" t="str">
        <f>IF(ISNUMBER(MATCH(C240,'June 9'!$C$2:$C$300,0)),"Found",IF(ISNUMBER(MATCH(E240,'June 9'!$D$2:$D$300,0)),"Found",IF(ISNUMBER(MATCH(D240,'June 9'!$E$2:$E$300,0)),"Found","Not Found")))</f>
        <v>Found</v>
      </c>
      <c r="O240" s="5" t="str">
        <f>IF(ISNUMBER(MATCH(C240,'June 10'!$C$2:$C$300,0)),"Found",IF(ISNUMBER(MATCH(E240,'June 10'!$D$2:$D$300,0)),"Found",IF(ISNUMBER(MATCH(D240,'June 10'!$E$2:$E$300,0)),"Found","Not Found")))</f>
        <v>Not Found</v>
      </c>
      <c r="P240" s="5" t="str">
        <f>IF(ISNUMBER(MATCH(C240,'June 11'!$C$2:$C$300,0)),"Found",IF(ISNUMBER(MATCH(E240,'June 11'!$D$2:$D$300,0)),"Found",IF(ISNUMBER(MATCH(D240,'June 11'!$E$2:$E$300,0)),"Found","Not Found")))</f>
        <v>Not Found</v>
      </c>
      <c r="Q240" s="5" t="str">
        <f>IF(ISNUMBER(MATCH(C240,'June 12'!$C$2:$C$300,0)),"Found",IF(ISNUMBER(MATCH(E240,'June 12'!$D$2:$D$300,0)),"Found",IF(ISNUMBER(MATCH(D240,'June 12'!$E$2:$E$300,0)),"Found","Not Found")))</f>
        <v>Not Found</v>
      </c>
      <c r="R240" s="5" t="str">
        <f>IF(ISNUMBER(MATCH(C240,'June 13'!$D$2:$D$300,0)),"Found",IF(ISNUMBER(MATCH(E240,'June 13'!$E$2:$E$300,0)),"Found",IF(ISNUMBER(MATCH(D240,'June 13'!$F$2:$F$300,0)),"Found","Not Found")))</f>
        <v>Not Found</v>
      </c>
      <c r="S240" s="5" t="str">
        <f>IF(ISNUMBER(MATCH(C240,'June 14'!$D$2:$D$300,0)),"Found",IF(ISNUMBER(MATCH(E240,'June 14'!$E$2:$E$300,0)),"Found",IF(ISNUMBER(MATCH(D240,'June 14'!$F$2:$F$300,0)),"Found","Not Found")))</f>
        <v>Not Found</v>
      </c>
      <c r="T240" s="5" t="str">
        <f>IF(ISNUMBER(MATCH(C240,'June 15'!$C$2:$C$300,0)),"Found",IF(ISNUMBER(MATCH(E240,'June 15'!$D$2:$D$300,0)),"Found",IF(ISNUMBER(MATCH(D240,'June 15'!$E$2:$E$300,0)),"Found","Not Found")))</f>
        <v>Found</v>
      </c>
      <c r="U240" s="5" t="str">
        <f>IF(ISNUMBER(MATCH(C240,'June 13'!$D$2:$D$300,0)),"Found",IF(ISNUMBER(MATCH(E240,'June 13'!$E$2:$E$300,0)),"Found",IF(ISNUMBER(MATCH(D240,'June 13'!$F$2:$F$300,0)),"Found","Not Found")))</f>
        <v>Not Found</v>
      </c>
      <c r="V240" s="5" t="str">
        <f>IF(ISNUMBER(MATCH(C240,'June 17'!$D$2:$D$300,0)),"Found",IF(ISNUMBER(MATCH(E240,'June 17'!$E$2:$E$300,0)),"Found",IF(ISNUMBER(MATCH(D240,'June 17'!$F$2:$F$300,0)),"Found","Not Found")))</f>
        <v>Found</v>
      </c>
      <c r="W240" s="5" t="str">
        <f>IF(ISNUMBER(MATCH(C240,'June 18'!$D$2:$D$300,0)),"Found",IF(ISNUMBER(MATCH(E240,'June 18'!$E$2:$E$300,0)),"Found",IF(ISNUMBER(MATCH(D240,'June 18'!$F$2:$F$300,0)),"Found","Not Found")))</f>
        <v>Not Found</v>
      </c>
      <c r="X240" s="5" t="str">
        <f>IF(ISNUMBER(MATCH(C240,'June 19'!$D$2:$D$300,0)),"Found",IF(ISNUMBER(MATCH(E240,'June 19'!$E$2:$E$300,0)),"Found",IF(ISNUMBER(MATCH(D240,'June 19'!$F$2:$F$300,0)),"Found","Not Found")))</f>
        <v>Found</v>
      </c>
      <c r="Y240" s="5" t="str">
        <f>IF(ISNUMBER(MATCH(C240,'June 20'!$D$2:$D$300,0)),"Found",IF(ISNUMBER(MATCH(E240,'June 20'!$E$2:$E$300,0)),"Found",IF(ISNUMBER(MATCH(D240,'June 20'!$F$2:$F$300,0)),"Found","Not Found")))</f>
        <v>Not Found</v>
      </c>
      <c r="Z240" s="5" t="str">
        <f>IF(ISNUMBER(MATCH(C240,'June 21'!$D$2:$D$300,0)),"Found",IF(ISNUMBER(MATCH(E240,'June 21'!$E$2:$E$300,0)),"Found",IF(ISNUMBER(MATCH(D240,'June 21'!$F$2:$F$300,0)),"Found","Not Found")))</f>
        <v>Not Found</v>
      </c>
      <c r="AA240" s="5" t="str">
        <f>IF(ISNUMBER(MATCH(C240,'June 22'!$D$2:$D$300,0)),"Found",IF(ISNUMBER(MATCH(E240,'June 22'!$E$2:$E$300,0)),"Found",IF(ISNUMBER(MATCH(D240,'June 22'!$F$2:$F$300,0)),"Found","Not Found")))</f>
        <v>Found</v>
      </c>
      <c r="AB240" s="5" t="str">
        <f>IF(ISNUMBER(MATCH(C240,'June 23'!$D$2:$D$300,0)),"Found",IF(ISNUMBER(MATCH(E240,'June 23'!$E$2:$E$300,0)),"Found",IF(ISNUMBER(MATCH(D240,'June 23'!$F$2:$F$300,0)),"Found","Not Found")))</f>
        <v>Found</v>
      </c>
      <c r="AC240" s="5" t="str">
        <f>IF(ISNUMBER(MATCH(C240,'June 24'!$D$2:$D$300,0)),"Found",IF(ISNUMBER(MATCH(E240,'June 24'!$E$2:$E$300,0)),"Found",IF(ISNUMBER(MATCH(D240,'June 24'!$F$2:$F$300,0)),"Found","Not Found")))</f>
        <v>Found</v>
      </c>
      <c r="AD240" s="5" t="str">
        <f>IF(ISNUMBER(MATCH(C240,'June 25'!$D$2:$D$300,0)),"Found",IF(ISNUMBER(MATCH(E240,'June 25'!$E$2:$E$300,0)),"Found",IF(ISNUMBER(MATCH(D240,'June 25'!$F$2:$F$300,0)),"Found","Not Found")))</f>
        <v>Found</v>
      </c>
      <c r="AE240" s="5" t="str">
        <f>IF(ISNUMBER(MATCH(C240,'June 26'!$D$2:$D$300,0)),"Found",IF(ISNUMBER(MATCH(E240,'June 26'!$E$2:$E$300,0)),"Found",IF(ISNUMBER(MATCH(D240,'June 26'!$F$2:$F$300,0)),"Found","Not Found")))</f>
        <v>Found</v>
      </c>
      <c r="AF240" s="5" t="str">
        <f>IF(ISNUMBER(MATCH(C240,'June 27'!$D$2:$D$300,0)),"Found",IF(ISNUMBER(MATCH(E240,'June 27'!$E$2:$E$300,0)),"Found",IF(ISNUMBER(MATCH(D240,'June 27'!$F$2:$F$300,0)),"Found","Not Found")))</f>
        <v>Not Found</v>
      </c>
      <c r="AG240" s="5" t="str">
        <f>IF(ISNUMBER(MATCH(C240,'June 28'!$D$2:$D$300,0)),"Found",IF(ISNUMBER(MATCH(E240,'June 28'!$E$2:$E$300,0)),"Found",IF(ISNUMBER(MATCH(D240,'June 28'!$F$2:$F$300,0)),"Found","Not Found")))</f>
        <v>Not Found</v>
      </c>
      <c r="AH240" s="5" t="str">
        <f>IF(ISNUMBER(MATCH(C240,'June 29'!$D$2:$D$300,0)),"Found",IF(ISNUMBER(MATCH(E240,'June 29'!$E$2:$E$300,0)),"Found",IF(ISNUMBER(MATCH(D240,'June 29'!$F$2:$F$300,0)),"Found","Not Found")))</f>
        <v>Not Found</v>
      </c>
      <c r="AI240" s="4" t="str">
        <f>IF(ISNUMBER(MATCH(C240,'June 30'!$D$2:$D$300,0)),"Found",IF(ISNUMBER(MATCH(E240,'June 30'!$E$2:$E$300,0)),"Found",IF(ISNUMBER(MATCH(D240,'June 30'!$F$2:$F$300,0)),"Found","Not Found")))</f>
        <v>Not Found</v>
      </c>
      <c r="AJ240" s="5"/>
      <c r="AK240">
        <f t="shared" si="3"/>
        <v>13</v>
      </c>
    </row>
    <row r="241" spans="1:37" ht="15.75" thickBot="1" x14ac:dyDescent="0.3">
      <c r="A241" s="12" t="s">
        <v>12</v>
      </c>
      <c r="B241" s="9" t="s">
        <v>12</v>
      </c>
      <c r="C241" s="8">
        <f>VLOOKUP(B241,'PKII Employee Details'!$A$2:$F$474,3,FALSE)</f>
        <v>113</v>
      </c>
      <c r="D241" s="7" t="str">
        <f>VLOOKUP(B241,'PKII Employee Details'!$A$2:$F$474,4,FALSE)</f>
        <v>Benitez</v>
      </c>
      <c r="E241" s="7" t="str">
        <f>VLOOKUP(B241,'PKII Employee Details'!$A$2:$F$474,5,FALSE)</f>
        <v>Grace</v>
      </c>
      <c r="F241" s="4" t="str">
        <f>IF(ISNUMBER(MATCH(C241,'June 1'!$C$2:$C$300,0)),"Found",IF(ISNUMBER(MATCH(E241,'June 1'!$D$2:$D$300,0)),"Found",IF(ISNUMBER(MATCH(D241,'June 1'!$E$2:$E$300,0)),"Found","Not Found")))</f>
        <v>Not Found</v>
      </c>
      <c r="G241" s="4" t="str">
        <f>IF(ISNUMBER(MATCH(C241,'June 2'!$C$2:$C$300,0)),"Found",IF(ISNUMBER(MATCH(E241,'June 2'!$D$2:$D$300,0)),"Found",IF(ISNUMBER(MATCH(D241,'June 2'!$E$2:$E$300,0)),"Found","Not Found")))</f>
        <v>Not Found</v>
      </c>
      <c r="H241" s="4" t="str">
        <f>IF(ISNUMBER(MATCH(C241,'June 3'!$C$2:$C$300,0)),"Found",IF(ISNUMBER(MATCH(E241,'June 3'!$D$2:$D$300,0)),"Found",IF(ISNUMBER(MATCH(D241,'June 3'!$E$2:$E$300,0)),"Found","Not Found")))</f>
        <v>Not Found</v>
      </c>
      <c r="I241" s="5" t="str">
        <f>IF(ISNUMBER(MATCH(C241,'June 4'!$C$2:$C$300,0)),"Found",IF(ISNUMBER(MATCH(E241,'June 4'!$D$2:$D$300,0)),"Found",IF(ISNUMBER(MATCH(D241,'June 4'!$E$2:$E$300,0)),"Found","Not Found")))</f>
        <v>Not Found</v>
      </c>
      <c r="J241" s="5" t="str">
        <f>IF(ISNUMBER(MATCH(C241,'June 6'!$C$2:$C$300,0)),"Found",IF(ISNUMBER(MATCH(E241,'June 6'!$D$2:$D$300,0)),"Found",IF(ISNUMBER(MATCH(D241,'June 6'!$E$2:$E$300,0)),"Found","Not Found")))</f>
        <v>Not Found</v>
      </c>
      <c r="K241" s="5" t="str">
        <f>IF(ISNUMBER(MATCH(C241,'June 7'!$C$2:$C$300,0)),"Found",IF(ISNUMBER(MATCH(E241,'June 7'!$D$2:$D$300,0)),"Found",IF(ISNUMBER(MATCH(D241,'June 7'!$E$2:$E$300,0)),"Found","Not Found")))</f>
        <v>Not Found</v>
      </c>
      <c r="L241" s="5" t="str">
        <f>IF(ISNUMBER(MATCH(C241,'June 7'!$C$2:$C$300,0)),"Found",IF(ISNUMBER(MATCH(E241,'June 7'!$D$2:$D$300,0)),"Found",IF(ISNUMBER(MATCH(D241,'June 7'!$E$2:$E$300,0)),"Found","Not Found")))</f>
        <v>Not Found</v>
      </c>
      <c r="M241" s="5" t="str">
        <f>IF(ISNUMBER(MATCH(C241,'June 8'!$C$2:$C$300,0)),"Found",IF(ISNUMBER(MATCH(E241,'June 8'!$D$2:$D$300,0)),"Found",IF(ISNUMBER(MATCH(D241,'June 8'!$E$2:$E$300,0)),"Found","Not Found")))</f>
        <v>Found</v>
      </c>
      <c r="N241" s="5" t="str">
        <f>IF(ISNUMBER(MATCH(C241,'June 9'!$C$2:$C$300,0)),"Found",IF(ISNUMBER(MATCH(E241,'June 9'!$D$2:$D$300,0)),"Found",IF(ISNUMBER(MATCH(D241,'June 9'!$E$2:$E$300,0)),"Found","Not Found")))</f>
        <v>Found</v>
      </c>
      <c r="O241" s="5" t="str">
        <f>IF(ISNUMBER(MATCH(C241,'June 10'!$C$2:$C$300,0)),"Found",IF(ISNUMBER(MATCH(E241,'June 10'!$D$2:$D$300,0)),"Found",IF(ISNUMBER(MATCH(D241,'June 10'!$E$2:$E$300,0)),"Found","Not Found")))</f>
        <v>Not Found</v>
      </c>
      <c r="P241" s="5" t="str">
        <f>IF(ISNUMBER(MATCH(C241,'June 11'!$C$2:$C$300,0)),"Found",IF(ISNUMBER(MATCH(E241,'June 11'!$D$2:$D$300,0)),"Found",IF(ISNUMBER(MATCH(D241,'June 11'!$E$2:$E$300,0)),"Found","Not Found")))</f>
        <v>Not Found</v>
      </c>
      <c r="Q241" s="5" t="str">
        <f>IF(ISNUMBER(MATCH(C241,'June 12'!$C$2:$C$300,0)),"Found",IF(ISNUMBER(MATCH(E241,'June 12'!$D$2:$D$300,0)),"Found",IF(ISNUMBER(MATCH(D241,'June 12'!$E$2:$E$300,0)),"Found","Not Found")))</f>
        <v>Not Found</v>
      </c>
      <c r="R241" s="5" t="str">
        <f>IF(ISNUMBER(MATCH(C241,'June 13'!$D$2:$D$300,0)),"Found",IF(ISNUMBER(MATCH(E241,'June 13'!$E$2:$E$300,0)),"Found",IF(ISNUMBER(MATCH(D241,'June 13'!$F$2:$F$300,0)),"Found","Not Found")))</f>
        <v>Not Found</v>
      </c>
      <c r="S241" s="5" t="str">
        <f>IF(ISNUMBER(MATCH(C241,'June 14'!$D$2:$D$300,0)),"Found",IF(ISNUMBER(MATCH(E241,'June 14'!$E$2:$E$300,0)),"Found",IF(ISNUMBER(MATCH(D241,'June 14'!$F$2:$F$300,0)),"Found","Not Found")))</f>
        <v>Not Found</v>
      </c>
      <c r="T241" s="5" t="str">
        <f>IF(ISNUMBER(MATCH(C241,'June 15'!$C$2:$C$300,0)),"Found",IF(ISNUMBER(MATCH(E241,'June 15'!$D$2:$D$300,0)),"Found",IF(ISNUMBER(MATCH(D241,'June 15'!$E$2:$E$300,0)),"Found","Not Found")))</f>
        <v>Not Found</v>
      </c>
      <c r="U241" s="5" t="str">
        <f>IF(ISNUMBER(MATCH(C241,'June 13'!$D$2:$D$300,0)),"Found",IF(ISNUMBER(MATCH(E241,'June 13'!$E$2:$E$300,0)),"Found",IF(ISNUMBER(MATCH(D241,'June 13'!$F$2:$F$300,0)),"Found","Not Found")))</f>
        <v>Not Found</v>
      </c>
      <c r="V241" s="5" t="str">
        <f>IF(ISNUMBER(MATCH(C241,'June 17'!$D$2:$D$300,0)),"Found",IF(ISNUMBER(MATCH(E241,'June 17'!$E$2:$E$300,0)),"Found",IF(ISNUMBER(MATCH(D241,'June 17'!$F$2:$F$300,0)),"Found","Not Found")))</f>
        <v>Not Found</v>
      </c>
      <c r="W241" s="5" t="str">
        <f>IF(ISNUMBER(MATCH(C241,'June 18'!$D$2:$D$300,0)),"Found",IF(ISNUMBER(MATCH(E241,'June 18'!$E$2:$E$300,0)),"Found",IF(ISNUMBER(MATCH(D241,'June 18'!$F$2:$F$300,0)),"Found","Not Found")))</f>
        <v>Not Found</v>
      </c>
      <c r="X241" s="5" t="str">
        <f>IF(ISNUMBER(MATCH(C241,'June 19'!$D$2:$D$300,0)),"Found",IF(ISNUMBER(MATCH(E241,'June 19'!$E$2:$E$300,0)),"Found",IF(ISNUMBER(MATCH(D241,'June 19'!$F$2:$F$300,0)),"Found","Not Found")))</f>
        <v>Not Found</v>
      </c>
      <c r="Y241" s="5" t="str">
        <f>IF(ISNUMBER(MATCH(C241,'June 20'!$D$2:$D$300,0)),"Found",IF(ISNUMBER(MATCH(E241,'June 20'!$E$2:$E$300,0)),"Found",IF(ISNUMBER(MATCH(D241,'June 20'!$F$2:$F$300,0)),"Found","Not Found")))</f>
        <v>Not Found</v>
      </c>
      <c r="Z241" s="5" t="str">
        <f>IF(ISNUMBER(MATCH(C241,'June 21'!$D$2:$D$300,0)),"Found",IF(ISNUMBER(MATCH(E241,'June 21'!$E$2:$E$300,0)),"Found",IF(ISNUMBER(MATCH(D241,'June 21'!$F$2:$F$300,0)),"Found","Not Found")))</f>
        <v>Not Found</v>
      </c>
      <c r="AA241" s="5" t="str">
        <f>IF(ISNUMBER(MATCH(C241,'June 22'!$D$2:$D$300,0)),"Found",IF(ISNUMBER(MATCH(E241,'June 22'!$E$2:$E$300,0)),"Found",IF(ISNUMBER(MATCH(D241,'June 22'!$F$2:$F$300,0)),"Found","Not Found")))</f>
        <v>Not Found</v>
      </c>
      <c r="AB241" s="5" t="str">
        <f>IF(ISNUMBER(MATCH(C241,'June 23'!$D$2:$D$300,0)),"Found",IF(ISNUMBER(MATCH(E241,'June 23'!$E$2:$E$300,0)),"Found",IF(ISNUMBER(MATCH(D241,'June 23'!$F$2:$F$300,0)),"Found","Not Found")))</f>
        <v>Not Found</v>
      </c>
      <c r="AC241" s="5" t="str">
        <f>IF(ISNUMBER(MATCH(C241,'June 24'!$D$2:$D$300,0)),"Found",IF(ISNUMBER(MATCH(E241,'June 24'!$E$2:$E$300,0)),"Found",IF(ISNUMBER(MATCH(D241,'June 24'!$F$2:$F$300,0)),"Found","Not Found")))</f>
        <v>Not Found</v>
      </c>
      <c r="AD241" s="5" t="str">
        <f>IF(ISNUMBER(MATCH(C241,'June 25'!$D$2:$D$300,0)),"Found",IF(ISNUMBER(MATCH(E241,'June 25'!$E$2:$E$300,0)),"Found",IF(ISNUMBER(MATCH(D241,'June 25'!$F$2:$F$300,0)),"Found","Not Found")))</f>
        <v>Not Found</v>
      </c>
      <c r="AE241" s="5" t="str">
        <f>IF(ISNUMBER(MATCH(C241,'June 26'!$D$2:$D$300,0)),"Found",IF(ISNUMBER(MATCH(E241,'June 26'!$E$2:$E$300,0)),"Found",IF(ISNUMBER(MATCH(D241,'June 26'!$F$2:$F$300,0)),"Found","Not Found")))</f>
        <v>Not Found</v>
      </c>
      <c r="AF241" s="5" t="str">
        <f>IF(ISNUMBER(MATCH(C241,'June 27'!$D$2:$D$300,0)),"Found",IF(ISNUMBER(MATCH(E241,'June 27'!$E$2:$E$300,0)),"Found",IF(ISNUMBER(MATCH(D241,'June 27'!$F$2:$F$300,0)),"Found","Not Found")))</f>
        <v>Not Found</v>
      </c>
      <c r="AG241" s="5" t="str">
        <f>IF(ISNUMBER(MATCH(C241,'June 28'!$D$2:$D$300,0)),"Found",IF(ISNUMBER(MATCH(E241,'June 28'!$E$2:$E$300,0)),"Found",IF(ISNUMBER(MATCH(D241,'June 28'!$F$2:$F$300,0)),"Found","Not Found")))</f>
        <v>Not Found</v>
      </c>
      <c r="AH241" s="5" t="str">
        <f>IF(ISNUMBER(MATCH(C241,'June 29'!$D$2:$D$300,0)),"Found",IF(ISNUMBER(MATCH(E241,'June 29'!$E$2:$E$300,0)),"Found",IF(ISNUMBER(MATCH(D241,'June 29'!$F$2:$F$300,0)),"Found","Not Found")))</f>
        <v>Not Found</v>
      </c>
      <c r="AI241" s="4" t="str">
        <f>IF(ISNUMBER(MATCH(C241,'June 30'!$D$2:$D$300,0)),"Found",IF(ISNUMBER(MATCH(E241,'June 30'!$E$2:$E$300,0)),"Found",IF(ISNUMBER(MATCH(D241,'June 30'!$F$2:$F$300,0)),"Found","Not Found")))</f>
        <v>Not Found</v>
      </c>
      <c r="AJ241" s="5"/>
      <c r="AK241">
        <f t="shared" si="3"/>
        <v>2</v>
      </c>
    </row>
    <row r="242" spans="1:37" ht="15.75" thickBot="1" x14ac:dyDescent="0.3">
      <c r="A242" s="11" t="s">
        <v>11</v>
      </c>
      <c r="B242" s="9" t="s">
        <v>11</v>
      </c>
      <c r="C242" s="8">
        <v>112</v>
      </c>
      <c r="D242" s="7" t="s">
        <v>10</v>
      </c>
      <c r="E242" s="7" t="s">
        <v>9</v>
      </c>
      <c r="F242" s="4" t="str">
        <f>IF(ISNUMBER(MATCH(C242,'June 1'!$C$2:$C$300,0)),"Found",IF(ISNUMBER(MATCH(E242,'June 1'!$D$2:$D$300,0)),"Found",IF(ISNUMBER(MATCH(D242,'June 1'!$E$2:$E$300,0)),"Found","Not Found")))</f>
        <v>Found</v>
      </c>
      <c r="G242" s="4" t="str">
        <f>IF(ISNUMBER(MATCH(C242,'June 2'!$C$2:$C$300,0)),"Found",IF(ISNUMBER(MATCH(E242,'June 2'!$D$2:$D$300,0)),"Found",IF(ISNUMBER(MATCH(D242,'June 2'!$E$2:$E$300,0)),"Found","Not Found")))</f>
        <v>Found</v>
      </c>
      <c r="H242" s="4" t="str">
        <f>IF(ISNUMBER(MATCH(C242,'June 3'!$C$2:$C$300,0)),"Found",IF(ISNUMBER(MATCH(E242,'June 3'!$D$2:$D$300,0)),"Found",IF(ISNUMBER(MATCH(D242,'June 3'!$E$2:$E$300,0)),"Found","Not Found")))</f>
        <v>Not Found</v>
      </c>
      <c r="I242" s="5" t="str">
        <f>IF(ISNUMBER(MATCH(C242,'June 4'!$C$2:$C$300,0)),"Found",IF(ISNUMBER(MATCH(E242,'June 4'!$D$2:$D$300,0)),"Found",IF(ISNUMBER(MATCH(D242,'June 4'!$E$2:$E$300,0)),"Found","Not Found")))</f>
        <v>Found</v>
      </c>
      <c r="J242" s="5" t="str">
        <f>IF(ISNUMBER(MATCH(C242,'June 6'!$C$2:$C$300,0)),"Found",IF(ISNUMBER(MATCH(E242,'June 6'!$D$2:$D$300,0)),"Found",IF(ISNUMBER(MATCH(D242,'June 6'!$E$2:$E$300,0)),"Found","Not Found")))</f>
        <v>Not Found</v>
      </c>
      <c r="K242" s="5" t="str">
        <f>IF(ISNUMBER(MATCH(C242,'June 7'!$C$2:$C$300,0)),"Found",IF(ISNUMBER(MATCH(E242,'June 7'!$D$2:$D$300,0)),"Found",IF(ISNUMBER(MATCH(D242,'June 7'!$E$2:$E$300,0)),"Found","Not Found")))</f>
        <v>Not Found</v>
      </c>
      <c r="L242" s="5" t="str">
        <f>IF(ISNUMBER(MATCH(C242,'June 7'!$C$2:$C$300,0)),"Found",IF(ISNUMBER(MATCH(E242,'June 7'!$D$2:$D$300,0)),"Found",IF(ISNUMBER(MATCH(D242,'June 7'!$E$2:$E$300,0)),"Found","Not Found")))</f>
        <v>Not Found</v>
      </c>
      <c r="M242" s="5" t="str">
        <f>IF(ISNUMBER(MATCH(C242,'June 8'!$C$2:$C$300,0)),"Found",IF(ISNUMBER(MATCH(E242,'June 8'!$D$2:$D$300,0)),"Found",IF(ISNUMBER(MATCH(D242,'June 8'!$E$2:$E$300,0)),"Found","Not Found")))</f>
        <v>Found</v>
      </c>
      <c r="N242" s="5" t="str">
        <f>IF(ISNUMBER(MATCH(C242,'June 9'!$C$2:$C$300,0)),"Found",IF(ISNUMBER(MATCH(E242,'June 9'!$D$2:$D$300,0)),"Found",IF(ISNUMBER(MATCH(D242,'June 9'!$E$2:$E$300,0)),"Found","Not Found")))</f>
        <v>Found</v>
      </c>
      <c r="O242" s="5" t="str">
        <f>IF(ISNUMBER(MATCH(C242,'June 10'!$C$2:$C$300,0)),"Found",IF(ISNUMBER(MATCH(E242,'June 10'!$D$2:$D$300,0)),"Found",IF(ISNUMBER(MATCH(D242,'June 10'!$E$2:$E$300,0)),"Found","Not Found")))</f>
        <v>Found</v>
      </c>
      <c r="P242" s="5" t="str">
        <f>IF(ISNUMBER(MATCH(C242,'June 11'!$C$2:$C$300,0)),"Found",IF(ISNUMBER(MATCH(E242,'June 11'!$D$2:$D$300,0)),"Found",IF(ISNUMBER(MATCH(D242,'June 11'!$E$2:$E$300,0)),"Found","Not Found")))</f>
        <v>Not Found</v>
      </c>
      <c r="Q242" s="5" t="str">
        <f>IF(ISNUMBER(MATCH(C242,'June 12'!$C$2:$C$300,0)),"Found",IF(ISNUMBER(MATCH(E242,'June 12'!$D$2:$D$300,0)),"Found",IF(ISNUMBER(MATCH(D242,'June 12'!$E$2:$E$300,0)),"Found","Not Found")))</f>
        <v>Not Found</v>
      </c>
      <c r="R242" s="5" t="str">
        <f>IF(ISNUMBER(MATCH(C242,'June 13'!$D$2:$D$300,0)),"Found",IF(ISNUMBER(MATCH(E242,'June 13'!$E$2:$E$300,0)),"Found",IF(ISNUMBER(MATCH(D242,'June 13'!$F$2:$F$300,0)),"Found","Not Found")))</f>
        <v>Not Found</v>
      </c>
      <c r="S242" s="5" t="str">
        <f>IF(ISNUMBER(MATCH(C242,'June 14'!$D$2:$D$300,0)),"Found",IF(ISNUMBER(MATCH(E242,'June 14'!$E$2:$E$300,0)),"Found",IF(ISNUMBER(MATCH(D242,'June 14'!$F$2:$F$300,0)),"Found","Not Found")))</f>
        <v>Not Found</v>
      </c>
      <c r="T242" s="5" t="str">
        <f>IF(ISNUMBER(MATCH(C242,'June 15'!$C$2:$C$300,0)),"Found",IF(ISNUMBER(MATCH(E242,'June 15'!$D$2:$D$300,0)),"Found",IF(ISNUMBER(MATCH(D242,'June 15'!$E$2:$E$300,0)),"Found","Not Found")))</f>
        <v>Found</v>
      </c>
      <c r="U242" s="5" t="str">
        <f>IF(ISNUMBER(MATCH(C242,'June 13'!$D$2:$D$300,0)),"Found",IF(ISNUMBER(MATCH(E242,'June 13'!$E$2:$E$300,0)),"Found",IF(ISNUMBER(MATCH(D242,'June 13'!$F$2:$F$300,0)),"Found","Not Found")))</f>
        <v>Not Found</v>
      </c>
      <c r="V242" s="5" t="str">
        <f>IF(ISNUMBER(MATCH(C242,'June 17'!$D$2:$D$300,0)),"Found",IF(ISNUMBER(MATCH(E242,'June 17'!$E$2:$E$300,0)),"Found",IF(ISNUMBER(MATCH(D242,'June 17'!$F$2:$F$300,0)),"Found","Not Found")))</f>
        <v>Not Found</v>
      </c>
      <c r="W242" s="5" t="str">
        <f>IF(ISNUMBER(MATCH(C242,'June 18'!$D$2:$D$300,0)),"Found",IF(ISNUMBER(MATCH(E242,'June 18'!$E$2:$E$300,0)),"Found",IF(ISNUMBER(MATCH(D242,'June 18'!$F$2:$F$300,0)),"Found","Not Found")))</f>
        <v>Found</v>
      </c>
      <c r="X242" s="5" t="str">
        <f>IF(ISNUMBER(MATCH(C242,'June 19'!$D$2:$D$300,0)),"Found",IF(ISNUMBER(MATCH(E242,'June 19'!$E$2:$E$300,0)),"Found",IF(ISNUMBER(MATCH(D242,'June 19'!$F$2:$F$300,0)),"Found","Not Found")))</f>
        <v>Found</v>
      </c>
      <c r="Y242" s="5" t="str">
        <f>IF(ISNUMBER(MATCH(C242,'June 20'!$D$2:$D$300,0)),"Found",IF(ISNUMBER(MATCH(E242,'June 20'!$E$2:$E$300,0)),"Found",IF(ISNUMBER(MATCH(D242,'June 20'!$F$2:$F$300,0)),"Found","Not Found")))</f>
        <v>Not Found</v>
      </c>
      <c r="Z242" s="5" t="str">
        <f>IF(ISNUMBER(MATCH(C242,'June 21'!$D$2:$D$300,0)),"Found",IF(ISNUMBER(MATCH(E242,'June 21'!$E$2:$E$300,0)),"Found",IF(ISNUMBER(MATCH(D242,'June 21'!$F$2:$F$300,0)),"Found","Not Found")))</f>
        <v>Not Found</v>
      </c>
      <c r="AA242" s="5" t="str">
        <f>IF(ISNUMBER(MATCH(C242,'June 22'!$D$2:$D$300,0)),"Found",IF(ISNUMBER(MATCH(E242,'June 22'!$E$2:$E$300,0)),"Found",IF(ISNUMBER(MATCH(D242,'June 22'!$F$2:$F$300,0)),"Found","Not Found")))</f>
        <v>Found</v>
      </c>
      <c r="AB242" s="5" t="str">
        <f>IF(ISNUMBER(MATCH(C242,'June 23'!$D$2:$D$300,0)),"Found",IF(ISNUMBER(MATCH(E242,'June 23'!$E$2:$E$300,0)),"Found",IF(ISNUMBER(MATCH(D242,'June 23'!$F$2:$F$300,0)),"Found","Not Found")))</f>
        <v>Found</v>
      </c>
      <c r="AC242" s="5" t="str">
        <f>IF(ISNUMBER(MATCH(C242,'June 24'!$D$2:$D$300,0)),"Found",IF(ISNUMBER(MATCH(E242,'June 24'!$E$2:$E$300,0)),"Found",IF(ISNUMBER(MATCH(D242,'June 24'!$F$2:$F$300,0)),"Found","Not Found")))</f>
        <v>Found</v>
      </c>
      <c r="AD242" s="5" t="str">
        <f>IF(ISNUMBER(MATCH(C242,'June 25'!$D$2:$D$300,0)),"Found",IF(ISNUMBER(MATCH(E242,'June 25'!$E$2:$E$300,0)),"Found",IF(ISNUMBER(MATCH(D242,'June 25'!$F$2:$F$300,0)),"Found","Not Found")))</f>
        <v>Found</v>
      </c>
      <c r="AE242" s="5" t="str">
        <f>IF(ISNUMBER(MATCH(C242,'June 26'!$D$2:$D$300,0)),"Found",IF(ISNUMBER(MATCH(E242,'June 26'!$E$2:$E$300,0)),"Found",IF(ISNUMBER(MATCH(D242,'June 26'!$F$2:$F$300,0)),"Found","Not Found")))</f>
        <v>Found</v>
      </c>
      <c r="AF242" s="5" t="str">
        <f>IF(ISNUMBER(MATCH(C242,'June 27'!$D$2:$D$300,0)),"Found",IF(ISNUMBER(MATCH(E242,'June 27'!$E$2:$E$300,0)),"Found",IF(ISNUMBER(MATCH(D242,'June 27'!$F$2:$F$300,0)),"Found","Not Found")))</f>
        <v>Not Found</v>
      </c>
      <c r="AG242" s="5" t="str">
        <f>IF(ISNUMBER(MATCH(C242,'June 28'!$D$2:$D$300,0)),"Found",IF(ISNUMBER(MATCH(E242,'June 28'!$E$2:$E$300,0)),"Found",IF(ISNUMBER(MATCH(D242,'June 28'!$F$2:$F$300,0)),"Found","Not Found")))</f>
        <v>Not Found</v>
      </c>
      <c r="AH242" s="5" t="str">
        <f>IF(ISNUMBER(MATCH(C242,'June 29'!$D$2:$D$300,0)),"Found",IF(ISNUMBER(MATCH(E242,'June 29'!$E$2:$E$300,0)),"Found",IF(ISNUMBER(MATCH(D242,'June 29'!$F$2:$F$300,0)),"Found","Not Found")))</f>
        <v>Found</v>
      </c>
      <c r="AI242" s="4" t="str">
        <f>IF(ISNUMBER(MATCH(C242,'June 30'!$D$2:$D$300,0)),"Found",IF(ISNUMBER(MATCH(E242,'June 30'!$E$2:$E$300,0)),"Found",IF(ISNUMBER(MATCH(D242,'June 30'!$F$2:$F$300,0)),"Found","Not Found")))</f>
        <v>Not Found</v>
      </c>
      <c r="AJ242" s="5"/>
      <c r="AK242">
        <f t="shared" si="3"/>
        <v>15</v>
      </c>
    </row>
    <row r="243" spans="1:37" ht="15.75" thickBot="1" x14ac:dyDescent="0.3">
      <c r="A243" s="12" t="s">
        <v>8</v>
      </c>
      <c r="B243" s="9" t="s">
        <v>8</v>
      </c>
      <c r="C243" s="8">
        <f>VLOOKUP(B243,'PKII Employee Details'!$A$2:$F$474,3,FALSE)</f>
        <v>514</v>
      </c>
      <c r="D243" s="7" t="str">
        <f>VLOOKUP(B243,'PKII Employee Details'!$A$2:$F$474,4,FALSE)</f>
        <v>David</v>
      </c>
      <c r="E243" s="7" t="str">
        <f>VLOOKUP(B243,'PKII Employee Details'!$A$2:$F$474,5,FALSE)</f>
        <v>Jose Leonides</v>
      </c>
      <c r="F243" s="4" t="str">
        <f>IF(ISNUMBER(MATCH(C243,'June 1'!$C$2:$C$300,0)),"Found",IF(ISNUMBER(MATCH(E243,'June 1'!$D$2:$D$300,0)),"Found",IF(ISNUMBER(MATCH(D243,'June 1'!$E$2:$E$300,0)),"Found","Not Found")))</f>
        <v>Found</v>
      </c>
      <c r="G243" s="4" t="str">
        <f>IF(ISNUMBER(MATCH(C243,'June 2'!$C$2:$C$300,0)),"Found",IF(ISNUMBER(MATCH(E243,'June 2'!$D$2:$D$300,0)),"Found",IF(ISNUMBER(MATCH(D243,'June 2'!$E$2:$E$300,0)),"Found","Not Found")))</f>
        <v>Found</v>
      </c>
      <c r="H243" s="4" t="str">
        <f>IF(ISNUMBER(MATCH(C243,'June 3'!$C$2:$C$300,0)),"Found",IF(ISNUMBER(MATCH(E243,'June 3'!$D$2:$D$300,0)),"Found",IF(ISNUMBER(MATCH(D243,'June 3'!$E$2:$E$300,0)),"Found","Not Found")))</f>
        <v>Not Found</v>
      </c>
      <c r="I243" s="5" t="str">
        <f>IF(ISNUMBER(MATCH(C243,'June 4'!$C$2:$C$300,0)),"Found",IF(ISNUMBER(MATCH(E243,'June 4'!$D$2:$D$300,0)),"Found",IF(ISNUMBER(MATCH(D243,'June 4'!$E$2:$E$300,0)),"Found","Not Found")))</f>
        <v>Found</v>
      </c>
      <c r="J243" s="5" t="str">
        <f>IF(ISNUMBER(MATCH(C243,'June 6'!$C$2:$C$300,0)),"Found",IF(ISNUMBER(MATCH(E243,'June 6'!$D$2:$D$300,0)),"Found",IF(ISNUMBER(MATCH(D243,'June 6'!$E$2:$E$300,0)),"Found","Not Found")))</f>
        <v>Found</v>
      </c>
      <c r="K243" s="5" t="str">
        <f>IF(ISNUMBER(MATCH(C243,'June 7'!$C$2:$C$300,0)),"Found",IF(ISNUMBER(MATCH(E243,'June 7'!$D$2:$D$300,0)),"Found",IF(ISNUMBER(MATCH(D243,'June 7'!$E$2:$E$300,0)),"Found","Not Found")))</f>
        <v>Not Found</v>
      </c>
      <c r="L243" s="5" t="str">
        <f>IF(ISNUMBER(MATCH(C243,'June 7'!$C$2:$C$300,0)),"Found",IF(ISNUMBER(MATCH(E243,'June 7'!$D$2:$D$300,0)),"Found",IF(ISNUMBER(MATCH(D243,'June 7'!$E$2:$E$300,0)),"Found","Not Found")))</f>
        <v>Not Found</v>
      </c>
      <c r="M243" s="5" t="str">
        <f>IF(ISNUMBER(MATCH(C243,'June 8'!$C$2:$C$300,0)),"Found",IF(ISNUMBER(MATCH(E243,'June 8'!$D$2:$D$300,0)),"Found",IF(ISNUMBER(MATCH(D243,'June 8'!$E$2:$E$300,0)),"Found","Not Found")))</f>
        <v>Found</v>
      </c>
      <c r="N243" s="5" t="str">
        <f>IF(ISNUMBER(MATCH(C243,'June 9'!$C$2:$C$300,0)),"Found",IF(ISNUMBER(MATCH(E243,'June 9'!$D$2:$D$300,0)),"Found",IF(ISNUMBER(MATCH(D243,'June 9'!$E$2:$E$300,0)),"Found","Not Found")))</f>
        <v>Found</v>
      </c>
      <c r="O243" s="5" t="str">
        <f>IF(ISNUMBER(MATCH(C243,'June 10'!$C$2:$C$300,0)),"Found",IF(ISNUMBER(MATCH(E243,'June 10'!$D$2:$D$300,0)),"Found",IF(ISNUMBER(MATCH(D243,'June 10'!$E$2:$E$300,0)),"Found","Not Found")))</f>
        <v>Found</v>
      </c>
      <c r="P243" s="5" t="str">
        <f>IF(ISNUMBER(MATCH(C243,'June 11'!$C$2:$C$300,0)),"Found",IF(ISNUMBER(MATCH(E243,'June 11'!$D$2:$D$300,0)),"Found",IF(ISNUMBER(MATCH(D243,'June 11'!$E$2:$E$300,0)),"Found","Not Found")))</f>
        <v>Found</v>
      </c>
      <c r="Q243" s="5" t="str">
        <f>IF(ISNUMBER(MATCH(C243,'June 12'!$C$2:$C$300,0)),"Found",IF(ISNUMBER(MATCH(E243,'June 12'!$D$2:$D$300,0)),"Found",IF(ISNUMBER(MATCH(D243,'June 12'!$E$2:$E$300,0)),"Found","Not Found")))</f>
        <v>Found</v>
      </c>
      <c r="R243" s="5" t="str">
        <f>IF(ISNUMBER(MATCH(C243,'June 13'!$D$2:$D$300,0)),"Found",IF(ISNUMBER(MATCH(E243,'June 13'!$E$2:$E$300,0)),"Found",IF(ISNUMBER(MATCH(D243,'June 13'!$F$2:$F$300,0)),"Found","Not Found")))</f>
        <v>Not Found</v>
      </c>
      <c r="S243" s="5" t="str">
        <f>IF(ISNUMBER(MATCH(C243,'June 14'!$D$2:$D$300,0)),"Found",IF(ISNUMBER(MATCH(E243,'June 14'!$E$2:$E$300,0)),"Found",IF(ISNUMBER(MATCH(D243,'June 14'!$F$2:$F$300,0)),"Found","Not Found")))</f>
        <v>Found</v>
      </c>
      <c r="T243" s="5" t="str">
        <f>IF(ISNUMBER(MATCH(C243,'June 15'!$C$2:$C$300,0)),"Found",IF(ISNUMBER(MATCH(E243,'June 15'!$D$2:$D$300,0)),"Found",IF(ISNUMBER(MATCH(D243,'June 15'!$E$2:$E$300,0)),"Found","Not Found")))</f>
        <v>Found</v>
      </c>
      <c r="U243" s="5" t="str">
        <f>IF(ISNUMBER(MATCH(C243,'June 13'!$D$2:$D$300,0)),"Found",IF(ISNUMBER(MATCH(E243,'June 13'!$E$2:$E$300,0)),"Found",IF(ISNUMBER(MATCH(D243,'June 13'!$F$2:$F$300,0)),"Found","Not Found")))</f>
        <v>Not Found</v>
      </c>
      <c r="V243" s="5" t="str">
        <f>IF(ISNUMBER(MATCH(C243,'June 17'!$D$2:$D$300,0)),"Found",IF(ISNUMBER(MATCH(E243,'June 17'!$E$2:$E$300,0)),"Found",IF(ISNUMBER(MATCH(D243,'June 17'!$F$2:$F$300,0)),"Found","Not Found")))</f>
        <v>Found</v>
      </c>
      <c r="W243" s="5" t="str">
        <f>IF(ISNUMBER(MATCH(C243,'June 18'!$D$2:$D$300,0)),"Found",IF(ISNUMBER(MATCH(E243,'June 18'!$E$2:$E$300,0)),"Found",IF(ISNUMBER(MATCH(D243,'June 18'!$F$2:$F$300,0)),"Found","Not Found")))</f>
        <v>Found</v>
      </c>
      <c r="X243" s="5" t="str">
        <f>IF(ISNUMBER(MATCH(C243,'June 19'!$D$2:$D$300,0)),"Found",IF(ISNUMBER(MATCH(E243,'June 19'!$E$2:$E$300,0)),"Found",IF(ISNUMBER(MATCH(D243,'June 19'!$F$2:$F$300,0)),"Found","Not Found")))</f>
        <v>Found</v>
      </c>
      <c r="Y243" s="5" t="str">
        <f>IF(ISNUMBER(MATCH(C243,'June 20'!$D$2:$D$300,0)),"Found",IF(ISNUMBER(MATCH(E243,'June 20'!$E$2:$E$300,0)),"Found",IF(ISNUMBER(MATCH(D243,'June 20'!$F$2:$F$300,0)),"Found","Not Found")))</f>
        <v>Found</v>
      </c>
      <c r="Z243" s="5" t="str">
        <f>IF(ISNUMBER(MATCH(C243,'June 21'!$D$2:$D$300,0)),"Found",IF(ISNUMBER(MATCH(E243,'June 21'!$E$2:$E$300,0)),"Found",IF(ISNUMBER(MATCH(D243,'June 21'!$F$2:$F$300,0)),"Found","Not Found")))</f>
        <v>Found</v>
      </c>
      <c r="AA243" s="5" t="str">
        <f>IF(ISNUMBER(MATCH(C243,'June 22'!$D$2:$D$300,0)),"Found",IF(ISNUMBER(MATCH(E243,'June 22'!$E$2:$E$300,0)),"Found",IF(ISNUMBER(MATCH(D243,'June 22'!$F$2:$F$300,0)),"Found","Not Found")))</f>
        <v>Found</v>
      </c>
      <c r="AB243" s="5" t="str">
        <f>IF(ISNUMBER(MATCH(C243,'June 23'!$D$2:$D$300,0)),"Found",IF(ISNUMBER(MATCH(E243,'June 23'!$E$2:$E$300,0)),"Found",IF(ISNUMBER(MATCH(D243,'June 23'!$F$2:$F$300,0)),"Found","Not Found")))</f>
        <v>Found</v>
      </c>
      <c r="AC243" s="5" t="str">
        <f>IF(ISNUMBER(MATCH(C243,'June 24'!$D$2:$D$300,0)),"Found",IF(ISNUMBER(MATCH(E243,'June 24'!$E$2:$E$300,0)),"Found",IF(ISNUMBER(MATCH(D243,'June 24'!$F$2:$F$300,0)),"Found","Not Found")))</f>
        <v>Found</v>
      </c>
      <c r="AD243" s="5" t="str">
        <f>IF(ISNUMBER(MATCH(C243,'June 25'!$D$2:$D$300,0)),"Found",IF(ISNUMBER(MATCH(E243,'June 25'!$E$2:$E$300,0)),"Found",IF(ISNUMBER(MATCH(D243,'June 25'!$F$2:$F$300,0)),"Found","Not Found")))</f>
        <v>Found</v>
      </c>
      <c r="AE243" s="5" t="str">
        <f>IF(ISNUMBER(MATCH(C243,'June 26'!$D$2:$D$300,0)),"Found",IF(ISNUMBER(MATCH(E243,'June 26'!$E$2:$E$300,0)),"Found",IF(ISNUMBER(MATCH(D243,'June 26'!$F$2:$F$300,0)),"Found","Not Found")))</f>
        <v>Found</v>
      </c>
      <c r="AF243" s="5" t="str">
        <f>IF(ISNUMBER(MATCH(C243,'June 27'!$D$2:$D$300,0)),"Found",IF(ISNUMBER(MATCH(E243,'June 27'!$E$2:$E$300,0)),"Found",IF(ISNUMBER(MATCH(D243,'June 27'!$F$2:$F$300,0)),"Found","Not Found")))</f>
        <v>Found</v>
      </c>
      <c r="AG243" s="5" t="str">
        <f>IF(ISNUMBER(MATCH(C243,'June 28'!$D$2:$D$300,0)),"Found",IF(ISNUMBER(MATCH(E243,'June 28'!$E$2:$E$300,0)),"Found",IF(ISNUMBER(MATCH(D243,'June 28'!$F$2:$F$300,0)),"Found","Not Found")))</f>
        <v>Found</v>
      </c>
      <c r="AH243" s="5" t="str">
        <f>IF(ISNUMBER(MATCH(C243,'June 29'!$D$2:$D$300,0)),"Found",IF(ISNUMBER(MATCH(E243,'June 29'!$E$2:$E$300,0)),"Found",IF(ISNUMBER(MATCH(D243,'June 29'!$F$2:$F$300,0)),"Found","Not Found")))</f>
        <v>Found</v>
      </c>
      <c r="AI243" s="4" t="str">
        <f>IF(ISNUMBER(MATCH(C243,'June 30'!$D$2:$D$300,0)),"Found",IF(ISNUMBER(MATCH(E243,'June 30'!$E$2:$E$300,0)),"Found",IF(ISNUMBER(MATCH(D243,'June 30'!$F$2:$F$300,0)),"Found","Not Found")))</f>
        <v>Found</v>
      </c>
      <c r="AJ243" s="5"/>
      <c r="AK243">
        <f t="shared" si="3"/>
        <v>25</v>
      </c>
    </row>
    <row r="244" spans="1:37" ht="15.75" thickBot="1" x14ac:dyDescent="0.3">
      <c r="A244" s="11" t="s">
        <v>7</v>
      </c>
      <c r="B244" s="9" t="s">
        <v>7</v>
      </c>
      <c r="C244" s="8">
        <f>VLOOKUP(B244,'PKII Employee Details'!$A$2:$F$474,3,FALSE)</f>
        <v>567</v>
      </c>
      <c r="D244" s="7" t="str">
        <f>VLOOKUP(B244,'PKII Employee Details'!$A$2:$F$474,4,FALSE)</f>
        <v>Ramos</v>
      </c>
      <c r="E244" s="7" t="str">
        <f>VLOOKUP(B244,'PKII Employee Details'!$A$2:$F$474,5,FALSE)</f>
        <v>Patrick John</v>
      </c>
      <c r="F244" s="4" t="str">
        <f>IF(ISNUMBER(MATCH(C244,'June 1'!$C$2:$C$300,0)),"Found",IF(ISNUMBER(MATCH(E244,'June 1'!$D$2:$D$300,0)),"Found",IF(ISNUMBER(MATCH(D244,'June 1'!$E$2:$E$300,0)),"Found","Not Found")))</f>
        <v>Found</v>
      </c>
      <c r="G244" s="4" t="str">
        <f>IF(ISNUMBER(MATCH(C244,'June 2'!$C$2:$C$300,0)),"Found",IF(ISNUMBER(MATCH(E244,'June 2'!$D$2:$D$300,0)),"Found",IF(ISNUMBER(MATCH(D244,'June 2'!$E$2:$E$300,0)),"Found","Not Found")))</f>
        <v>Found</v>
      </c>
      <c r="H244" s="4" t="str">
        <f>IF(ISNUMBER(MATCH(C244,'June 3'!$C$2:$C$300,0)),"Found",IF(ISNUMBER(MATCH(E244,'June 3'!$D$2:$D$300,0)),"Found",IF(ISNUMBER(MATCH(D244,'June 3'!$E$2:$E$300,0)),"Found","Not Found")))</f>
        <v>Found</v>
      </c>
      <c r="I244" s="5" t="str">
        <f>IF(ISNUMBER(MATCH(C244,'June 4'!$C$2:$C$300,0)),"Found",IF(ISNUMBER(MATCH(E244,'June 4'!$D$2:$D$300,0)),"Found",IF(ISNUMBER(MATCH(D244,'June 4'!$E$2:$E$300,0)),"Found","Not Found")))</f>
        <v>Found</v>
      </c>
      <c r="J244" s="5" t="str">
        <f>IF(ISNUMBER(MATCH(C244,'June 6'!$C$2:$C$300,0)),"Found",IF(ISNUMBER(MATCH(E244,'June 6'!$D$2:$D$300,0)),"Found",IF(ISNUMBER(MATCH(D244,'June 6'!$E$2:$E$300,0)),"Found","Not Found")))</f>
        <v>Not Found</v>
      </c>
      <c r="K244" s="5" t="str">
        <f>IF(ISNUMBER(MATCH(C244,'June 7'!$C$2:$C$300,0)),"Found",IF(ISNUMBER(MATCH(E244,'June 7'!$D$2:$D$300,0)),"Found",IF(ISNUMBER(MATCH(D244,'June 7'!$E$2:$E$300,0)),"Found","Not Found")))</f>
        <v>Not Found</v>
      </c>
      <c r="L244" s="5" t="str">
        <f>IF(ISNUMBER(MATCH(C244,'June 7'!$C$2:$C$300,0)),"Found",IF(ISNUMBER(MATCH(E244,'June 7'!$D$2:$D$300,0)),"Found",IF(ISNUMBER(MATCH(D244,'June 7'!$E$2:$E$300,0)),"Found","Not Found")))</f>
        <v>Not Found</v>
      </c>
      <c r="M244" s="5" t="str">
        <f>IF(ISNUMBER(MATCH(C244,'June 8'!$C$2:$C$300,0)),"Found",IF(ISNUMBER(MATCH(E244,'June 8'!$D$2:$D$300,0)),"Found",IF(ISNUMBER(MATCH(D244,'June 8'!$E$2:$E$300,0)),"Found","Not Found")))</f>
        <v>Found</v>
      </c>
      <c r="N244" s="5" t="str">
        <f>IF(ISNUMBER(MATCH(C244,'June 9'!$C$2:$C$300,0)),"Found",IF(ISNUMBER(MATCH(E244,'June 9'!$D$2:$D$300,0)),"Found",IF(ISNUMBER(MATCH(D244,'June 9'!$E$2:$E$300,0)),"Found","Not Found")))</f>
        <v>Found</v>
      </c>
      <c r="O244" s="5" t="str">
        <f>IF(ISNUMBER(MATCH(C244,'June 10'!$C$2:$C$300,0)),"Found",IF(ISNUMBER(MATCH(E244,'June 10'!$D$2:$D$300,0)),"Found",IF(ISNUMBER(MATCH(D244,'June 10'!$E$2:$E$300,0)),"Found","Not Found")))</f>
        <v>Found</v>
      </c>
      <c r="P244" s="5" t="str">
        <f>IF(ISNUMBER(MATCH(C244,'June 11'!$C$2:$C$300,0)),"Found",IF(ISNUMBER(MATCH(E244,'June 11'!$D$2:$D$300,0)),"Found",IF(ISNUMBER(MATCH(D244,'June 11'!$E$2:$E$300,0)),"Found","Not Found")))</f>
        <v>Found</v>
      </c>
      <c r="Q244" s="5" t="str">
        <f>IF(ISNUMBER(MATCH(C244,'June 12'!$C$2:$C$300,0)),"Found",IF(ISNUMBER(MATCH(E244,'June 12'!$D$2:$D$300,0)),"Found",IF(ISNUMBER(MATCH(D244,'June 12'!$E$2:$E$300,0)),"Found","Not Found")))</f>
        <v>Not Found</v>
      </c>
      <c r="R244" s="5" t="str">
        <f>IF(ISNUMBER(MATCH(C244,'June 13'!$D$2:$D$300,0)),"Found",IF(ISNUMBER(MATCH(E244,'June 13'!$E$2:$E$300,0)),"Found",IF(ISNUMBER(MATCH(D244,'June 13'!$F$2:$F$300,0)),"Found","Not Found")))</f>
        <v>Not Found</v>
      </c>
      <c r="S244" s="5" t="str">
        <f>IF(ISNUMBER(MATCH(C244,'June 14'!$D$2:$D$300,0)),"Found",IF(ISNUMBER(MATCH(E244,'June 14'!$E$2:$E$300,0)),"Found",IF(ISNUMBER(MATCH(D244,'June 14'!$F$2:$F$300,0)),"Found","Not Found")))</f>
        <v>Found</v>
      </c>
      <c r="T244" s="5" t="str">
        <f>IF(ISNUMBER(MATCH(C244,'June 15'!$C$2:$C$300,0)),"Found",IF(ISNUMBER(MATCH(E244,'June 15'!$D$2:$D$300,0)),"Found",IF(ISNUMBER(MATCH(D244,'June 15'!$E$2:$E$300,0)),"Found","Not Found")))</f>
        <v>Found</v>
      </c>
      <c r="U244" s="5" t="str">
        <f>IF(ISNUMBER(MATCH(C244,'June 13'!$D$2:$D$300,0)),"Found",IF(ISNUMBER(MATCH(E244,'June 13'!$E$2:$E$300,0)),"Found",IF(ISNUMBER(MATCH(D244,'June 13'!$F$2:$F$300,0)),"Found","Not Found")))</f>
        <v>Not Found</v>
      </c>
      <c r="V244" s="5" t="str">
        <f>IF(ISNUMBER(MATCH(C244,'June 17'!$D$2:$D$300,0)),"Found",IF(ISNUMBER(MATCH(E244,'June 17'!$E$2:$E$300,0)),"Found",IF(ISNUMBER(MATCH(D244,'June 17'!$F$2:$F$300,0)),"Found","Not Found")))</f>
        <v>Found</v>
      </c>
      <c r="W244" s="5" t="str">
        <f>IF(ISNUMBER(MATCH(C244,'June 18'!$D$2:$D$300,0)),"Found",IF(ISNUMBER(MATCH(E244,'June 18'!$E$2:$E$300,0)),"Found",IF(ISNUMBER(MATCH(D244,'June 18'!$F$2:$F$300,0)),"Found","Not Found")))</f>
        <v>Found</v>
      </c>
      <c r="X244" s="5" t="str">
        <f>IF(ISNUMBER(MATCH(C244,'June 19'!$D$2:$D$300,0)),"Found",IF(ISNUMBER(MATCH(E244,'June 19'!$E$2:$E$300,0)),"Found",IF(ISNUMBER(MATCH(D244,'June 19'!$F$2:$F$300,0)),"Found","Not Found")))</f>
        <v>Found</v>
      </c>
      <c r="Y244" s="5" t="str">
        <f>IF(ISNUMBER(MATCH(C244,'June 20'!$D$2:$D$300,0)),"Found",IF(ISNUMBER(MATCH(E244,'June 20'!$E$2:$E$300,0)),"Found",IF(ISNUMBER(MATCH(D244,'June 20'!$F$2:$F$300,0)),"Found","Not Found")))</f>
        <v>Found</v>
      </c>
      <c r="Z244" s="5" t="str">
        <f>IF(ISNUMBER(MATCH(C244,'June 21'!$D$2:$D$300,0)),"Found",IF(ISNUMBER(MATCH(E244,'June 21'!$E$2:$E$300,0)),"Found",IF(ISNUMBER(MATCH(D244,'June 21'!$F$2:$F$300,0)),"Found","Not Found")))</f>
        <v>Not Found</v>
      </c>
      <c r="AA244" s="5" t="str">
        <f>IF(ISNUMBER(MATCH(C244,'June 22'!$D$2:$D$300,0)),"Found",IF(ISNUMBER(MATCH(E244,'June 22'!$E$2:$E$300,0)),"Found",IF(ISNUMBER(MATCH(D244,'June 22'!$F$2:$F$300,0)),"Found","Not Found")))</f>
        <v>Found</v>
      </c>
      <c r="AB244" s="5" t="str">
        <f>IF(ISNUMBER(MATCH(C244,'June 23'!$D$2:$D$300,0)),"Found",IF(ISNUMBER(MATCH(E244,'June 23'!$E$2:$E$300,0)),"Found",IF(ISNUMBER(MATCH(D244,'June 23'!$F$2:$F$300,0)),"Found","Not Found")))</f>
        <v>Found</v>
      </c>
      <c r="AC244" s="5" t="str">
        <f>IF(ISNUMBER(MATCH(C244,'June 24'!$D$2:$D$300,0)),"Found",IF(ISNUMBER(MATCH(E244,'June 24'!$E$2:$E$300,0)),"Found",IF(ISNUMBER(MATCH(D244,'June 24'!$F$2:$F$300,0)),"Found","Not Found")))</f>
        <v>Found</v>
      </c>
      <c r="AD244" s="5" t="str">
        <f>IF(ISNUMBER(MATCH(C244,'June 25'!$D$2:$D$300,0)),"Found",IF(ISNUMBER(MATCH(E244,'June 25'!$E$2:$E$300,0)),"Found",IF(ISNUMBER(MATCH(D244,'June 25'!$F$2:$F$300,0)),"Found","Not Found")))</f>
        <v>Found</v>
      </c>
      <c r="AE244" s="5" t="str">
        <f>IF(ISNUMBER(MATCH(C244,'June 26'!$D$2:$D$300,0)),"Found",IF(ISNUMBER(MATCH(E244,'June 26'!$E$2:$E$300,0)),"Found",IF(ISNUMBER(MATCH(D244,'June 26'!$F$2:$F$300,0)),"Found","Not Found")))</f>
        <v>Found</v>
      </c>
      <c r="AF244" s="5" t="str">
        <f>IF(ISNUMBER(MATCH(C244,'June 27'!$D$2:$D$300,0)),"Found",IF(ISNUMBER(MATCH(E244,'June 27'!$E$2:$E$300,0)),"Found",IF(ISNUMBER(MATCH(D244,'June 27'!$F$2:$F$300,0)),"Found","Not Found")))</f>
        <v>Not Found</v>
      </c>
      <c r="AG244" s="5" t="str">
        <f>IF(ISNUMBER(MATCH(C244,'June 28'!$D$2:$D$300,0)),"Found",IF(ISNUMBER(MATCH(E244,'June 28'!$E$2:$E$300,0)),"Found",IF(ISNUMBER(MATCH(D244,'June 28'!$F$2:$F$300,0)),"Found","Not Found")))</f>
        <v>Not Found</v>
      </c>
      <c r="AH244" s="5" t="str">
        <f>IF(ISNUMBER(MATCH(C244,'June 29'!$D$2:$D$300,0)),"Found",IF(ISNUMBER(MATCH(E244,'June 29'!$E$2:$E$300,0)),"Found",IF(ISNUMBER(MATCH(D244,'June 29'!$F$2:$F$300,0)),"Found","Not Found")))</f>
        <v>Found</v>
      </c>
      <c r="AI244" s="4" t="str">
        <f>IF(ISNUMBER(MATCH(C244,'June 30'!$D$2:$D$300,0)),"Found",IF(ISNUMBER(MATCH(E244,'June 30'!$E$2:$E$300,0)),"Found",IF(ISNUMBER(MATCH(D244,'June 30'!$F$2:$F$300,0)),"Found","Not Found")))</f>
        <v>Found</v>
      </c>
      <c r="AJ244" s="5"/>
      <c r="AK244">
        <f t="shared" si="3"/>
        <v>21</v>
      </c>
    </row>
    <row r="245" spans="1:37" ht="15.75" thickBot="1" x14ac:dyDescent="0.3">
      <c r="A245" s="12" t="s">
        <v>6</v>
      </c>
      <c r="B245" s="9" t="s">
        <v>6</v>
      </c>
      <c r="C245" s="8">
        <f>VLOOKUP(B245,'PKII Employee Details'!$A$2:$F$474,3,FALSE)</f>
        <v>11</v>
      </c>
      <c r="D245" s="7" t="str">
        <f>VLOOKUP(B245,'PKII Employee Details'!$A$2:$F$474,4,FALSE)</f>
        <v>Samoza</v>
      </c>
      <c r="E245" s="7" t="str">
        <f>VLOOKUP(B245,'PKII Employee Details'!$A$2:$F$474,5,FALSE)</f>
        <v>Peter</v>
      </c>
      <c r="F245" s="4" t="str">
        <f>IF(ISNUMBER(MATCH(C245,'June 1'!$C$2:$C$300,0)),"Found",IF(ISNUMBER(MATCH(E245,'June 1'!$D$2:$D$300,0)),"Found",IF(ISNUMBER(MATCH(D245,'June 1'!$E$2:$E$300,0)),"Found","Not Found")))</f>
        <v>Not Found</v>
      </c>
      <c r="G245" s="4" t="str">
        <f>IF(ISNUMBER(MATCH(C245,'June 2'!$C$2:$C$300,0)),"Found",IF(ISNUMBER(MATCH(E245,'June 2'!$D$2:$D$300,0)),"Found",IF(ISNUMBER(MATCH(D245,'June 2'!$E$2:$E$300,0)),"Found","Not Found")))</f>
        <v>Not Found</v>
      </c>
      <c r="H245" s="4" t="str">
        <f>IF(ISNUMBER(MATCH(C245,'June 3'!$C$2:$C$300,0)),"Found",IF(ISNUMBER(MATCH(E245,'June 3'!$D$2:$D$300,0)),"Found",IF(ISNUMBER(MATCH(D245,'June 3'!$E$2:$E$300,0)),"Found","Not Found")))</f>
        <v>Not Found</v>
      </c>
      <c r="I245" s="5" t="str">
        <f>IF(ISNUMBER(MATCH(C245,'June 4'!$C$2:$C$300,0)),"Found",IF(ISNUMBER(MATCH(E245,'June 4'!$D$2:$D$300,0)),"Found",IF(ISNUMBER(MATCH(D245,'June 4'!$E$2:$E$300,0)),"Found","Not Found")))</f>
        <v>Not Found</v>
      </c>
      <c r="J245" s="5" t="str">
        <f>IF(ISNUMBER(MATCH(C245,'June 6'!$C$2:$C$300,0)),"Found",IF(ISNUMBER(MATCH(E245,'June 6'!$D$2:$D$300,0)),"Found",IF(ISNUMBER(MATCH(D245,'June 6'!$E$2:$E$300,0)),"Found","Not Found")))</f>
        <v>Not Found</v>
      </c>
      <c r="K245" s="5" t="str">
        <f>IF(ISNUMBER(MATCH(C245,'June 7'!$C$2:$C$300,0)),"Found",IF(ISNUMBER(MATCH(E245,'June 7'!$D$2:$D$300,0)),"Found",IF(ISNUMBER(MATCH(D245,'June 7'!$E$2:$E$300,0)),"Found","Not Found")))</f>
        <v>Not Found</v>
      </c>
      <c r="L245" s="5" t="str">
        <f>IF(ISNUMBER(MATCH(C245,'June 7'!$C$2:$C$300,0)),"Found",IF(ISNUMBER(MATCH(E245,'June 7'!$D$2:$D$300,0)),"Found",IF(ISNUMBER(MATCH(D245,'June 7'!$E$2:$E$300,0)),"Found","Not Found")))</f>
        <v>Not Found</v>
      </c>
      <c r="M245" s="5" t="str">
        <f>IF(ISNUMBER(MATCH(C245,'June 8'!$C$2:$C$300,0)),"Found",IF(ISNUMBER(MATCH(E245,'June 8'!$D$2:$D$300,0)),"Found",IF(ISNUMBER(MATCH(D245,'June 8'!$E$2:$E$300,0)),"Found","Not Found")))</f>
        <v>Not Found</v>
      </c>
      <c r="N245" s="5" t="str">
        <f>IF(ISNUMBER(MATCH(C245,'June 9'!$C$2:$C$300,0)),"Found",IF(ISNUMBER(MATCH(E245,'June 9'!$D$2:$D$300,0)),"Found",IF(ISNUMBER(MATCH(D245,'June 9'!$E$2:$E$300,0)),"Found","Not Found")))</f>
        <v>Not Found</v>
      </c>
      <c r="O245" s="5" t="str">
        <f>IF(ISNUMBER(MATCH(C245,'June 10'!$C$2:$C$300,0)),"Found",IF(ISNUMBER(MATCH(E245,'June 10'!$D$2:$D$300,0)),"Found",IF(ISNUMBER(MATCH(D245,'June 10'!$E$2:$E$300,0)),"Found","Not Found")))</f>
        <v>Not Found</v>
      </c>
      <c r="P245" s="5" t="str">
        <f>IF(ISNUMBER(MATCH(C245,'June 11'!$C$2:$C$300,0)),"Found",IF(ISNUMBER(MATCH(E245,'June 11'!$D$2:$D$300,0)),"Found",IF(ISNUMBER(MATCH(D245,'June 11'!$E$2:$E$300,0)),"Found","Not Found")))</f>
        <v>Not Found</v>
      </c>
      <c r="Q245" s="5" t="str">
        <f>IF(ISNUMBER(MATCH(C245,'June 12'!$C$2:$C$300,0)),"Found",IF(ISNUMBER(MATCH(E245,'June 12'!$D$2:$D$300,0)),"Found",IF(ISNUMBER(MATCH(D245,'June 12'!$E$2:$E$300,0)),"Found","Not Found")))</f>
        <v>Not Found</v>
      </c>
      <c r="R245" s="5" t="str">
        <f>IF(ISNUMBER(MATCH(C245,'June 13'!$D$2:$D$300,0)),"Found",IF(ISNUMBER(MATCH(E245,'June 13'!$E$2:$E$300,0)),"Found",IF(ISNUMBER(MATCH(D245,'June 13'!$F$2:$F$300,0)),"Found","Not Found")))</f>
        <v>Not Found</v>
      </c>
      <c r="S245" s="5" t="str">
        <f>IF(ISNUMBER(MATCH(C245,'June 14'!$D$2:$D$300,0)),"Found",IF(ISNUMBER(MATCH(E245,'June 14'!$E$2:$E$300,0)),"Found",IF(ISNUMBER(MATCH(D245,'June 14'!$F$2:$F$300,0)),"Found","Not Found")))</f>
        <v>Not Found</v>
      </c>
      <c r="T245" s="5" t="str">
        <f>IF(ISNUMBER(MATCH(C245,'June 15'!$C$2:$C$300,0)),"Found",IF(ISNUMBER(MATCH(E245,'June 15'!$D$2:$D$300,0)),"Found",IF(ISNUMBER(MATCH(D245,'June 15'!$E$2:$E$300,0)),"Found","Not Found")))</f>
        <v>Not Found</v>
      </c>
      <c r="U245" s="5" t="str">
        <f>IF(ISNUMBER(MATCH(C245,'June 13'!$D$2:$D$300,0)),"Found",IF(ISNUMBER(MATCH(E245,'June 13'!$E$2:$E$300,0)),"Found",IF(ISNUMBER(MATCH(D245,'June 13'!$F$2:$F$300,0)),"Found","Not Found")))</f>
        <v>Not Found</v>
      </c>
      <c r="V245" s="5" t="str">
        <f>IF(ISNUMBER(MATCH(C245,'June 17'!$D$2:$D$300,0)),"Found",IF(ISNUMBER(MATCH(E245,'June 17'!$E$2:$E$300,0)),"Found",IF(ISNUMBER(MATCH(D245,'June 17'!$F$2:$F$300,0)),"Found","Not Found")))</f>
        <v>Not Found</v>
      </c>
      <c r="W245" s="5" t="str">
        <f>IF(ISNUMBER(MATCH(C245,'June 18'!$D$2:$D$300,0)),"Found",IF(ISNUMBER(MATCH(E245,'June 18'!$E$2:$E$300,0)),"Found",IF(ISNUMBER(MATCH(D245,'June 18'!$F$2:$F$300,0)),"Found","Not Found")))</f>
        <v>Not Found</v>
      </c>
      <c r="X245" s="5" t="str">
        <f>IF(ISNUMBER(MATCH(C245,'June 19'!$D$2:$D$300,0)),"Found",IF(ISNUMBER(MATCH(E245,'June 19'!$E$2:$E$300,0)),"Found",IF(ISNUMBER(MATCH(D245,'June 19'!$F$2:$F$300,0)),"Found","Not Found")))</f>
        <v>Not Found</v>
      </c>
      <c r="Y245" s="5" t="str">
        <f>IF(ISNUMBER(MATCH(C245,'June 20'!$D$2:$D$300,0)),"Found",IF(ISNUMBER(MATCH(E245,'June 20'!$E$2:$E$300,0)),"Found",IF(ISNUMBER(MATCH(D245,'June 20'!$F$2:$F$300,0)),"Found","Not Found")))</f>
        <v>Not Found</v>
      </c>
      <c r="Z245" s="5" t="str">
        <f>IF(ISNUMBER(MATCH(C245,'June 21'!$D$2:$D$300,0)),"Found",IF(ISNUMBER(MATCH(E245,'June 21'!$E$2:$E$300,0)),"Found",IF(ISNUMBER(MATCH(D245,'June 21'!$F$2:$F$300,0)),"Found","Not Found")))</f>
        <v>Not Found</v>
      </c>
      <c r="AA245" s="5" t="str">
        <f>IF(ISNUMBER(MATCH(C245,'June 22'!$D$2:$D$300,0)),"Found",IF(ISNUMBER(MATCH(E245,'June 22'!$E$2:$E$300,0)),"Found",IF(ISNUMBER(MATCH(D245,'June 22'!$F$2:$F$300,0)),"Found","Not Found")))</f>
        <v>Not Found</v>
      </c>
      <c r="AB245" s="5" t="str">
        <f>IF(ISNUMBER(MATCH(C245,'June 23'!$D$2:$D$300,0)),"Found",IF(ISNUMBER(MATCH(E245,'June 23'!$E$2:$E$300,0)),"Found",IF(ISNUMBER(MATCH(D245,'June 23'!$F$2:$F$300,0)),"Found","Not Found")))</f>
        <v>Not Found</v>
      </c>
      <c r="AC245" s="5" t="str">
        <f>IF(ISNUMBER(MATCH(C245,'June 24'!$D$2:$D$300,0)),"Found",IF(ISNUMBER(MATCH(E245,'June 24'!$E$2:$E$300,0)),"Found",IF(ISNUMBER(MATCH(D245,'June 24'!$F$2:$F$300,0)),"Found","Not Found")))</f>
        <v>Not Found</v>
      </c>
      <c r="AD245" s="5" t="str">
        <f>IF(ISNUMBER(MATCH(C245,'June 25'!$D$2:$D$300,0)),"Found",IF(ISNUMBER(MATCH(E245,'June 25'!$E$2:$E$300,0)),"Found",IF(ISNUMBER(MATCH(D245,'June 25'!$F$2:$F$300,0)),"Found","Not Found")))</f>
        <v>Not Found</v>
      </c>
      <c r="AE245" s="5" t="str">
        <f>IF(ISNUMBER(MATCH(C245,'June 26'!$D$2:$D$300,0)),"Found",IF(ISNUMBER(MATCH(E245,'June 26'!$E$2:$E$300,0)),"Found",IF(ISNUMBER(MATCH(D245,'June 26'!$F$2:$F$300,0)),"Found","Not Found")))</f>
        <v>Not Found</v>
      </c>
      <c r="AF245" s="5" t="str">
        <f>IF(ISNUMBER(MATCH(C245,'June 27'!$D$2:$D$300,0)),"Found",IF(ISNUMBER(MATCH(E245,'June 27'!$E$2:$E$300,0)),"Found",IF(ISNUMBER(MATCH(D245,'June 27'!$F$2:$F$300,0)),"Found","Not Found")))</f>
        <v>Not Found</v>
      </c>
      <c r="AG245" s="5" t="str">
        <f>IF(ISNUMBER(MATCH(C245,'June 28'!$D$2:$D$300,0)),"Found",IF(ISNUMBER(MATCH(E245,'June 28'!$E$2:$E$300,0)),"Found",IF(ISNUMBER(MATCH(D245,'June 28'!$F$2:$F$300,0)),"Found","Not Found")))</f>
        <v>Not Found</v>
      </c>
      <c r="AH245" s="5" t="str">
        <f>IF(ISNUMBER(MATCH(C245,'June 29'!$D$2:$D$300,0)),"Found",IF(ISNUMBER(MATCH(E245,'June 29'!$E$2:$E$300,0)),"Found",IF(ISNUMBER(MATCH(D245,'June 29'!$F$2:$F$300,0)),"Found","Not Found")))</f>
        <v>Not Found</v>
      </c>
      <c r="AI245" s="4" t="str">
        <f>IF(ISNUMBER(MATCH(C245,'June 30'!$D$2:$D$300,0)),"Found",IF(ISNUMBER(MATCH(E245,'June 30'!$E$2:$E$300,0)),"Found",IF(ISNUMBER(MATCH(D245,'June 30'!$F$2:$F$300,0)),"Found","Not Found")))</f>
        <v>Not Found</v>
      </c>
      <c r="AJ245" s="5"/>
      <c r="AK245">
        <f t="shared" si="3"/>
        <v>0</v>
      </c>
    </row>
    <row r="246" spans="1:37" ht="15.75" thickBot="1" x14ac:dyDescent="0.3">
      <c r="A246" s="11" t="s">
        <v>5</v>
      </c>
      <c r="B246" s="9" t="s">
        <v>5</v>
      </c>
      <c r="C246" s="8">
        <v>87</v>
      </c>
      <c r="D246" s="7" t="str">
        <f>VLOOKUP(B246,'PKII Employee Details'!$A$2:$F$474,4,FALSE)</f>
        <v>Templo</v>
      </c>
      <c r="E246" s="7" t="str">
        <f>VLOOKUP(B246,'PKII Employee Details'!$A$2:$F$474,5,FALSE)</f>
        <v>Reynante</v>
      </c>
      <c r="F246" s="4" t="str">
        <f>IF(ISNUMBER(MATCH(C246,'June 1'!$C$2:$C$300,0)),"Found",IF(ISNUMBER(MATCH(E246,'June 1'!$D$2:$D$300,0)),"Found",IF(ISNUMBER(MATCH(D246,'June 1'!$E$2:$E$300,0)),"Found","Not Found")))</f>
        <v>Found</v>
      </c>
      <c r="G246" s="4" t="str">
        <f>IF(ISNUMBER(MATCH(C246,'June 2'!$C$2:$C$300,0)),"Found",IF(ISNUMBER(MATCH(E246,'June 2'!$D$2:$D$300,0)),"Found",IF(ISNUMBER(MATCH(D246,'June 2'!$E$2:$E$300,0)),"Found","Not Found")))</f>
        <v>Found</v>
      </c>
      <c r="H246" s="4" t="str">
        <f>IF(ISNUMBER(MATCH(C246,'June 3'!$C$2:$C$300,0)),"Found",IF(ISNUMBER(MATCH(E246,'June 3'!$D$2:$D$300,0)),"Found",IF(ISNUMBER(MATCH(D246,'June 3'!$E$2:$E$300,0)),"Found","Not Found")))</f>
        <v>Found</v>
      </c>
      <c r="I246" s="5" t="str">
        <f>IF(ISNUMBER(MATCH(C246,'June 4'!$C$2:$C$300,0)),"Found",IF(ISNUMBER(MATCH(E246,'June 4'!$D$2:$D$300,0)),"Found",IF(ISNUMBER(MATCH(D246,'June 4'!$E$2:$E$300,0)),"Found","Not Found")))</f>
        <v>Found</v>
      </c>
      <c r="J246" s="5" t="str">
        <f>IF(ISNUMBER(MATCH(C246,'June 6'!$C$2:$C$300,0)),"Found",IF(ISNUMBER(MATCH(E246,'June 6'!$D$2:$D$300,0)),"Found",IF(ISNUMBER(MATCH(D246,'June 6'!$E$2:$E$300,0)),"Found","Not Found")))</f>
        <v>Found</v>
      </c>
      <c r="K246" s="5" t="str">
        <f>IF(ISNUMBER(MATCH(C246,'June 7'!$C$2:$C$300,0)),"Found",IF(ISNUMBER(MATCH(E246,'June 7'!$D$2:$D$300,0)),"Found",IF(ISNUMBER(MATCH(D246,'June 7'!$E$2:$E$300,0)),"Found","Not Found")))</f>
        <v>Not Found</v>
      </c>
      <c r="L246" s="5" t="str">
        <f>IF(ISNUMBER(MATCH(C246,'June 7'!$C$2:$C$300,0)),"Found",IF(ISNUMBER(MATCH(E246,'June 7'!$D$2:$D$300,0)),"Found",IF(ISNUMBER(MATCH(D246,'June 7'!$E$2:$E$300,0)),"Found","Not Found")))</f>
        <v>Not Found</v>
      </c>
      <c r="M246" s="5" t="str">
        <f>IF(ISNUMBER(MATCH(C246,'June 8'!$C$2:$C$300,0)),"Found",IF(ISNUMBER(MATCH(E246,'June 8'!$D$2:$D$300,0)),"Found",IF(ISNUMBER(MATCH(D246,'June 8'!$E$2:$E$300,0)),"Found","Not Found")))</f>
        <v>Not Found</v>
      </c>
      <c r="N246" s="5" t="str">
        <f>IF(ISNUMBER(MATCH(C246,'June 9'!$C$2:$C$300,0)),"Found",IF(ISNUMBER(MATCH(E246,'June 9'!$D$2:$D$300,0)),"Found",IF(ISNUMBER(MATCH(D246,'June 9'!$E$2:$E$300,0)),"Found","Not Found")))</f>
        <v>Not Found</v>
      </c>
      <c r="O246" s="5" t="str">
        <f>IF(ISNUMBER(MATCH(C246,'June 10'!$C$2:$C$300,0)),"Found",IF(ISNUMBER(MATCH(E246,'June 10'!$D$2:$D$300,0)),"Found",IF(ISNUMBER(MATCH(D246,'June 10'!$E$2:$E$300,0)),"Found","Not Found")))</f>
        <v>Not Found</v>
      </c>
      <c r="P246" s="5" t="str">
        <f>IF(ISNUMBER(MATCH(C246,'June 11'!$C$2:$C$300,0)),"Found",IF(ISNUMBER(MATCH(E246,'June 11'!$D$2:$D$300,0)),"Found",IF(ISNUMBER(MATCH(D246,'June 11'!$E$2:$E$300,0)),"Found","Not Found")))</f>
        <v>Not Found</v>
      </c>
      <c r="Q246" s="5" t="str">
        <f>IF(ISNUMBER(MATCH(C246,'June 12'!$C$2:$C$300,0)),"Found",IF(ISNUMBER(MATCH(E246,'June 12'!$D$2:$D$300,0)),"Found",IF(ISNUMBER(MATCH(D246,'June 12'!$E$2:$E$300,0)),"Found","Not Found")))</f>
        <v>Not Found</v>
      </c>
      <c r="R246" s="5" t="str">
        <f>IF(ISNUMBER(MATCH(C246,'June 13'!$D$2:$D$300,0)),"Found",IF(ISNUMBER(MATCH(E246,'June 13'!$E$2:$E$300,0)),"Found",IF(ISNUMBER(MATCH(D246,'June 13'!$F$2:$F$300,0)),"Found","Not Found")))</f>
        <v>Not Found</v>
      </c>
      <c r="S246" s="5" t="str">
        <f>IF(ISNUMBER(MATCH(C246,'June 14'!$D$2:$D$300,0)),"Found",IF(ISNUMBER(MATCH(E246,'June 14'!$E$2:$E$300,0)),"Found",IF(ISNUMBER(MATCH(D246,'June 14'!$F$2:$F$300,0)),"Found","Not Found")))</f>
        <v>Not Found</v>
      </c>
      <c r="T246" s="5" t="str">
        <f>IF(ISNUMBER(MATCH(C246,'June 15'!$C$2:$C$300,0)),"Found",IF(ISNUMBER(MATCH(E246,'June 15'!$D$2:$D$300,0)),"Found",IF(ISNUMBER(MATCH(D246,'June 15'!$E$2:$E$300,0)),"Found","Not Found")))</f>
        <v>Not Found</v>
      </c>
      <c r="U246" s="5" t="str">
        <f>IF(ISNUMBER(MATCH(C246,'June 13'!$D$2:$D$300,0)),"Found",IF(ISNUMBER(MATCH(E246,'June 13'!$E$2:$E$300,0)),"Found",IF(ISNUMBER(MATCH(D246,'June 13'!$F$2:$F$300,0)),"Found","Not Found")))</f>
        <v>Not Found</v>
      </c>
      <c r="V246" s="5" t="str">
        <f>IF(ISNUMBER(MATCH(C246,'June 17'!$D$2:$D$300,0)),"Found",IF(ISNUMBER(MATCH(E246,'June 17'!$E$2:$E$300,0)),"Found",IF(ISNUMBER(MATCH(D246,'June 17'!$F$2:$F$300,0)),"Found","Not Found")))</f>
        <v>Not Found</v>
      </c>
      <c r="W246" s="5" t="str">
        <f>IF(ISNUMBER(MATCH(C246,'June 18'!$D$2:$D$300,0)),"Found",IF(ISNUMBER(MATCH(E246,'June 18'!$E$2:$E$300,0)),"Found",IF(ISNUMBER(MATCH(D246,'June 18'!$F$2:$F$300,0)),"Found","Not Found")))</f>
        <v>Not Found</v>
      </c>
      <c r="X246" s="5" t="str">
        <f>IF(ISNUMBER(MATCH(C246,'June 19'!$D$2:$D$300,0)),"Found",IF(ISNUMBER(MATCH(E246,'June 19'!$E$2:$E$300,0)),"Found",IF(ISNUMBER(MATCH(D246,'June 19'!$F$2:$F$300,0)),"Found","Not Found")))</f>
        <v>Not Found</v>
      </c>
      <c r="Y246" s="5" t="str">
        <f>IF(ISNUMBER(MATCH(C246,'June 20'!$D$2:$D$300,0)),"Found",IF(ISNUMBER(MATCH(E246,'June 20'!$E$2:$E$300,0)),"Found",IF(ISNUMBER(MATCH(D246,'June 20'!$F$2:$F$300,0)),"Found","Not Found")))</f>
        <v>Not Found</v>
      </c>
      <c r="Z246" s="5" t="str">
        <f>IF(ISNUMBER(MATCH(C246,'June 21'!$D$2:$D$300,0)),"Found",IF(ISNUMBER(MATCH(E246,'June 21'!$E$2:$E$300,0)),"Found",IF(ISNUMBER(MATCH(D246,'June 21'!$F$2:$F$300,0)),"Found","Not Found")))</f>
        <v>Not Found</v>
      </c>
      <c r="AA246" s="5" t="str">
        <f>IF(ISNUMBER(MATCH(C246,'June 22'!$D$2:$D$300,0)),"Found",IF(ISNUMBER(MATCH(E246,'June 22'!$E$2:$E$300,0)),"Found",IF(ISNUMBER(MATCH(D246,'June 22'!$F$2:$F$300,0)),"Found","Not Found")))</f>
        <v>Not Found</v>
      </c>
      <c r="AB246" s="5" t="str">
        <f>IF(ISNUMBER(MATCH(C246,'June 23'!$D$2:$D$300,0)),"Found",IF(ISNUMBER(MATCH(E246,'June 23'!$E$2:$E$300,0)),"Found",IF(ISNUMBER(MATCH(D246,'June 23'!$F$2:$F$300,0)),"Found","Not Found")))</f>
        <v>Not Found</v>
      </c>
      <c r="AC246" s="5" t="str">
        <f>IF(ISNUMBER(MATCH(C246,'June 24'!$D$2:$D$300,0)),"Found",IF(ISNUMBER(MATCH(E246,'June 24'!$E$2:$E$300,0)),"Found",IF(ISNUMBER(MATCH(D246,'June 24'!$F$2:$F$300,0)),"Found","Not Found")))</f>
        <v>Not Found</v>
      </c>
      <c r="AD246" s="5" t="str">
        <f>IF(ISNUMBER(MATCH(C246,'June 25'!$D$2:$D$300,0)),"Found",IF(ISNUMBER(MATCH(E246,'June 25'!$E$2:$E$300,0)),"Found",IF(ISNUMBER(MATCH(D246,'June 25'!$F$2:$F$300,0)),"Found","Not Found")))</f>
        <v>Not Found</v>
      </c>
      <c r="AE246" s="5" t="str">
        <f>IF(ISNUMBER(MATCH(C246,'June 26'!$D$2:$D$300,0)),"Found",IF(ISNUMBER(MATCH(E246,'June 26'!$E$2:$E$300,0)),"Found",IF(ISNUMBER(MATCH(D246,'June 26'!$F$2:$F$300,0)),"Found","Not Found")))</f>
        <v>Not Found</v>
      </c>
      <c r="AF246" s="5" t="str">
        <f>IF(ISNUMBER(MATCH(C246,'June 27'!$D$2:$D$300,0)),"Found",IF(ISNUMBER(MATCH(E246,'June 27'!$E$2:$E$300,0)),"Found",IF(ISNUMBER(MATCH(D246,'June 27'!$F$2:$F$300,0)),"Found","Not Found")))</f>
        <v>Not Found</v>
      </c>
      <c r="AG246" s="5" t="str">
        <f>IF(ISNUMBER(MATCH(C246,'June 28'!$D$2:$D$300,0)),"Found",IF(ISNUMBER(MATCH(E246,'June 28'!$E$2:$E$300,0)),"Found",IF(ISNUMBER(MATCH(D246,'June 28'!$F$2:$F$300,0)),"Found","Not Found")))</f>
        <v>Not Found</v>
      </c>
      <c r="AH246" s="5" t="str">
        <f>IF(ISNUMBER(MATCH(C246,'June 29'!$D$2:$D$300,0)),"Found",IF(ISNUMBER(MATCH(E246,'June 29'!$E$2:$E$300,0)),"Found",IF(ISNUMBER(MATCH(D246,'June 29'!$F$2:$F$300,0)),"Found","Not Found")))</f>
        <v>Not Found</v>
      </c>
      <c r="AI246" s="4" t="str">
        <f>IF(ISNUMBER(MATCH(C246,'June 30'!$D$2:$D$300,0)),"Found",IF(ISNUMBER(MATCH(E246,'June 30'!$E$2:$E$300,0)),"Found",IF(ISNUMBER(MATCH(D246,'June 30'!$F$2:$F$300,0)),"Found","Not Found")))</f>
        <v>Not Found</v>
      </c>
      <c r="AJ246" s="5"/>
      <c r="AK246">
        <f t="shared" si="3"/>
        <v>5</v>
      </c>
    </row>
    <row r="247" spans="1:37" ht="15.75" thickBot="1" x14ac:dyDescent="0.3">
      <c r="A247" s="12" t="s">
        <v>4</v>
      </c>
      <c r="B247" s="9" t="s">
        <v>4</v>
      </c>
      <c r="C247" s="8">
        <f>VLOOKUP(B247,'PKII Employee Details'!$A$2:$F$474,3,FALSE)</f>
        <v>143</v>
      </c>
      <c r="D247" s="7" t="str">
        <f>VLOOKUP(B247,'PKII Employee Details'!$A$2:$F$474,4,FALSE)</f>
        <v>Narte</v>
      </c>
      <c r="E247" s="7" t="str">
        <f>VLOOKUP(B247,'PKII Employee Details'!$A$2:$F$474,5,FALSE)</f>
        <v>Rosita</v>
      </c>
      <c r="F247" s="4" t="str">
        <f>IF(ISNUMBER(MATCH(C247,'June 1'!$C$2:$C$300,0)),"Found",IF(ISNUMBER(MATCH(E247,'June 1'!$D$2:$D$300,0)),"Found",IF(ISNUMBER(MATCH(D247,'June 1'!$E$2:$E$300,0)),"Found","Not Found")))</f>
        <v>Found</v>
      </c>
      <c r="G247" s="4" t="str">
        <f>IF(ISNUMBER(MATCH(C247,'June 2'!$C$2:$C$300,0)),"Found",IF(ISNUMBER(MATCH(E247,'June 2'!$D$2:$D$300,0)),"Found",IF(ISNUMBER(MATCH(D247,'June 2'!$E$2:$E$300,0)),"Found","Not Found")))</f>
        <v>Found</v>
      </c>
      <c r="H247" s="4" t="str">
        <f>IF(ISNUMBER(MATCH(C247,'June 3'!$C$2:$C$300,0)),"Found",IF(ISNUMBER(MATCH(E247,'June 3'!$D$2:$D$300,0)),"Found",IF(ISNUMBER(MATCH(D247,'June 3'!$E$2:$E$300,0)),"Found","Not Found")))</f>
        <v>Found</v>
      </c>
      <c r="I247" s="5" t="str">
        <f>IF(ISNUMBER(MATCH(C247,'June 4'!$C$2:$C$300,0)),"Found",IF(ISNUMBER(MATCH(E247,'June 4'!$D$2:$D$300,0)),"Found",IF(ISNUMBER(MATCH(D247,'June 4'!$E$2:$E$300,0)),"Found","Not Found")))</f>
        <v>Found</v>
      </c>
      <c r="J247" s="5" t="str">
        <f>IF(ISNUMBER(MATCH(C247,'June 6'!$C$2:$C$300,0)),"Found",IF(ISNUMBER(MATCH(E247,'June 6'!$D$2:$D$300,0)),"Found",IF(ISNUMBER(MATCH(D247,'June 6'!$E$2:$E$300,0)),"Found","Not Found")))</f>
        <v>Found</v>
      </c>
      <c r="K247" s="5" t="str">
        <f>IF(ISNUMBER(MATCH(C247,'June 7'!$C$2:$C$300,0)),"Found",IF(ISNUMBER(MATCH(E247,'June 7'!$D$2:$D$300,0)),"Found",IF(ISNUMBER(MATCH(D247,'June 7'!$E$2:$E$300,0)),"Found","Not Found")))</f>
        <v>Found</v>
      </c>
      <c r="L247" s="5" t="str">
        <f>IF(ISNUMBER(MATCH(C247,'June 7'!$C$2:$C$300,0)),"Found",IF(ISNUMBER(MATCH(E247,'June 7'!$D$2:$D$300,0)),"Found",IF(ISNUMBER(MATCH(D247,'June 7'!$E$2:$E$300,0)),"Found","Not Found")))</f>
        <v>Found</v>
      </c>
      <c r="M247" s="5" t="str">
        <f>IF(ISNUMBER(MATCH(C247,'June 8'!$C$2:$C$300,0)),"Found",IF(ISNUMBER(MATCH(E247,'June 8'!$D$2:$D$300,0)),"Found",IF(ISNUMBER(MATCH(D247,'June 8'!$E$2:$E$300,0)),"Found","Not Found")))</f>
        <v>Found</v>
      </c>
      <c r="N247" s="5" t="str">
        <f>IF(ISNUMBER(MATCH(C247,'June 9'!$C$2:$C$300,0)),"Found",IF(ISNUMBER(MATCH(E247,'June 9'!$D$2:$D$300,0)),"Found",IF(ISNUMBER(MATCH(D247,'June 9'!$E$2:$E$300,0)),"Found","Not Found")))</f>
        <v>Found</v>
      </c>
      <c r="O247" s="5" t="str">
        <f>IF(ISNUMBER(MATCH(C247,'June 10'!$C$2:$C$300,0)),"Found",IF(ISNUMBER(MATCH(E247,'June 10'!$D$2:$D$300,0)),"Found",IF(ISNUMBER(MATCH(D247,'June 10'!$E$2:$E$300,0)),"Found","Not Found")))</f>
        <v>Found</v>
      </c>
      <c r="P247" s="5" t="str">
        <f>IF(ISNUMBER(MATCH(C247,'June 11'!$C$2:$C$300,0)),"Found",IF(ISNUMBER(MATCH(E247,'June 11'!$D$2:$D$300,0)),"Found",IF(ISNUMBER(MATCH(D247,'June 11'!$E$2:$E$300,0)),"Found","Not Found")))</f>
        <v>Found</v>
      </c>
      <c r="Q247" s="5" t="str">
        <f>IF(ISNUMBER(MATCH(C247,'June 12'!$C$2:$C$300,0)),"Found",IF(ISNUMBER(MATCH(E247,'June 12'!$D$2:$D$300,0)),"Found",IF(ISNUMBER(MATCH(D247,'June 12'!$E$2:$E$300,0)),"Found","Not Found")))</f>
        <v>Found</v>
      </c>
      <c r="R247" s="5" t="str">
        <f>IF(ISNUMBER(MATCH(C247,'June 13'!$D$2:$D$300,0)),"Found",IF(ISNUMBER(MATCH(E247,'June 13'!$E$2:$E$300,0)),"Found",IF(ISNUMBER(MATCH(D247,'June 13'!$F$2:$F$300,0)),"Found","Not Found")))</f>
        <v>Not Found</v>
      </c>
      <c r="S247" s="5" t="str">
        <f>IF(ISNUMBER(MATCH(C247,'June 14'!$D$2:$D$300,0)),"Found",IF(ISNUMBER(MATCH(E247,'June 14'!$E$2:$E$300,0)),"Found",IF(ISNUMBER(MATCH(D247,'June 14'!$F$2:$F$300,0)),"Found","Not Found")))</f>
        <v>Found</v>
      </c>
      <c r="T247" s="5" t="str">
        <f>IF(ISNUMBER(MATCH(C247,'June 15'!$C$2:$C$300,0)),"Found",IF(ISNUMBER(MATCH(E247,'June 15'!$D$2:$D$300,0)),"Found",IF(ISNUMBER(MATCH(D247,'June 15'!$E$2:$E$300,0)),"Found","Not Found")))</f>
        <v>Found</v>
      </c>
      <c r="U247" s="5" t="str">
        <f>IF(ISNUMBER(MATCH(C247,'June 13'!$D$2:$D$300,0)),"Found",IF(ISNUMBER(MATCH(E247,'June 13'!$E$2:$E$300,0)),"Found",IF(ISNUMBER(MATCH(D247,'June 13'!$F$2:$F$300,0)),"Found","Not Found")))</f>
        <v>Not Found</v>
      </c>
      <c r="V247" s="5" t="str">
        <f>IF(ISNUMBER(MATCH(C247,'June 17'!$D$2:$D$300,0)),"Found",IF(ISNUMBER(MATCH(E247,'June 17'!$E$2:$E$300,0)),"Found",IF(ISNUMBER(MATCH(D247,'June 17'!$F$2:$F$300,0)),"Found","Not Found")))</f>
        <v>Found</v>
      </c>
      <c r="W247" s="5" t="str">
        <f>IF(ISNUMBER(MATCH(C247,'June 18'!$D$2:$D$300,0)),"Found",IF(ISNUMBER(MATCH(E247,'June 18'!$E$2:$E$300,0)),"Found",IF(ISNUMBER(MATCH(D247,'June 18'!$F$2:$F$300,0)),"Found","Not Found")))</f>
        <v>Found</v>
      </c>
      <c r="X247" s="5" t="str">
        <f>IF(ISNUMBER(MATCH(C247,'June 19'!$D$2:$D$300,0)),"Found",IF(ISNUMBER(MATCH(E247,'June 19'!$E$2:$E$300,0)),"Found",IF(ISNUMBER(MATCH(D247,'June 19'!$F$2:$F$300,0)),"Found","Not Found")))</f>
        <v>Found</v>
      </c>
      <c r="Y247" s="5" t="str">
        <f>IF(ISNUMBER(MATCH(C247,'June 20'!$D$2:$D$300,0)),"Found",IF(ISNUMBER(MATCH(E247,'June 20'!$E$2:$E$300,0)),"Found",IF(ISNUMBER(MATCH(D247,'June 20'!$F$2:$F$300,0)),"Found","Not Found")))</f>
        <v>Not Found</v>
      </c>
      <c r="Z247" s="5" t="str">
        <f>IF(ISNUMBER(MATCH(C247,'June 21'!$D$2:$D$300,0)),"Found",IF(ISNUMBER(MATCH(E247,'June 21'!$E$2:$E$300,0)),"Found",IF(ISNUMBER(MATCH(D247,'June 21'!$F$2:$F$300,0)),"Found","Not Found")))</f>
        <v>Found</v>
      </c>
      <c r="AA247" s="5" t="str">
        <f>IF(ISNUMBER(MATCH(C247,'June 22'!$D$2:$D$300,0)),"Found",IF(ISNUMBER(MATCH(E247,'June 22'!$E$2:$E$300,0)),"Found",IF(ISNUMBER(MATCH(D247,'June 22'!$F$2:$F$300,0)),"Found","Not Found")))</f>
        <v>Found</v>
      </c>
      <c r="AB247" s="5" t="str">
        <f>IF(ISNUMBER(MATCH(C247,'June 23'!$D$2:$D$300,0)),"Found",IF(ISNUMBER(MATCH(E247,'June 23'!$E$2:$E$300,0)),"Found",IF(ISNUMBER(MATCH(D247,'June 23'!$F$2:$F$300,0)),"Found","Not Found")))</f>
        <v>Found</v>
      </c>
      <c r="AC247" s="5" t="str">
        <f>IF(ISNUMBER(MATCH(C247,'June 24'!$D$2:$D$300,0)),"Found",IF(ISNUMBER(MATCH(E247,'June 24'!$E$2:$E$300,0)),"Found",IF(ISNUMBER(MATCH(D247,'June 24'!$F$2:$F$300,0)),"Found","Not Found")))</f>
        <v>Found</v>
      </c>
      <c r="AD247" s="5" t="str">
        <f>IF(ISNUMBER(MATCH(C247,'June 25'!$D$2:$D$300,0)),"Found",IF(ISNUMBER(MATCH(E247,'June 25'!$E$2:$E$300,0)),"Found",IF(ISNUMBER(MATCH(D247,'June 25'!$F$2:$F$300,0)),"Found","Not Found")))</f>
        <v>Found</v>
      </c>
      <c r="AE247" s="5" t="str">
        <f>IF(ISNUMBER(MATCH(C247,'June 26'!$D$2:$D$300,0)),"Found",IF(ISNUMBER(MATCH(E247,'June 26'!$E$2:$E$300,0)),"Found",IF(ISNUMBER(MATCH(D247,'June 26'!$F$2:$F$300,0)),"Found","Not Found")))</f>
        <v>Found</v>
      </c>
      <c r="AF247" s="5" t="str">
        <f>IF(ISNUMBER(MATCH(C247,'June 27'!$D$2:$D$300,0)),"Found",IF(ISNUMBER(MATCH(E247,'June 27'!$E$2:$E$300,0)),"Found",IF(ISNUMBER(MATCH(D247,'June 27'!$F$2:$F$300,0)),"Found","Not Found")))</f>
        <v>Not Found</v>
      </c>
      <c r="AG247" s="5" t="str">
        <f>IF(ISNUMBER(MATCH(C247,'June 28'!$D$2:$D$300,0)),"Found",IF(ISNUMBER(MATCH(E247,'June 28'!$E$2:$E$300,0)),"Found",IF(ISNUMBER(MATCH(D247,'June 28'!$F$2:$F$300,0)),"Found","Not Found")))</f>
        <v>Found</v>
      </c>
      <c r="AH247" s="5" t="str">
        <f>IF(ISNUMBER(MATCH(C247,'June 29'!$D$2:$D$300,0)),"Found",IF(ISNUMBER(MATCH(E247,'June 29'!$E$2:$E$300,0)),"Found",IF(ISNUMBER(MATCH(D247,'June 29'!$F$2:$F$300,0)),"Found","Not Found")))</f>
        <v>Found</v>
      </c>
      <c r="AI247" s="4" t="str">
        <f>IF(ISNUMBER(MATCH(C247,'June 30'!$D$2:$D$300,0)),"Found",IF(ISNUMBER(MATCH(E247,'June 30'!$E$2:$E$300,0)),"Found",IF(ISNUMBER(MATCH(D247,'June 30'!$F$2:$F$300,0)),"Found","Not Found")))</f>
        <v>Found</v>
      </c>
      <c r="AJ247" s="5"/>
      <c r="AK247">
        <f t="shared" si="3"/>
        <v>26</v>
      </c>
    </row>
    <row r="248" spans="1:37" x14ac:dyDescent="0.25">
      <c r="A248" s="11" t="s">
        <v>3</v>
      </c>
      <c r="B248" s="9" t="s">
        <v>3</v>
      </c>
      <c r="C248" s="8"/>
      <c r="D248" s="7" t="s">
        <v>2</v>
      </c>
      <c r="E248" s="10" t="s">
        <v>1</v>
      </c>
      <c r="F248" s="4" t="str">
        <f>IF(ISNUMBER(MATCH(C248,'June 1'!$C$2:$C$300,0)),"Found",IF(ISNUMBER(MATCH(E248,'June 1'!$D$2:$D$300,0)),"Found",IF(ISNUMBER(MATCH(D248,'June 1'!$E$2:$E$300,0)),"Found","Not Found")))</f>
        <v>Found</v>
      </c>
      <c r="G248" s="4" t="str">
        <f>IF(ISNUMBER(MATCH(C248,'June 2'!$C$2:$C$300,0)),"Found",IF(ISNUMBER(MATCH(E248,'June 2'!$D$2:$D$300,0)),"Found",IF(ISNUMBER(MATCH(D248,'June 2'!$E$2:$E$300,0)),"Found","Not Found")))</f>
        <v>Found</v>
      </c>
      <c r="H248" s="4" t="str">
        <f>IF(ISNUMBER(MATCH(C248,'June 3'!$C$2:$C$300,0)),"Found",IF(ISNUMBER(MATCH(E248,'June 3'!$D$2:$D$300,0)),"Found",IF(ISNUMBER(MATCH(D248,'June 3'!$E$2:$E$300,0)),"Found","Not Found")))</f>
        <v>Found</v>
      </c>
      <c r="I248" s="5" t="str">
        <f>IF(ISNUMBER(MATCH(C248,'June 4'!$C$2:$C$300,0)),"Found",IF(ISNUMBER(MATCH(E248,'June 4'!$D$2:$D$300,0)),"Found",IF(ISNUMBER(MATCH(D248,'June 4'!$E$2:$E$300,0)),"Found","Not Found")))</f>
        <v>Not Found</v>
      </c>
      <c r="J248" s="5" t="str">
        <f>IF(ISNUMBER(MATCH(C248,'June 6'!$C$2:$C$300,0)),"Found",IF(ISNUMBER(MATCH(E248,'June 6'!$D$2:$D$300,0)),"Found",IF(ISNUMBER(MATCH(D248,'June 6'!$E$2:$E$300,0)),"Found","Not Found")))</f>
        <v>Not Found</v>
      </c>
      <c r="K248" s="5" t="str">
        <f>IF(ISNUMBER(MATCH(C248,'June 7'!$C$2:$C$300,0)),"Found",IF(ISNUMBER(MATCH(E248,'June 7'!$D$2:$D$300,0)),"Found",IF(ISNUMBER(MATCH(D248,'June 7'!$E$2:$E$300,0)),"Found","Not Found")))</f>
        <v>Found</v>
      </c>
      <c r="L248" s="5" t="str">
        <f>IF(ISNUMBER(MATCH(C248,'June 7'!$C$2:$C$300,0)),"Found",IF(ISNUMBER(MATCH(E248,'June 7'!$D$2:$D$300,0)),"Found",IF(ISNUMBER(MATCH(D248,'June 7'!$E$2:$E$300,0)),"Found","Not Found")))</f>
        <v>Found</v>
      </c>
      <c r="M248" s="5" t="str">
        <f>IF(ISNUMBER(MATCH(C248,'June 8'!$C$2:$C$300,0)),"Found",IF(ISNUMBER(MATCH(E248,'June 8'!$D$2:$D$300,0)),"Found",IF(ISNUMBER(MATCH(D248,'June 8'!$E$2:$E$300,0)),"Found","Not Found")))</f>
        <v>Found</v>
      </c>
      <c r="N248" s="5" t="str">
        <f>IF(ISNUMBER(MATCH(C248,'June 9'!$C$2:$C$300,0)),"Found",IF(ISNUMBER(MATCH(E248,'June 9'!$D$2:$D$300,0)),"Found",IF(ISNUMBER(MATCH(D248,'June 9'!$E$2:$E$300,0)),"Found","Not Found")))</f>
        <v>Found</v>
      </c>
      <c r="O248" s="5" t="str">
        <f>IF(ISNUMBER(MATCH(C248,'June 10'!$C$2:$C$300,0)),"Found",IF(ISNUMBER(MATCH(E248,'June 10'!$D$2:$D$300,0)),"Found",IF(ISNUMBER(MATCH(D248,'June 10'!$E$2:$E$300,0)),"Found","Not Found")))</f>
        <v>Found</v>
      </c>
      <c r="P248" s="5" t="str">
        <f>IF(ISNUMBER(MATCH(C248,'June 11'!$C$2:$C$300,0)),"Found",IF(ISNUMBER(MATCH(E248,'June 11'!$D$2:$D$300,0)),"Found",IF(ISNUMBER(MATCH(D248,'June 11'!$E$2:$E$300,0)),"Found","Not Found")))</f>
        <v>Not Found</v>
      </c>
      <c r="Q248" s="5" t="str">
        <f>IF(ISNUMBER(MATCH(C248,'June 12'!$C$2:$C$300,0)),"Found",IF(ISNUMBER(MATCH(E248,'June 12'!$D$2:$D$300,0)),"Found",IF(ISNUMBER(MATCH(D248,'June 12'!$E$2:$E$300,0)),"Found","Not Found")))</f>
        <v>Not Found</v>
      </c>
      <c r="R248" s="5" t="str">
        <f>IF(ISNUMBER(MATCH(C248,'June 13'!$D$2:$D$300,0)),"Found",IF(ISNUMBER(MATCH(E248,'June 13'!$E$2:$E$300,0)),"Found",IF(ISNUMBER(MATCH(D248,'June 13'!$F$2:$F$300,0)),"Found","Not Found")))</f>
        <v>Not Found</v>
      </c>
      <c r="S248" s="5" t="str">
        <f>IF(ISNUMBER(MATCH(C248,'June 14'!$D$2:$D$300,0)),"Found",IF(ISNUMBER(MATCH(E248,'June 14'!$E$2:$E$300,0)),"Found",IF(ISNUMBER(MATCH(D248,'June 14'!$F$2:$F$300,0)),"Found","Not Found")))</f>
        <v>Not Found</v>
      </c>
      <c r="T248" s="5" t="str">
        <f>IF(ISNUMBER(MATCH(C248,'June 15'!$C$2:$C$300,0)),"Found",IF(ISNUMBER(MATCH(E248,'June 15'!$D$2:$D$300,0)),"Found",IF(ISNUMBER(MATCH(D248,'June 15'!$E$2:$E$300,0)),"Found","Not Found")))</f>
        <v>Found</v>
      </c>
      <c r="U248" s="5" t="str">
        <f>IF(ISNUMBER(MATCH(C248,'June 13'!$D$2:$D$300,0)),"Found",IF(ISNUMBER(MATCH(E248,'June 13'!$E$2:$E$300,0)),"Found",IF(ISNUMBER(MATCH(D248,'June 13'!$F$2:$F$300,0)),"Found","Not Found")))</f>
        <v>Not Found</v>
      </c>
      <c r="V248" s="5" t="str">
        <f>IF(ISNUMBER(MATCH(C248,'June 17'!$D$2:$D$300,0)),"Found",IF(ISNUMBER(MATCH(E248,'June 17'!$E$2:$E$300,0)),"Found",IF(ISNUMBER(MATCH(D248,'June 17'!$F$2:$F$300,0)),"Found","Not Found")))</f>
        <v>Found</v>
      </c>
      <c r="W248" s="5" t="str">
        <f>IF(ISNUMBER(MATCH(C248,'June 18'!$D$2:$D$300,0)),"Found",IF(ISNUMBER(MATCH(E248,'June 18'!$E$2:$E$300,0)),"Found",IF(ISNUMBER(MATCH(D248,'June 18'!$F$2:$F$300,0)),"Found","Not Found")))</f>
        <v>Not Found</v>
      </c>
      <c r="X248" s="5" t="str">
        <f>IF(ISNUMBER(MATCH(C248,'June 19'!$D$2:$D$300,0)),"Found",IF(ISNUMBER(MATCH(E248,'June 19'!$E$2:$E$300,0)),"Found",IF(ISNUMBER(MATCH(D248,'June 19'!$F$2:$F$300,0)),"Found","Not Found")))</f>
        <v>Found</v>
      </c>
      <c r="Y248" s="5" t="str">
        <f>IF(ISNUMBER(MATCH(C248,'June 20'!$D$2:$D$300,0)),"Found",IF(ISNUMBER(MATCH(E248,'June 20'!$E$2:$E$300,0)),"Found",IF(ISNUMBER(MATCH(D248,'June 20'!$F$2:$F$300,0)),"Found","Not Found")))</f>
        <v>Found</v>
      </c>
      <c r="Z248" s="5" t="str">
        <f>IF(ISNUMBER(MATCH(C248,'June 21'!$D$2:$D$300,0)),"Found",IF(ISNUMBER(MATCH(E248,'June 21'!$E$2:$E$300,0)),"Found",IF(ISNUMBER(MATCH(D248,'June 21'!$F$2:$F$300,0)),"Found","Not Found")))</f>
        <v>Found</v>
      </c>
      <c r="AA248" s="5" t="str">
        <f>IF(ISNUMBER(MATCH(C248,'June 22'!$D$2:$D$300,0)),"Found",IF(ISNUMBER(MATCH(E248,'June 22'!$E$2:$E$300,0)),"Found",IF(ISNUMBER(MATCH(D248,'June 22'!$F$2:$F$300,0)),"Found","Not Found")))</f>
        <v>Found</v>
      </c>
      <c r="AB248" s="5" t="str">
        <f>IF(ISNUMBER(MATCH(C248,'June 23'!$D$2:$D$300,0)),"Found",IF(ISNUMBER(MATCH(E248,'June 23'!$E$2:$E$300,0)),"Found",IF(ISNUMBER(MATCH(D248,'June 23'!$F$2:$F$300,0)),"Found","Not Found")))</f>
        <v>Found</v>
      </c>
      <c r="AC248" s="5" t="str">
        <f>IF(ISNUMBER(MATCH(C248,'June 24'!$D$2:$D$300,0)),"Found",IF(ISNUMBER(MATCH(E248,'June 24'!$E$2:$E$300,0)),"Found",IF(ISNUMBER(MATCH(D248,'June 24'!$F$2:$F$300,0)),"Found","Not Found")))</f>
        <v>Found</v>
      </c>
      <c r="AD248" s="5" t="str">
        <f>IF(ISNUMBER(MATCH(C248,'June 25'!$D$2:$D$300,0)),"Found",IF(ISNUMBER(MATCH(E248,'June 25'!$E$2:$E$300,0)),"Found",IF(ISNUMBER(MATCH(D248,'June 25'!$F$2:$F$300,0)),"Found","Not Found")))</f>
        <v>Not Found</v>
      </c>
      <c r="AE248" s="5" t="str">
        <f>IF(ISNUMBER(MATCH(C248,'June 26'!$D$2:$D$300,0)),"Found",IF(ISNUMBER(MATCH(E248,'June 26'!$E$2:$E$300,0)),"Found",IF(ISNUMBER(MATCH(D248,'June 26'!$F$2:$F$300,0)),"Found","Not Found")))</f>
        <v>Found</v>
      </c>
      <c r="AF248" s="5" t="str">
        <f>IF(ISNUMBER(MATCH(C248,'June 27'!$D$2:$D$300,0)),"Found",IF(ISNUMBER(MATCH(E248,'June 27'!$E$2:$E$300,0)),"Found",IF(ISNUMBER(MATCH(D248,'June 27'!$F$2:$F$300,0)),"Found","Not Found")))</f>
        <v>Not Found</v>
      </c>
      <c r="AG248" s="5" t="str">
        <f>IF(ISNUMBER(MATCH(C248,'June 28'!$D$2:$D$300,0)),"Found",IF(ISNUMBER(MATCH(E248,'June 28'!$E$2:$E$300,0)),"Found",IF(ISNUMBER(MATCH(D248,'June 28'!$F$2:$F$300,0)),"Found","Not Found")))</f>
        <v>Not Found</v>
      </c>
      <c r="AH248" s="5" t="str">
        <f>IF(ISNUMBER(MATCH(C248,'June 29'!$D$2:$D$300,0)),"Found",IF(ISNUMBER(MATCH(E248,'June 29'!$E$2:$E$300,0)),"Found",IF(ISNUMBER(MATCH(D248,'June 29'!$F$2:$F$300,0)),"Found","Not Found")))</f>
        <v>Found</v>
      </c>
      <c r="AI248" s="4" t="str">
        <f>IF(ISNUMBER(MATCH(C248,'June 30'!$D$2:$D$300,0)),"Found",IF(ISNUMBER(MATCH(E248,'June 30'!$E$2:$E$300,0)),"Found",IF(ISNUMBER(MATCH(D248,'June 30'!$F$2:$F$300,0)),"Found","Not Found")))</f>
        <v>Found</v>
      </c>
      <c r="AJ248" s="5"/>
      <c r="AK248">
        <f t="shared" si="3"/>
        <v>19</v>
      </c>
    </row>
    <row r="249" spans="1:37" x14ac:dyDescent="0.25">
      <c r="A249" s="9" t="s">
        <v>0</v>
      </c>
      <c r="B249" s="9" t="s">
        <v>0</v>
      </c>
      <c r="C249" s="8">
        <f>VLOOKUP(B249,'PKII Employee Details'!$A$2:$F$474,3,FALSE)</f>
        <v>53</v>
      </c>
      <c r="D249" s="7" t="str">
        <f>VLOOKUP(B249,'PKII Employee Details'!$A$2:$F$474,4,FALSE)</f>
        <v>Abad</v>
      </c>
      <c r="E249" s="7" t="str">
        <f>VLOOKUP(B249,'PKII Employee Details'!$A$2:$F$474,5,FALSE)</f>
        <v>Zenaida</v>
      </c>
      <c r="F249" s="4" t="str">
        <f>IF(ISNUMBER(MATCH(C249,'June 1'!$C$2:$C$300,0)),"Found",IF(ISNUMBER(MATCH(E249,'June 1'!$D$2:$D$300,0)),"Found",IF(ISNUMBER(MATCH(D249,'June 1'!$E$2:$E$300,0)),"Found","Not Found")))</f>
        <v>Not Found</v>
      </c>
      <c r="G249" s="4" t="str">
        <f>IF(ISNUMBER(MATCH(C249,'June 2'!$C$2:$C$300,0)),"Found",IF(ISNUMBER(MATCH(E249,'June 2'!$D$2:$D$300,0)),"Found",IF(ISNUMBER(MATCH(D249,'June 2'!$E$2:$E$300,0)),"Found","Not Found")))</f>
        <v>Not Found</v>
      </c>
      <c r="H249" s="4" t="str">
        <f>IF(ISNUMBER(MATCH(C249,'June 3'!$C$2:$C$300,0)),"Found",IF(ISNUMBER(MATCH(E249,'June 3'!$D$2:$D$300,0)),"Found",IF(ISNUMBER(MATCH(D249,'June 3'!$E$2:$E$300,0)),"Found","Not Found")))</f>
        <v>Not Found</v>
      </c>
      <c r="I249" s="5" t="str">
        <f>IF(ISNUMBER(MATCH(C249,'June 4'!$C$2:$C$300,0)),"Found",IF(ISNUMBER(MATCH(E249,'June 4'!$D$2:$D$300,0)),"Found",IF(ISNUMBER(MATCH(D249,'June 4'!$E$2:$E$300,0)),"Found","Not Found")))</f>
        <v>Found</v>
      </c>
      <c r="J249" s="5" t="str">
        <f>IF(ISNUMBER(MATCH(C249,'June 6'!$C$2:$C$300,0)),"Found",IF(ISNUMBER(MATCH(E249,'June 6'!$D$2:$D$300,0)),"Found",IF(ISNUMBER(MATCH(D249,'June 6'!$E$2:$E$300,0)),"Found","Not Found")))</f>
        <v>Not Found</v>
      </c>
      <c r="K249" s="5" t="str">
        <f>IF(ISNUMBER(MATCH(C249,'June 7'!$C$2:$C$300,0)),"Found",IF(ISNUMBER(MATCH(E249,'June 7'!$D$2:$D$300,0)),"Found",IF(ISNUMBER(MATCH(D249,'June 7'!$E$2:$E$300,0)),"Found","Not Found")))</f>
        <v>Not Found</v>
      </c>
      <c r="L249" s="5" t="str">
        <f>IF(ISNUMBER(MATCH(C249,'June 7'!$C$2:$C$300,0)),"Found",IF(ISNUMBER(MATCH(E249,'June 7'!$D$2:$D$300,0)),"Found",IF(ISNUMBER(MATCH(D249,'June 7'!$E$2:$E$300,0)),"Found","Not Found")))</f>
        <v>Not Found</v>
      </c>
      <c r="M249" s="5" t="str">
        <f>IF(ISNUMBER(MATCH(C249,'June 8'!$C$2:$C$300,0)),"Found",IF(ISNUMBER(MATCH(E249,'June 8'!$D$2:$D$300,0)),"Found",IF(ISNUMBER(MATCH(D249,'June 8'!$E$2:$E$300,0)),"Found","Not Found")))</f>
        <v>Not Found</v>
      </c>
      <c r="N249" s="5" t="str">
        <f>IF(ISNUMBER(MATCH(C249,'June 9'!$C$2:$C$300,0)),"Found",IF(ISNUMBER(MATCH(E249,'June 9'!$D$2:$D$300,0)),"Found",IF(ISNUMBER(MATCH(D249,'June 9'!$E$2:$E$300,0)),"Found","Not Found")))</f>
        <v>Not Found</v>
      </c>
      <c r="O249" s="5" t="str">
        <f>IF(ISNUMBER(MATCH(C249,'June 10'!$C$2:$C$300,0)),"Found",IF(ISNUMBER(MATCH(E249,'June 10'!$D$2:$D$300,0)),"Found",IF(ISNUMBER(MATCH(D249,'June 10'!$E$2:$E$300,0)),"Found","Not Found")))</f>
        <v>Not Found</v>
      </c>
      <c r="P249" s="5" t="str">
        <f>IF(ISNUMBER(MATCH(C249,'June 11'!$C$2:$C$300,0)),"Found",IF(ISNUMBER(MATCH(E249,'June 11'!$D$2:$D$300,0)),"Found",IF(ISNUMBER(MATCH(D249,'June 11'!$E$2:$E$300,0)),"Found","Not Found")))</f>
        <v>Found</v>
      </c>
      <c r="Q249" s="5" t="str">
        <f>IF(ISNUMBER(MATCH(C249,'June 12'!$C$2:$C$300,0)),"Found",IF(ISNUMBER(MATCH(E249,'June 12'!$D$2:$D$300,0)),"Found",IF(ISNUMBER(MATCH(D249,'June 12'!$E$2:$E$300,0)),"Found","Not Found")))</f>
        <v>Not Found</v>
      </c>
      <c r="R249" s="5" t="str">
        <f>IF(ISNUMBER(MATCH(C249,'June 13'!$D$2:$D$300,0)),"Found",IF(ISNUMBER(MATCH(E249,'June 13'!$E$2:$E$300,0)),"Found",IF(ISNUMBER(MATCH(D249,'June 13'!$F$2:$F$300,0)),"Found","Not Found")))</f>
        <v>Not Found</v>
      </c>
      <c r="S249" s="5" t="str">
        <f>IF(ISNUMBER(MATCH(C249,'June 14'!$D$2:$D$300,0)),"Found",IF(ISNUMBER(MATCH(E249,'June 14'!$E$2:$E$300,0)),"Found",IF(ISNUMBER(MATCH(D249,'June 14'!$F$2:$F$300,0)),"Found","Not Found")))</f>
        <v>Not Found</v>
      </c>
      <c r="T249" s="5" t="str">
        <f>IF(ISNUMBER(MATCH(C249,'June 15'!$C$2:$C$300,0)),"Found",IF(ISNUMBER(MATCH(E249,'June 15'!$D$2:$D$300,0)),"Found",IF(ISNUMBER(MATCH(D249,'June 15'!$E$2:$E$300,0)),"Found","Not Found")))</f>
        <v>Not Found</v>
      </c>
      <c r="U249" s="5" t="str">
        <f>IF(ISNUMBER(MATCH(C249,'June 13'!$D$2:$D$300,0)),"Found",IF(ISNUMBER(MATCH(E249,'June 13'!$E$2:$E$300,0)),"Found",IF(ISNUMBER(MATCH(D249,'June 13'!$F$2:$F$300,0)),"Found","Not Found")))</f>
        <v>Not Found</v>
      </c>
      <c r="V249" s="5" t="str">
        <f>IF(ISNUMBER(MATCH(C249,'June 17'!$D$2:$D$300,0)),"Found",IF(ISNUMBER(MATCH(E249,'June 17'!$E$2:$E$300,0)),"Found",IF(ISNUMBER(MATCH(D249,'June 17'!$F$2:$F$300,0)),"Found","Not Found")))</f>
        <v>Not Found</v>
      </c>
      <c r="W249" s="5" t="str">
        <f>IF(ISNUMBER(MATCH(C249,'June 18'!$D$2:$D$300,0)),"Found",IF(ISNUMBER(MATCH(E249,'June 18'!$E$2:$E$300,0)),"Found",IF(ISNUMBER(MATCH(D249,'June 18'!$F$2:$F$300,0)),"Found","Not Found")))</f>
        <v>Not Found</v>
      </c>
      <c r="X249" s="5" t="str">
        <f>IF(ISNUMBER(MATCH(C249,'June 19'!$D$2:$D$300,0)),"Found",IF(ISNUMBER(MATCH(E249,'June 19'!$E$2:$E$300,0)),"Found",IF(ISNUMBER(MATCH(D249,'June 19'!$F$2:$F$300,0)),"Found","Not Found")))</f>
        <v>Found</v>
      </c>
      <c r="Y249" s="5" t="str">
        <f>IF(ISNUMBER(MATCH(C249,'June 20'!$D$2:$D$300,0)),"Found",IF(ISNUMBER(MATCH(E249,'June 20'!$E$2:$E$300,0)),"Found",IF(ISNUMBER(MATCH(D249,'June 20'!$F$2:$F$300,0)),"Found","Not Found")))</f>
        <v>Not Found</v>
      </c>
      <c r="Z249" s="5" t="str">
        <f>IF(ISNUMBER(MATCH(C249,'June 21'!$D$2:$D$300,0)),"Found",IF(ISNUMBER(MATCH(E249,'June 21'!$E$2:$E$300,0)),"Found",IF(ISNUMBER(MATCH(D249,'June 21'!$F$2:$F$300,0)),"Found","Not Found")))</f>
        <v>Not Found</v>
      </c>
      <c r="AA249" s="5" t="str">
        <f>IF(ISNUMBER(MATCH(C249,'June 22'!$D$2:$D$300,0)),"Found",IF(ISNUMBER(MATCH(E249,'June 22'!$E$2:$E$300,0)),"Found",IF(ISNUMBER(MATCH(D249,'June 22'!$F$2:$F$300,0)),"Found","Not Found")))</f>
        <v>Not Found</v>
      </c>
      <c r="AB249" s="5" t="str">
        <f>IF(ISNUMBER(MATCH(C249,'June 23'!$D$2:$D$300,0)),"Found",IF(ISNUMBER(MATCH(E249,'June 23'!$E$2:$E$300,0)),"Found",IF(ISNUMBER(MATCH(D249,'June 23'!$F$2:$F$300,0)),"Found","Not Found")))</f>
        <v>Not Found</v>
      </c>
      <c r="AC249" s="5" t="str">
        <f>IF(ISNUMBER(MATCH(C249,'June 24'!$D$2:$D$300,0)),"Found",IF(ISNUMBER(MATCH(E249,'June 24'!$E$2:$E$300,0)),"Found",IF(ISNUMBER(MATCH(D249,'June 24'!$F$2:$F$300,0)),"Found","Not Found")))</f>
        <v>Not Found</v>
      </c>
      <c r="AD249" s="5" t="str">
        <f>IF(ISNUMBER(MATCH(C249,'June 25'!$D$2:$D$300,0)),"Found",IF(ISNUMBER(MATCH(E249,'June 25'!$E$2:$E$300,0)),"Found",IF(ISNUMBER(MATCH(D249,'June 25'!$F$2:$F$300,0)),"Found","Not Found")))</f>
        <v>Found</v>
      </c>
      <c r="AE249" s="5" t="str">
        <f>IF(ISNUMBER(MATCH(C249,'June 26'!$D$2:$D$300,0)),"Found",IF(ISNUMBER(MATCH(E249,'June 26'!$E$2:$E$300,0)),"Found",IF(ISNUMBER(MATCH(D249,'June 26'!$F$2:$F$300,0)),"Found","Not Found")))</f>
        <v>Not Found</v>
      </c>
      <c r="AF249" s="5" t="str">
        <f>IF(ISNUMBER(MATCH(C249,'June 27'!$D$2:$D$300,0)),"Found",IF(ISNUMBER(MATCH(E249,'June 27'!$E$2:$E$300,0)),"Found",IF(ISNUMBER(MATCH(D249,'June 27'!$F$2:$F$300,0)),"Found","Not Found")))</f>
        <v>Not Found</v>
      </c>
      <c r="AG249" s="5" t="str">
        <f>IF(ISNUMBER(MATCH(C249,'June 28'!$D$2:$D$300,0)),"Found",IF(ISNUMBER(MATCH(E249,'June 28'!$E$2:$E$300,0)),"Found",IF(ISNUMBER(MATCH(D249,'June 28'!$F$2:$F$300,0)),"Found","Not Found")))</f>
        <v>Not Found</v>
      </c>
      <c r="AH249" s="5" t="str">
        <f>IF(ISNUMBER(MATCH(C249,'June 29'!$D$2:$D$300,0)),"Found",IF(ISNUMBER(MATCH(E249,'June 29'!$E$2:$E$300,0)),"Found",IF(ISNUMBER(MATCH(D249,'June 29'!$F$2:$F$300,0)),"Found","Not Found")))</f>
        <v>Not Found</v>
      </c>
      <c r="AI249" s="4" t="str">
        <f>IF(ISNUMBER(MATCH(C249,'June 30'!$D$2:$D$300,0)),"Found",IF(ISNUMBER(MATCH(E249,'June 30'!$E$2:$E$300,0)),"Found",IF(ISNUMBER(MATCH(D249,'June 30'!$F$2:$F$300,0)),"Found","Not Found")))</f>
        <v>Not Found</v>
      </c>
      <c r="AJ249" s="5"/>
      <c r="AK249">
        <f t="shared" si="3"/>
        <v>4</v>
      </c>
    </row>
    <row r="250" spans="1:37" x14ac:dyDescent="0.25">
      <c r="A250" s="6"/>
      <c r="B250" s="5"/>
      <c r="C250" s="5"/>
      <c r="D250" s="5"/>
      <c r="E250" s="5"/>
      <c r="F250" s="4">
        <f>COUNTIF(F2:F249,"FOUND")</f>
        <v>103</v>
      </c>
      <c r="G250" s="4">
        <f t="shared" ref="G250:AK250" si="4">COUNTIF(G2:G249,"FOUND")</f>
        <v>103</v>
      </c>
      <c r="H250" s="4">
        <f t="shared" si="4"/>
        <v>98</v>
      </c>
      <c r="I250" s="4">
        <f t="shared" si="4"/>
        <v>108</v>
      </c>
      <c r="J250" s="4">
        <f t="shared" si="4"/>
        <v>53</v>
      </c>
      <c r="K250" s="4">
        <f t="shared" si="4"/>
        <v>53</v>
      </c>
      <c r="L250" s="4">
        <f t="shared" si="4"/>
        <v>53</v>
      </c>
      <c r="M250" s="4">
        <f t="shared" si="4"/>
        <v>115</v>
      </c>
      <c r="N250" s="4">
        <f t="shared" si="4"/>
        <v>105</v>
      </c>
      <c r="O250" s="4">
        <f t="shared" si="4"/>
        <v>106</v>
      </c>
      <c r="P250" s="4">
        <f t="shared" si="4"/>
        <v>102</v>
      </c>
      <c r="Q250" s="4">
        <f t="shared" si="4"/>
        <v>63</v>
      </c>
      <c r="R250" s="4">
        <f t="shared" si="4"/>
        <v>58</v>
      </c>
      <c r="S250" s="4">
        <f t="shared" si="4"/>
        <v>67</v>
      </c>
      <c r="T250" s="4">
        <f t="shared" si="4"/>
        <v>109</v>
      </c>
      <c r="U250" s="4">
        <f t="shared" si="4"/>
        <v>58</v>
      </c>
      <c r="V250" s="4">
        <f t="shared" si="4"/>
        <v>102</v>
      </c>
      <c r="W250" s="4">
        <f t="shared" si="4"/>
        <v>106</v>
      </c>
      <c r="X250" s="4">
        <f t="shared" si="4"/>
        <v>105</v>
      </c>
      <c r="Y250" s="4">
        <f t="shared" si="4"/>
        <v>63</v>
      </c>
      <c r="Z250" s="4">
        <f t="shared" si="4"/>
        <v>56</v>
      </c>
      <c r="AA250" s="4">
        <f t="shared" si="4"/>
        <v>109</v>
      </c>
      <c r="AB250" s="4">
        <f t="shared" si="4"/>
        <v>109</v>
      </c>
      <c r="AC250" s="4">
        <f t="shared" si="4"/>
        <v>112</v>
      </c>
      <c r="AD250" s="4">
        <f t="shared" si="4"/>
        <v>111</v>
      </c>
      <c r="AE250" s="4">
        <f t="shared" si="4"/>
        <v>106</v>
      </c>
      <c r="AF250" s="4">
        <f t="shared" si="4"/>
        <v>56</v>
      </c>
      <c r="AG250" s="4">
        <f t="shared" si="4"/>
        <v>58</v>
      </c>
      <c r="AH250" s="4">
        <f t="shared" si="4"/>
        <v>108</v>
      </c>
      <c r="AI250" s="4">
        <f t="shared" si="4"/>
        <v>96</v>
      </c>
      <c r="AJ250" s="4">
        <f t="shared" si="4"/>
        <v>0</v>
      </c>
      <c r="AK250" s="4">
        <f t="shared" si="4"/>
        <v>0</v>
      </c>
    </row>
    <row r="251" spans="1:37" x14ac:dyDescent="0.25">
      <c r="A251" s="3"/>
    </row>
  </sheetData>
  <mergeCells count="1">
    <mergeCell ref="A1:B1"/>
  </mergeCells>
  <conditionalFormatting sqref="AJ1:AJ249 AJ251:AJ1048576">
    <cfRule type="cellIs" dxfId="39" priority="6" operator="equal">
      <formula>"Found"</formula>
    </cfRule>
  </conditionalFormatting>
  <conditionalFormatting sqref="F1:AJ1 F251:AJ1048576 I2:AJ249 F250:AK250">
    <cfRule type="cellIs" dxfId="38" priority="5" operator="equal">
      <formula>"Found"</formula>
    </cfRule>
  </conditionalFormatting>
  <conditionalFormatting sqref="F2:F249">
    <cfRule type="cellIs" dxfId="37" priority="4" operator="equal">
      <formula>"Found"</formula>
    </cfRule>
  </conditionalFormatting>
  <conditionalFormatting sqref="H2:H249">
    <cfRule type="cellIs" dxfId="36" priority="2" operator="equal">
      <formula>"Found"</formula>
    </cfRule>
  </conditionalFormatting>
  <conditionalFormatting sqref="G2:G249">
    <cfRule type="cellIs" dxfId="35" priority="1" operator="equal">
      <formula>"Found"</formula>
    </cfRule>
  </conditionalFormatting>
  <hyperlinks>
    <hyperlink ref="A249" r:id="rId1" xr:uid="{2CC0E972-C608-45CF-8A6E-458A72E640AB}"/>
    <hyperlink ref="B2" r:id="rId2" xr:uid="{C670A759-D293-406E-ABF6-E693C247CCB6}"/>
    <hyperlink ref="A206" r:id="rId3" display="mailto:rscajr@yahoo.com" xr:uid="{E7D0CD58-3100-427B-B85A-3CE37E84E455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0439-4AD2-4EF5-8EFC-4DEC3842A289}">
  <sheetPr>
    <outlinePr summaryBelow="0" summaryRight="0"/>
  </sheetPr>
  <dimension ref="A1:W120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9" width="21.5703125" style="47" customWidth="1"/>
    <col min="30" max="256" width="14.42578125" style="47"/>
    <col min="257" max="285" width="21.5703125" style="47" customWidth="1"/>
    <col min="286" max="512" width="14.42578125" style="47"/>
    <col min="513" max="541" width="21.5703125" style="47" customWidth="1"/>
    <col min="542" max="768" width="14.42578125" style="47"/>
    <col min="769" max="797" width="21.5703125" style="47" customWidth="1"/>
    <col min="798" max="1024" width="14.42578125" style="47"/>
    <col min="1025" max="1053" width="21.5703125" style="47" customWidth="1"/>
    <col min="1054" max="1280" width="14.42578125" style="47"/>
    <col min="1281" max="1309" width="21.5703125" style="47" customWidth="1"/>
    <col min="1310" max="1536" width="14.42578125" style="47"/>
    <col min="1537" max="1565" width="21.5703125" style="47" customWidth="1"/>
    <col min="1566" max="1792" width="14.42578125" style="47"/>
    <col min="1793" max="1821" width="21.5703125" style="47" customWidth="1"/>
    <col min="1822" max="2048" width="14.42578125" style="47"/>
    <col min="2049" max="2077" width="21.5703125" style="47" customWidth="1"/>
    <col min="2078" max="2304" width="14.42578125" style="47"/>
    <col min="2305" max="2333" width="21.5703125" style="47" customWidth="1"/>
    <col min="2334" max="2560" width="14.42578125" style="47"/>
    <col min="2561" max="2589" width="21.5703125" style="47" customWidth="1"/>
    <col min="2590" max="2816" width="14.42578125" style="47"/>
    <col min="2817" max="2845" width="21.5703125" style="47" customWidth="1"/>
    <col min="2846" max="3072" width="14.42578125" style="47"/>
    <col min="3073" max="3101" width="21.5703125" style="47" customWidth="1"/>
    <col min="3102" max="3328" width="14.42578125" style="47"/>
    <col min="3329" max="3357" width="21.5703125" style="47" customWidth="1"/>
    <col min="3358" max="3584" width="14.42578125" style="47"/>
    <col min="3585" max="3613" width="21.5703125" style="47" customWidth="1"/>
    <col min="3614" max="3840" width="14.42578125" style="47"/>
    <col min="3841" max="3869" width="21.5703125" style="47" customWidth="1"/>
    <col min="3870" max="4096" width="14.42578125" style="47"/>
    <col min="4097" max="4125" width="21.5703125" style="47" customWidth="1"/>
    <col min="4126" max="4352" width="14.42578125" style="47"/>
    <col min="4353" max="4381" width="21.5703125" style="47" customWidth="1"/>
    <col min="4382" max="4608" width="14.42578125" style="47"/>
    <col min="4609" max="4637" width="21.5703125" style="47" customWidth="1"/>
    <col min="4638" max="4864" width="14.42578125" style="47"/>
    <col min="4865" max="4893" width="21.5703125" style="47" customWidth="1"/>
    <col min="4894" max="5120" width="14.42578125" style="47"/>
    <col min="5121" max="5149" width="21.5703125" style="47" customWidth="1"/>
    <col min="5150" max="5376" width="14.42578125" style="47"/>
    <col min="5377" max="5405" width="21.5703125" style="47" customWidth="1"/>
    <col min="5406" max="5632" width="14.42578125" style="47"/>
    <col min="5633" max="5661" width="21.5703125" style="47" customWidth="1"/>
    <col min="5662" max="5888" width="14.42578125" style="47"/>
    <col min="5889" max="5917" width="21.5703125" style="47" customWidth="1"/>
    <col min="5918" max="6144" width="14.42578125" style="47"/>
    <col min="6145" max="6173" width="21.5703125" style="47" customWidth="1"/>
    <col min="6174" max="6400" width="14.42578125" style="47"/>
    <col min="6401" max="6429" width="21.5703125" style="47" customWidth="1"/>
    <col min="6430" max="6656" width="14.42578125" style="47"/>
    <col min="6657" max="6685" width="21.5703125" style="47" customWidth="1"/>
    <col min="6686" max="6912" width="14.42578125" style="47"/>
    <col min="6913" max="6941" width="21.5703125" style="47" customWidth="1"/>
    <col min="6942" max="7168" width="14.42578125" style="47"/>
    <col min="7169" max="7197" width="21.5703125" style="47" customWidth="1"/>
    <col min="7198" max="7424" width="14.42578125" style="47"/>
    <col min="7425" max="7453" width="21.5703125" style="47" customWidth="1"/>
    <col min="7454" max="7680" width="14.42578125" style="47"/>
    <col min="7681" max="7709" width="21.5703125" style="47" customWidth="1"/>
    <col min="7710" max="7936" width="14.42578125" style="47"/>
    <col min="7937" max="7965" width="21.5703125" style="47" customWidth="1"/>
    <col min="7966" max="8192" width="14.42578125" style="47"/>
    <col min="8193" max="8221" width="21.5703125" style="47" customWidth="1"/>
    <col min="8222" max="8448" width="14.42578125" style="47"/>
    <col min="8449" max="8477" width="21.5703125" style="47" customWidth="1"/>
    <col min="8478" max="8704" width="14.42578125" style="47"/>
    <col min="8705" max="8733" width="21.5703125" style="47" customWidth="1"/>
    <col min="8734" max="8960" width="14.42578125" style="47"/>
    <col min="8961" max="8989" width="21.5703125" style="47" customWidth="1"/>
    <col min="8990" max="9216" width="14.42578125" style="47"/>
    <col min="9217" max="9245" width="21.5703125" style="47" customWidth="1"/>
    <col min="9246" max="9472" width="14.42578125" style="47"/>
    <col min="9473" max="9501" width="21.5703125" style="47" customWidth="1"/>
    <col min="9502" max="9728" width="14.42578125" style="47"/>
    <col min="9729" max="9757" width="21.5703125" style="47" customWidth="1"/>
    <col min="9758" max="9984" width="14.42578125" style="47"/>
    <col min="9985" max="10013" width="21.5703125" style="47" customWidth="1"/>
    <col min="10014" max="10240" width="14.42578125" style="47"/>
    <col min="10241" max="10269" width="21.5703125" style="47" customWidth="1"/>
    <col min="10270" max="10496" width="14.42578125" style="47"/>
    <col min="10497" max="10525" width="21.5703125" style="47" customWidth="1"/>
    <col min="10526" max="10752" width="14.42578125" style="47"/>
    <col min="10753" max="10781" width="21.5703125" style="47" customWidth="1"/>
    <col min="10782" max="11008" width="14.42578125" style="47"/>
    <col min="11009" max="11037" width="21.5703125" style="47" customWidth="1"/>
    <col min="11038" max="11264" width="14.42578125" style="47"/>
    <col min="11265" max="11293" width="21.5703125" style="47" customWidth="1"/>
    <col min="11294" max="11520" width="14.42578125" style="47"/>
    <col min="11521" max="11549" width="21.5703125" style="47" customWidth="1"/>
    <col min="11550" max="11776" width="14.42578125" style="47"/>
    <col min="11777" max="11805" width="21.5703125" style="47" customWidth="1"/>
    <col min="11806" max="12032" width="14.42578125" style="47"/>
    <col min="12033" max="12061" width="21.5703125" style="47" customWidth="1"/>
    <col min="12062" max="12288" width="14.42578125" style="47"/>
    <col min="12289" max="12317" width="21.5703125" style="47" customWidth="1"/>
    <col min="12318" max="12544" width="14.42578125" style="47"/>
    <col min="12545" max="12573" width="21.5703125" style="47" customWidth="1"/>
    <col min="12574" max="12800" width="14.42578125" style="47"/>
    <col min="12801" max="12829" width="21.5703125" style="47" customWidth="1"/>
    <col min="12830" max="13056" width="14.42578125" style="47"/>
    <col min="13057" max="13085" width="21.5703125" style="47" customWidth="1"/>
    <col min="13086" max="13312" width="14.42578125" style="47"/>
    <col min="13313" max="13341" width="21.5703125" style="47" customWidth="1"/>
    <col min="13342" max="13568" width="14.42578125" style="47"/>
    <col min="13569" max="13597" width="21.5703125" style="47" customWidth="1"/>
    <col min="13598" max="13824" width="14.42578125" style="47"/>
    <col min="13825" max="13853" width="21.5703125" style="47" customWidth="1"/>
    <col min="13854" max="14080" width="14.42578125" style="47"/>
    <col min="14081" max="14109" width="21.5703125" style="47" customWidth="1"/>
    <col min="14110" max="14336" width="14.42578125" style="47"/>
    <col min="14337" max="14365" width="21.5703125" style="47" customWidth="1"/>
    <col min="14366" max="14592" width="14.42578125" style="47"/>
    <col min="14593" max="14621" width="21.5703125" style="47" customWidth="1"/>
    <col min="14622" max="14848" width="14.42578125" style="47"/>
    <col min="14849" max="14877" width="21.5703125" style="47" customWidth="1"/>
    <col min="14878" max="15104" width="14.42578125" style="47"/>
    <col min="15105" max="15133" width="21.5703125" style="47" customWidth="1"/>
    <col min="15134" max="15360" width="14.42578125" style="47"/>
    <col min="15361" max="15389" width="21.5703125" style="47" customWidth="1"/>
    <col min="15390" max="15616" width="14.42578125" style="47"/>
    <col min="15617" max="15645" width="21.5703125" style="47" customWidth="1"/>
    <col min="15646" max="15872" width="14.42578125" style="47"/>
    <col min="15873" max="15901" width="21.5703125" style="47" customWidth="1"/>
    <col min="15902" max="16128" width="14.42578125" style="47"/>
    <col min="16129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43990.28876949074</v>
      </c>
      <c r="B2" s="47" t="s">
        <v>1435</v>
      </c>
      <c r="C2" s="47">
        <v>674</v>
      </c>
      <c r="F2" s="47" t="s">
        <v>1527</v>
      </c>
      <c r="G2" s="47" t="s">
        <v>1528</v>
      </c>
      <c r="H2" s="47" t="s">
        <v>1431</v>
      </c>
      <c r="L2" s="47">
        <v>36.700000000000003</v>
      </c>
      <c r="M2" s="47">
        <v>18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1776</v>
      </c>
      <c r="W2" s="47" t="s">
        <v>1434</v>
      </c>
    </row>
    <row r="3" spans="1:23" x14ac:dyDescent="0.2">
      <c r="A3" s="48">
        <v>43990.301882083339</v>
      </c>
      <c r="B3" s="47" t="s">
        <v>1435</v>
      </c>
      <c r="C3" s="47">
        <v>709</v>
      </c>
      <c r="F3" s="47" t="s">
        <v>1460</v>
      </c>
      <c r="G3" s="47" t="s">
        <v>1461</v>
      </c>
      <c r="H3" s="47" t="s">
        <v>1431</v>
      </c>
      <c r="L3" s="47">
        <v>36.700000000000003</v>
      </c>
      <c r="M3" s="47">
        <v>12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1462</v>
      </c>
      <c r="W3" s="47" t="s">
        <v>1434</v>
      </c>
    </row>
    <row r="4" spans="1:23" x14ac:dyDescent="0.2">
      <c r="A4" s="48">
        <v>43990.319899641203</v>
      </c>
      <c r="B4" s="47" t="s">
        <v>1435</v>
      </c>
      <c r="C4" s="47">
        <v>663</v>
      </c>
      <c r="F4" s="47" t="s">
        <v>1492</v>
      </c>
      <c r="G4" s="47" t="s">
        <v>1461</v>
      </c>
      <c r="H4" s="47" t="s">
        <v>1431</v>
      </c>
      <c r="L4" s="47">
        <v>36.299999999999997</v>
      </c>
      <c r="M4" s="47">
        <v>30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1433</v>
      </c>
      <c r="W4" s="47" t="s">
        <v>1434</v>
      </c>
    </row>
    <row r="5" spans="1:23" x14ac:dyDescent="0.2">
      <c r="A5" s="48">
        <v>43990.348108506943</v>
      </c>
      <c r="B5" s="47" t="s">
        <v>1435</v>
      </c>
      <c r="C5" s="49" t="s">
        <v>1535</v>
      </c>
      <c r="F5" s="47" t="s">
        <v>1536</v>
      </c>
      <c r="G5" s="47" t="s">
        <v>1537</v>
      </c>
      <c r="H5" s="47" t="s">
        <v>1431</v>
      </c>
      <c r="L5" s="47">
        <v>36.200000000000003</v>
      </c>
      <c r="M5" s="47">
        <v>12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1433</v>
      </c>
      <c r="V5" s="47" t="s">
        <v>1433</v>
      </c>
      <c r="W5" s="47" t="s">
        <v>1434</v>
      </c>
    </row>
    <row r="6" spans="1:23" x14ac:dyDescent="0.2">
      <c r="A6" s="48">
        <v>43990.259652638888</v>
      </c>
      <c r="B6" s="47" t="s">
        <v>1435</v>
      </c>
      <c r="C6" s="47">
        <v>143</v>
      </c>
      <c r="F6" s="47" t="s">
        <v>1900</v>
      </c>
      <c r="G6" s="47" t="s">
        <v>1546</v>
      </c>
      <c r="H6" s="47" t="s">
        <v>1439</v>
      </c>
      <c r="I6" s="47" t="s">
        <v>1432</v>
      </c>
      <c r="J6" s="47">
        <v>34.9</v>
      </c>
      <c r="K6" s="47">
        <v>16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1478</v>
      </c>
      <c r="V6" s="47" t="s">
        <v>1433</v>
      </c>
      <c r="W6" s="47" t="s">
        <v>1434</v>
      </c>
    </row>
    <row r="7" spans="1:23" x14ac:dyDescent="0.2">
      <c r="A7" s="48">
        <v>43990.313499432872</v>
      </c>
      <c r="B7" s="47" t="s">
        <v>1435</v>
      </c>
      <c r="C7" s="49" t="s">
        <v>1516</v>
      </c>
      <c r="F7" s="47" t="s">
        <v>1517</v>
      </c>
      <c r="G7" s="47" t="s">
        <v>1518</v>
      </c>
      <c r="H7" s="47" t="s">
        <v>1439</v>
      </c>
      <c r="I7" s="47" t="s">
        <v>1432</v>
      </c>
      <c r="J7" s="47">
        <v>35.5</v>
      </c>
      <c r="K7" s="47">
        <v>20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1901</v>
      </c>
      <c r="V7" s="47" t="s">
        <v>1433</v>
      </c>
      <c r="W7" s="47" t="s">
        <v>1434</v>
      </c>
    </row>
    <row r="8" spans="1:23" x14ac:dyDescent="0.2">
      <c r="A8" s="48">
        <v>43990.2262084838</v>
      </c>
      <c r="B8" s="47" t="s">
        <v>1435</v>
      </c>
      <c r="C8" s="47">
        <v>373</v>
      </c>
      <c r="F8" s="47">
        <v>125</v>
      </c>
      <c r="G8" s="47" t="s">
        <v>1436</v>
      </c>
      <c r="H8" s="47" t="s">
        <v>1431</v>
      </c>
      <c r="L8" s="47">
        <v>36.4</v>
      </c>
      <c r="M8" s="47">
        <v>16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1433</v>
      </c>
      <c r="V8" s="47" t="s">
        <v>1433</v>
      </c>
      <c r="W8" s="47" t="s">
        <v>1434</v>
      </c>
    </row>
    <row r="9" spans="1:23" x14ac:dyDescent="0.2">
      <c r="A9" s="48">
        <v>43990.325691701393</v>
      </c>
      <c r="B9" s="47" t="s">
        <v>1435</v>
      </c>
      <c r="C9" s="47">
        <v>732</v>
      </c>
      <c r="F9" s="47">
        <v>178</v>
      </c>
      <c r="G9" s="47" t="s">
        <v>1436</v>
      </c>
      <c r="H9" s="47" t="s">
        <v>1431</v>
      </c>
      <c r="L9" s="47">
        <v>36.299999999999997</v>
      </c>
      <c r="M9" s="47">
        <v>16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1433</v>
      </c>
      <c r="V9" s="47" t="s">
        <v>1902</v>
      </c>
      <c r="W9" s="47" t="s">
        <v>1434</v>
      </c>
    </row>
    <row r="10" spans="1:23" x14ac:dyDescent="0.2">
      <c r="A10" s="48">
        <v>43990.186436863427</v>
      </c>
      <c r="B10" s="47" t="s">
        <v>1435</v>
      </c>
      <c r="C10" s="47">
        <v>744</v>
      </c>
      <c r="F10" s="47">
        <v>14</v>
      </c>
      <c r="G10" s="47" t="s">
        <v>1903</v>
      </c>
      <c r="H10" s="47" t="s">
        <v>1439</v>
      </c>
      <c r="I10" s="47" t="s">
        <v>1432</v>
      </c>
      <c r="J10" s="47">
        <v>36.299999999999997</v>
      </c>
      <c r="K10" s="47">
        <v>18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1445</v>
      </c>
      <c r="W10" s="47" t="s">
        <v>1434</v>
      </c>
    </row>
    <row r="11" spans="1:23" x14ac:dyDescent="0.2">
      <c r="A11" s="48">
        <v>43990.283457835649</v>
      </c>
      <c r="B11" s="47" t="s">
        <v>1435</v>
      </c>
      <c r="C11" s="47">
        <v>640</v>
      </c>
      <c r="F11" s="47" t="s">
        <v>1468</v>
      </c>
      <c r="G11" s="47" t="s">
        <v>1444</v>
      </c>
      <c r="H11" s="47" t="s">
        <v>1439</v>
      </c>
      <c r="I11" s="47" t="s">
        <v>1432</v>
      </c>
      <c r="J11" s="47">
        <v>36.1</v>
      </c>
      <c r="K11" s="47">
        <v>18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1813</v>
      </c>
      <c r="W11" s="47" t="s">
        <v>1434</v>
      </c>
    </row>
    <row r="12" spans="1:23" x14ac:dyDescent="0.2">
      <c r="A12" s="48">
        <v>43990.413528402772</v>
      </c>
      <c r="B12" s="47" t="s">
        <v>1435</v>
      </c>
      <c r="C12" s="47">
        <v>649</v>
      </c>
      <c r="F12" s="47">
        <v>164</v>
      </c>
      <c r="G12" s="47" t="s">
        <v>1627</v>
      </c>
      <c r="H12" s="47" t="s">
        <v>1431</v>
      </c>
      <c r="L12" s="47">
        <v>36</v>
      </c>
      <c r="M12" s="47">
        <v>14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1448</v>
      </c>
      <c r="V12" s="47" t="s">
        <v>1448</v>
      </c>
      <c r="W12" s="47" t="s">
        <v>1434</v>
      </c>
    </row>
    <row r="13" spans="1:23" x14ac:dyDescent="0.2">
      <c r="A13" s="48">
        <v>43990.22343539352</v>
      </c>
      <c r="B13" s="47" t="s">
        <v>1428</v>
      </c>
      <c r="D13" s="47" t="s">
        <v>307</v>
      </c>
      <c r="E13" s="47" t="s">
        <v>308</v>
      </c>
      <c r="F13" s="47" t="s">
        <v>1553</v>
      </c>
      <c r="G13" s="47" t="s">
        <v>1714</v>
      </c>
      <c r="H13" s="47" t="s">
        <v>1431</v>
      </c>
      <c r="L13" s="47">
        <v>36.200000000000003</v>
      </c>
      <c r="M13" s="47">
        <v>30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1433</v>
      </c>
      <c r="V13" s="47" t="s">
        <v>1433</v>
      </c>
      <c r="W13" s="47" t="s">
        <v>1434</v>
      </c>
    </row>
    <row r="14" spans="1:23" x14ac:dyDescent="0.2">
      <c r="A14" s="48">
        <v>43990.302831678244</v>
      </c>
      <c r="B14" s="47" t="s">
        <v>1428</v>
      </c>
      <c r="D14" s="47" t="s">
        <v>1479</v>
      </c>
      <c r="E14" s="47" t="s">
        <v>1480</v>
      </c>
      <c r="F14" s="47" t="s">
        <v>1481</v>
      </c>
      <c r="G14" s="47" t="s">
        <v>1482</v>
      </c>
      <c r="H14" s="47" t="s">
        <v>1431</v>
      </c>
      <c r="L14" s="47">
        <v>35</v>
      </c>
      <c r="M14" s="47">
        <v>24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1433</v>
      </c>
      <c r="V14" s="47" t="s">
        <v>1433</v>
      </c>
      <c r="W14" s="47" t="s">
        <v>1434</v>
      </c>
    </row>
    <row r="15" spans="1:23" x14ac:dyDescent="0.2">
      <c r="A15" s="48">
        <v>43990.255703229166</v>
      </c>
      <c r="B15" s="47" t="s">
        <v>1428</v>
      </c>
      <c r="D15" s="47" t="s">
        <v>1463</v>
      </c>
      <c r="E15" s="47" t="s">
        <v>1464</v>
      </c>
      <c r="F15" s="47" t="s">
        <v>1820</v>
      </c>
      <c r="G15" s="47" t="s">
        <v>1466</v>
      </c>
      <c r="H15" s="47" t="s">
        <v>1431</v>
      </c>
      <c r="L15" s="47">
        <v>33.4</v>
      </c>
      <c r="M15" s="47">
        <v>22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1433</v>
      </c>
      <c r="V15" s="47" t="s">
        <v>1433</v>
      </c>
      <c r="W15" s="47" t="s">
        <v>1434</v>
      </c>
    </row>
    <row r="16" spans="1:23" x14ac:dyDescent="0.2">
      <c r="A16" s="48">
        <v>43990.381988726847</v>
      </c>
      <c r="B16" s="47" t="s">
        <v>1435</v>
      </c>
      <c r="C16" s="47">
        <v>762</v>
      </c>
      <c r="F16" s="47" t="s">
        <v>1652</v>
      </c>
      <c r="G16" s="47" t="s">
        <v>1540</v>
      </c>
      <c r="H16" s="47" t="s">
        <v>1439</v>
      </c>
      <c r="I16" s="47" t="s">
        <v>1432</v>
      </c>
      <c r="J16" s="47">
        <v>36</v>
      </c>
      <c r="K16" s="47">
        <v>15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1433</v>
      </c>
      <c r="V16" s="47" t="s">
        <v>1433</v>
      </c>
      <c r="W16" s="47" t="s">
        <v>1434</v>
      </c>
    </row>
    <row r="17" spans="1:23" x14ac:dyDescent="0.2">
      <c r="A17" s="48">
        <v>43990.328944641209</v>
      </c>
      <c r="B17" s="47" t="s">
        <v>1435</v>
      </c>
      <c r="C17" s="47">
        <v>571</v>
      </c>
      <c r="F17" s="47" t="s">
        <v>1821</v>
      </c>
      <c r="G17" s="47" t="s">
        <v>1654</v>
      </c>
      <c r="H17" s="47" t="s">
        <v>1439</v>
      </c>
      <c r="I17" s="47" t="s">
        <v>1432</v>
      </c>
      <c r="J17" s="47">
        <v>36</v>
      </c>
      <c r="K17" s="47">
        <v>18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1433</v>
      </c>
      <c r="V17" s="47" t="s">
        <v>1433</v>
      </c>
      <c r="W17" s="47" t="s">
        <v>1434</v>
      </c>
    </row>
    <row r="18" spans="1:23" x14ac:dyDescent="0.2">
      <c r="A18" s="48">
        <v>43990.197086030093</v>
      </c>
      <c r="B18" s="47" t="s">
        <v>1428</v>
      </c>
      <c r="D18" s="47" t="s">
        <v>1</v>
      </c>
      <c r="E18" s="47" t="s">
        <v>2</v>
      </c>
      <c r="F18" s="47" t="s">
        <v>1429</v>
      </c>
      <c r="G18" s="47" t="s">
        <v>1430</v>
      </c>
      <c r="H18" s="47" t="s">
        <v>1431</v>
      </c>
      <c r="L18" s="47">
        <v>36.6</v>
      </c>
      <c r="M18" s="47">
        <v>9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1433</v>
      </c>
      <c r="V18" s="47" t="s">
        <v>1433</v>
      </c>
      <c r="W18" s="47" t="s">
        <v>1434</v>
      </c>
    </row>
    <row r="19" spans="1:23" x14ac:dyDescent="0.2">
      <c r="A19" s="48">
        <v>43990.286321087959</v>
      </c>
      <c r="B19" s="47" t="s">
        <v>1428</v>
      </c>
      <c r="D19" s="47" t="s">
        <v>951</v>
      </c>
      <c r="E19" s="47" t="s">
        <v>952</v>
      </c>
      <c r="F19" s="47" t="s">
        <v>1640</v>
      </c>
      <c r="G19" s="47" t="s">
        <v>1822</v>
      </c>
      <c r="H19" s="47" t="s">
        <v>1431</v>
      </c>
      <c r="L19" s="47">
        <v>36.200000000000003</v>
      </c>
      <c r="M19" s="47">
        <v>20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1433</v>
      </c>
      <c r="V19" s="47" t="s">
        <v>1433</v>
      </c>
      <c r="W19" s="47" t="s">
        <v>1434</v>
      </c>
    </row>
    <row r="20" spans="1:23" x14ac:dyDescent="0.2">
      <c r="A20" s="48">
        <v>43990.287084826385</v>
      </c>
      <c r="B20" s="47" t="s">
        <v>1428</v>
      </c>
      <c r="D20" s="47" t="s">
        <v>1741</v>
      </c>
      <c r="E20" s="47" t="s">
        <v>1738</v>
      </c>
      <c r="F20" s="47" t="s">
        <v>1739</v>
      </c>
      <c r="G20" s="47" t="s">
        <v>1823</v>
      </c>
      <c r="H20" s="47" t="s">
        <v>1439</v>
      </c>
      <c r="I20" s="47" t="s">
        <v>1432</v>
      </c>
      <c r="J20" s="47">
        <v>36.200000000000003</v>
      </c>
      <c r="K20" s="47">
        <v>18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</row>
    <row r="21" spans="1:23" x14ac:dyDescent="0.2">
      <c r="A21" s="48">
        <v>43990.239019340283</v>
      </c>
      <c r="B21" s="47" t="s">
        <v>1435</v>
      </c>
      <c r="C21" s="47">
        <v>750</v>
      </c>
      <c r="F21" s="47" t="s">
        <v>1753</v>
      </c>
      <c r="G21" s="47" t="s">
        <v>1511</v>
      </c>
      <c r="H21" s="47" t="s">
        <v>1431</v>
      </c>
      <c r="L21" s="47">
        <v>36.4</v>
      </c>
      <c r="M21" s="47">
        <v>14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1433</v>
      </c>
      <c r="W21" s="47" t="s">
        <v>1434</v>
      </c>
    </row>
    <row r="22" spans="1:23" x14ac:dyDescent="0.2">
      <c r="A22" s="48">
        <v>43990.274750416662</v>
      </c>
      <c r="B22" s="47" t="s">
        <v>1435</v>
      </c>
      <c r="C22" s="49" t="s">
        <v>1509</v>
      </c>
      <c r="F22" s="47" t="s">
        <v>1510</v>
      </c>
      <c r="G22" s="47" t="s">
        <v>1511</v>
      </c>
      <c r="H22" s="47" t="s">
        <v>1431</v>
      </c>
      <c r="L22" s="47">
        <v>36.5</v>
      </c>
      <c r="M22" s="47">
        <v>16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1604</v>
      </c>
      <c r="V22" s="47" t="s">
        <v>1471</v>
      </c>
      <c r="W22" s="47" t="s">
        <v>1434</v>
      </c>
    </row>
    <row r="23" spans="1:23" x14ac:dyDescent="0.2">
      <c r="A23" s="48">
        <v>43990.276107708334</v>
      </c>
      <c r="B23" s="47" t="s">
        <v>1435</v>
      </c>
      <c r="C23" s="47">
        <v>365</v>
      </c>
      <c r="F23" s="47" t="s">
        <v>1784</v>
      </c>
      <c r="G23" s="47" t="s">
        <v>1515</v>
      </c>
      <c r="H23" s="47" t="s">
        <v>1439</v>
      </c>
      <c r="I23" s="47" t="s">
        <v>1432</v>
      </c>
      <c r="J23" s="47">
        <v>36.5</v>
      </c>
      <c r="K23" s="47">
        <v>16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1433</v>
      </c>
      <c r="V23" s="47" t="s">
        <v>1433</v>
      </c>
      <c r="W23" s="47" t="s">
        <v>1434</v>
      </c>
    </row>
    <row r="24" spans="1:23" x14ac:dyDescent="0.2">
      <c r="A24" s="48">
        <v>43990.300540462966</v>
      </c>
      <c r="B24" s="47" t="s">
        <v>1435</v>
      </c>
      <c r="C24" s="47">
        <v>445</v>
      </c>
      <c r="F24" s="47" t="s">
        <v>1752</v>
      </c>
      <c r="G24" s="47" t="s">
        <v>1511</v>
      </c>
      <c r="H24" s="47" t="s">
        <v>1439</v>
      </c>
      <c r="I24" s="47" t="s">
        <v>1432</v>
      </c>
      <c r="J24" s="47">
        <v>36.5</v>
      </c>
      <c r="K24" s="47">
        <v>16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1433</v>
      </c>
      <c r="V24" s="47" t="s">
        <v>1433</v>
      </c>
      <c r="W24" s="47" t="s">
        <v>1434</v>
      </c>
    </row>
    <row r="25" spans="1:23" x14ac:dyDescent="0.2">
      <c r="A25" s="48">
        <v>43990.330454513889</v>
      </c>
      <c r="B25" s="47" t="s">
        <v>1435</v>
      </c>
      <c r="C25" s="47">
        <v>722</v>
      </c>
      <c r="F25" s="47" t="s">
        <v>1904</v>
      </c>
      <c r="G25" s="47" t="s">
        <v>1511</v>
      </c>
      <c r="H25" s="47" t="s">
        <v>1431</v>
      </c>
      <c r="L25" s="47">
        <v>36.299999999999997</v>
      </c>
      <c r="M25" s="47">
        <v>16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1905</v>
      </c>
      <c r="V25" s="47" t="s">
        <v>1906</v>
      </c>
      <c r="W25" s="47" t="s">
        <v>1434</v>
      </c>
    </row>
    <row r="26" spans="1:23" x14ac:dyDescent="0.2">
      <c r="A26" s="48">
        <v>43990.373486076394</v>
      </c>
      <c r="B26" s="47" t="s">
        <v>1435</v>
      </c>
      <c r="C26" s="47">
        <v>764</v>
      </c>
      <c r="F26" s="47" t="s">
        <v>1543</v>
      </c>
      <c r="G26" s="47" t="s">
        <v>1524</v>
      </c>
      <c r="H26" s="47" t="s">
        <v>1439</v>
      </c>
      <c r="I26" s="47" t="s">
        <v>1432</v>
      </c>
      <c r="J26" s="47">
        <v>36.5</v>
      </c>
      <c r="K26" s="47">
        <v>16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1433</v>
      </c>
      <c r="W26" s="47" t="s">
        <v>1434</v>
      </c>
    </row>
    <row r="27" spans="1:23" x14ac:dyDescent="0.2">
      <c r="A27" s="48">
        <v>43990.342584803242</v>
      </c>
      <c r="B27" s="47" t="s">
        <v>1435</v>
      </c>
      <c r="C27" s="47">
        <v>668</v>
      </c>
      <c r="F27" s="47" t="s">
        <v>1904</v>
      </c>
      <c r="G27" s="47" t="s">
        <v>1506</v>
      </c>
      <c r="H27" s="47" t="s">
        <v>1439</v>
      </c>
      <c r="I27" s="47" t="s">
        <v>1432</v>
      </c>
      <c r="J27" s="47">
        <v>36.299999999999997</v>
      </c>
      <c r="K27" s="47">
        <v>16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1448</v>
      </c>
      <c r="W27" s="47" t="s">
        <v>1434</v>
      </c>
    </row>
    <row r="28" spans="1:23" x14ac:dyDescent="0.2">
      <c r="A28" s="48">
        <v>43990.353836249997</v>
      </c>
      <c r="B28" s="47" t="s">
        <v>1435</v>
      </c>
      <c r="C28" s="47">
        <v>734</v>
      </c>
      <c r="F28" s="47" t="s">
        <v>1486</v>
      </c>
      <c r="G28" s="47" t="s">
        <v>1506</v>
      </c>
      <c r="H28" s="47" t="s">
        <v>1439</v>
      </c>
      <c r="I28" s="47" t="s">
        <v>1432</v>
      </c>
      <c r="J28" s="47">
        <v>35.799999999999997</v>
      </c>
      <c r="K28" s="47">
        <v>14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1433</v>
      </c>
      <c r="V28" s="47" t="s">
        <v>1433</v>
      </c>
      <c r="W28" s="47" t="s">
        <v>1434</v>
      </c>
    </row>
    <row r="29" spans="1:23" x14ac:dyDescent="0.2">
      <c r="A29" s="48">
        <v>43990.354913101852</v>
      </c>
      <c r="B29" s="47" t="s">
        <v>1435</v>
      </c>
      <c r="C29" s="47">
        <v>268</v>
      </c>
      <c r="F29" s="47">
        <v>874</v>
      </c>
      <c r="G29" s="47" t="s">
        <v>1506</v>
      </c>
      <c r="H29" s="47" t="s">
        <v>1439</v>
      </c>
      <c r="I29" s="47" t="s">
        <v>1432</v>
      </c>
      <c r="J29" s="47">
        <v>36.4</v>
      </c>
      <c r="K29" s="47">
        <v>20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1471</v>
      </c>
      <c r="W29" s="47" t="s">
        <v>1434</v>
      </c>
    </row>
    <row r="30" spans="1:23" x14ac:dyDescent="0.2">
      <c r="A30" s="48">
        <v>43990.24433076389</v>
      </c>
      <c r="B30" s="47" t="s">
        <v>1435</v>
      </c>
      <c r="C30" s="47">
        <v>153</v>
      </c>
      <c r="F30" s="47" t="s">
        <v>1473</v>
      </c>
      <c r="G30" s="47" t="s">
        <v>1474</v>
      </c>
      <c r="H30" s="47" t="s">
        <v>1439</v>
      </c>
      <c r="I30" s="47" t="s">
        <v>1432</v>
      </c>
      <c r="J30" s="47">
        <v>36.5</v>
      </c>
      <c r="K30" s="47">
        <v>20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1475</v>
      </c>
      <c r="W30" s="47" t="s">
        <v>1434</v>
      </c>
    </row>
    <row r="31" spans="1:23" x14ac:dyDescent="0.2">
      <c r="A31" s="48">
        <v>43990.2812365625</v>
      </c>
      <c r="B31" s="47" t="s">
        <v>1435</v>
      </c>
      <c r="C31" s="47">
        <v>758</v>
      </c>
      <c r="F31" s="47" t="s">
        <v>1725</v>
      </c>
      <c r="G31" s="47" t="s">
        <v>1474</v>
      </c>
      <c r="H31" s="47" t="s">
        <v>1439</v>
      </c>
      <c r="I31" s="47" t="s">
        <v>1432</v>
      </c>
      <c r="J31" s="47">
        <v>36.299999999999997</v>
      </c>
      <c r="K31" s="47">
        <v>18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1433</v>
      </c>
      <c r="V31" s="47" t="s">
        <v>1433</v>
      </c>
      <c r="W31" s="47" t="s">
        <v>1434</v>
      </c>
    </row>
    <row r="32" spans="1:23" x14ac:dyDescent="0.2">
      <c r="A32" s="48">
        <v>43990.290016168983</v>
      </c>
      <c r="B32" s="47" t="s">
        <v>1428</v>
      </c>
      <c r="D32" s="47" t="s">
        <v>1657</v>
      </c>
      <c r="E32" s="47" t="s">
        <v>1389</v>
      </c>
      <c r="F32" s="47" t="s">
        <v>1907</v>
      </c>
      <c r="G32" s="47" t="s">
        <v>1474</v>
      </c>
      <c r="H32" s="47" t="s">
        <v>1439</v>
      </c>
      <c r="I32" s="47" t="s">
        <v>1432</v>
      </c>
      <c r="J32" s="47">
        <v>36.200000000000003</v>
      </c>
      <c r="K32" s="47">
        <v>20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1433</v>
      </c>
      <c r="V32" s="47" t="s">
        <v>1433</v>
      </c>
      <c r="W32" s="47" t="s">
        <v>1434</v>
      </c>
    </row>
    <row r="33" spans="1:23" x14ac:dyDescent="0.2">
      <c r="A33" s="48">
        <v>43990.25192505787</v>
      </c>
      <c r="B33" s="47" t="s">
        <v>1435</v>
      </c>
      <c r="C33" s="47">
        <v>616</v>
      </c>
      <c r="F33" s="47">
        <v>540</v>
      </c>
      <c r="G33" s="47" t="s">
        <v>1445</v>
      </c>
      <c r="H33" s="47" t="s">
        <v>1431</v>
      </c>
      <c r="L33" s="47">
        <v>36.799999999999997</v>
      </c>
      <c r="M33" s="47">
        <v>19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1471</v>
      </c>
      <c r="V33" s="47" t="s">
        <v>1471</v>
      </c>
      <c r="W33" s="47" t="s">
        <v>1434</v>
      </c>
    </row>
    <row r="34" spans="1:23" x14ac:dyDescent="0.2">
      <c r="A34" s="48">
        <v>43990.264904131946</v>
      </c>
      <c r="B34" s="47" t="s">
        <v>1435</v>
      </c>
      <c r="C34" s="47">
        <v>701</v>
      </c>
      <c r="F34" s="47">
        <v>712</v>
      </c>
      <c r="G34" s="47" t="s">
        <v>1445</v>
      </c>
      <c r="H34" s="47" t="s">
        <v>1439</v>
      </c>
      <c r="I34" s="47" t="s">
        <v>1432</v>
      </c>
      <c r="J34" s="47">
        <v>36.700000000000003</v>
      </c>
      <c r="K34" s="47">
        <v>18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1433</v>
      </c>
      <c r="V34" s="47" t="s">
        <v>1433</v>
      </c>
      <c r="W34" s="47" t="s">
        <v>1434</v>
      </c>
    </row>
    <row r="35" spans="1:23" x14ac:dyDescent="0.2">
      <c r="A35" s="48">
        <v>43990.273022696754</v>
      </c>
      <c r="B35" s="47" t="s">
        <v>1435</v>
      </c>
      <c r="C35" s="47">
        <v>186</v>
      </c>
      <c r="F35" s="47">
        <v>802</v>
      </c>
      <c r="G35" s="47" t="s">
        <v>1445</v>
      </c>
      <c r="H35" s="47" t="s">
        <v>1431</v>
      </c>
      <c r="L35" s="47">
        <v>36.5</v>
      </c>
      <c r="M35" s="47">
        <v>24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1433</v>
      </c>
      <c r="V35" s="47" t="s">
        <v>1433</v>
      </c>
      <c r="W35" s="47" t="s">
        <v>1434</v>
      </c>
    </row>
    <row r="36" spans="1:23" x14ac:dyDescent="0.2">
      <c r="A36" s="48">
        <v>43990.359644548611</v>
      </c>
      <c r="B36" s="47" t="s">
        <v>1435</v>
      </c>
      <c r="C36" s="47">
        <v>673</v>
      </c>
      <c r="F36" s="47" t="s">
        <v>1908</v>
      </c>
      <c r="G36" s="47" t="s">
        <v>1445</v>
      </c>
      <c r="H36" s="47" t="s">
        <v>1431</v>
      </c>
      <c r="L36" s="47">
        <v>36.5</v>
      </c>
      <c r="M36" s="47">
        <v>18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1448</v>
      </c>
      <c r="W36" s="47" t="s">
        <v>1434</v>
      </c>
    </row>
    <row r="37" spans="1:23" x14ac:dyDescent="0.2">
      <c r="A37" s="48">
        <v>43990.338434004632</v>
      </c>
      <c r="B37" s="47" t="s">
        <v>1435</v>
      </c>
      <c r="C37" s="47">
        <v>771</v>
      </c>
      <c r="F37" s="47" t="s">
        <v>1584</v>
      </c>
      <c r="G37" s="47" t="s">
        <v>1585</v>
      </c>
      <c r="H37" s="47" t="s">
        <v>1439</v>
      </c>
      <c r="I37" s="47" t="s">
        <v>1432</v>
      </c>
      <c r="J37" s="47">
        <v>36.299999999999997</v>
      </c>
      <c r="K37" s="47">
        <v>18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1433</v>
      </c>
      <c r="V37" s="47" t="s">
        <v>1586</v>
      </c>
      <c r="W37" s="47" t="s">
        <v>1434</v>
      </c>
    </row>
    <row r="38" spans="1:23" x14ac:dyDescent="0.2">
      <c r="A38" s="48">
        <v>43990.3115124537</v>
      </c>
      <c r="B38" s="47" t="s">
        <v>1435</v>
      </c>
      <c r="C38" s="47">
        <v>681</v>
      </c>
      <c r="F38" s="47" t="s">
        <v>1637</v>
      </c>
      <c r="G38" s="47" t="s">
        <v>1732</v>
      </c>
      <c r="H38" s="47" t="s">
        <v>1431</v>
      </c>
      <c r="L38" s="47">
        <v>36.6</v>
      </c>
      <c r="M38" s="47">
        <v>17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1433</v>
      </c>
      <c r="V38" s="47" t="s">
        <v>1430</v>
      </c>
      <c r="W38" s="47" t="s">
        <v>1434</v>
      </c>
    </row>
    <row r="39" spans="1:23" x14ac:dyDescent="0.2">
      <c r="A39" s="48">
        <v>43990.335625833337</v>
      </c>
      <c r="B39" s="47" t="s">
        <v>1435</v>
      </c>
      <c r="C39" s="47">
        <v>591</v>
      </c>
      <c r="F39" s="47" t="s">
        <v>1833</v>
      </c>
      <c r="G39" s="47" t="s">
        <v>1883</v>
      </c>
      <c r="H39" s="47" t="s">
        <v>1439</v>
      </c>
      <c r="I39" s="47" t="s">
        <v>1432</v>
      </c>
      <c r="J39" s="47">
        <v>36.5</v>
      </c>
      <c r="K39" s="47">
        <v>22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1471</v>
      </c>
      <c r="V39" s="47" t="s">
        <v>1471</v>
      </c>
      <c r="W39" s="47" t="s">
        <v>1434</v>
      </c>
    </row>
    <row r="40" spans="1:23" x14ac:dyDescent="0.2">
      <c r="A40" s="48">
        <v>43990.256651388889</v>
      </c>
      <c r="B40" s="47" t="s">
        <v>1435</v>
      </c>
      <c r="C40" s="47">
        <v>552</v>
      </c>
      <c r="F40" s="47" t="s">
        <v>1446</v>
      </c>
      <c r="G40" s="47" t="s">
        <v>1447</v>
      </c>
      <c r="H40" s="47" t="s">
        <v>1439</v>
      </c>
      <c r="I40" s="47" t="s">
        <v>1432</v>
      </c>
      <c r="J40" s="47">
        <v>36.700000000000003</v>
      </c>
      <c r="K40" s="47">
        <v>14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1448</v>
      </c>
      <c r="V40" s="47" t="s">
        <v>1448</v>
      </c>
      <c r="W40" s="47" t="s">
        <v>1434</v>
      </c>
    </row>
    <row r="41" spans="1:23" x14ac:dyDescent="0.2">
      <c r="A41" s="48">
        <v>43990.336717893515</v>
      </c>
      <c r="B41" s="47" t="s">
        <v>1435</v>
      </c>
      <c r="C41" s="47">
        <v>749</v>
      </c>
      <c r="F41" s="47" t="s">
        <v>1909</v>
      </c>
      <c r="G41" s="47" t="s">
        <v>1910</v>
      </c>
      <c r="H41" s="47" t="s">
        <v>1431</v>
      </c>
      <c r="L41" s="47">
        <v>36.5</v>
      </c>
      <c r="M41" s="47">
        <v>16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1471</v>
      </c>
      <c r="V41" s="47" t="s">
        <v>1471</v>
      </c>
      <c r="W41" s="47" t="s">
        <v>1434</v>
      </c>
    </row>
    <row r="42" spans="1:23" x14ac:dyDescent="0.2">
      <c r="A42" s="48">
        <v>43990.264853657412</v>
      </c>
      <c r="B42" s="47" t="s">
        <v>1435</v>
      </c>
      <c r="C42" s="47">
        <v>647</v>
      </c>
      <c r="F42" s="47">
        <v>190</v>
      </c>
      <c r="G42" s="47" t="s">
        <v>1911</v>
      </c>
      <c r="H42" s="47" t="s">
        <v>1431</v>
      </c>
      <c r="L42" s="47">
        <v>36.5</v>
      </c>
      <c r="M42" s="47">
        <v>18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1433</v>
      </c>
      <c r="W42" s="47" t="s">
        <v>1434</v>
      </c>
    </row>
    <row r="43" spans="1:23" x14ac:dyDescent="0.2">
      <c r="A43" s="48">
        <v>43990.341665358792</v>
      </c>
      <c r="B43" s="47" t="s">
        <v>1435</v>
      </c>
      <c r="C43" s="47">
        <v>670</v>
      </c>
      <c r="F43" s="47" t="s">
        <v>1912</v>
      </c>
      <c r="G43" s="47" t="s">
        <v>1462</v>
      </c>
      <c r="H43" s="47" t="s">
        <v>1439</v>
      </c>
      <c r="I43" s="47" t="s">
        <v>1432</v>
      </c>
      <c r="J43" s="47">
        <v>36.299999999999997</v>
      </c>
      <c r="K43" s="47">
        <v>16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1433</v>
      </c>
      <c r="W43" s="47" t="s">
        <v>1434</v>
      </c>
    </row>
    <row r="44" spans="1:23" x14ac:dyDescent="0.2">
      <c r="A44" s="48">
        <v>43990.293431365746</v>
      </c>
      <c r="B44" s="47" t="s">
        <v>1435</v>
      </c>
      <c r="C44" s="47">
        <v>635</v>
      </c>
      <c r="F44" s="47" t="s">
        <v>1458</v>
      </c>
      <c r="G44" s="47" t="s">
        <v>1459</v>
      </c>
      <c r="H44" s="47" t="s">
        <v>1431</v>
      </c>
      <c r="L44" s="47">
        <v>36.200000000000003</v>
      </c>
      <c r="M44" s="47">
        <v>12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1433</v>
      </c>
      <c r="V44" s="47" t="s">
        <v>1433</v>
      </c>
      <c r="W44" s="47" t="s">
        <v>1434</v>
      </c>
    </row>
    <row r="45" spans="1:23" x14ac:dyDescent="0.2">
      <c r="A45" s="48">
        <v>43990.410187569447</v>
      </c>
      <c r="B45" s="47" t="s">
        <v>1428</v>
      </c>
      <c r="D45" s="47" t="s">
        <v>1242</v>
      </c>
      <c r="E45" s="47" t="s">
        <v>1243</v>
      </c>
      <c r="F45" s="47" t="s">
        <v>1571</v>
      </c>
      <c r="G45" s="47" t="s">
        <v>1459</v>
      </c>
      <c r="H45" s="47" t="s">
        <v>1431</v>
      </c>
      <c r="L45" s="47">
        <v>37.5</v>
      </c>
      <c r="M45" s="47">
        <v>20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1433</v>
      </c>
      <c r="V45" s="47" t="s">
        <v>1433</v>
      </c>
      <c r="W45" s="47" t="s">
        <v>1434</v>
      </c>
    </row>
    <row r="46" spans="1:23" x14ac:dyDescent="0.2">
      <c r="A46" s="48">
        <v>43990.334325752316</v>
      </c>
      <c r="B46" s="47" t="s">
        <v>1435</v>
      </c>
      <c r="C46" s="47">
        <v>546</v>
      </c>
      <c r="F46" s="47" t="s">
        <v>1913</v>
      </c>
      <c r="G46" s="47" t="s">
        <v>1581</v>
      </c>
      <c r="H46" s="47" t="s">
        <v>1439</v>
      </c>
      <c r="I46" s="47" t="s">
        <v>1432</v>
      </c>
      <c r="J46" s="47">
        <v>36.299999999999997</v>
      </c>
      <c r="K46" s="47">
        <v>17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1582</v>
      </c>
      <c r="V46" s="47" t="s">
        <v>1433</v>
      </c>
      <c r="W46" s="47" t="s">
        <v>1434</v>
      </c>
    </row>
    <row r="47" spans="1:23" x14ac:dyDescent="0.2">
      <c r="A47" s="48">
        <v>43990.284767268517</v>
      </c>
      <c r="B47" s="47" t="s">
        <v>1435</v>
      </c>
      <c r="C47" s="47">
        <v>443</v>
      </c>
      <c r="F47" s="47" t="s">
        <v>1914</v>
      </c>
      <c r="G47" s="47" t="s">
        <v>1508</v>
      </c>
      <c r="H47" s="47" t="s">
        <v>1439</v>
      </c>
      <c r="I47" s="47" t="s">
        <v>1432</v>
      </c>
      <c r="J47" s="47">
        <v>36.700000000000003</v>
      </c>
      <c r="K47" s="47">
        <v>16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1433</v>
      </c>
      <c r="V47" s="47" t="s">
        <v>1433</v>
      </c>
      <c r="W47" s="47" t="s">
        <v>1434</v>
      </c>
    </row>
    <row r="48" spans="1:23" x14ac:dyDescent="0.2">
      <c r="A48" s="48">
        <v>43990.29118565972</v>
      </c>
      <c r="B48" s="47" t="s">
        <v>1435</v>
      </c>
      <c r="C48" s="47">
        <v>765</v>
      </c>
      <c r="F48" s="47" t="s">
        <v>1787</v>
      </c>
      <c r="G48" s="47" t="s">
        <v>1508</v>
      </c>
      <c r="H48" s="47" t="s">
        <v>1439</v>
      </c>
      <c r="I48" s="47" t="s">
        <v>1432</v>
      </c>
      <c r="J48" s="47">
        <v>36.6</v>
      </c>
      <c r="K48" s="47">
        <v>18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1433</v>
      </c>
      <c r="W48" s="47" t="s">
        <v>1434</v>
      </c>
    </row>
    <row r="49" spans="1:23" x14ac:dyDescent="0.2">
      <c r="A49" s="48">
        <v>43990.292422928236</v>
      </c>
      <c r="B49" s="47" t="s">
        <v>1435</v>
      </c>
      <c r="C49" s="47">
        <v>462</v>
      </c>
      <c r="F49" s="47" t="s">
        <v>1915</v>
      </c>
      <c r="G49" s="47" t="s">
        <v>1508</v>
      </c>
      <c r="H49" s="47" t="s">
        <v>1431</v>
      </c>
      <c r="L49" s="47">
        <v>36.200000000000003</v>
      </c>
      <c r="M49" s="47">
        <v>16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1433</v>
      </c>
      <c r="W49" s="47" t="s">
        <v>1434</v>
      </c>
    </row>
    <row r="50" spans="1:23" x14ac:dyDescent="0.2">
      <c r="A50" s="48">
        <v>43990.296746423614</v>
      </c>
      <c r="B50" s="47" t="s">
        <v>1435</v>
      </c>
      <c r="C50" s="47">
        <v>776</v>
      </c>
      <c r="F50" s="47" t="s">
        <v>1637</v>
      </c>
      <c r="G50" s="47" t="s">
        <v>1508</v>
      </c>
      <c r="H50" s="47" t="s">
        <v>1431</v>
      </c>
      <c r="L50" s="47">
        <v>36.700000000000003</v>
      </c>
      <c r="M50" s="47">
        <v>16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1916</v>
      </c>
      <c r="V50" s="47" t="s">
        <v>1433</v>
      </c>
      <c r="W50" s="47" t="s">
        <v>1434</v>
      </c>
    </row>
    <row r="51" spans="1:23" x14ac:dyDescent="0.2">
      <c r="A51" s="48">
        <v>43990.327408182871</v>
      </c>
      <c r="B51" s="47" t="s">
        <v>1428</v>
      </c>
      <c r="D51" s="47" t="s">
        <v>1780</v>
      </c>
      <c r="E51" s="47" t="s">
        <v>1267</v>
      </c>
      <c r="F51" s="47" t="s">
        <v>1917</v>
      </c>
      <c r="G51" s="47" t="s">
        <v>1508</v>
      </c>
      <c r="H51" s="47" t="s">
        <v>1431</v>
      </c>
      <c r="L51" s="47">
        <v>36.200000000000003</v>
      </c>
      <c r="M51" s="47">
        <v>14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43990.336411840282</v>
      </c>
      <c r="B52" s="47" t="s">
        <v>1435</v>
      </c>
      <c r="C52" s="47">
        <v>696</v>
      </c>
      <c r="F52" s="47" t="s">
        <v>1918</v>
      </c>
      <c r="G52" s="47" t="s">
        <v>1508</v>
      </c>
      <c r="H52" s="47" t="s">
        <v>1439</v>
      </c>
      <c r="I52" s="47" t="s">
        <v>1432</v>
      </c>
      <c r="J52" s="47">
        <v>36.299999999999997</v>
      </c>
      <c r="K52" s="47">
        <v>16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1433</v>
      </c>
      <c r="V52" s="47" t="s">
        <v>1433</v>
      </c>
      <c r="W52" s="47" t="s">
        <v>1434</v>
      </c>
    </row>
    <row r="53" spans="1:23" x14ac:dyDescent="0.2">
      <c r="A53" s="48">
        <v>43990.338973032412</v>
      </c>
      <c r="B53" s="47" t="s">
        <v>1435</v>
      </c>
      <c r="C53" s="47">
        <v>650</v>
      </c>
      <c r="F53" s="47" t="s">
        <v>1788</v>
      </c>
      <c r="G53" s="47" t="s">
        <v>1508</v>
      </c>
      <c r="H53" s="47" t="s">
        <v>1431</v>
      </c>
      <c r="L53" s="47">
        <v>36.5</v>
      </c>
      <c r="M53" s="47">
        <v>12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1919</v>
      </c>
      <c r="W53" s="47" t="s">
        <v>1434</v>
      </c>
    </row>
    <row r="54" spans="1:23" x14ac:dyDescent="0.2">
      <c r="A54" s="48">
        <v>43990.339650752314</v>
      </c>
      <c r="B54" s="47" t="s">
        <v>1435</v>
      </c>
      <c r="C54" s="47">
        <v>325</v>
      </c>
      <c r="F54" s="47" t="s">
        <v>1920</v>
      </c>
      <c r="G54" s="47" t="s">
        <v>1508</v>
      </c>
      <c r="H54" s="47" t="s">
        <v>1439</v>
      </c>
      <c r="I54" s="47" t="s">
        <v>1432</v>
      </c>
      <c r="J54" s="47">
        <v>36.4</v>
      </c>
      <c r="K54" s="47">
        <v>18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1434</v>
      </c>
      <c r="S54" s="47" t="s">
        <v>1432</v>
      </c>
      <c r="T54" s="47" t="s">
        <v>1432</v>
      </c>
      <c r="U54" s="47" t="s">
        <v>1921</v>
      </c>
      <c r="V54" s="47" t="s">
        <v>1433</v>
      </c>
      <c r="W54" s="47" t="s">
        <v>1434</v>
      </c>
    </row>
    <row r="55" spans="1:23" x14ac:dyDescent="0.2">
      <c r="A55" s="48">
        <v>43990.345268784724</v>
      </c>
      <c r="B55" s="47" t="s">
        <v>1435</v>
      </c>
      <c r="C55" s="47">
        <v>755</v>
      </c>
      <c r="F55" s="47" t="s">
        <v>1782</v>
      </c>
      <c r="G55" s="47" t="s">
        <v>1508</v>
      </c>
      <c r="H55" s="47" t="s">
        <v>1431</v>
      </c>
      <c r="L55" s="47">
        <v>36.700000000000003</v>
      </c>
      <c r="M55" s="47">
        <v>26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1433</v>
      </c>
      <c r="V55" s="47" t="s">
        <v>1433</v>
      </c>
      <c r="W55" s="47" t="s">
        <v>1434</v>
      </c>
    </row>
    <row r="56" spans="1:23" x14ac:dyDescent="0.2">
      <c r="A56" s="48">
        <v>43990.360599722218</v>
      </c>
      <c r="B56" s="47" t="s">
        <v>1435</v>
      </c>
      <c r="C56" s="47">
        <v>112</v>
      </c>
      <c r="F56" s="47" t="s">
        <v>1465</v>
      </c>
      <c r="G56" s="47" t="s">
        <v>1508</v>
      </c>
      <c r="H56" s="47" t="s">
        <v>1431</v>
      </c>
      <c r="L56" s="47">
        <v>36.5</v>
      </c>
      <c r="M56" s="47">
        <v>16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1922</v>
      </c>
      <c r="V56" s="47" t="s">
        <v>1433</v>
      </c>
      <c r="W56" s="47" t="s">
        <v>1434</v>
      </c>
    </row>
    <row r="57" spans="1:23" x14ac:dyDescent="0.2">
      <c r="A57" s="48">
        <v>43990.364251226856</v>
      </c>
      <c r="B57" s="47" t="s">
        <v>1428</v>
      </c>
      <c r="D57" s="47" t="s">
        <v>1562</v>
      </c>
      <c r="E57" s="47" t="s">
        <v>1563</v>
      </c>
      <c r="F57" s="47" t="s">
        <v>1564</v>
      </c>
      <c r="G57" s="47" t="s">
        <v>1508</v>
      </c>
      <c r="H57" s="47" t="s">
        <v>1431</v>
      </c>
      <c r="L57" s="47">
        <v>36.5</v>
      </c>
      <c r="M57" s="47">
        <v>16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1471</v>
      </c>
      <c r="V57" s="47" t="s">
        <v>1471</v>
      </c>
      <c r="W57" s="47" t="s">
        <v>1434</v>
      </c>
    </row>
    <row r="58" spans="1:23" x14ac:dyDescent="0.2">
      <c r="A58" s="48">
        <v>43990.367234409721</v>
      </c>
      <c r="B58" s="47" t="s">
        <v>1435</v>
      </c>
      <c r="C58" s="47">
        <v>578</v>
      </c>
      <c r="F58" s="47" t="s">
        <v>1567</v>
      </c>
      <c r="G58" s="47" t="s">
        <v>1508</v>
      </c>
      <c r="H58" s="47" t="s">
        <v>1431</v>
      </c>
      <c r="L58" s="47">
        <v>36.6</v>
      </c>
      <c r="M58" s="47">
        <v>18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1568</v>
      </c>
      <c r="V58" s="47" t="s">
        <v>1433</v>
      </c>
      <c r="W58" s="47" t="s">
        <v>1434</v>
      </c>
    </row>
    <row r="59" spans="1:23" x14ac:dyDescent="0.2">
      <c r="A59" s="48">
        <v>43990.18946793981</v>
      </c>
      <c r="B59" s="47" t="s">
        <v>1428</v>
      </c>
      <c r="D59" s="47" t="s">
        <v>598</v>
      </c>
      <c r="E59" s="47" t="s">
        <v>599</v>
      </c>
      <c r="F59" s="47" t="s">
        <v>1684</v>
      </c>
      <c r="G59" s="47" t="s">
        <v>1438</v>
      </c>
      <c r="H59" s="47" t="s">
        <v>1431</v>
      </c>
      <c r="L59" s="47">
        <v>34.700000000000003</v>
      </c>
      <c r="M59" s="47">
        <v>14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1685</v>
      </c>
      <c r="V59" s="47" t="s">
        <v>1686</v>
      </c>
      <c r="W59" s="47" t="s">
        <v>1434</v>
      </c>
    </row>
    <row r="60" spans="1:23" x14ac:dyDescent="0.2">
      <c r="A60" s="48">
        <v>43990.205188564811</v>
      </c>
      <c r="B60" s="47" t="s">
        <v>1435</v>
      </c>
      <c r="C60" s="47">
        <v>757</v>
      </c>
      <c r="F60" s="47" t="s">
        <v>1724</v>
      </c>
      <c r="G60" s="47" t="s">
        <v>1438</v>
      </c>
      <c r="H60" s="47" t="s">
        <v>1439</v>
      </c>
      <c r="I60" s="47" t="s">
        <v>1432</v>
      </c>
      <c r="J60" s="47">
        <v>36.4</v>
      </c>
      <c r="K60" s="47">
        <v>23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1433</v>
      </c>
      <c r="V60" s="47" t="s">
        <v>1433</v>
      </c>
      <c r="W60" s="47" t="s">
        <v>1434</v>
      </c>
    </row>
    <row r="61" spans="1:23" x14ac:dyDescent="0.2">
      <c r="A61" s="48">
        <v>43990.276466967596</v>
      </c>
      <c r="B61" s="47" t="s">
        <v>1435</v>
      </c>
      <c r="C61" s="47">
        <v>451</v>
      </c>
      <c r="F61" s="47" t="s">
        <v>1501</v>
      </c>
      <c r="G61" s="47" t="s">
        <v>1438</v>
      </c>
      <c r="H61" s="47" t="s">
        <v>1431</v>
      </c>
      <c r="L61" s="47">
        <v>36</v>
      </c>
      <c r="M61" s="47">
        <v>12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1433</v>
      </c>
      <c r="V61" s="47" t="s">
        <v>1433</v>
      </c>
      <c r="W61" s="47" t="s">
        <v>1434</v>
      </c>
    </row>
    <row r="62" spans="1:23" x14ac:dyDescent="0.2">
      <c r="A62" s="48">
        <v>43990.304133043981</v>
      </c>
      <c r="B62" s="47" t="s">
        <v>1428</v>
      </c>
      <c r="D62" s="47" t="s">
        <v>1206</v>
      </c>
      <c r="E62" s="47" t="s">
        <v>760</v>
      </c>
      <c r="F62" s="47" t="s">
        <v>1472</v>
      </c>
      <c r="G62" s="47" t="s">
        <v>1438</v>
      </c>
      <c r="H62" s="47" t="s">
        <v>1431</v>
      </c>
      <c r="L62" s="47">
        <v>36.1</v>
      </c>
      <c r="M62" s="47">
        <v>18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1433</v>
      </c>
      <c r="V62" s="47" t="s">
        <v>1433</v>
      </c>
      <c r="W62" s="47" t="s">
        <v>1434</v>
      </c>
    </row>
    <row r="63" spans="1:23" x14ac:dyDescent="0.2">
      <c r="A63" s="48">
        <v>43990.312652696761</v>
      </c>
      <c r="B63" s="47" t="s">
        <v>1435</v>
      </c>
      <c r="C63" s="47">
        <v>248</v>
      </c>
      <c r="F63" s="47" t="s">
        <v>1923</v>
      </c>
      <c r="G63" s="47" t="s">
        <v>1597</v>
      </c>
      <c r="H63" s="47" t="s">
        <v>1439</v>
      </c>
      <c r="I63" s="47" t="s">
        <v>1432</v>
      </c>
      <c r="J63" s="47">
        <v>35.799999999999997</v>
      </c>
      <c r="K63" s="47">
        <v>24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1448</v>
      </c>
      <c r="V63" s="47" t="s">
        <v>1448</v>
      </c>
      <c r="W63" s="47" t="s">
        <v>1434</v>
      </c>
    </row>
    <row r="64" spans="1:23" x14ac:dyDescent="0.2">
      <c r="A64" s="48">
        <v>43990.327636412039</v>
      </c>
      <c r="B64" s="47" t="s">
        <v>1435</v>
      </c>
      <c r="C64" s="47">
        <v>407</v>
      </c>
      <c r="F64" s="47" t="s">
        <v>1487</v>
      </c>
      <c r="G64" s="47" t="s">
        <v>1597</v>
      </c>
      <c r="H64" s="47" t="s">
        <v>1431</v>
      </c>
      <c r="L64" s="47">
        <v>36.299999999999997</v>
      </c>
      <c r="M64" s="47">
        <v>18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1433</v>
      </c>
      <c r="V64" s="47" t="s">
        <v>1433</v>
      </c>
      <c r="W64" s="47" t="s">
        <v>1434</v>
      </c>
    </row>
    <row r="65" spans="1:23" x14ac:dyDescent="0.2">
      <c r="A65" s="48">
        <v>43990.333326226857</v>
      </c>
      <c r="B65" s="47" t="s">
        <v>1428</v>
      </c>
      <c r="D65" s="47" t="s">
        <v>1762</v>
      </c>
      <c r="E65" s="47" t="s">
        <v>65</v>
      </c>
      <c r="F65" s="47" t="s">
        <v>1679</v>
      </c>
      <c r="G65" s="47" t="s">
        <v>1438</v>
      </c>
      <c r="H65" s="47" t="s">
        <v>1431</v>
      </c>
      <c r="L65" s="47">
        <v>35.5</v>
      </c>
      <c r="M65" s="47">
        <v>25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1895</v>
      </c>
      <c r="V65" s="47" t="s">
        <v>1433</v>
      </c>
      <c r="W65" s="47" t="s">
        <v>1434</v>
      </c>
    </row>
    <row r="66" spans="1:23" x14ac:dyDescent="0.2">
      <c r="A66" s="48">
        <v>43990.336250011576</v>
      </c>
      <c r="B66" s="47" t="s">
        <v>1435</v>
      </c>
      <c r="C66" s="47">
        <v>719</v>
      </c>
      <c r="F66" s="47" t="s">
        <v>1489</v>
      </c>
      <c r="G66" s="47" t="s">
        <v>1438</v>
      </c>
      <c r="H66" s="47" t="s">
        <v>1431</v>
      </c>
      <c r="L66" s="47">
        <v>36.5</v>
      </c>
      <c r="M66" s="47">
        <v>28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1433</v>
      </c>
      <c r="V66" s="47" t="s">
        <v>1433</v>
      </c>
      <c r="W66" s="47" t="s">
        <v>1434</v>
      </c>
    </row>
    <row r="67" spans="1:23" x14ac:dyDescent="0.2">
      <c r="A67" s="48">
        <v>43990.344134398147</v>
      </c>
      <c r="B67" s="47" t="s">
        <v>1428</v>
      </c>
      <c r="D67" s="47" t="s">
        <v>1165</v>
      </c>
      <c r="E67" s="47" t="s">
        <v>1166</v>
      </c>
      <c r="F67" s="47" t="s">
        <v>1465</v>
      </c>
      <c r="G67" s="47" t="s">
        <v>1438</v>
      </c>
      <c r="H67" s="47" t="s">
        <v>1439</v>
      </c>
      <c r="I67" s="47" t="s">
        <v>1432</v>
      </c>
      <c r="J67" s="47">
        <v>34.9</v>
      </c>
      <c r="K67" s="47">
        <v>18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1433</v>
      </c>
      <c r="V67" s="47" t="s">
        <v>1433</v>
      </c>
      <c r="W67" s="47" t="s">
        <v>1434</v>
      </c>
    </row>
    <row r="68" spans="1:23" x14ac:dyDescent="0.2">
      <c r="A68" s="48">
        <v>43990.36645079861</v>
      </c>
      <c r="B68" s="47" t="s">
        <v>1428</v>
      </c>
      <c r="D68" s="47" t="s">
        <v>1168</v>
      </c>
      <c r="E68" s="47" t="s">
        <v>1169</v>
      </c>
      <c r="F68" s="47" t="s">
        <v>1853</v>
      </c>
      <c r="G68" s="47" t="s">
        <v>1438</v>
      </c>
      <c r="H68" s="47" t="s">
        <v>1431</v>
      </c>
      <c r="L68" s="47">
        <v>36.1</v>
      </c>
      <c r="M68" s="47">
        <v>14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1855</v>
      </c>
      <c r="V68" s="47" t="s">
        <v>1432</v>
      </c>
      <c r="W68" s="47" t="s">
        <v>1434</v>
      </c>
    </row>
    <row r="69" spans="1:23" x14ac:dyDescent="0.2">
      <c r="A69" s="48">
        <v>43990.425453194446</v>
      </c>
      <c r="B69" s="47" t="s">
        <v>1428</v>
      </c>
      <c r="D69" s="47" t="s">
        <v>813</v>
      </c>
      <c r="E69" s="47" t="s">
        <v>1211</v>
      </c>
      <c r="F69" s="47" t="s">
        <v>1801</v>
      </c>
      <c r="G69" s="47" t="s">
        <v>1924</v>
      </c>
      <c r="H69" s="47" t="s">
        <v>1431</v>
      </c>
      <c r="L69" s="47">
        <v>36.4</v>
      </c>
      <c r="M69" s="47">
        <v>28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1802</v>
      </c>
      <c r="V69" s="47" t="s">
        <v>1433</v>
      </c>
      <c r="W69" s="47" t="s">
        <v>1434</v>
      </c>
    </row>
    <row r="70" spans="1:23" x14ac:dyDescent="0.2">
      <c r="A70" s="48">
        <v>43990.287886319449</v>
      </c>
      <c r="B70" s="47" t="s">
        <v>1435</v>
      </c>
      <c r="C70" s="47">
        <v>671</v>
      </c>
      <c r="F70" s="47" t="s">
        <v>1898</v>
      </c>
      <c r="G70" s="47" t="s">
        <v>1477</v>
      </c>
      <c r="H70" s="47" t="s">
        <v>1431</v>
      </c>
      <c r="L70" s="47">
        <v>36.700000000000003</v>
      </c>
      <c r="M70" s="47">
        <v>14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1433</v>
      </c>
      <c r="V70" s="47" t="s">
        <v>1433</v>
      </c>
      <c r="W70" s="47" t="s">
        <v>1434</v>
      </c>
    </row>
    <row r="71" spans="1:23" x14ac:dyDescent="0.2">
      <c r="A71" s="48">
        <v>43990.335415995374</v>
      </c>
      <c r="B71" s="47" t="s">
        <v>1435</v>
      </c>
      <c r="C71" s="47">
        <v>662</v>
      </c>
      <c r="F71" s="47" t="s">
        <v>1925</v>
      </c>
      <c r="G71" s="47" t="s">
        <v>1477</v>
      </c>
      <c r="H71" s="47" t="s">
        <v>1431</v>
      </c>
      <c r="L71" s="47">
        <v>36.299999999999997</v>
      </c>
      <c r="M71" s="47">
        <v>16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1433</v>
      </c>
      <c r="V71" s="47" t="s">
        <v>1433</v>
      </c>
      <c r="W71" s="47" t="s">
        <v>1434</v>
      </c>
    </row>
    <row r="72" spans="1:23" x14ac:dyDescent="0.2">
      <c r="A72" s="48">
        <v>43990.336496273143</v>
      </c>
      <c r="B72" s="47" t="s">
        <v>1435</v>
      </c>
      <c r="C72" s="47">
        <v>783</v>
      </c>
      <c r="F72" s="47" t="s">
        <v>1792</v>
      </c>
      <c r="G72" s="47" t="s">
        <v>1477</v>
      </c>
      <c r="H72" s="47" t="s">
        <v>1439</v>
      </c>
      <c r="I72" s="47" t="s">
        <v>1432</v>
      </c>
      <c r="J72" s="47">
        <v>36.4</v>
      </c>
      <c r="K72" s="47">
        <v>22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1471</v>
      </c>
      <c r="V72" s="47" t="s">
        <v>1471</v>
      </c>
      <c r="W72" s="47" t="s">
        <v>1434</v>
      </c>
    </row>
    <row r="73" spans="1:23" x14ac:dyDescent="0.2">
      <c r="A73" s="48">
        <v>43990.35172225695</v>
      </c>
      <c r="B73" s="47" t="s">
        <v>1435</v>
      </c>
      <c r="C73" s="47">
        <v>486</v>
      </c>
      <c r="F73" s="47" t="s">
        <v>1926</v>
      </c>
      <c r="G73" s="47" t="s">
        <v>1477</v>
      </c>
      <c r="H73" s="47" t="s">
        <v>1431</v>
      </c>
      <c r="L73" s="47">
        <v>36.299999999999997</v>
      </c>
      <c r="M73" s="47">
        <v>20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1433</v>
      </c>
      <c r="V73" s="47" t="s">
        <v>1433</v>
      </c>
      <c r="W73" s="47" t="s">
        <v>1434</v>
      </c>
    </row>
    <row r="74" spans="1:23" x14ac:dyDescent="0.2">
      <c r="A74" s="48">
        <v>43990.395032291664</v>
      </c>
      <c r="B74" s="47" t="s">
        <v>1435</v>
      </c>
      <c r="C74" s="47">
        <v>748</v>
      </c>
      <c r="F74" s="47" t="s">
        <v>1704</v>
      </c>
      <c r="G74" s="47" t="s">
        <v>1477</v>
      </c>
      <c r="H74" s="47" t="s">
        <v>1431</v>
      </c>
      <c r="L74" s="47">
        <v>36.5</v>
      </c>
      <c r="M74" s="47">
        <v>18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1433</v>
      </c>
      <c r="V74" s="47" t="s">
        <v>1433</v>
      </c>
      <c r="W74" s="47" t="s">
        <v>1434</v>
      </c>
    </row>
    <row r="75" spans="1:23" x14ac:dyDescent="0.2">
      <c r="A75" s="48">
        <v>43990.428524861112</v>
      </c>
      <c r="B75" s="47" t="s">
        <v>1435</v>
      </c>
      <c r="C75" s="47">
        <v>781</v>
      </c>
      <c r="F75" s="47" t="s">
        <v>1856</v>
      </c>
      <c r="G75" s="47" t="s">
        <v>1477</v>
      </c>
      <c r="H75" s="47" t="s">
        <v>1431</v>
      </c>
      <c r="L75" s="47">
        <v>36.5</v>
      </c>
      <c r="M75" s="47">
        <v>18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1433</v>
      </c>
      <c r="V75" s="47" t="s">
        <v>1433</v>
      </c>
      <c r="W75" s="47" t="s">
        <v>1434</v>
      </c>
    </row>
    <row r="76" spans="1:23" x14ac:dyDescent="0.2">
      <c r="A76" s="48">
        <v>43990.288696157411</v>
      </c>
      <c r="B76" s="47" t="s">
        <v>1428</v>
      </c>
      <c r="D76" s="47" t="s">
        <v>176</v>
      </c>
      <c r="E76" s="47" t="s">
        <v>177</v>
      </c>
      <c r="F76" s="47" t="s">
        <v>1587</v>
      </c>
      <c r="G76" s="47" t="s">
        <v>1588</v>
      </c>
      <c r="H76" s="47" t="s">
        <v>1431</v>
      </c>
      <c r="L76" s="47">
        <v>35.9</v>
      </c>
      <c r="M76" s="47">
        <v>14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1433</v>
      </c>
      <c r="V76" s="47" t="s">
        <v>1927</v>
      </c>
      <c r="W76" s="47" t="s">
        <v>1434</v>
      </c>
    </row>
    <row r="77" spans="1:23" x14ac:dyDescent="0.2">
      <c r="A77" s="48">
        <v>43990.328163090278</v>
      </c>
      <c r="B77" s="47" t="s">
        <v>1428</v>
      </c>
      <c r="D77" s="47" t="s">
        <v>1380</v>
      </c>
      <c r="E77" s="47" t="s">
        <v>1381</v>
      </c>
      <c r="F77" s="47" t="s">
        <v>1928</v>
      </c>
      <c r="G77" s="47" t="s">
        <v>1442</v>
      </c>
      <c r="H77" s="47" t="s">
        <v>1439</v>
      </c>
      <c r="I77" s="47" t="s">
        <v>1432</v>
      </c>
      <c r="J77" s="47">
        <v>35.799999999999997</v>
      </c>
      <c r="K77" s="47">
        <v>18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1433</v>
      </c>
      <c r="V77" s="47" t="s">
        <v>1433</v>
      </c>
      <c r="W77" s="47" t="s">
        <v>1434</v>
      </c>
    </row>
    <row r="78" spans="1:23" x14ac:dyDescent="0.2">
      <c r="A78" s="48">
        <v>43990.22948587963</v>
      </c>
      <c r="B78" s="47" t="s">
        <v>1428</v>
      </c>
      <c r="D78" s="47" t="s">
        <v>1701</v>
      </c>
      <c r="E78" s="47" t="s">
        <v>1702</v>
      </c>
      <c r="F78" s="47" t="s">
        <v>1555</v>
      </c>
      <c r="G78" s="47" t="s">
        <v>1556</v>
      </c>
      <c r="H78" s="47" t="s">
        <v>1431</v>
      </c>
      <c r="L78" s="47">
        <v>36.299999999999997</v>
      </c>
      <c r="M78" s="47">
        <v>19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1433</v>
      </c>
      <c r="V78" s="47" t="s">
        <v>1433</v>
      </c>
      <c r="W78" s="47" t="s">
        <v>1434</v>
      </c>
    </row>
    <row r="79" spans="1:23" x14ac:dyDescent="0.2">
      <c r="A79" s="48">
        <v>43989.974343611109</v>
      </c>
      <c r="B79" s="47" t="s">
        <v>1435</v>
      </c>
      <c r="C79" s="47">
        <v>422</v>
      </c>
      <c r="F79" s="47" t="s">
        <v>1929</v>
      </c>
      <c r="G79" s="47" t="s">
        <v>1930</v>
      </c>
      <c r="H79" s="47" t="s">
        <v>1439</v>
      </c>
      <c r="I79" s="47" t="s">
        <v>1432</v>
      </c>
      <c r="J79" s="47">
        <v>36.5</v>
      </c>
      <c r="K79" s="47">
        <v>18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1448</v>
      </c>
      <c r="V79" s="47" t="s">
        <v>1448</v>
      </c>
      <c r="W79" s="47" t="s">
        <v>1434</v>
      </c>
    </row>
    <row r="80" spans="1:23" x14ac:dyDescent="0.2">
      <c r="A80" s="48">
        <v>43990.34691954861</v>
      </c>
      <c r="B80" s="47" t="s">
        <v>1435</v>
      </c>
      <c r="C80" s="47">
        <v>247</v>
      </c>
      <c r="F80" s="47" t="s">
        <v>1716</v>
      </c>
      <c r="G80" s="47" t="s">
        <v>1764</v>
      </c>
      <c r="H80" s="47" t="s">
        <v>1439</v>
      </c>
      <c r="I80" s="47" t="s">
        <v>1432</v>
      </c>
      <c r="J80" s="47">
        <v>36.5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1471</v>
      </c>
      <c r="V80" s="47" t="s">
        <v>1471</v>
      </c>
      <c r="W80" s="47" t="s">
        <v>1434</v>
      </c>
    </row>
    <row r="81" spans="1:23" x14ac:dyDescent="0.2">
      <c r="A81" s="48">
        <v>43990.267888969909</v>
      </c>
      <c r="B81" s="47" t="s">
        <v>1435</v>
      </c>
      <c r="C81" s="47">
        <v>533</v>
      </c>
      <c r="F81" s="47" t="s">
        <v>1497</v>
      </c>
      <c r="G81" s="47" t="s">
        <v>1931</v>
      </c>
      <c r="H81" s="47" t="s">
        <v>1431</v>
      </c>
      <c r="L81" s="47">
        <v>36.4</v>
      </c>
      <c r="M81" s="47">
        <v>63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1433</v>
      </c>
      <c r="V81" s="47" t="s">
        <v>1433</v>
      </c>
      <c r="W81" s="47" t="s">
        <v>1434</v>
      </c>
    </row>
    <row r="82" spans="1:23" x14ac:dyDescent="0.2">
      <c r="A82" s="48">
        <v>43990.245959398148</v>
      </c>
      <c r="B82" s="47" t="s">
        <v>1435</v>
      </c>
      <c r="C82" s="47">
        <v>152</v>
      </c>
      <c r="F82" s="47" t="s">
        <v>1705</v>
      </c>
      <c r="G82" s="47" t="s">
        <v>1494</v>
      </c>
      <c r="H82" s="47" t="s">
        <v>1439</v>
      </c>
      <c r="I82" s="47" t="s">
        <v>1432</v>
      </c>
      <c r="J82" s="47">
        <v>36.299999999999997</v>
      </c>
      <c r="K82" s="47">
        <v>19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1433</v>
      </c>
      <c r="V82" s="47" t="s">
        <v>1433</v>
      </c>
      <c r="W82" s="47" t="s">
        <v>1434</v>
      </c>
    </row>
    <row r="83" spans="1:23" x14ac:dyDescent="0.2">
      <c r="A83" s="48">
        <v>43990.336649178236</v>
      </c>
      <c r="B83" s="47" t="s">
        <v>1435</v>
      </c>
      <c r="C83" s="47">
        <v>665</v>
      </c>
      <c r="F83" s="47" t="s">
        <v>1932</v>
      </c>
      <c r="G83" s="47" t="s">
        <v>1494</v>
      </c>
      <c r="H83" s="47" t="s">
        <v>1431</v>
      </c>
      <c r="L83" s="47">
        <v>36.5</v>
      </c>
      <c r="M83" s="47">
        <v>21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1933</v>
      </c>
      <c r="V83" s="47" t="s">
        <v>1602</v>
      </c>
      <c r="W83" s="47" t="s">
        <v>1434</v>
      </c>
    </row>
    <row r="84" spans="1:23" x14ac:dyDescent="0.2">
      <c r="A84" s="48">
        <v>43990.336727002315</v>
      </c>
      <c r="B84" s="47" t="s">
        <v>1435</v>
      </c>
      <c r="C84" s="47">
        <v>770</v>
      </c>
      <c r="F84" s="47" t="s">
        <v>1789</v>
      </c>
      <c r="G84" s="47" t="s">
        <v>1892</v>
      </c>
      <c r="H84" s="47" t="s">
        <v>1431</v>
      </c>
      <c r="L84" s="47">
        <v>36.1</v>
      </c>
      <c r="M84" s="47">
        <v>20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1433</v>
      </c>
      <c r="V84" s="47" t="s">
        <v>1433</v>
      </c>
      <c r="W84" s="47" t="s">
        <v>1434</v>
      </c>
    </row>
    <row r="85" spans="1:23" x14ac:dyDescent="0.2">
      <c r="A85" s="48">
        <v>43990.387269074075</v>
      </c>
      <c r="B85" s="47" t="s">
        <v>1435</v>
      </c>
      <c r="C85" s="47">
        <v>774</v>
      </c>
      <c r="F85" s="47" t="s">
        <v>1859</v>
      </c>
      <c r="G85" s="47" t="s">
        <v>1892</v>
      </c>
      <c r="H85" s="47" t="s">
        <v>1431</v>
      </c>
      <c r="L85" s="47">
        <v>36.5</v>
      </c>
      <c r="M85" s="47">
        <v>18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1448</v>
      </c>
      <c r="V85" s="47" t="s">
        <v>1448</v>
      </c>
      <c r="W85" s="47" t="s">
        <v>1434</v>
      </c>
    </row>
    <row r="86" spans="1:23" x14ac:dyDescent="0.2">
      <c r="A86" s="48">
        <v>43989.974900624999</v>
      </c>
      <c r="B86" s="47" t="s">
        <v>1435</v>
      </c>
      <c r="C86" s="47">
        <v>774</v>
      </c>
      <c r="F86" s="47" t="s">
        <v>1859</v>
      </c>
      <c r="G86" s="47" t="s">
        <v>1708</v>
      </c>
      <c r="H86" s="47" t="s">
        <v>1431</v>
      </c>
      <c r="L86" s="47">
        <v>36</v>
      </c>
      <c r="M86" s="47">
        <v>18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1448</v>
      </c>
      <c r="V86" s="47" t="s">
        <v>1448</v>
      </c>
      <c r="W86" s="47" t="s">
        <v>1434</v>
      </c>
    </row>
    <row r="87" spans="1:23" x14ac:dyDescent="0.2">
      <c r="A87" s="48">
        <v>43990.227976296301</v>
      </c>
      <c r="B87" s="47" t="s">
        <v>1428</v>
      </c>
      <c r="D87" s="47" t="s">
        <v>1449</v>
      </c>
      <c r="E87" s="47" t="s">
        <v>1450</v>
      </c>
      <c r="F87" s="47" t="s">
        <v>1451</v>
      </c>
      <c r="G87" s="47" t="s">
        <v>1452</v>
      </c>
      <c r="H87" s="47" t="s">
        <v>1431</v>
      </c>
      <c r="L87" s="47">
        <v>35</v>
      </c>
      <c r="M87" s="47">
        <v>72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1433</v>
      </c>
      <c r="V87" s="47" t="s">
        <v>1433</v>
      </c>
      <c r="W87" s="47" t="s">
        <v>1434</v>
      </c>
    </row>
    <row r="88" spans="1:23" x14ac:dyDescent="0.2">
      <c r="A88" s="48">
        <v>43990.426492025465</v>
      </c>
      <c r="B88" s="47" t="s">
        <v>1435</v>
      </c>
      <c r="C88" s="47">
        <v>777</v>
      </c>
      <c r="F88" s="47" t="s">
        <v>1622</v>
      </c>
      <c r="G88" s="47" t="s">
        <v>1623</v>
      </c>
      <c r="H88" s="47" t="s">
        <v>1439</v>
      </c>
      <c r="I88" s="47" t="s">
        <v>1432</v>
      </c>
      <c r="J88" s="47">
        <v>36.6</v>
      </c>
      <c r="K88" s="47">
        <v>16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1433</v>
      </c>
      <c r="V88" s="47" t="s">
        <v>1433</v>
      </c>
      <c r="W88" s="47" t="s">
        <v>1434</v>
      </c>
    </row>
    <row r="89" spans="1:23" x14ac:dyDescent="0.2">
      <c r="A89" s="48">
        <v>43990.414910300926</v>
      </c>
      <c r="B89" s="47" t="s">
        <v>1435</v>
      </c>
      <c r="C89" s="47">
        <v>752</v>
      </c>
      <c r="F89" s="47" t="s">
        <v>1594</v>
      </c>
      <c r="G89" s="47" t="s">
        <v>1595</v>
      </c>
      <c r="H89" s="47" t="s">
        <v>1431</v>
      </c>
      <c r="L89" s="47">
        <v>36.700000000000003</v>
      </c>
      <c r="M89" s="47">
        <v>18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1433</v>
      </c>
      <c r="V89" s="47" t="s">
        <v>1433</v>
      </c>
      <c r="W89" s="47" t="s">
        <v>1434</v>
      </c>
    </row>
    <row r="90" spans="1:23" x14ac:dyDescent="0.2">
      <c r="A90" s="48">
        <v>43990.437601400467</v>
      </c>
      <c r="B90" s="47" t="s">
        <v>1435</v>
      </c>
      <c r="C90" s="47" t="s">
        <v>912</v>
      </c>
      <c r="F90" s="47" t="s">
        <v>1596</v>
      </c>
      <c r="G90" s="47" t="s">
        <v>1438</v>
      </c>
      <c r="H90" s="47" t="s">
        <v>1439</v>
      </c>
      <c r="I90" s="47" t="s">
        <v>1432</v>
      </c>
      <c r="J90" s="47">
        <v>36.1</v>
      </c>
      <c r="K90" s="47">
        <v>72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1810</v>
      </c>
      <c r="V90" s="47" t="s">
        <v>1433</v>
      </c>
      <c r="W90" s="47" t="s">
        <v>1434</v>
      </c>
    </row>
    <row r="91" spans="1:23" x14ac:dyDescent="0.2">
      <c r="A91" s="48">
        <v>43990.438291481478</v>
      </c>
      <c r="B91" s="47" t="s">
        <v>1435</v>
      </c>
      <c r="C91" s="47">
        <v>667</v>
      </c>
      <c r="F91" s="47" t="s">
        <v>1934</v>
      </c>
      <c r="G91" s="47" t="s">
        <v>1573</v>
      </c>
      <c r="H91" s="47" t="s">
        <v>1439</v>
      </c>
      <c r="I91" s="47" t="s">
        <v>1432</v>
      </c>
      <c r="J91" s="47">
        <v>35.5</v>
      </c>
      <c r="K91" s="47">
        <v>20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1433</v>
      </c>
      <c r="V91" s="47" t="s">
        <v>1433</v>
      </c>
      <c r="W91" s="47" t="s">
        <v>1434</v>
      </c>
    </row>
    <row r="92" spans="1:23" x14ac:dyDescent="0.2">
      <c r="A92" s="48">
        <v>43990.445872870376</v>
      </c>
      <c r="B92" s="47" t="s">
        <v>1428</v>
      </c>
      <c r="D92" s="47" t="s">
        <v>884</v>
      </c>
      <c r="E92" s="47" t="s">
        <v>1305</v>
      </c>
      <c r="F92" s="47" t="s">
        <v>1935</v>
      </c>
      <c r="G92" s="47" t="s">
        <v>1438</v>
      </c>
      <c r="H92" s="47" t="s">
        <v>1439</v>
      </c>
      <c r="I92" s="47" t="s">
        <v>1432</v>
      </c>
      <c r="J92" s="47">
        <v>36.5</v>
      </c>
      <c r="K92" s="47">
        <v>18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1478</v>
      </c>
      <c r="V92" s="47" t="s">
        <v>1433</v>
      </c>
      <c r="W92" s="47" t="s">
        <v>1434</v>
      </c>
    </row>
    <row r="93" spans="1:23" x14ac:dyDescent="0.2">
      <c r="A93" s="48">
        <v>43990.45518138889</v>
      </c>
      <c r="B93" s="47" t="s">
        <v>1435</v>
      </c>
      <c r="C93" s="47">
        <v>505</v>
      </c>
      <c r="F93" s="47" t="s">
        <v>1936</v>
      </c>
      <c r="G93" s="47" t="s">
        <v>1630</v>
      </c>
      <c r="H93" s="47" t="s">
        <v>1431</v>
      </c>
      <c r="L93" s="47">
        <v>34</v>
      </c>
      <c r="M93" s="47">
        <v>21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1937</v>
      </c>
      <c r="V93" s="47" t="s">
        <v>1880</v>
      </c>
      <c r="W93" s="47" t="s">
        <v>1434</v>
      </c>
    </row>
    <row r="94" spans="1:23" x14ac:dyDescent="0.2">
      <c r="A94" s="48">
        <v>43990.4616718287</v>
      </c>
      <c r="B94" s="47" t="s">
        <v>1435</v>
      </c>
      <c r="C94" s="47">
        <v>669</v>
      </c>
      <c r="F94" s="47" t="s">
        <v>1938</v>
      </c>
      <c r="G94" s="47" t="s">
        <v>721</v>
      </c>
      <c r="H94" s="47" t="s">
        <v>1439</v>
      </c>
      <c r="I94" s="47" t="s">
        <v>1432</v>
      </c>
      <c r="J94" s="47">
        <v>36.799999999999997</v>
      </c>
      <c r="K94" s="47">
        <v>20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1433</v>
      </c>
      <c r="V94" s="47" t="s">
        <v>1433</v>
      </c>
      <c r="W94" s="47" t="s">
        <v>1434</v>
      </c>
    </row>
    <row r="95" spans="1:23" x14ac:dyDescent="0.2">
      <c r="A95" s="48">
        <v>43990.469874756949</v>
      </c>
      <c r="B95" s="47" t="s">
        <v>1435</v>
      </c>
      <c r="C95" s="47" t="s">
        <v>216</v>
      </c>
      <c r="F95" s="47">
        <v>68</v>
      </c>
      <c r="G95" s="47" t="s">
        <v>1558</v>
      </c>
      <c r="H95" s="47" t="s">
        <v>1431</v>
      </c>
      <c r="L95" s="47">
        <v>35.6</v>
      </c>
      <c r="M95" s="47">
        <v>16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1593</v>
      </c>
      <c r="V95" s="47" t="s">
        <v>1433</v>
      </c>
      <c r="W95" s="47" t="s">
        <v>1434</v>
      </c>
    </row>
    <row r="96" spans="1:23" x14ac:dyDescent="0.2">
      <c r="A96" s="48">
        <v>43990.480142858796</v>
      </c>
      <c r="B96" s="47" t="s">
        <v>1435</v>
      </c>
      <c r="C96" s="47">
        <v>756</v>
      </c>
      <c r="F96" s="47" t="s">
        <v>1485</v>
      </c>
      <c r="G96" s="47" t="s">
        <v>1461</v>
      </c>
      <c r="H96" s="47" t="s">
        <v>1431</v>
      </c>
      <c r="L96" s="47">
        <v>37</v>
      </c>
      <c r="M96" s="47">
        <v>22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1433</v>
      </c>
      <c r="V96" s="47" t="s">
        <v>1433</v>
      </c>
      <c r="W96" s="47" t="s">
        <v>1434</v>
      </c>
    </row>
    <row r="97" spans="1:23" x14ac:dyDescent="0.2">
      <c r="A97" s="48">
        <v>43990.480449814815</v>
      </c>
      <c r="B97" s="47" t="s">
        <v>1435</v>
      </c>
      <c r="C97" s="47">
        <v>458</v>
      </c>
      <c r="F97" s="47" t="s">
        <v>1650</v>
      </c>
      <c r="G97" s="47" t="s">
        <v>1651</v>
      </c>
      <c r="H97" s="47" t="s">
        <v>1439</v>
      </c>
      <c r="I97" s="47" t="s">
        <v>1432</v>
      </c>
      <c r="J97" s="47">
        <v>36.5</v>
      </c>
      <c r="K97" s="47">
        <v>20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1471</v>
      </c>
      <c r="V97" s="47" t="s">
        <v>1471</v>
      </c>
      <c r="W97" s="47" t="s">
        <v>1434</v>
      </c>
    </row>
    <row r="98" spans="1:23" x14ac:dyDescent="0.2">
      <c r="A98" s="48">
        <v>43990.504299085645</v>
      </c>
      <c r="B98" s="47" t="s">
        <v>1435</v>
      </c>
      <c r="C98" s="47">
        <v>558</v>
      </c>
      <c r="F98" s="47">
        <v>869</v>
      </c>
      <c r="G98" s="47" t="s">
        <v>1615</v>
      </c>
      <c r="H98" s="47" t="s">
        <v>1439</v>
      </c>
      <c r="I98" s="47" t="s">
        <v>1432</v>
      </c>
      <c r="J98" s="47">
        <v>36.299999999999997</v>
      </c>
      <c r="K98" s="47">
        <v>22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1433</v>
      </c>
      <c r="V98" s="47" t="s">
        <v>1433</v>
      </c>
      <c r="W98" s="47" t="s">
        <v>1434</v>
      </c>
    </row>
    <row r="99" spans="1:23" x14ac:dyDescent="0.2">
      <c r="A99" s="48">
        <v>43990.519675081014</v>
      </c>
      <c r="B99" s="47" t="s">
        <v>1428</v>
      </c>
      <c r="D99" s="47" t="s">
        <v>1463</v>
      </c>
      <c r="E99" s="47" t="s">
        <v>1464</v>
      </c>
      <c r="F99" s="47" t="s">
        <v>1820</v>
      </c>
      <c r="G99" s="47" t="s">
        <v>1466</v>
      </c>
      <c r="H99" s="47" t="s">
        <v>1431</v>
      </c>
      <c r="L99" s="47">
        <v>33.4</v>
      </c>
      <c r="M99" s="47">
        <v>22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1433</v>
      </c>
      <c r="V99" s="47" t="s">
        <v>1433</v>
      </c>
      <c r="W99" s="47" t="s">
        <v>1434</v>
      </c>
    </row>
    <row r="100" spans="1:23" x14ac:dyDescent="0.2">
      <c r="A100" s="48">
        <v>43990.542359537038</v>
      </c>
      <c r="B100" s="47" t="s">
        <v>1435</v>
      </c>
      <c r="C100" s="47">
        <v>781</v>
      </c>
      <c r="F100" s="47" t="s">
        <v>1856</v>
      </c>
      <c r="G100" s="47" t="s">
        <v>1477</v>
      </c>
      <c r="H100" s="47" t="s">
        <v>1431</v>
      </c>
      <c r="L100" s="47">
        <v>36.5</v>
      </c>
      <c r="M100" s="47">
        <v>18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1433</v>
      </c>
      <c r="V100" s="47" t="s">
        <v>1433</v>
      </c>
      <c r="W100" s="47" t="s">
        <v>1434</v>
      </c>
    </row>
    <row r="101" spans="1:23" x14ac:dyDescent="0.2">
      <c r="A101" s="48">
        <v>43990.542958495367</v>
      </c>
      <c r="B101" s="47" t="s">
        <v>1435</v>
      </c>
      <c r="C101" s="47" t="s">
        <v>842</v>
      </c>
      <c r="F101" s="47" t="s">
        <v>1679</v>
      </c>
      <c r="G101" s="47" t="s">
        <v>1508</v>
      </c>
      <c r="H101" s="47" t="s">
        <v>1431</v>
      </c>
      <c r="L101" s="47">
        <v>36.6</v>
      </c>
      <c r="M101" s="47">
        <v>18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1433</v>
      </c>
      <c r="V101" s="47" t="s">
        <v>1433</v>
      </c>
      <c r="W101" s="47" t="s">
        <v>1434</v>
      </c>
    </row>
    <row r="102" spans="1:23" x14ac:dyDescent="0.2">
      <c r="A102" s="48">
        <v>43990.550306111109</v>
      </c>
      <c r="B102" s="47" t="s">
        <v>1435</v>
      </c>
      <c r="C102" s="47">
        <v>773</v>
      </c>
      <c r="F102" s="47" t="s">
        <v>1605</v>
      </c>
      <c r="G102" s="47" t="s">
        <v>1438</v>
      </c>
      <c r="H102" s="47" t="s">
        <v>1439</v>
      </c>
      <c r="I102" s="47" t="s">
        <v>1432</v>
      </c>
      <c r="J102" s="47">
        <v>36.1</v>
      </c>
      <c r="K102" s="47">
        <v>14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1434</v>
      </c>
      <c r="S102" s="47" t="s">
        <v>1432</v>
      </c>
      <c r="T102" s="47" t="s">
        <v>1432</v>
      </c>
      <c r="U102" s="47" t="s">
        <v>1433</v>
      </c>
      <c r="V102" s="47" t="s">
        <v>1477</v>
      </c>
      <c r="W102" s="47" t="s">
        <v>1434</v>
      </c>
    </row>
    <row r="103" spans="1:23" x14ac:dyDescent="0.2">
      <c r="A103" s="48">
        <v>43990.550448159724</v>
      </c>
      <c r="B103" s="47" t="s">
        <v>1435</v>
      </c>
      <c r="C103" s="47" t="s">
        <v>223</v>
      </c>
      <c r="F103" s="47" t="s">
        <v>1617</v>
      </c>
      <c r="G103" s="47" t="s">
        <v>1618</v>
      </c>
      <c r="H103" s="47" t="s">
        <v>1431</v>
      </c>
      <c r="L103" s="47">
        <v>36.6</v>
      </c>
      <c r="M103" s="47">
        <v>16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1433</v>
      </c>
      <c r="V103" s="47" t="s">
        <v>1619</v>
      </c>
      <c r="W103" s="47" t="s">
        <v>1434</v>
      </c>
    </row>
    <row r="104" spans="1:23" x14ac:dyDescent="0.2">
      <c r="A104" s="48">
        <v>43990.564558518519</v>
      </c>
      <c r="B104" s="47" t="s">
        <v>1435</v>
      </c>
      <c r="C104" s="47" t="s">
        <v>260</v>
      </c>
      <c r="F104" s="47" t="s">
        <v>1591</v>
      </c>
      <c r="G104" s="47" t="s">
        <v>1592</v>
      </c>
      <c r="H104" s="47" t="s">
        <v>1431</v>
      </c>
      <c r="L104" s="47">
        <v>36</v>
      </c>
      <c r="M104" s="47">
        <v>17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1433</v>
      </c>
      <c r="V104" s="47" t="s">
        <v>1939</v>
      </c>
      <c r="W104" s="47" t="s">
        <v>1434</v>
      </c>
    </row>
    <row r="105" spans="1:23" x14ac:dyDescent="0.2">
      <c r="A105" s="48">
        <v>43990.575363819444</v>
      </c>
      <c r="B105" s="47" t="s">
        <v>1435</v>
      </c>
      <c r="C105" s="47">
        <v>250</v>
      </c>
      <c r="F105" s="47" t="s">
        <v>1612</v>
      </c>
      <c r="G105" s="47" t="s">
        <v>1508</v>
      </c>
      <c r="H105" s="47" t="s">
        <v>1439</v>
      </c>
      <c r="I105" s="47" t="s">
        <v>1432</v>
      </c>
      <c r="J105" s="47">
        <v>35.700000000000003</v>
      </c>
      <c r="K105" s="47">
        <v>30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1475</v>
      </c>
      <c r="V105" s="47" t="s">
        <v>1475</v>
      </c>
      <c r="W105" s="47" t="s">
        <v>1434</v>
      </c>
    </row>
    <row r="106" spans="1:23" x14ac:dyDescent="0.2">
      <c r="A106" s="48">
        <v>43990.579695798609</v>
      </c>
      <c r="B106" s="47" t="s">
        <v>1435</v>
      </c>
      <c r="C106" s="47">
        <v>724</v>
      </c>
      <c r="F106" s="47" t="s">
        <v>1940</v>
      </c>
      <c r="G106" s="47" t="s">
        <v>1745</v>
      </c>
      <c r="H106" s="47" t="s">
        <v>1431</v>
      </c>
      <c r="L106" s="47">
        <v>36</v>
      </c>
      <c r="M106" s="47">
        <v>24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1433</v>
      </c>
      <c r="W106" s="47" t="s">
        <v>1434</v>
      </c>
    </row>
    <row r="107" spans="1:23" x14ac:dyDescent="0.2">
      <c r="A107" s="48">
        <v>43990.582258796298</v>
      </c>
      <c r="B107" s="47" t="s">
        <v>1428</v>
      </c>
      <c r="D107" s="47" t="s">
        <v>1606</v>
      </c>
      <c r="E107" s="47" t="s">
        <v>1607</v>
      </c>
      <c r="F107" s="47" t="s">
        <v>1608</v>
      </c>
      <c r="G107" s="47" t="s">
        <v>1609</v>
      </c>
      <c r="H107" s="47" t="s">
        <v>1431</v>
      </c>
      <c r="L107" s="47">
        <v>36.5</v>
      </c>
      <c r="M107" s="47">
        <v>20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1471</v>
      </c>
      <c r="V107" s="47" t="s">
        <v>1471</v>
      </c>
      <c r="W107" s="47" t="s">
        <v>1434</v>
      </c>
    </row>
    <row r="108" spans="1:23" x14ac:dyDescent="0.2">
      <c r="A108" s="48">
        <v>43990.590960358793</v>
      </c>
      <c r="B108" s="47" t="s">
        <v>1435</v>
      </c>
      <c r="C108" s="47">
        <v>779</v>
      </c>
      <c r="F108" s="47" t="s">
        <v>1775</v>
      </c>
      <c r="G108" s="47" t="s">
        <v>1511</v>
      </c>
      <c r="H108" s="47" t="s">
        <v>1431</v>
      </c>
      <c r="L108" s="47">
        <v>36.5</v>
      </c>
      <c r="M108" s="47">
        <v>18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1434</v>
      </c>
      <c r="T108" s="47" t="s">
        <v>1432</v>
      </c>
      <c r="U108" s="47" t="s">
        <v>1433</v>
      </c>
      <c r="V108" s="47" t="s">
        <v>1433</v>
      </c>
      <c r="W108" s="47" t="s">
        <v>1434</v>
      </c>
    </row>
    <row r="109" spans="1:23" x14ac:dyDescent="0.2">
      <c r="A109" s="48">
        <v>43990.599982847227</v>
      </c>
      <c r="B109" s="47" t="s">
        <v>1435</v>
      </c>
      <c r="C109" s="47">
        <v>508</v>
      </c>
      <c r="F109" s="47" t="s">
        <v>1497</v>
      </c>
      <c r="G109" s="47" t="s">
        <v>1616</v>
      </c>
      <c r="H109" s="47" t="s">
        <v>1439</v>
      </c>
      <c r="I109" s="47" t="s">
        <v>1432</v>
      </c>
      <c r="J109" s="47">
        <v>36</v>
      </c>
      <c r="K109" s="47">
        <v>31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1433</v>
      </c>
      <c r="V109" s="47" t="s">
        <v>1433</v>
      </c>
      <c r="W109" s="47" t="s">
        <v>1434</v>
      </c>
    </row>
    <row r="110" spans="1:23" x14ac:dyDescent="0.2">
      <c r="A110" s="48">
        <v>43990.711601585645</v>
      </c>
      <c r="B110" s="47" t="s">
        <v>1435</v>
      </c>
      <c r="C110" s="47">
        <v>711</v>
      </c>
      <c r="F110" s="47" t="s">
        <v>1712</v>
      </c>
      <c r="G110" s="47" t="s">
        <v>1621</v>
      </c>
      <c r="H110" s="47" t="s">
        <v>1439</v>
      </c>
      <c r="I110" s="47" t="s">
        <v>1432</v>
      </c>
      <c r="J110" s="47">
        <v>37.5</v>
      </c>
      <c r="K110" s="47">
        <v>74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1433</v>
      </c>
      <c r="V110" s="47" t="s">
        <v>1433</v>
      </c>
      <c r="W110" s="47" t="s">
        <v>1434</v>
      </c>
    </row>
    <row r="111" spans="1:23" x14ac:dyDescent="0.2">
      <c r="A111" s="48">
        <v>43990.712360115736</v>
      </c>
      <c r="B111" s="47" t="s">
        <v>1435</v>
      </c>
      <c r="C111" s="47">
        <v>766</v>
      </c>
      <c r="F111" s="47" t="s">
        <v>1460</v>
      </c>
      <c r="G111" s="47" t="s">
        <v>1715</v>
      </c>
      <c r="H111" s="47" t="s">
        <v>1431</v>
      </c>
      <c r="L111" s="47">
        <v>36.700000000000003</v>
      </c>
      <c r="M111" s="47">
        <v>14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1433</v>
      </c>
      <c r="V111" s="47" t="s">
        <v>1433</v>
      </c>
      <c r="W111" s="47" t="s">
        <v>1434</v>
      </c>
    </row>
    <row r="112" spans="1:23" x14ac:dyDescent="0.2">
      <c r="A112" s="48">
        <v>43990.734272071757</v>
      </c>
      <c r="B112" s="47" t="s">
        <v>1435</v>
      </c>
      <c r="C112" s="47">
        <v>768</v>
      </c>
      <c r="F112" s="47">
        <v>315</v>
      </c>
      <c r="G112" s="47" t="s">
        <v>1941</v>
      </c>
      <c r="H112" s="47" t="s">
        <v>1439</v>
      </c>
      <c r="I112" s="47" t="s">
        <v>1432</v>
      </c>
      <c r="J112" s="47">
        <v>36.700000000000003</v>
      </c>
      <c r="K112" s="47">
        <v>18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1471</v>
      </c>
      <c r="V112" s="47" t="s">
        <v>1471</v>
      </c>
      <c r="W112" s="47" t="s">
        <v>1434</v>
      </c>
    </row>
    <row r="113" spans="1:23" x14ac:dyDescent="0.2">
      <c r="A113" s="48">
        <v>43990.739240613431</v>
      </c>
      <c r="B113" s="47" t="s">
        <v>1435</v>
      </c>
      <c r="C113" s="47">
        <v>676</v>
      </c>
      <c r="F113" s="47" t="s">
        <v>1629</v>
      </c>
      <c r="G113" s="47" t="s">
        <v>1630</v>
      </c>
      <c r="H113" s="47" t="s">
        <v>1439</v>
      </c>
      <c r="I113" s="47" t="s">
        <v>1432</v>
      </c>
      <c r="J113" s="47">
        <v>36.299999999999997</v>
      </c>
      <c r="K113" s="47">
        <v>20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1631</v>
      </c>
      <c r="V113" s="47" t="s">
        <v>1631</v>
      </c>
      <c r="W113" s="47" t="s">
        <v>1434</v>
      </c>
    </row>
    <row r="114" spans="1:23" x14ac:dyDescent="0.2">
      <c r="A114" s="48">
        <v>43990.747851597218</v>
      </c>
      <c r="B114" s="47" t="s">
        <v>1428</v>
      </c>
      <c r="D114" s="47" t="s">
        <v>1061</v>
      </c>
      <c r="E114" s="47" t="s">
        <v>1062</v>
      </c>
      <c r="F114" s="47" t="s">
        <v>1796</v>
      </c>
      <c r="G114" s="47" t="s">
        <v>1438</v>
      </c>
      <c r="H114" s="47" t="s">
        <v>1431</v>
      </c>
      <c r="L114" s="47">
        <v>37.5</v>
      </c>
      <c r="M114" s="47">
        <v>20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1942</v>
      </c>
      <c r="V114" s="47" t="s">
        <v>1433</v>
      </c>
      <c r="W114" s="47" t="s">
        <v>1434</v>
      </c>
    </row>
    <row r="115" spans="1:23" x14ac:dyDescent="0.2">
      <c r="A115" s="48">
        <v>43990.76172195602</v>
      </c>
      <c r="B115" s="47" t="s">
        <v>1435</v>
      </c>
      <c r="C115" s="47">
        <v>665</v>
      </c>
      <c r="F115" s="47" t="s">
        <v>1932</v>
      </c>
      <c r="G115" s="47" t="s">
        <v>1494</v>
      </c>
      <c r="H115" s="47" t="s">
        <v>1431</v>
      </c>
      <c r="L115" s="47">
        <v>36.5</v>
      </c>
      <c r="M115" s="47">
        <v>21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1933</v>
      </c>
      <c r="V115" s="47" t="s">
        <v>1602</v>
      </c>
      <c r="W115" s="47" t="s">
        <v>1434</v>
      </c>
    </row>
    <row r="116" spans="1:23" x14ac:dyDescent="0.2">
      <c r="A116" s="48">
        <v>43990.857896631947</v>
      </c>
      <c r="B116" s="47" t="s">
        <v>1428</v>
      </c>
      <c r="D116" s="47" t="s">
        <v>1341</v>
      </c>
      <c r="E116" s="47" t="s">
        <v>1342</v>
      </c>
      <c r="F116" s="47" t="s">
        <v>1613</v>
      </c>
      <c r="G116" s="47" t="s">
        <v>1711</v>
      </c>
      <c r="H116" s="47" t="s">
        <v>1439</v>
      </c>
      <c r="I116" s="47" t="s">
        <v>1432</v>
      </c>
      <c r="J116" s="47">
        <v>35.5</v>
      </c>
      <c r="K116" s="47">
        <v>18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1432</v>
      </c>
      <c r="U116" s="47" t="s">
        <v>1433</v>
      </c>
      <c r="V116" s="47" t="s">
        <v>1433</v>
      </c>
      <c r="W116" s="47" t="s">
        <v>1434</v>
      </c>
    </row>
    <row r="117" spans="1:23" x14ac:dyDescent="0.2">
      <c r="A117" s="48">
        <v>43990.958219548615</v>
      </c>
      <c r="B117" s="47" t="s">
        <v>1428</v>
      </c>
      <c r="D117" s="47" t="s">
        <v>712</v>
      </c>
      <c r="E117" s="47" t="s">
        <v>713</v>
      </c>
      <c r="F117" s="47" t="s">
        <v>1446</v>
      </c>
      <c r="G117" s="47" t="s">
        <v>1710</v>
      </c>
      <c r="H117" s="47" t="s">
        <v>1431</v>
      </c>
      <c r="L117" s="47">
        <v>35.799999999999997</v>
      </c>
      <c r="M117" s="47">
        <v>22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1432</v>
      </c>
      <c r="U117" s="47" t="s">
        <v>1471</v>
      </c>
      <c r="V117" s="47" t="s">
        <v>1471</v>
      </c>
      <c r="W117" s="47" t="s">
        <v>1434</v>
      </c>
    </row>
    <row r="118" spans="1:23" x14ac:dyDescent="0.2">
      <c r="A118" s="48">
        <v>43991.853143020839</v>
      </c>
      <c r="B118" s="47" t="s">
        <v>1435</v>
      </c>
      <c r="C118" s="47">
        <v>761</v>
      </c>
      <c r="F118" s="47" t="s">
        <v>1512</v>
      </c>
      <c r="G118" s="47" t="s">
        <v>1513</v>
      </c>
      <c r="H118" s="47" t="s">
        <v>1431</v>
      </c>
      <c r="L118" s="47">
        <v>36</v>
      </c>
      <c r="M118" s="47">
        <v>24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1432</v>
      </c>
      <c r="U118" s="47" t="s">
        <v>1433</v>
      </c>
      <c r="V118" s="47" t="s">
        <v>1433</v>
      </c>
      <c r="W118" s="47" t="s">
        <v>1434</v>
      </c>
    </row>
    <row r="119" spans="1:23" x14ac:dyDescent="0.2">
      <c r="A119" s="48">
        <v>43993.251756469908</v>
      </c>
      <c r="B119" s="47" t="s">
        <v>1428</v>
      </c>
      <c r="D119" s="47" t="s">
        <v>1349</v>
      </c>
      <c r="E119" s="47" t="s">
        <v>1348</v>
      </c>
      <c r="F119" s="47" t="s">
        <v>1639</v>
      </c>
      <c r="G119" s="47" t="s">
        <v>1438</v>
      </c>
      <c r="H119" s="47" t="s">
        <v>1439</v>
      </c>
      <c r="I119" s="47" t="s">
        <v>1432</v>
      </c>
      <c r="J119" s="47">
        <v>36.5</v>
      </c>
      <c r="K119" s="47">
        <v>38</v>
      </c>
      <c r="N119" s="47" t="s">
        <v>1432</v>
      </c>
      <c r="O119" s="47" t="s">
        <v>1432</v>
      </c>
      <c r="P119" s="47" t="s">
        <v>1432</v>
      </c>
      <c r="Q119" s="47" t="s">
        <v>1432</v>
      </c>
      <c r="R119" s="47" t="s">
        <v>1432</v>
      </c>
      <c r="S119" s="47" t="s">
        <v>1432</v>
      </c>
      <c r="T119" s="47" t="s">
        <v>1432</v>
      </c>
      <c r="U119" s="47" t="s">
        <v>1433</v>
      </c>
      <c r="V119" s="47" t="s">
        <v>1433</v>
      </c>
      <c r="W119" s="47" t="s">
        <v>1434</v>
      </c>
    </row>
    <row r="120" spans="1:23" x14ac:dyDescent="0.2">
      <c r="A120" s="48">
        <v>43997.506631805554</v>
      </c>
      <c r="B120" s="47" t="s">
        <v>1428</v>
      </c>
      <c r="D120" s="47" t="s">
        <v>616</v>
      </c>
      <c r="E120" s="47" t="s">
        <v>617</v>
      </c>
      <c r="F120" s="47" t="s">
        <v>1943</v>
      </c>
      <c r="G120" s="47" t="s">
        <v>1944</v>
      </c>
      <c r="H120" s="47" t="s">
        <v>1431</v>
      </c>
      <c r="L120" s="47">
        <v>34</v>
      </c>
      <c r="M120" s="47">
        <v>72</v>
      </c>
      <c r="N120" s="47" t="s">
        <v>1432</v>
      </c>
      <c r="O120" s="47" t="s">
        <v>1432</v>
      </c>
      <c r="P120" s="47" t="s">
        <v>1432</v>
      </c>
      <c r="Q120" s="47" t="s">
        <v>1432</v>
      </c>
      <c r="R120" s="47" t="s">
        <v>1432</v>
      </c>
      <c r="S120" s="47" t="s">
        <v>1432</v>
      </c>
      <c r="T120" s="47" t="s">
        <v>1432</v>
      </c>
      <c r="U120" s="47" t="s">
        <v>1945</v>
      </c>
      <c r="V120" s="47" t="s">
        <v>1433</v>
      </c>
      <c r="W120" s="47" t="s">
        <v>1434</v>
      </c>
    </row>
  </sheetData>
  <conditionalFormatting sqref="U2:U154">
    <cfRule type="notContainsText" dxfId="33" priority="1" operator="notContains" text="n/a">
      <formula>ISERROR(SEARCH("n/a",U2))</formula>
    </cfRule>
  </conditionalFormatting>
  <conditionalFormatting sqref="N2:T164">
    <cfRule type="containsText" dxfId="32" priority="2" operator="containsText" text="Yes">
      <formula>NOT(ISERROR(SEARCH("Yes",N2)))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A247-BAC8-49E2-913F-AA27F06053E7}">
  <sheetPr>
    <outlinePr summaryBelow="0" summaryRight="0"/>
  </sheetPr>
  <dimension ref="A1:W120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9" width="21.5703125" style="47" customWidth="1"/>
    <col min="30" max="256" width="14.42578125" style="47"/>
    <col min="257" max="285" width="21.5703125" style="47" customWidth="1"/>
    <col min="286" max="512" width="14.42578125" style="47"/>
    <col min="513" max="541" width="21.5703125" style="47" customWidth="1"/>
    <col min="542" max="768" width="14.42578125" style="47"/>
    <col min="769" max="797" width="21.5703125" style="47" customWidth="1"/>
    <col min="798" max="1024" width="14.42578125" style="47"/>
    <col min="1025" max="1053" width="21.5703125" style="47" customWidth="1"/>
    <col min="1054" max="1280" width="14.42578125" style="47"/>
    <col min="1281" max="1309" width="21.5703125" style="47" customWidth="1"/>
    <col min="1310" max="1536" width="14.42578125" style="47"/>
    <col min="1537" max="1565" width="21.5703125" style="47" customWidth="1"/>
    <col min="1566" max="1792" width="14.42578125" style="47"/>
    <col min="1793" max="1821" width="21.5703125" style="47" customWidth="1"/>
    <col min="1822" max="2048" width="14.42578125" style="47"/>
    <col min="2049" max="2077" width="21.5703125" style="47" customWidth="1"/>
    <col min="2078" max="2304" width="14.42578125" style="47"/>
    <col min="2305" max="2333" width="21.5703125" style="47" customWidth="1"/>
    <col min="2334" max="2560" width="14.42578125" style="47"/>
    <col min="2561" max="2589" width="21.5703125" style="47" customWidth="1"/>
    <col min="2590" max="2816" width="14.42578125" style="47"/>
    <col min="2817" max="2845" width="21.5703125" style="47" customWidth="1"/>
    <col min="2846" max="3072" width="14.42578125" style="47"/>
    <col min="3073" max="3101" width="21.5703125" style="47" customWidth="1"/>
    <col min="3102" max="3328" width="14.42578125" style="47"/>
    <col min="3329" max="3357" width="21.5703125" style="47" customWidth="1"/>
    <col min="3358" max="3584" width="14.42578125" style="47"/>
    <col min="3585" max="3613" width="21.5703125" style="47" customWidth="1"/>
    <col min="3614" max="3840" width="14.42578125" style="47"/>
    <col min="3841" max="3869" width="21.5703125" style="47" customWidth="1"/>
    <col min="3870" max="4096" width="14.42578125" style="47"/>
    <col min="4097" max="4125" width="21.5703125" style="47" customWidth="1"/>
    <col min="4126" max="4352" width="14.42578125" style="47"/>
    <col min="4353" max="4381" width="21.5703125" style="47" customWidth="1"/>
    <col min="4382" max="4608" width="14.42578125" style="47"/>
    <col min="4609" max="4637" width="21.5703125" style="47" customWidth="1"/>
    <col min="4638" max="4864" width="14.42578125" style="47"/>
    <col min="4865" max="4893" width="21.5703125" style="47" customWidth="1"/>
    <col min="4894" max="5120" width="14.42578125" style="47"/>
    <col min="5121" max="5149" width="21.5703125" style="47" customWidth="1"/>
    <col min="5150" max="5376" width="14.42578125" style="47"/>
    <col min="5377" max="5405" width="21.5703125" style="47" customWidth="1"/>
    <col min="5406" max="5632" width="14.42578125" style="47"/>
    <col min="5633" max="5661" width="21.5703125" style="47" customWidth="1"/>
    <col min="5662" max="5888" width="14.42578125" style="47"/>
    <col min="5889" max="5917" width="21.5703125" style="47" customWidth="1"/>
    <col min="5918" max="6144" width="14.42578125" style="47"/>
    <col min="6145" max="6173" width="21.5703125" style="47" customWidth="1"/>
    <col min="6174" max="6400" width="14.42578125" style="47"/>
    <col min="6401" max="6429" width="21.5703125" style="47" customWidth="1"/>
    <col min="6430" max="6656" width="14.42578125" style="47"/>
    <col min="6657" max="6685" width="21.5703125" style="47" customWidth="1"/>
    <col min="6686" max="6912" width="14.42578125" style="47"/>
    <col min="6913" max="6941" width="21.5703125" style="47" customWidth="1"/>
    <col min="6942" max="7168" width="14.42578125" style="47"/>
    <col min="7169" max="7197" width="21.5703125" style="47" customWidth="1"/>
    <col min="7198" max="7424" width="14.42578125" style="47"/>
    <col min="7425" max="7453" width="21.5703125" style="47" customWidth="1"/>
    <col min="7454" max="7680" width="14.42578125" style="47"/>
    <col min="7681" max="7709" width="21.5703125" style="47" customWidth="1"/>
    <col min="7710" max="7936" width="14.42578125" style="47"/>
    <col min="7937" max="7965" width="21.5703125" style="47" customWidth="1"/>
    <col min="7966" max="8192" width="14.42578125" style="47"/>
    <col min="8193" max="8221" width="21.5703125" style="47" customWidth="1"/>
    <col min="8222" max="8448" width="14.42578125" style="47"/>
    <col min="8449" max="8477" width="21.5703125" style="47" customWidth="1"/>
    <col min="8478" max="8704" width="14.42578125" style="47"/>
    <col min="8705" max="8733" width="21.5703125" style="47" customWidth="1"/>
    <col min="8734" max="8960" width="14.42578125" style="47"/>
    <col min="8961" max="8989" width="21.5703125" style="47" customWidth="1"/>
    <col min="8990" max="9216" width="14.42578125" style="47"/>
    <col min="9217" max="9245" width="21.5703125" style="47" customWidth="1"/>
    <col min="9246" max="9472" width="14.42578125" style="47"/>
    <col min="9473" max="9501" width="21.5703125" style="47" customWidth="1"/>
    <col min="9502" max="9728" width="14.42578125" style="47"/>
    <col min="9729" max="9757" width="21.5703125" style="47" customWidth="1"/>
    <col min="9758" max="9984" width="14.42578125" style="47"/>
    <col min="9985" max="10013" width="21.5703125" style="47" customWidth="1"/>
    <col min="10014" max="10240" width="14.42578125" style="47"/>
    <col min="10241" max="10269" width="21.5703125" style="47" customWidth="1"/>
    <col min="10270" max="10496" width="14.42578125" style="47"/>
    <col min="10497" max="10525" width="21.5703125" style="47" customWidth="1"/>
    <col min="10526" max="10752" width="14.42578125" style="47"/>
    <col min="10753" max="10781" width="21.5703125" style="47" customWidth="1"/>
    <col min="10782" max="11008" width="14.42578125" style="47"/>
    <col min="11009" max="11037" width="21.5703125" style="47" customWidth="1"/>
    <col min="11038" max="11264" width="14.42578125" style="47"/>
    <col min="11265" max="11293" width="21.5703125" style="47" customWidth="1"/>
    <col min="11294" max="11520" width="14.42578125" style="47"/>
    <col min="11521" max="11549" width="21.5703125" style="47" customWidth="1"/>
    <col min="11550" max="11776" width="14.42578125" style="47"/>
    <col min="11777" max="11805" width="21.5703125" style="47" customWidth="1"/>
    <col min="11806" max="12032" width="14.42578125" style="47"/>
    <col min="12033" max="12061" width="21.5703125" style="47" customWidth="1"/>
    <col min="12062" max="12288" width="14.42578125" style="47"/>
    <col min="12289" max="12317" width="21.5703125" style="47" customWidth="1"/>
    <col min="12318" max="12544" width="14.42578125" style="47"/>
    <col min="12545" max="12573" width="21.5703125" style="47" customWidth="1"/>
    <col min="12574" max="12800" width="14.42578125" style="47"/>
    <col min="12801" max="12829" width="21.5703125" style="47" customWidth="1"/>
    <col min="12830" max="13056" width="14.42578125" style="47"/>
    <col min="13057" max="13085" width="21.5703125" style="47" customWidth="1"/>
    <col min="13086" max="13312" width="14.42578125" style="47"/>
    <col min="13313" max="13341" width="21.5703125" style="47" customWidth="1"/>
    <col min="13342" max="13568" width="14.42578125" style="47"/>
    <col min="13569" max="13597" width="21.5703125" style="47" customWidth="1"/>
    <col min="13598" max="13824" width="14.42578125" style="47"/>
    <col min="13825" max="13853" width="21.5703125" style="47" customWidth="1"/>
    <col min="13854" max="14080" width="14.42578125" style="47"/>
    <col min="14081" max="14109" width="21.5703125" style="47" customWidth="1"/>
    <col min="14110" max="14336" width="14.42578125" style="47"/>
    <col min="14337" max="14365" width="21.5703125" style="47" customWidth="1"/>
    <col min="14366" max="14592" width="14.42578125" style="47"/>
    <col min="14593" max="14621" width="21.5703125" style="47" customWidth="1"/>
    <col min="14622" max="14848" width="14.42578125" style="47"/>
    <col min="14849" max="14877" width="21.5703125" style="47" customWidth="1"/>
    <col min="14878" max="15104" width="14.42578125" style="47"/>
    <col min="15105" max="15133" width="21.5703125" style="47" customWidth="1"/>
    <col min="15134" max="15360" width="14.42578125" style="47"/>
    <col min="15361" max="15389" width="21.5703125" style="47" customWidth="1"/>
    <col min="15390" max="15616" width="14.42578125" style="47"/>
    <col min="15617" max="15645" width="21.5703125" style="47" customWidth="1"/>
    <col min="15646" max="15872" width="14.42578125" style="47"/>
    <col min="15873" max="15901" width="21.5703125" style="47" customWidth="1"/>
    <col min="15902" max="16128" width="14.42578125" style="47"/>
    <col min="16129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43991.185795046295</v>
      </c>
      <c r="B2" s="47" t="s">
        <v>1428</v>
      </c>
      <c r="D2" s="47" t="s">
        <v>1</v>
      </c>
      <c r="E2" s="47" t="s">
        <v>2</v>
      </c>
      <c r="F2" s="47" t="s">
        <v>1429</v>
      </c>
      <c r="G2" s="47" t="s">
        <v>1430</v>
      </c>
      <c r="H2" s="47" t="s">
        <v>1431</v>
      </c>
      <c r="L2" s="47">
        <v>36.4</v>
      </c>
      <c r="M2" s="47">
        <v>10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1433</v>
      </c>
      <c r="W2" s="47" t="s">
        <v>1434</v>
      </c>
    </row>
    <row r="3" spans="1:23" x14ac:dyDescent="0.2">
      <c r="A3" s="48">
        <v>43991.211185960652</v>
      </c>
      <c r="B3" s="47" t="s">
        <v>1428</v>
      </c>
      <c r="D3" s="47" t="s">
        <v>1449</v>
      </c>
      <c r="E3" s="47" t="s">
        <v>1450</v>
      </c>
      <c r="F3" s="47" t="s">
        <v>1451</v>
      </c>
      <c r="G3" s="47" t="s">
        <v>1452</v>
      </c>
      <c r="H3" s="47" t="s">
        <v>1431</v>
      </c>
      <c r="L3" s="47">
        <v>34.700000000000003</v>
      </c>
      <c r="M3" s="47">
        <v>72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1433</v>
      </c>
      <c r="W3" s="47" t="s">
        <v>1434</v>
      </c>
    </row>
    <row r="4" spans="1:23" x14ac:dyDescent="0.2">
      <c r="A4" s="48">
        <v>43991.215393483799</v>
      </c>
      <c r="B4" s="47" t="s">
        <v>1435</v>
      </c>
      <c r="C4" s="47">
        <v>673</v>
      </c>
      <c r="F4" s="47" t="s">
        <v>1765</v>
      </c>
      <c r="G4" s="47" t="s">
        <v>1445</v>
      </c>
      <c r="H4" s="47" t="s">
        <v>1431</v>
      </c>
      <c r="L4" s="47">
        <v>36.4</v>
      </c>
      <c r="M4" s="47">
        <v>18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1946</v>
      </c>
      <c r="W4" s="47" t="s">
        <v>1434</v>
      </c>
    </row>
    <row r="5" spans="1:23" x14ac:dyDescent="0.2">
      <c r="A5" s="48">
        <v>43991.217014583337</v>
      </c>
      <c r="B5" s="47" t="s">
        <v>1435</v>
      </c>
      <c r="C5" s="47">
        <v>427</v>
      </c>
      <c r="F5" s="47" t="s">
        <v>1684</v>
      </c>
      <c r="G5" s="47" t="s">
        <v>1438</v>
      </c>
      <c r="H5" s="47" t="s">
        <v>1431</v>
      </c>
      <c r="L5" s="47">
        <v>35.1</v>
      </c>
      <c r="M5" s="47">
        <v>14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1685</v>
      </c>
      <c r="V5" s="47" t="s">
        <v>1686</v>
      </c>
      <c r="W5" s="47" t="s">
        <v>1434</v>
      </c>
    </row>
    <row r="6" spans="1:23" x14ac:dyDescent="0.2">
      <c r="A6" s="48">
        <v>43991.22569363426</v>
      </c>
      <c r="B6" s="47" t="s">
        <v>1435</v>
      </c>
      <c r="C6" s="47">
        <v>665</v>
      </c>
      <c r="F6" s="47" t="s">
        <v>1932</v>
      </c>
      <c r="G6" s="47" t="s">
        <v>1494</v>
      </c>
      <c r="H6" s="47" t="s">
        <v>1431</v>
      </c>
      <c r="L6" s="47">
        <v>36.1</v>
      </c>
      <c r="M6" s="47">
        <v>20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1947</v>
      </c>
      <c r="V6" s="47" t="s">
        <v>1602</v>
      </c>
      <c r="W6" s="47" t="s">
        <v>1434</v>
      </c>
    </row>
    <row r="7" spans="1:23" x14ac:dyDescent="0.2">
      <c r="A7" s="48">
        <v>43991.227772118058</v>
      </c>
      <c r="B7" s="47" t="s">
        <v>1435</v>
      </c>
      <c r="C7" s="47">
        <v>143</v>
      </c>
      <c r="F7" s="47" t="s">
        <v>1603</v>
      </c>
      <c r="G7" s="47" t="s">
        <v>1546</v>
      </c>
      <c r="H7" s="47" t="s">
        <v>1439</v>
      </c>
      <c r="I7" s="47" t="s">
        <v>1432</v>
      </c>
      <c r="J7" s="47">
        <v>34.9</v>
      </c>
      <c r="K7" s="47">
        <v>18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1478</v>
      </c>
      <c r="V7" s="47" t="s">
        <v>1948</v>
      </c>
      <c r="W7" s="47" t="s">
        <v>1434</v>
      </c>
    </row>
    <row r="8" spans="1:23" x14ac:dyDescent="0.2">
      <c r="A8" s="48">
        <v>43991.236768773146</v>
      </c>
      <c r="B8" s="47" t="s">
        <v>1435</v>
      </c>
      <c r="C8" s="47">
        <v>744</v>
      </c>
      <c r="F8" s="47">
        <v>14</v>
      </c>
      <c r="G8" s="47" t="s">
        <v>1436</v>
      </c>
      <c r="H8" s="47" t="s">
        <v>1439</v>
      </c>
      <c r="I8" s="47" t="s">
        <v>1432</v>
      </c>
      <c r="J8" s="47">
        <v>36.299999999999997</v>
      </c>
      <c r="K8" s="47">
        <v>18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1433</v>
      </c>
      <c r="V8" s="47" t="s">
        <v>1433</v>
      </c>
      <c r="W8" s="47" t="s">
        <v>1434</v>
      </c>
    </row>
    <row r="9" spans="1:23" x14ac:dyDescent="0.2">
      <c r="A9" s="48">
        <v>43991.237829270831</v>
      </c>
      <c r="B9" s="47" t="s">
        <v>1435</v>
      </c>
      <c r="C9" s="47">
        <v>325</v>
      </c>
      <c r="F9" s="47" t="s">
        <v>1437</v>
      </c>
      <c r="G9" s="47" t="s">
        <v>1438</v>
      </c>
      <c r="H9" s="47" t="s">
        <v>1439</v>
      </c>
      <c r="I9" s="47" t="s">
        <v>1432</v>
      </c>
      <c r="J9" s="47">
        <v>36</v>
      </c>
      <c r="K9" s="47">
        <v>16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1949</v>
      </c>
      <c r="V9" s="47" t="s">
        <v>1448</v>
      </c>
      <c r="W9" s="47" t="s">
        <v>1434</v>
      </c>
    </row>
    <row r="10" spans="1:23" x14ac:dyDescent="0.2">
      <c r="A10" s="48">
        <v>43991.239929629628</v>
      </c>
      <c r="B10" s="47" t="s">
        <v>1428</v>
      </c>
      <c r="D10" s="47" t="s">
        <v>307</v>
      </c>
      <c r="E10" s="47" t="s">
        <v>308</v>
      </c>
      <c r="F10" s="47" t="s">
        <v>1553</v>
      </c>
      <c r="G10" s="47" t="s">
        <v>1714</v>
      </c>
      <c r="H10" s="47" t="s">
        <v>1431</v>
      </c>
      <c r="L10" s="47">
        <v>36.299999999999997</v>
      </c>
      <c r="M10" s="47">
        <v>31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1448</v>
      </c>
      <c r="V10" s="47" t="s">
        <v>1448</v>
      </c>
      <c r="W10" s="47" t="s">
        <v>1434</v>
      </c>
    </row>
    <row r="11" spans="1:23" x14ac:dyDescent="0.2">
      <c r="A11" s="48">
        <v>43991.244138923612</v>
      </c>
      <c r="B11" s="47" t="s">
        <v>1435</v>
      </c>
      <c r="C11" s="47">
        <v>373</v>
      </c>
      <c r="F11" s="47">
        <v>125</v>
      </c>
      <c r="G11" s="47" t="s">
        <v>1950</v>
      </c>
      <c r="H11" s="47" t="s">
        <v>1431</v>
      </c>
      <c r="L11" s="47">
        <v>36</v>
      </c>
      <c r="M11" s="47">
        <v>15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1433</v>
      </c>
      <c r="W11" s="47" t="s">
        <v>1434</v>
      </c>
    </row>
    <row r="12" spans="1:23" x14ac:dyDescent="0.2">
      <c r="A12" s="48">
        <v>43991.246413553235</v>
      </c>
      <c r="B12" s="47" t="s">
        <v>1435</v>
      </c>
      <c r="C12" s="47">
        <v>757</v>
      </c>
      <c r="F12" s="47" t="s">
        <v>1951</v>
      </c>
      <c r="G12" s="47" t="s">
        <v>1438</v>
      </c>
      <c r="H12" s="47" t="s">
        <v>1439</v>
      </c>
      <c r="I12" s="47" t="s">
        <v>1432</v>
      </c>
      <c r="J12" s="47">
        <v>36.200000000000003</v>
      </c>
      <c r="K12" s="47">
        <v>23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1433</v>
      </c>
      <c r="V12" s="47" t="s">
        <v>1433</v>
      </c>
      <c r="W12" s="47" t="s">
        <v>1434</v>
      </c>
    </row>
    <row r="13" spans="1:23" x14ac:dyDescent="0.2">
      <c r="A13" s="48">
        <v>43991.247296284724</v>
      </c>
      <c r="B13" s="47" t="s">
        <v>1435</v>
      </c>
      <c r="C13" s="49" t="s">
        <v>1509</v>
      </c>
      <c r="F13" s="47" t="s">
        <v>1510</v>
      </c>
      <c r="G13" s="47" t="s">
        <v>1511</v>
      </c>
      <c r="H13" s="47" t="s">
        <v>1431</v>
      </c>
      <c r="L13" s="47">
        <v>36.5</v>
      </c>
      <c r="M13" s="47">
        <v>16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1478</v>
      </c>
      <c r="V13" s="47" t="s">
        <v>1433</v>
      </c>
      <c r="W13" s="47" t="s">
        <v>1434</v>
      </c>
    </row>
    <row r="14" spans="1:23" x14ac:dyDescent="0.2">
      <c r="A14" s="48">
        <v>43991.248978946758</v>
      </c>
      <c r="B14" s="47" t="s">
        <v>1435</v>
      </c>
      <c r="C14" s="47">
        <v>365</v>
      </c>
      <c r="F14" s="47" t="s">
        <v>1510</v>
      </c>
      <c r="G14" s="47" t="s">
        <v>1511</v>
      </c>
      <c r="H14" s="47" t="s">
        <v>1439</v>
      </c>
      <c r="I14" s="47" t="s">
        <v>1432</v>
      </c>
      <c r="J14" s="47">
        <v>36.5</v>
      </c>
      <c r="K14" s="47">
        <v>16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1433</v>
      </c>
      <c r="V14" s="47" t="s">
        <v>1433</v>
      </c>
      <c r="W14" s="47" t="s">
        <v>1434</v>
      </c>
    </row>
    <row r="15" spans="1:23" x14ac:dyDescent="0.2">
      <c r="A15" s="48">
        <v>43991.262097534724</v>
      </c>
      <c r="B15" s="47" t="s">
        <v>1435</v>
      </c>
      <c r="C15" s="47">
        <v>451</v>
      </c>
      <c r="F15" s="47" t="s">
        <v>1501</v>
      </c>
      <c r="G15" s="47" t="s">
        <v>1438</v>
      </c>
      <c r="H15" s="47" t="s">
        <v>1431</v>
      </c>
      <c r="L15" s="47">
        <v>36</v>
      </c>
      <c r="M15" s="47">
        <v>12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1433</v>
      </c>
      <c r="V15" s="47" t="s">
        <v>1433</v>
      </c>
      <c r="W15" s="47" t="s">
        <v>1434</v>
      </c>
    </row>
    <row r="16" spans="1:23" x14ac:dyDescent="0.2">
      <c r="A16" s="48">
        <v>43991.262343738425</v>
      </c>
      <c r="B16" s="47" t="s">
        <v>1435</v>
      </c>
      <c r="C16" s="47">
        <v>443</v>
      </c>
      <c r="F16" s="47" t="s">
        <v>1637</v>
      </c>
      <c r="G16" s="47" t="s">
        <v>1732</v>
      </c>
      <c r="H16" s="47" t="s">
        <v>1439</v>
      </c>
      <c r="I16" s="47" t="s">
        <v>1432</v>
      </c>
      <c r="J16" s="47">
        <v>36</v>
      </c>
      <c r="K16" s="47">
        <v>20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1432</v>
      </c>
      <c r="V16" s="47" t="s">
        <v>1432</v>
      </c>
      <c r="W16" s="47" t="s">
        <v>1434</v>
      </c>
    </row>
    <row r="17" spans="1:23" x14ac:dyDescent="0.2">
      <c r="A17" s="48">
        <v>43991.262615416665</v>
      </c>
      <c r="B17" s="47" t="s">
        <v>1435</v>
      </c>
      <c r="C17" s="47">
        <v>776</v>
      </c>
      <c r="F17" s="47" t="s">
        <v>1637</v>
      </c>
      <c r="G17" s="47" t="s">
        <v>1508</v>
      </c>
      <c r="H17" s="47" t="s">
        <v>1431</v>
      </c>
      <c r="L17" s="47">
        <v>36</v>
      </c>
      <c r="M17" s="47">
        <v>16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1905</v>
      </c>
      <c r="V17" s="47" t="s">
        <v>1433</v>
      </c>
      <c r="W17" s="47" t="s">
        <v>1434</v>
      </c>
    </row>
    <row r="18" spans="1:23" x14ac:dyDescent="0.2">
      <c r="A18" s="48">
        <v>43991.263733368054</v>
      </c>
      <c r="B18" s="47" t="s">
        <v>1435</v>
      </c>
      <c r="C18" s="47">
        <v>462</v>
      </c>
      <c r="F18" s="47" t="s">
        <v>1679</v>
      </c>
      <c r="G18" s="47" t="s">
        <v>1508</v>
      </c>
      <c r="H18" s="47" t="s">
        <v>1431</v>
      </c>
      <c r="L18" s="47">
        <v>36</v>
      </c>
      <c r="M18" s="47">
        <v>12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1433</v>
      </c>
      <c r="V18" s="47" t="s">
        <v>1433</v>
      </c>
      <c r="W18" s="47" t="s">
        <v>1434</v>
      </c>
    </row>
    <row r="19" spans="1:23" x14ac:dyDescent="0.2">
      <c r="A19" s="48">
        <v>43991.266922025461</v>
      </c>
      <c r="B19" s="47" t="s">
        <v>1435</v>
      </c>
      <c r="C19" s="47">
        <v>186</v>
      </c>
      <c r="F19" s="47">
        <v>802</v>
      </c>
      <c r="G19" s="47" t="s">
        <v>1445</v>
      </c>
      <c r="H19" s="47" t="s">
        <v>1431</v>
      </c>
      <c r="L19" s="47">
        <v>36.6</v>
      </c>
      <c r="M19" s="47">
        <v>24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1433</v>
      </c>
      <c r="V19" s="47" t="s">
        <v>1433</v>
      </c>
      <c r="W19" s="47" t="s">
        <v>1434</v>
      </c>
    </row>
    <row r="20" spans="1:23" x14ac:dyDescent="0.2">
      <c r="A20" s="48">
        <v>43991.276511608798</v>
      </c>
      <c r="B20" s="47" t="s">
        <v>1428</v>
      </c>
      <c r="D20" s="47" t="s">
        <v>1479</v>
      </c>
      <c r="E20" s="47" t="s">
        <v>1480</v>
      </c>
      <c r="F20" s="47" t="s">
        <v>1481</v>
      </c>
      <c r="G20" s="47" t="s">
        <v>1482</v>
      </c>
      <c r="H20" s="47" t="s">
        <v>1431</v>
      </c>
      <c r="L20" s="47">
        <v>36</v>
      </c>
      <c r="M20" s="47">
        <v>24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</row>
    <row r="21" spans="1:23" x14ac:dyDescent="0.2">
      <c r="A21" s="48">
        <v>43991.277188946755</v>
      </c>
      <c r="B21" s="47" t="s">
        <v>1435</v>
      </c>
      <c r="C21" s="47">
        <v>635</v>
      </c>
      <c r="F21" s="47" t="s">
        <v>1952</v>
      </c>
      <c r="G21" s="47" t="s">
        <v>1462</v>
      </c>
      <c r="H21" s="47" t="s">
        <v>1431</v>
      </c>
      <c r="L21" s="47">
        <v>36.4</v>
      </c>
      <c r="M21" s="47">
        <v>14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1433</v>
      </c>
      <c r="W21" s="47" t="s">
        <v>1434</v>
      </c>
    </row>
    <row r="22" spans="1:23" x14ac:dyDescent="0.2">
      <c r="A22" s="48">
        <v>43991.278832233795</v>
      </c>
      <c r="B22" s="47" t="s">
        <v>1435</v>
      </c>
      <c r="C22" s="47">
        <v>701</v>
      </c>
      <c r="F22" s="47">
        <v>712</v>
      </c>
      <c r="G22" s="47" t="s">
        <v>1445</v>
      </c>
      <c r="H22" s="47" t="s">
        <v>1439</v>
      </c>
      <c r="I22" s="47" t="s">
        <v>1432</v>
      </c>
      <c r="J22" s="47">
        <v>36.5</v>
      </c>
      <c r="K22" s="47">
        <v>18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1832</v>
      </c>
      <c r="W22" s="47" t="s">
        <v>1434</v>
      </c>
    </row>
    <row r="23" spans="1:23" x14ac:dyDescent="0.2">
      <c r="A23" s="48">
        <v>43991.279021168986</v>
      </c>
      <c r="B23" s="47" t="s">
        <v>1435</v>
      </c>
      <c r="C23" s="47">
        <v>758</v>
      </c>
      <c r="F23" s="47" t="s">
        <v>1725</v>
      </c>
      <c r="G23" s="47" t="s">
        <v>1474</v>
      </c>
      <c r="H23" s="47" t="s">
        <v>1439</v>
      </c>
      <c r="I23" s="47" t="s">
        <v>1432</v>
      </c>
      <c r="J23" s="47">
        <v>36.200000000000003</v>
      </c>
      <c r="K23" s="47">
        <v>18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1433</v>
      </c>
      <c r="V23" s="47" t="s">
        <v>1433</v>
      </c>
      <c r="W23" s="47" t="s">
        <v>1434</v>
      </c>
    </row>
    <row r="24" spans="1:23" x14ac:dyDescent="0.2">
      <c r="A24" s="48">
        <v>43991.28504357639</v>
      </c>
      <c r="B24" s="47" t="s">
        <v>1435</v>
      </c>
      <c r="C24" s="47">
        <v>552</v>
      </c>
      <c r="F24" s="47" t="s">
        <v>1665</v>
      </c>
      <c r="G24" s="47" t="s">
        <v>1447</v>
      </c>
      <c r="H24" s="47" t="s">
        <v>1439</v>
      </c>
      <c r="I24" s="47" t="s">
        <v>1432</v>
      </c>
      <c r="J24" s="47">
        <v>36.4</v>
      </c>
      <c r="K24" s="47">
        <v>14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1448</v>
      </c>
      <c r="V24" s="47" t="s">
        <v>1953</v>
      </c>
      <c r="W24" s="47" t="s">
        <v>1434</v>
      </c>
    </row>
    <row r="25" spans="1:23" x14ac:dyDescent="0.2">
      <c r="A25" s="48">
        <v>43991.289026736107</v>
      </c>
      <c r="B25" s="47" t="s">
        <v>1435</v>
      </c>
      <c r="C25" s="47">
        <v>445</v>
      </c>
      <c r="F25" s="47" t="s">
        <v>1752</v>
      </c>
      <c r="G25" s="47" t="s">
        <v>1511</v>
      </c>
      <c r="H25" s="47" t="s">
        <v>1439</v>
      </c>
      <c r="I25" s="47" t="s">
        <v>1432</v>
      </c>
      <c r="J25" s="47">
        <v>36.6</v>
      </c>
      <c r="K25" s="47">
        <v>18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1433</v>
      </c>
      <c r="W25" s="47" t="s">
        <v>1434</v>
      </c>
    </row>
    <row r="26" spans="1:23" x14ac:dyDescent="0.2">
      <c r="A26" s="48">
        <v>43991.289129351848</v>
      </c>
      <c r="B26" s="47" t="s">
        <v>1428</v>
      </c>
      <c r="D26" s="47" t="s">
        <v>955</v>
      </c>
      <c r="E26" s="47" t="s">
        <v>952</v>
      </c>
      <c r="F26" s="47" t="s">
        <v>1640</v>
      </c>
      <c r="G26" s="47" t="s">
        <v>1655</v>
      </c>
      <c r="H26" s="47" t="s">
        <v>1439</v>
      </c>
      <c r="I26" s="47" t="s">
        <v>1432</v>
      </c>
      <c r="J26" s="47">
        <v>36.4</v>
      </c>
      <c r="K26" s="47">
        <v>18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1433</v>
      </c>
      <c r="W26" s="47" t="s">
        <v>1434</v>
      </c>
    </row>
    <row r="27" spans="1:23" x14ac:dyDescent="0.2">
      <c r="A27" s="48">
        <v>43991.289532800925</v>
      </c>
      <c r="B27" s="47" t="s">
        <v>1435</v>
      </c>
      <c r="C27" s="47">
        <v>152</v>
      </c>
      <c r="F27" s="47" t="s">
        <v>1705</v>
      </c>
      <c r="G27" s="47" t="s">
        <v>1494</v>
      </c>
      <c r="H27" s="47" t="s">
        <v>1439</v>
      </c>
      <c r="I27" s="47" t="s">
        <v>1432</v>
      </c>
      <c r="J27" s="47">
        <v>36.4</v>
      </c>
      <c r="K27" s="47">
        <v>18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1433</v>
      </c>
      <c r="W27" s="47" t="s">
        <v>1434</v>
      </c>
    </row>
    <row r="28" spans="1:23" x14ac:dyDescent="0.2">
      <c r="A28" s="48">
        <v>43991.290126493055</v>
      </c>
      <c r="B28" s="47" t="s">
        <v>1428</v>
      </c>
      <c r="D28" s="47" t="s">
        <v>951</v>
      </c>
      <c r="E28" s="47" t="s">
        <v>952</v>
      </c>
      <c r="F28" s="47" t="s">
        <v>1640</v>
      </c>
      <c r="G28" s="47" t="s">
        <v>1954</v>
      </c>
      <c r="H28" s="47" t="s">
        <v>1431</v>
      </c>
      <c r="L28" s="47">
        <v>36.4</v>
      </c>
      <c r="M28" s="47">
        <v>20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1433</v>
      </c>
      <c r="V28" s="47" t="s">
        <v>1433</v>
      </c>
      <c r="W28" s="47" t="s">
        <v>1434</v>
      </c>
    </row>
    <row r="29" spans="1:23" x14ac:dyDescent="0.2">
      <c r="A29" s="48">
        <v>43991.291720937501</v>
      </c>
      <c r="B29" s="47" t="s">
        <v>1435</v>
      </c>
      <c r="C29" s="47">
        <v>533</v>
      </c>
      <c r="F29" s="47" t="s">
        <v>1877</v>
      </c>
      <c r="G29" s="47" t="s">
        <v>1931</v>
      </c>
      <c r="H29" s="47" t="s">
        <v>1431</v>
      </c>
      <c r="L29" s="47">
        <v>36.5</v>
      </c>
      <c r="M29" s="47">
        <v>57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43991.293279178237</v>
      </c>
      <c r="B30" s="47" t="s">
        <v>1435</v>
      </c>
      <c r="C30" s="47">
        <v>248</v>
      </c>
      <c r="F30" s="47" t="s">
        <v>1955</v>
      </c>
      <c r="G30" s="47" t="s">
        <v>1597</v>
      </c>
      <c r="H30" s="47" t="s">
        <v>1439</v>
      </c>
      <c r="I30" s="47" t="s">
        <v>1432</v>
      </c>
      <c r="J30" s="47">
        <v>35.700000000000003</v>
      </c>
      <c r="K30" s="47">
        <v>24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1448</v>
      </c>
      <c r="V30" s="47" t="s">
        <v>1448</v>
      </c>
      <c r="W30" s="47" t="s">
        <v>1434</v>
      </c>
    </row>
    <row r="31" spans="1:23" x14ac:dyDescent="0.2">
      <c r="A31" s="48">
        <v>43991.293666331017</v>
      </c>
      <c r="B31" s="47" t="s">
        <v>1435</v>
      </c>
      <c r="C31" s="47">
        <v>566</v>
      </c>
      <c r="F31" s="47" t="s">
        <v>1541</v>
      </c>
      <c r="G31" s="47" t="s">
        <v>1542</v>
      </c>
      <c r="H31" s="47" t="s">
        <v>1439</v>
      </c>
      <c r="I31" s="47" t="s">
        <v>1432</v>
      </c>
      <c r="J31" s="47">
        <v>35</v>
      </c>
      <c r="K31" s="47">
        <v>16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1471</v>
      </c>
      <c r="V31" s="47" t="s">
        <v>1471</v>
      </c>
      <c r="W31" s="47" t="s">
        <v>1434</v>
      </c>
    </row>
    <row r="32" spans="1:23" x14ac:dyDescent="0.2">
      <c r="A32" s="48">
        <v>43991.295862615741</v>
      </c>
      <c r="B32" s="47" t="s">
        <v>1435</v>
      </c>
      <c r="C32" s="47">
        <v>765</v>
      </c>
      <c r="F32" s="47" t="s">
        <v>1787</v>
      </c>
      <c r="G32" s="47" t="s">
        <v>1508</v>
      </c>
      <c r="H32" s="47" t="s">
        <v>1439</v>
      </c>
      <c r="I32" s="47" t="s">
        <v>1432</v>
      </c>
      <c r="J32" s="47">
        <v>36.5</v>
      </c>
      <c r="K32" s="47">
        <v>18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1433</v>
      </c>
      <c r="V32" s="47" t="s">
        <v>1433</v>
      </c>
      <c r="W32" s="47" t="s">
        <v>1434</v>
      </c>
    </row>
    <row r="33" spans="1:23" x14ac:dyDescent="0.2">
      <c r="A33" s="48">
        <v>43991.296177465279</v>
      </c>
      <c r="B33" s="47" t="s">
        <v>1435</v>
      </c>
      <c r="C33" s="47">
        <v>731</v>
      </c>
      <c r="F33" s="47" t="s">
        <v>1783</v>
      </c>
      <c r="G33" s="47" t="s">
        <v>1956</v>
      </c>
      <c r="H33" s="47" t="s">
        <v>1431</v>
      </c>
      <c r="L33" s="47">
        <v>36.5</v>
      </c>
      <c r="M33" s="47">
        <v>12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1434</v>
      </c>
      <c r="T33" s="47" t="s">
        <v>1432</v>
      </c>
      <c r="U33" s="47" t="s">
        <v>1957</v>
      </c>
      <c r="V33" s="47" t="s">
        <v>1432</v>
      </c>
      <c r="W33" s="47" t="s">
        <v>1434</v>
      </c>
    </row>
    <row r="34" spans="1:23" x14ac:dyDescent="0.2">
      <c r="A34" s="48">
        <v>43991.298455069445</v>
      </c>
      <c r="B34" s="47" t="s">
        <v>1435</v>
      </c>
      <c r="C34" s="47">
        <v>671</v>
      </c>
      <c r="F34" s="47" t="s">
        <v>1926</v>
      </c>
      <c r="G34" s="47" t="s">
        <v>1477</v>
      </c>
      <c r="H34" s="47" t="s">
        <v>1431</v>
      </c>
      <c r="L34" s="47">
        <v>36.700000000000003</v>
      </c>
      <c r="M34" s="47">
        <v>16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1433</v>
      </c>
      <c r="V34" s="47" t="s">
        <v>1433</v>
      </c>
      <c r="W34" s="47" t="s">
        <v>1434</v>
      </c>
    </row>
    <row r="35" spans="1:23" x14ac:dyDescent="0.2">
      <c r="A35" s="48">
        <v>43991.301253541664</v>
      </c>
      <c r="B35" s="47" t="s">
        <v>1428</v>
      </c>
      <c r="D35" s="47" t="s">
        <v>1208</v>
      </c>
      <c r="E35" s="47" t="s">
        <v>1217</v>
      </c>
      <c r="F35" s="47" t="s">
        <v>1580</v>
      </c>
      <c r="G35" s="47" t="s">
        <v>1673</v>
      </c>
      <c r="H35" s="47" t="s">
        <v>1439</v>
      </c>
      <c r="I35" s="47" t="s">
        <v>1432</v>
      </c>
      <c r="J35" s="47">
        <v>36</v>
      </c>
      <c r="K35" s="47">
        <v>17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1674</v>
      </c>
      <c r="V35" s="47" t="s">
        <v>1471</v>
      </c>
      <c r="W35" s="47" t="s">
        <v>1434</v>
      </c>
    </row>
    <row r="36" spans="1:23" x14ac:dyDescent="0.2">
      <c r="A36" s="48">
        <v>43991.301672465277</v>
      </c>
      <c r="B36" s="47" t="s">
        <v>1435</v>
      </c>
      <c r="C36" s="47">
        <v>640</v>
      </c>
      <c r="F36" s="47" t="s">
        <v>1468</v>
      </c>
      <c r="G36" s="47" t="s">
        <v>1444</v>
      </c>
      <c r="H36" s="47" t="s">
        <v>1439</v>
      </c>
      <c r="I36" s="47" t="s">
        <v>1432</v>
      </c>
      <c r="J36" s="47">
        <v>36.299999999999997</v>
      </c>
      <c r="K36" s="47">
        <v>18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1958</v>
      </c>
      <c r="W36" s="47" t="s">
        <v>1434</v>
      </c>
    </row>
    <row r="37" spans="1:23" x14ac:dyDescent="0.2">
      <c r="A37" s="48">
        <v>43991.30720520833</v>
      </c>
      <c r="B37" s="47" t="s">
        <v>1435</v>
      </c>
      <c r="C37" s="47">
        <v>153</v>
      </c>
      <c r="F37" s="47" t="s">
        <v>1473</v>
      </c>
      <c r="G37" s="47" t="s">
        <v>1474</v>
      </c>
      <c r="H37" s="47" t="s">
        <v>1439</v>
      </c>
      <c r="I37" s="47" t="s">
        <v>1432</v>
      </c>
      <c r="J37" s="47">
        <v>36.4</v>
      </c>
      <c r="K37" s="47">
        <v>18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1475</v>
      </c>
      <c r="V37" s="47" t="s">
        <v>1475</v>
      </c>
      <c r="W37" s="47" t="s">
        <v>1434</v>
      </c>
    </row>
    <row r="38" spans="1:23" x14ac:dyDescent="0.2">
      <c r="A38" s="48">
        <v>43991.309831215272</v>
      </c>
      <c r="B38" s="47" t="s">
        <v>1435</v>
      </c>
      <c r="C38" s="47">
        <v>709</v>
      </c>
      <c r="F38" s="47" t="s">
        <v>1959</v>
      </c>
      <c r="G38" s="47" t="s">
        <v>1960</v>
      </c>
      <c r="H38" s="47" t="s">
        <v>1431</v>
      </c>
      <c r="L38" s="47">
        <v>36.799999999999997</v>
      </c>
      <c r="M38" s="47">
        <v>12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1433</v>
      </c>
      <c r="V38" s="47" t="s">
        <v>1433</v>
      </c>
      <c r="W38" s="47" t="s">
        <v>1434</v>
      </c>
    </row>
    <row r="39" spans="1:23" x14ac:dyDescent="0.2">
      <c r="A39" s="48">
        <v>43991.310942615746</v>
      </c>
      <c r="B39" s="47" t="s">
        <v>1435</v>
      </c>
      <c r="C39" s="47">
        <v>750</v>
      </c>
      <c r="F39" s="47" t="s">
        <v>1961</v>
      </c>
      <c r="G39" s="47" t="s">
        <v>1511</v>
      </c>
      <c r="H39" s="47" t="s">
        <v>1431</v>
      </c>
      <c r="L39" s="47">
        <v>36.4</v>
      </c>
      <c r="M39" s="47">
        <v>14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1433</v>
      </c>
      <c r="W39" s="47" t="s">
        <v>1434</v>
      </c>
    </row>
    <row r="40" spans="1:23" x14ac:dyDescent="0.2">
      <c r="A40" s="48">
        <v>43991.314458854162</v>
      </c>
      <c r="B40" s="47" t="s">
        <v>1435</v>
      </c>
      <c r="C40" s="47">
        <v>681</v>
      </c>
      <c r="F40" s="47" t="s">
        <v>1637</v>
      </c>
      <c r="G40" s="47" t="s">
        <v>1732</v>
      </c>
      <c r="H40" s="47" t="s">
        <v>1431</v>
      </c>
      <c r="L40" s="47">
        <v>36.4</v>
      </c>
      <c r="M40" s="47">
        <v>17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1433</v>
      </c>
      <c r="V40" s="47" t="s">
        <v>1430</v>
      </c>
      <c r="W40" s="47" t="s">
        <v>1434</v>
      </c>
    </row>
    <row r="41" spans="1:23" x14ac:dyDescent="0.2">
      <c r="A41" s="48">
        <v>43991.314604039348</v>
      </c>
      <c r="B41" s="47" t="s">
        <v>1428</v>
      </c>
      <c r="D41" s="47" t="s">
        <v>299</v>
      </c>
      <c r="E41" s="47" t="s">
        <v>1389</v>
      </c>
      <c r="F41" s="47" t="s">
        <v>1962</v>
      </c>
      <c r="G41" s="47" t="s">
        <v>1474</v>
      </c>
      <c r="H41" s="47" t="s">
        <v>1439</v>
      </c>
      <c r="I41" s="47" t="s">
        <v>1432</v>
      </c>
      <c r="J41" s="47">
        <v>36.200000000000003</v>
      </c>
      <c r="K41" s="47">
        <v>12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1433</v>
      </c>
      <c r="V41" s="47" t="s">
        <v>1433</v>
      </c>
      <c r="W41" s="47" t="s">
        <v>1434</v>
      </c>
    </row>
    <row r="42" spans="1:23" x14ac:dyDescent="0.2">
      <c r="A42" s="48">
        <v>43991.315329004632</v>
      </c>
      <c r="B42" s="47" t="s">
        <v>1435</v>
      </c>
      <c r="C42" s="47" t="s">
        <v>1269</v>
      </c>
      <c r="F42" s="47" t="s">
        <v>1963</v>
      </c>
      <c r="G42" s="47" t="s">
        <v>1508</v>
      </c>
      <c r="H42" s="47" t="s">
        <v>1431</v>
      </c>
      <c r="L42" s="47">
        <v>36.200000000000003</v>
      </c>
      <c r="M42" s="47">
        <v>16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1433</v>
      </c>
      <c r="W42" s="47" t="s">
        <v>1434</v>
      </c>
    </row>
    <row r="43" spans="1:23" x14ac:dyDescent="0.2">
      <c r="A43" s="48">
        <v>43991.319343738425</v>
      </c>
      <c r="B43" s="47" t="s">
        <v>1428</v>
      </c>
      <c r="D43" s="47" t="s">
        <v>1701</v>
      </c>
      <c r="E43" s="47" t="s">
        <v>1702</v>
      </c>
      <c r="F43" s="47" t="s">
        <v>1555</v>
      </c>
      <c r="G43" s="47" t="s">
        <v>1556</v>
      </c>
      <c r="H43" s="47" t="s">
        <v>1431</v>
      </c>
      <c r="L43" s="47">
        <v>36.200000000000003</v>
      </c>
      <c r="M43" s="47">
        <v>18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1433</v>
      </c>
      <c r="W43" s="47" t="s">
        <v>1434</v>
      </c>
    </row>
    <row r="44" spans="1:23" x14ac:dyDescent="0.2">
      <c r="A44" s="48">
        <v>43991.319651412035</v>
      </c>
      <c r="B44" s="47" t="s">
        <v>1435</v>
      </c>
      <c r="C44" s="47">
        <v>749</v>
      </c>
      <c r="F44" s="47">
        <v>192</v>
      </c>
      <c r="G44" s="47" t="s">
        <v>1756</v>
      </c>
      <c r="H44" s="47" t="s">
        <v>1431</v>
      </c>
      <c r="L44" s="47">
        <v>36.200000000000003</v>
      </c>
      <c r="M44" s="47">
        <v>17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1433</v>
      </c>
      <c r="V44" s="47" t="s">
        <v>1433</v>
      </c>
      <c r="W44" s="47" t="s">
        <v>1434</v>
      </c>
    </row>
    <row r="45" spans="1:23" x14ac:dyDescent="0.2">
      <c r="A45" s="48">
        <v>43991.321237731478</v>
      </c>
      <c r="B45" s="47" t="s">
        <v>1435</v>
      </c>
      <c r="C45" s="47">
        <v>663</v>
      </c>
      <c r="F45" s="47" t="s">
        <v>1492</v>
      </c>
      <c r="G45" s="47" t="s">
        <v>1461</v>
      </c>
      <c r="H45" s="47" t="s">
        <v>1431</v>
      </c>
      <c r="L45" s="47">
        <v>36.299999999999997</v>
      </c>
      <c r="M45" s="47">
        <v>30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1433</v>
      </c>
      <c r="V45" s="47" t="s">
        <v>1964</v>
      </c>
      <c r="W45" s="47" t="s">
        <v>1434</v>
      </c>
    </row>
    <row r="46" spans="1:23" x14ac:dyDescent="0.2">
      <c r="A46" s="48">
        <v>43991.322386481479</v>
      </c>
      <c r="B46" s="47" t="s">
        <v>1435</v>
      </c>
      <c r="C46" s="47">
        <v>764</v>
      </c>
      <c r="F46" s="47" t="s">
        <v>1965</v>
      </c>
      <c r="G46" s="47" t="s">
        <v>1511</v>
      </c>
      <c r="H46" s="47" t="s">
        <v>1439</v>
      </c>
      <c r="I46" s="47" t="s">
        <v>1432</v>
      </c>
      <c r="J46" s="47">
        <v>36.799999999999997</v>
      </c>
      <c r="K46" s="47">
        <v>16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1433</v>
      </c>
      <c r="V46" s="47" t="s">
        <v>1433</v>
      </c>
      <c r="W46" s="47" t="s">
        <v>1434</v>
      </c>
    </row>
    <row r="47" spans="1:23" x14ac:dyDescent="0.2">
      <c r="A47" s="48">
        <v>43991.323531168979</v>
      </c>
      <c r="B47" s="47" t="s">
        <v>1435</v>
      </c>
      <c r="C47" s="47">
        <v>755</v>
      </c>
      <c r="F47" s="47" t="s">
        <v>1966</v>
      </c>
      <c r="G47" s="47" t="s">
        <v>1678</v>
      </c>
      <c r="H47" s="47" t="s">
        <v>1431</v>
      </c>
      <c r="L47" s="47">
        <v>36.299999999999997</v>
      </c>
      <c r="M47" s="47">
        <v>16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1433</v>
      </c>
      <c r="V47" s="47" t="s">
        <v>1967</v>
      </c>
      <c r="W47" s="47" t="s">
        <v>1434</v>
      </c>
    </row>
    <row r="48" spans="1:23" x14ac:dyDescent="0.2">
      <c r="A48" s="48">
        <v>43991.324819768517</v>
      </c>
      <c r="B48" s="47" t="s">
        <v>1435</v>
      </c>
      <c r="C48" s="47">
        <v>734</v>
      </c>
      <c r="F48" s="47" t="s">
        <v>1486</v>
      </c>
      <c r="G48" s="47" t="s">
        <v>1506</v>
      </c>
      <c r="H48" s="47" t="s">
        <v>1439</v>
      </c>
      <c r="I48" s="47" t="s">
        <v>1432</v>
      </c>
      <c r="J48" s="47">
        <v>35.9</v>
      </c>
      <c r="K48" s="47">
        <v>14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1433</v>
      </c>
      <c r="W48" s="47" t="s">
        <v>1434</v>
      </c>
    </row>
    <row r="49" spans="1:23" x14ac:dyDescent="0.2">
      <c r="A49" s="48">
        <v>43991.325931608793</v>
      </c>
      <c r="B49" s="47" t="s">
        <v>1435</v>
      </c>
      <c r="C49" s="47">
        <v>696</v>
      </c>
      <c r="F49" s="47" t="s">
        <v>1968</v>
      </c>
      <c r="G49" s="47" t="s">
        <v>1678</v>
      </c>
      <c r="H49" s="47" t="s">
        <v>1439</v>
      </c>
      <c r="I49" s="47" t="s">
        <v>1432</v>
      </c>
      <c r="J49" s="47">
        <v>36.6</v>
      </c>
      <c r="K49" s="47">
        <v>18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1433</v>
      </c>
      <c r="W49" s="47" t="s">
        <v>1434</v>
      </c>
    </row>
    <row r="50" spans="1:23" x14ac:dyDescent="0.2">
      <c r="A50" s="48">
        <v>43991.327292974536</v>
      </c>
      <c r="B50" s="47" t="s">
        <v>1428</v>
      </c>
      <c r="D50" s="47" t="s">
        <v>1969</v>
      </c>
      <c r="E50" s="47" t="s">
        <v>1970</v>
      </c>
      <c r="F50" s="47" t="s">
        <v>1971</v>
      </c>
      <c r="G50" s="47" t="s">
        <v>1678</v>
      </c>
      <c r="H50" s="47" t="s">
        <v>1431</v>
      </c>
      <c r="L50" s="47">
        <v>36.299999999999997</v>
      </c>
      <c r="M50" s="47">
        <v>14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1433</v>
      </c>
      <c r="V50" s="47" t="s">
        <v>1433</v>
      </c>
      <c r="W50" s="47" t="s">
        <v>1434</v>
      </c>
    </row>
    <row r="51" spans="1:23" x14ac:dyDescent="0.2">
      <c r="A51" s="48">
        <v>43991.328312256941</v>
      </c>
      <c r="B51" s="47" t="s">
        <v>1435</v>
      </c>
      <c r="C51" s="47">
        <v>268</v>
      </c>
      <c r="F51" s="47" t="s">
        <v>1972</v>
      </c>
      <c r="G51" s="47" t="s">
        <v>1511</v>
      </c>
      <c r="H51" s="47" t="s">
        <v>1439</v>
      </c>
      <c r="I51" s="47" t="s">
        <v>1432</v>
      </c>
      <c r="J51" s="47">
        <v>36.700000000000003</v>
      </c>
      <c r="K51" s="47">
        <v>17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43991.329022291669</v>
      </c>
      <c r="B52" s="47" t="s">
        <v>1435</v>
      </c>
      <c r="C52" s="47">
        <v>514</v>
      </c>
      <c r="F52" s="47" t="s">
        <v>1676</v>
      </c>
      <c r="G52" s="47" t="s">
        <v>1678</v>
      </c>
      <c r="H52" s="47" t="s">
        <v>1431</v>
      </c>
      <c r="L52" s="47">
        <v>36.9</v>
      </c>
      <c r="M52" s="47">
        <v>16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1475</v>
      </c>
      <c r="V52" s="47" t="s">
        <v>1475</v>
      </c>
      <c r="W52" s="47" t="s">
        <v>1434</v>
      </c>
    </row>
    <row r="53" spans="1:23" x14ac:dyDescent="0.2">
      <c r="A53" s="48">
        <v>43991.32982194444</v>
      </c>
      <c r="B53" s="47" t="s">
        <v>1435</v>
      </c>
      <c r="C53" s="47">
        <v>571</v>
      </c>
      <c r="F53" s="47" t="s">
        <v>1551</v>
      </c>
      <c r="G53" s="47" t="s">
        <v>1552</v>
      </c>
      <c r="H53" s="47" t="s">
        <v>1439</v>
      </c>
      <c r="I53" s="47" t="s">
        <v>1432</v>
      </c>
      <c r="J53" s="47">
        <v>36.299999999999997</v>
      </c>
      <c r="K53" s="47">
        <v>18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1433</v>
      </c>
      <c r="W53" s="47" t="s">
        <v>1434</v>
      </c>
    </row>
    <row r="54" spans="1:23" x14ac:dyDescent="0.2">
      <c r="A54" s="48">
        <v>43991.331135671295</v>
      </c>
      <c r="B54" s="47" t="s">
        <v>1435</v>
      </c>
      <c r="C54" s="47">
        <v>486</v>
      </c>
      <c r="F54" s="47" t="s">
        <v>1973</v>
      </c>
      <c r="G54" s="47" t="s">
        <v>1504</v>
      </c>
      <c r="H54" s="47" t="s">
        <v>1431</v>
      </c>
      <c r="L54" s="47">
        <v>36.299999999999997</v>
      </c>
      <c r="M54" s="47">
        <v>20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1433</v>
      </c>
      <c r="V54" s="47" t="s">
        <v>1531</v>
      </c>
      <c r="W54" s="47" t="s">
        <v>1434</v>
      </c>
    </row>
    <row r="55" spans="1:23" x14ac:dyDescent="0.2">
      <c r="A55" s="48">
        <v>43991.332179097226</v>
      </c>
      <c r="B55" s="47" t="s">
        <v>1435</v>
      </c>
      <c r="C55" s="47">
        <v>649</v>
      </c>
      <c r="F55" s="47">
        <v>164</v>
      </c>
      <c r="G55" s="47" t="s">
        <v>1627</v>
      </c>
      <c r="H55" s="47" t="s">
        <v>1431</v>
      </c>
      <c r="L55" s="47">
        <v>35.5</v>
      </c>
      <c r="M55" s="47">
        <v>14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1448</v>
      </c>
      <c r="V55" s="47" t="s">
        <v>1448</v>
      </c>
      <c r="W55" s="47" t="s">
        <v>1434</v>
      </c>
    </row>
    <row r="56" spans="1:23" x14ac:dyDescent="0.2">
      <c r="A56" s="48">
        <v>43991.33345578704</v>
      </c>
      <c r="B56" s="47" t="s">
        <v>1435</v>
      </c>
      <c r="C56" s="47">
        <v>736</v>
      </c>
      <c r="F56" s="47" t="s">
        <v>1638</v>
      </c>
      <c r="G56" s="47" t="s">
        <v>1459</v>
      </c>
      <c r="H56" s="47" t="s">
        <v>1439</v>
      </c>
      <c r="I56" s="47" t="s">
        <v>1432</v>
      </c>
      <c r="J56" s="47">
        <v>36.5</v>
      </c>
      <c r="K56" s="47">
        <v>12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1433</v>
      </c>
      <c r="V56" s="47" t="s">
        <v>1433</v>
      </c>
      <c r="W56" s="47" t="s">
        <v>1434</v>
      </c>
    </row>
    <row r="57" spans="1:23" x14ac:dyDescent="0.2">
      <c r="A57" s="48">
        <v>43991.336284490739</v>
      </c>
      <c r="B57" s="47" t="s">
        <v>1428</v>
      </c>
      <c r="D57" s="47" t="s">
        <v>813</v>
      </c>
      <c r="E57" s="47" t="s">
        <v>1211</v>
      </c>
      <c r="F57" s="47" t="s">
        <v>1801</v>
      </c>
      <c r="G57" s="47" t="s">
        <v>1438</v>
      </c>
      <c r="H57" s="47" t="s">
        <v>1431</v>
      </c>
      <c r="L57" s="47">
        <v>36.6</v>
      </c>
      <c r="M57" s="47">
        <v>28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1974</v>
      </c>
      <c r="V57" s="47" t="s">
        <v>1433</v>
      </c>
      <c r="W57" s="47" t="s">
        <v>1434</v>
      </c>
    </row>
    <row r="58" spans="1:23" x14ac:dyDescent="0.2">
      <c r="A58" s="48">
        <v>43991.336732037038</v>
      </c>
      <c r="B58" s="47" t="s">
        <v>1435</v>
      </c>
      <c r="C58" s="47">
        <v>781</v>
      </c>
      <c r="F58" s="47" t="s">
        <v>1575</v>
      </c>
      <c r="G58" s="47" t="s">
        <v>1504</v>
      </c>
      <c r="H58" s="47" t="s">
        <v>1431</v>
      </c>
      <c r="L58" s="47">
        <v>36.4</v>
      </c>
      <c r="M58" s="47">
        <v>17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1433</v>
      </c>
      <c r="V58" s="47" t="s">
        <v>1552</v>
      </c>
      <c r="W58" s="47" t="s">
        <v>1434</v>
      </c>
    </row>
    <row r="59" spans="1:23" x14ac:dyDescent="0.2">
      <c r="A59" s="48">
        <v>43991.338539687495</v>
      </c>
      <c r="B59" s="47" t="s">
        <v>1435</v>
      </c>
      <c r="C59" s="47">
        <v>662</v>
      </c>
      <c r="F59" s="47" t="s">
        <v>1517</v>
      </c>
      <c r="G59" s="47" t="s">
        <v>1504</v>
      </c>
      <c r="H59" s="47" t="s">
        <v>1431</v>
      </c>
      <c r="L59" s="47">
        <v>36.299999999999997</v>
      </c>
      <c r="M59" s="47">
        <v>16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1433</v>
      </c>
      <c r="V59" s="47" t="s">
        <v>1433</v>
      </c>
      <c r="W59" s="47" t="s">
        <v>1434</v>
      </c>
    </row>
    <row r="60" spans="1:23" x14ac:dyDescent="0.2">
      <c r="A60" s="48">
        <v>43991.340080462964</v>
      </c>
      <c r="B60" s="47" t="s">
        <v>1435</v>
      </c>
      <c r="C60" s="47">
        <v>668</v>
      </c>
      <c r="F60" s="47" t="s">
        <v>1975</v>
      </c>
      <c r="G60" s="47" t="s">
        <v>1474</v>
      </c>
      <c r="H60" s="47" t="s">
        <v>1439</v>
      </c>
      <c r="I60" s="47" t="s">
        <v>1432</v>
      </c>
      <c r="J60" s="47">
        <v>36.5</v>
      </c>
      <c r="K60" s="47">
        <v>18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1433</v>
      </c>
      <c r="V60" s="47" t="s">
        <v>1433</v>
      </c>
      <c r="W60" s="47" t="s">
        <v>1434</v>
      </c>
    </row>
    <row r="61" spans="1:23" x14ac:dyDescent="0.2">
      <c r="A61" s="48">
        <v>43991.340850555556</v>
      </c>
      <c r="B61" s="47" t="s">
        <v>1435</v>
      </c>
      <c r="C61" s="47">
        <v>783</v>
      </c>
      <c r="F61" s="47" t="s">
        <v>1792</v>
      </c>
      <c r="G61" s="47" t="s">
        <v>1477</v>
      </c>
      <c r="H61" s="47" t="s">
        <v>1439</v>
      </c>
      <c r="I61" s="47" t="s">
        <v>1432</v>
      </c>
      <c r="J61" s="47">
        <v>36.4</v>
      </c>
      <c r="K61" s="47">
        <v>20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1471</v>
      </c>
      <c r="V61" s="47" t="s">
        <v>1471</v>
      </c>
      <c r="W61" s="47" t="s">
        <v>1434</v>
      </c>
    </row>
    <row r="62" spans="1:23" x14ac:dyDescent="0.2">
      <c r="A62" s="48">
        <v>43991.340965520838</v>
      </c>
      <c r="B62" s="47" t="s">
        <v>1435</v>
      </c>
      <c r="C62" s="47">
        <v>770</v>
      </c>
      <c r="F62" s="47" t="s">
        <v>1789</v>
      </c>
      <c r="G62" s="47" t="s">
        <v>1708</v>
      </c>
      <c r="H62" s="47" t="s">
        <v>1431</v>
      </c>
      <c r="L62" s="47">
        <v>36.299999999999997</v>
      </c>
      <c r="M62" s="47">
        <v>22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1433</v>
      </c>
      <c r="V62" s="47" t="s">
        <v>1433</v>
      </c>
      <c r="W62" s="47" t="s">
        <v>1434</v>
      </c>
    </row>
    <row r="63" spans="1:23" x14ac:dyDescent="0.2">
      <c r="A63" s="48">
        <v>43991.341553912032</v>
      </c>
      <c r="B63" s="47" t="s">
        <v>1435</v>
      </c>
      <c r="C63" s="47">
        <v>674</v>
      </c>
      <c r="F63" s="47" t="s">
        <v>1527</v>
      </c>
      <c r="G63" s="47" t="s">
        <v>1528</v>
      </c>
      <c r="H63" s="47" t="s">
        <v>1431</v>
      </c>
      <c r="L63" s="47">
        <v>36.4</v>
      </c>
      <c r="M63" s="47">
        <v>18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1433</v>
      </c>
      <c r="V63" s="47" t="s">
        <v>1776</v>
      </c>
      <c r="W63" s="47" t="s">
        <v>1434</v>
      </c>
    </row>
    <row r="64" spans="1:23" x14ac:dyDescent="0.2">
      <c r="A64" s="48">
        <v>43991.342528159723</v>
      </c>
      <c r="B64" s="47" t="s">
        <v>1435</v>
      </c>
      <c r="C64" s="49" t="s">
        <v>1535</v>
      </c>
      <c r="F64" s="47" t="s">
        <v>1536</v>
      </c>
      <c r="G64" s="47" t="s">
        <v>1537</v>
      </c>
      <c r="H64" s="47" t="s">
        <v>1431</v>
      </c>
      <c r="L64" s="47">
        <v>36.200000000000003</v>
      </c>
      <c r="M64" s="47">
        <v>12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1433</v>
      </c>
      <c r="V64" s="47" t="s">
        <v>1976</v>
      </c>
      <c r="W64" s="47" t="s">
        <v>1434</v>
      </c>
    </row>
    <row r="65" spans="1:23" x14ac:dyDescent="0.2">
      <c r="A65" s="48">
        <v>43991.343229837963</v>
      </c>
      <c r="B65" s="47" t="s">
        <v>1435</v>
      </c>
      <c r="C65" s="47">
        <v>774</v>
      </c>
      <c r="F65" s="47" t="s">
        <v>1859</v>
      </c>
      <c r="G65" s="47" t="s">
        <v>1892</v>
      </c>
      <c r="H65" s="47" t="s">
        <v>1431</v>
      </c>
      <c r="L65" s="47">
        <v>36.5</v>
      </c>
      <c r="M65" s="47">
        <v>18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1448</v>
      </c>
      <c r="V65" s="47" t="s">
        <v>1448</v>
      </c>
      <c r="W65" s="47" t="s">
        <v>1434</v>
      </c>
    </row>
    <row r="66" spans="1:23" x14ac:dyDescent="0.2">
      <c r="A66" s="48">
        <v>43991.345135358795</v>
      </c>
      <c r="B66" s="47" t="s">
        <v>1428</v>
      </c>
      <c r="D66" s="47" t="s">
        <v>1165</v>
      </c>
      <c r="E66" s="47" t="s">
        <v>1166</v>
      </c>
      <c r="F66" s="47" t="s">
        <v>1465</v>
      </c>
      <c r="G66" s="47" t="s">
        <v>1438</v>
      </c>
      <c r="H66" s="47" t="s">
        <v>1439</v>
      </c>
      <c r="I66" s="47" t="s">
        <v>1432</v>
      </c>
      <c r="J66" s="47">
        <v>35.700000000000003</v>
      </c>
      <c r="K66" s="47">
        <v>19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1433</v>
      </c>
      <c r="V66" s="47" t="s">
        <v>1433</v>
      </c>
      <c r="W66" s="47" t="s">
        <v>1434</v>
      </c>
    </row>
    <row r="67" spans="1:23" x14ac:dyDescent="0.2">
      <c r="A67" s="48">
        <v>43991.347000324073</v>
      </c>
      <c r="B67" s="47" t="s">
        <v>1435</v>
      </c>
      <c r="C67" s="47">
        <v>748</v>
      </c>
      <c r="F67" s="47" t="s">
        <v>1977</v>
      </c>
      <c r="G67" s="47" t="s">
        <v>1504</v>
      </c>
      <c r="H67" s="47" t="s">
        <v>1431</v>
      </c>
      <c r="L67" s="47">
        <v>36.700000000000003</v>
      </c>
      <c r="M67" s="47">
        <v>16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1433</v>
      </c>
      <c r="V67" s="47" t="s">
        <v>1745</v>
      </c>
      <c r="W67" s="47" t="s">
        <v>1434</v>
      </c>
    </row>
    <row r="68" spans="1:23" x14ac:dyDescent="0.2">
      <c r="A68" s="48">
        <v>43991.34840239583</v>
      </c>
      <c r="B68" s="47" t="s">
        <v>1435</v>
      </c>
      <c r="C68" s="47">
        <v>771</v>
      </c>
      <c r="F68" s="47" t="s">
        <v>1584</v>
      </c>
      <c r="G68" s="47" t="s">
        <v>1585</v>
      </c>
      <c r="H68" s="47" t="s">
        <v>1439</v>
      </c>
      <c r="I68" s="47" t="s">
        <v>1432</v>
      </c>
      <c r="J68" s="47">
        <v>36.299999999999997</v>
      </c>
      <c r="K68" s="47">
        <v>18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1433</v>
      </c>
      <c r="V68" s="47" t="s">
        <v>1586</v>
      </c>
      <c r="W68" s="47" t="s">
        <v>1434</v>
      </c>
    </row>
    <row r="69" spans="1:23" x14ac:dyDescent="0.2">
      <c r="A69" s="48">
        <v>43991.350231944445</v>
      </c>
      <c r="B69" s="47" t="s">
        <v>1435</v>
      </c>
      <c r="C69" s="47">
        <v>112</v>
      </c>
      <c r="F69" s="47" t="s">
        <v>1978</v>
      </c>
      <c r="G69" s="47" t="s">
        <v>1678</v>
      </c>
      <c r="H69" s="47" t="s">
        <v>1431</v>
      </c>
      <c r="L69" s="47">
        <v>36.700000000000003</v>
      </c>
      <c r="M69" s="47">
        <v>16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1979</v>
      </c>
      <c r="V69" s="47" t="s">
        <v>1433</v>
      </c>
      <c r="W69" s="47" t="s">
        <v>1434</v>
      </c>
    </row>
    <row r="70" spans="1:23" x14ac:dyDescent="0.2">
      <c r="A70" s="48">
        <v>43991.351496631949</v>
      </c>
      <c r="B70" s="47" t="s">
        <v>1435</v>
      </c>
      <c r="C70" s="47" t="s">
        <v>1063</v>
      </c>
      <c r="F70" s="47" t="s">
        <v>1567</v>
      </c>
      <c r="G70" s="47" t="s">
        <v>1678</v>
      </c>
      <c r="H70" s="47" t="s">
        <v>1431</v>
      </c>
      <c r="L70" s="47">
        <v>36.4</v>
      </c>
      <c r="M70" s="47">
        <v>20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1980</v>
      </c>
      <c r="V70" s="47" t="s">
        <v>1433</v>
      </c>
      <c r="W70" s="47" t="s">
        <v>1434</v>
      </c>
    </row>
    <row r="71" spans="1:23" x14ac:dyDescent="0.2">
      <c r="A71" s="48">
        <v>43991.363184097223</v>
      </c>
      <c r="B71" s="47" t="s">
        <v>1435</v>
      </c>
      <c r="C71" s="47">
        <v>578</v>
      </c>
      <c r="F71" s="47" t="s">
        <v>1567</v>
      </c>
      <c r="G71" s="47" t="s">
        <v>1678</v>
      </c>
      <c r="H71" s="47" t="s">
        <v>1431</v>
      </c>
      <c r="L71" s="47">
        <v>36.4</v>
      </c>
      <c r="M71" s="47">
        <v>15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1981</v>
      </c>
      <c r="V71" s="47" t="s">
        <v>1433</v>
      </c>
      <c r="W71" s="47" t="s">
        <v>1434</v>
      </c>
    </row>
    <row r="72" spans="1:23" x14ac:dyDescent="0.2">
      <c r="A72" s="48">
        <v>43991.36396761574</v>
      </c>
      <c r="B72" s="47" t="s">
        <v>1428</v>
      </c>
      <c r="D72" s="47" t="s">
        <v>1762</v>
      </c>
      <c r="E72" s="47" t="s">
        <v>1982</v>
      </c>
      <c r="F72" s="47" t="s">
        <v>1679</v>
      </c>
      <c r="G72" s="47" t="s">
        <v>1438</v>
      </c>
      <c r="H72" s="47" t="s">
        <v>1431</v>
      </c>
      <c r="L72" s="47">
        <v>36.5</v>
      </c>
      <c r="M72" s="47">
        <v>24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1763</v>
      </c>
      <c r="V72" s="47" t="s">
        <v>1433</v>
      </c>
      <c r="W72" s="47" t="s">
        <v>1434</v>
      </c>
    </row>
    <row r="73" spans="1:23" x14ac:dyDescent="0.2">
      <c r="A73" s="48">
        <v>43991.37209355324</v>
      </c>
      <c r="B73" s="47" t="s">
        <v>1435</v>
      </c>
      <c r="C73" s="47">
        <v>678</v>
      </c>
      <c r="F73" s="47" t="s">
        <v>1538</v>
      </c>
      <c r="G73" s="47" t="s">
        <v>1438</v>
      </c>
      <c r="H73" s="47" t="s">
        <v>1439</v>
      </c>
      <c r="I73" s="47" t="s">
        <v>1432</v>
      </c>
      <c r="J73" s="47">
        <v>36</v>
      </c>
      <c r="K73" s="47">
        <v>22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1433</v>
      </c>
      <c r="V73" s="47" t="s">
        <v>1433</v>
      </c>
      <c r="W73" s="47" t="s">
        <v>1434</v>
      </c>
    </row>
    <row r="74" spans="1:23" x14ac:dyDescent="0.2">
      <c r="A74" s="48">
        <v>43991.381174722221</v>
      </c>
      <c r="B74" s="47" t="s">
        <v>1428</v>
      </c>
      <c r="D74" s="47" t="s">
        <v>1380</v>
      </c>
      <c r="E74" s="47" t="s">
        <v>1381</v>
      </c>
      <c r="F74" s="47" t="s">
        <v>1858</v>
      </c>
      <c r="G74" s="47" t="s">
        <v>1442</v>
      </c>
      <c r="H74" s="47" t="s">
        <v>1439</v>
      </c>
      <c r="I74" s="47" t="s">
        <v>1432</v>
      </c>
      <c r="J74" s="47">
        <v>36.299999999999997</v>
      </c>
      <c r="K74" s="47">
        <v>18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1433</v>
      </c>
      <c r="V74" s="47" t="s">
        <v>1433</v>
      </c>
      <c r="W74" s="47" t="s">
        <v>1434</v>
      </c>
    </row>
    <row r="75" spans="1:23" x14ac:dyDescent="0.2">
      <c r="A75" s="48">
        <v>43991.388558680555</v>
      </c>
      <c r="B75" s="47" t="s">
        <v>1435</v>
      </c>
      <c r="C75" s="47">
        <v>458</v>
      </c>
      <c r="F75" s="47" t="s">
        <v>1634</v>
      </c>
      <c r="G75" s="47" t="s">
        <v>1635</v>
      </c>
      <c r="H75" s="47" t="s">
        <v>1439</v>
      </c>
      <c r="I75" s="47" t="s">
        <v>1432</v>
      </c>
      <c r="J75" s="47">
        <v>36.5</v>
      </c>
      <c r="K75" s="47">
        <v>20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1471</v>
      </c>
      <c r="V75" s="47" t="s">
        <v>1471</v>
      </c>
      <c r="W75" s="47" t="s">
        <v>1434</v>
      </c>
    </row>
    <row r="76" spans="1:23" x14ac:dyDescent="0.2">
      <c r="A76" s="48">
        <v>43991.39572936343</v>
      </c>
      <c r="B76" s="47" t="s">
        <v>1428</v>
      </c>
      <c r="D76" s="47" t="s">
        <v>1242</v>
      </c>
      <c r="E76" s="47" t="s">
        <v>1243</v>
      </c>
      <c r="F76" s="47" t="s">
        <v>1571</v>
      </c>
      <c r="G76" s="47" t="s">
        <v>1459</v>
      </c>
      <c r="H76" s="47" t="s">
        <v>1431</v>
      </c>
      <c r="L76" s="47">
        <v>37.5</v>
      </c>
      <c r="M76" s="47">
        <v>20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1433</v>
      </c>
      <c r="V76" s="47" t="s">
        <v>1433</v>
      </c>
      <c r="W76" s="47" t="s">
        <v>1434</v>
      </c>
    </row>
    <row r="77" spans="1:23" x14ac:dyDescent="0.2">
      <c r="A77" s="48">
        <v>43991.400433773146</v>
      </c>
      <c r="B77" s="47" t="s">
        <v>1428</v>
      </c>
      <c r="D77" s="47" t="s">
        <v>1606</v>
      </c>
      <c r="E77" s="47" t="s">
        <v>1607</v>
      </c>
      <c r="F77" s="47" t="s">
        <v>1608</v>
      </c>
      <c r="G77" s="47" t="s">
        <v>1609</v>
      </c>
      <c r="H77" s="47" t="s">
        <v>1431</v>
      </c>
      <c r="L77" s="47">
        <v>36.5</v>
      </c>
      <c r="M77" s="47">
        <v>20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1471</v>
      </c>
      <c r="V77" s="47" t="s">
        <v>1471</v>
      </c>
      <c r="W77" s="47" t="s">
        <v>1434</v>
      </c>
    </row>
    <row r="78" spans="1:23" x14ac:dyDescent="0.2">
      <c r="A78" s="48">
        <v>43991.401956631948</v>
      </c>
      <c r="B78" s="47" t="s">
        <v>1435</v>
      </c>
      <c r="C78" s="47">
        <v>647</v>
      </c>
      <c r="F78" s="47">
        <v>190</v>
      </c>
      <c r="G78" s="47" t="s">
        <v>1911</v>
      </c>
      <c r="H78" s="47" t="s">
        <v>1431</v>
      </c>
      <c r="L78" s="47">
        <v>36.5</v>
      </c>
      <c r="M78" s="47">
        <v>17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1433</v>
      </c>
      <c r="V78" s="47" t="s">
        <v>1433</v>
      </c>
      <c r="W78" s="47" t="s">
        <v>1434</v>
      </c>
    </row>
    <row r="79" spans="1:23" x14ac:dyDescent="0.2">
      <c r="A79" s="48">
        <v>43991.402505949074</v>
      </c>
      <c r="B79" s="47" t="s">
        <v>1435</v>
      </c>
      <c r="C79" s="47">
        <v>777</v>
      </c>
      <c r="F79" s="47" t="s">
        <v>1622</v>
      </c>
      <c r="G79" s="47" t="s">
        <v>1623</v>
      </c>
      <c r="H79" s="47" t="s">
        <v>1439</v>
      </c>
      <c r="I79" s="47" t="s">
        <v>1432</v>
      </c>
      <c r="J79" s="47">
        <v>36.6</v>
      </c>
      <c r="K79" s="47">
        <v>18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1433</v>
      </c>
      <c r="V79" s="47" t="s">
        <v>1433</v>
      </c>
      <c r="W79" s="47" t="s">
        <v>1434</v>
      </c>
    </row>
    <row r="80" spans="1:23" x14ac:dyDescent="0.2">
      <c r="A80" s="48">
        <v>43991.409655555559</v>
      </c>
      <c r="B80" s="47" t="s">
        <v>1435</v>
      </c>
      <c r="C80" s="47">
        <v>667</v>
      </c>
      <c r="F80" s="47" t="s">
        <v>1572</v>
      </c>
      <c r="G80" s="47" t="s">
        <v>1573</v>
      </c>
      <c r="H80" s="47" t="s">
        <v>1439</v>
      </c>
      <c r="I80" s="47" t="s">
        <v>1432</v>
      </c>
      <c r="J80" s="47">
        <v>36.9</v>
      </c>
      <c r="K80" s="47">
        <v>20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1433</v>
      </c>
      <c r="V80" s="47" t="s">
        <v>1433</v>
      </c>
      <c r="W80" s="47" t="s">
        <v>1434</v>
      </c>
    </row>
    <row r="81" spans="1:23" x14ac:dyDescent="0.2">
      <c r="A81" s="48">
        <v>43991.412610474537</v>
      </c>
      <c r="B81" s="47" t="s">
        <v>1435</v>
      </c>
      <c r="C81" s="47">
        <v>578</v>
      </c>
      <c r="F81" s="47" t="s">
        <v>1567</v>
      </c>
      <c r="G81" s="47" t="s">
        <v>1678</v>
      </c>
      <c r="H81" s="47" t="s">
        <v>1431</v>
      </c>
      <c r="L81" s="47">
        <v>36.4</v>
      </c>
      <c r="M81" s="47">
        <v>15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1981</v>
      </c>
      <c r="V81" s="47" t="s">
        <v>1433</v>
      </c>
      <c r="W81" s="47" t="s">
        <v>1434</v>
      </c>
    </row>
    <row r="82" spans="1:23" x14ac:dyDescent="0.2">
      <c r="A82" s="48">
        <v>43991.413543449074</v>
      </c>
      <c r="B82" s="47" t="s">
        <v>1435</v>
      </c>
      <c r="C82" s="47" t="s">
        <v>1143</v>
      </c>
      <c r="F82" s="47" t="s">
        <v>1983</v>
      </c>
      <c r="G82" s="47" t="s">
        <v>1984</v>
      </c>
      <c r="H82" s="47" t="s">
        <v>1439</v>
      </c>
      <c r="I82" s="47" t="s">
        <v>1432</v>
      </c>
      <c r="J82" s="47">
        <v>36</v>
      </c>
      <c r="K82" s="47">
        <v>16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1937</v>
      </c>
      <c r="V82" s="47" t="s">
        <v>1445</v>
      </c>
      <c r="W82" s="47" t="s">
        <v>1434</v>
      </c>
    </row>
    <row r="83" spans="1:23" x14ac:dyDescent="0.2">
      <c r="A83" s="48">
        <v>43991.418749212964</v>
      </c>
      <c r="B83" s="47" t="s">
        <v>1435</v>
      </c>
      <c r="C83" s="47">
        <v>113</v>
      </c>
      <c r="F83" s="47">
        <v>182</v>
      </c>
      <c r="G83" s="47" t="s">
        <v>1508</v>
      </c>
      <c r="H83" s="47" t="s">
        <v>1439</v>
      </c>
      <c r="I83" s="47" t="s">
        <v>1432</v>
      </c>
      <c r="J83" s="47">
        <v>36.200000000000003</v>
      </c>
      <c r="K83" s="47">
        <v>18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1478</v>
      </c>
      <c r="V83" s="47" t="s">
        <v>1433</v>
      </c>
      <c r="W83" s="47" t="s">
        <v>1434</v>
      </c>
    </row>
    <row r="84" spans="1:23" x14ac:dyDescent="0.2">
      <c r="A84" s="48">
        <v>43991.426404120371</v>
      </c>
      <c r="B84" s="47" t="s">
        <v>1428</v>
      </c>
      <c r="D84" s="47" t="s">
        <v>1463</v>
      </c>
      <c r="E84" s="47" t="s">
        <v>1464</v>
      </c>
      <c r="F84" s="47" t="s">
        <v>1820</v>
      </c>
      <c r="G84" s="47" t="s">
        <v>1466</v>
      </c>
      <c r="H84" s="47" t="s">
        <v>1431</v>
      </c>
      <c r="L84" s="47">
        <v>34.200000000000003</v>
      </c>
      <c r="M84" s="47">
        <v>24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1433</v>
      </c>
      <c r="V84" s="47" t="s">
        <v>1433</v>
      </c>
      <c r="W84" s="47" t="s">
        <v>1434</v>
      </c>
    </row>
    <row r="85" spans="1:23" x14ac:dyDescent="0.2">
      <c r="A85" s="48">
        <v>43991.452120347225</v>
      </c>
      <c r="B85" s="47" t="s">
        <v>1428</v>
      </c>
      <c r="D85" s="47" t="s">
        <v>1065</v>
      </c>
      <c r="E85" s="47" t="s">
        <v>1066</v>
      </c>
      <c r="F85" s="47" t="s">
        <v>1632</v>
      </c>
      <c r="G85" s="47" t="s">
        <v>1633</v>
      </c>
      <c r="H85" s="47" t="s">
        <v>1431</v>
      </c>
      <c r="L85" s="47">
        <v>36.5</v>
      </c>
      <c r="M85" s="47">
        <v>18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1433</v>
      </c>
      <c r="V85" s="47" t="s">
        <v>1433</v>
      </c>
      <c r="W85" s="47" t="s">
        <v>1434</v>
      </c>
    </row>
    <row r="86" spans="1:23" x14ac:dyDescent="0.2">
      <c r="A86" s="48">
        <v>43991.466973738425</v>
      </c>
      <c r="B86" s="47" t="s">
        <v>1435</v>
      </c>
      <c r="C86" s="47">
        <v>508</v>
      </c>
      <c r="F86" s="47" t="s">
        <v>1497</v>
      </c>
      <c r="G86" s="47" t="s">
        <v>1616</v>
      </c>
      <c r="H86" s="47" t="s">
        <v>1439</v>
      </c>
      <c r="I86" s="47" t="s">
        <v>1432</v>
      </c>
      <c r="J86" s="47">
        <v>36.5</v>
      </c>
      <c r="K86" s="47">
        <v>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1433</v>
      </c>
      <c r="V86" s="47" t="s">
        <v>1433</v>
      </c>
      <c r="W86" s="47" t="s">
        <v>1434</v>
      </c>
    </row>
    <row r="87" spans="1:23" x14ac:dyDescent="0.2">
      <c r="A87" s="48">
        <v>43991.478090543984</v>
      </c>
      <c r="B87" s="47" t="s">
        <v>1435</v>
      </c>
      <c r="C87" s="47" t="s">
        <v>216</v>
      </c>
      <c r="F87" s="47">
        <v>68</v>
      </c>
      <c r="G87" s="47" t="s">
        <v>1558</v>
      </c>
      <c r="H87" s="47" t="s">
        <v>1431</v>
      </c>
      <c r="L87" s="47">
        <v>35.6</v>
      </c>
      <c r="M87" s="47">
        <v>16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1593</v>
      </c>
      <c r="V87" s="47" t="s">
        <v>1433</v>
      </c>
      <c r="W87" s="47" t="s">
        <v>1434</v>
      </c>
    </row>
    <row r="88" spans="1:23" x14ac:dyDescent="0.2">
      <c r="A88" s="48">
        <v>43991.48947025463</v>
      </c>
      <c r="B88" s="47" t="s">
        <v>1428</v>
      </c>
      <c r="D88" s="47" t="s">
        <v>1869</v>
      </c>
      <c r="E88" s="47" t="s">
        <v>1117</v>
      </c>
      <c r="F88" s="47" t="s">
        <v>1870</v>
      </c>
      <c r="G88" s="47" t="s">
        <v>1871</v>
      </c>
      <c r="H88" s="47" t="s">
        <v>1439</v>
      </c>
      <c r="I88" s="47" t="s">
        <v>1432</v>
      </c>
      <c r="J88" s="47">
        <v>36.299999999999997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1448</v>
      </c>
      <c r="V88" s="47" t="s">
        <v>1448</v>
      </c>
      <c r="W88" s="47" t="s">
        <v>1434</v>
      </c>
    </row>
    <row r="89" spans="1:23" x14ac:dyDescent="0.2">
      <c r="A89" s="48">
        <v>43991.493083854162</v>
      </c>
      <c r="B89" s="47" t="s">
        <v>1435</v>
      </c>
      <c r="C89" s="47">
        <v>732</v>
      </c>
      <c r="F89" s="47">
        <v>178</v>
      </c>
      <c r="G89" s="47" t="s">
        <v>1436</v>
      </c>
      <c r="H89" s="47" t="s">
        <v>1431</v>
      </c>
      <c r="L89" s="47">
        <v>36.1</v>
      </c>
      <c r="M89" s="47">
        <v>16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1433</v>
      </c>
      <c r="V89" s="47" t="s">
        <v>1985</v>
      </c>
      <c r="W89" s="47" t="s">
        <v>1434</v>
      </c>
    </row>
    <row r="90" spans="1:23" x14ac:dyDescent="0.2">
      <c r="A90" s="48">
        <v>43991.509992974534</v>
      </c>
      <c r="B90" s="47" t="s">
        <v>1435</v>
      </c>
      <c r="C90" s="47">
        <v>775</v>
      </c>
      <c r="F90" s="47" t="s">
        <v>1898</v>
      </c>
      <c r="G90" s="47" t="s">
        <v>1581</v>
      </c>
      <c r="H90" s="47" t="s">
        <v>1439</v>
      </c>
      <c r="I90" s="47" t="s">
        <v>1432</v>
      </c>
      <c r="J90" s="47">
        <v>36.9</v>
      </c>
      <c r="K90" s="47">
        <v>14</v>
      </c>
      <c r="N90" s="47" t="s">
        <v>1432</v>
      </c>
      <c r="O90" s="47" t="s">
        <v>1434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1433</v>
      </c>
      <c r="V90" s="47" t="s">
        <v>1433</v>
      </c>
      <c r="W90" s="47" t="s">
        <v>1434</v>
      </c>
    </row>
    <row r="91" spans="1:23" x14ac:dyDescent="0.2">
      <c r="A91" s="48">
        <v>43991.530320682868</v>
      </c>
      <c r="B91" s="47" t="s">
        <v>1435</v>
      </c>
      <c r="C91" s="47" t="s">
        <v>912</v>
      </c>
      <c r="F91" s="47" t="s">
        <v>1986</v>
      </c>
      <c r="G91" s="47" t="s">
        <v>1438</v>
      </c>
      <c r="H91" s="47" t="s">
        <v>1439</v>
      </c>
      <c r="I91" s="47" t="s">
        <v>1432</v>
      </c>
      <c r="J91" s="47">
        <v>36.6</v>
      </c>
      <c r="K91" s="47">
        <v>80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1810</v>
      </c>
      <c r="V91" s="47" t="s">
        <v>1433</v>
      </c>
      <c r="W91" s="47" t="s">
        <v>1434</v>
      </c>
    </row>
    <row r="92" spans="1:23" x14ac:dyDescent="0.2">
      <c r="A92" s="48">
        <v>43991.549208194439</v>
      </c>
      <c r="B92" s="47" t="s">
        <v>1435</v>
      </c>
      <c r="C92" s="47">
        <v>665</v>
      </c>
      <c r="F92" s="47" t="s">
        <v>1932</v>
      </c>
      <c r="G92" s="47" t="s">
        <v>1494</v>
      </c>
      <c r="H92" s="47" t="s">
        <v>1431</v>
      </c>
      <c r="L92" s="47">
        <v>36.1</v>
      </c>
      <c r="M92" s="47">
        <v>20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1947</v>
      </c>
      <c r="V92" s="47" t="s">
        <v>1602</v>
      </c>
      <c r="W92" s="47" t="s">
        <v>1434</v>
      </c>
    </row>
    <row r="93" spans="1:23" x14ac:dyDescent="0.2">
      <c r="A93" s="48">
        <v>43991.556987581018</v>
      </c>
      <c r="B93" s="47" t="s">
        <v>1435</v>
      </c>
      <c r="C93" s="47">
        <v>762</v>
      </c>
      <c r="F93" s="47" t="s">
        <v>1652</v>
      </c>
      <c r="G93" s="47" t="s">
        <v>1540</v>
      </c>
      <c r="H93" s="47" t="s">
        <v>1439</v>
      </c>
      <c r="I93" s="47" t="s">
        <v>1432</v>
      </c>
      <c r="J93" s="47">
        <v>36.5</v>
      </c>
      <c r="K93" s="47">
        <v>15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1433</v>
      </c>
      <c r="V93" s="47" t="s">
        <v>1433</v>
      </c>
      <c r="W93" s="47" t="s">
        <v>1434</v>
      </c>
    </row>
    <row r="94" spans="1:23" x14ac:dyDescent="0.2">
      <c r="A94" s="48">
        <v>43991.565734583332</v>
      </c>
      <c r="B94" s="47" t="s">
        <v>1435</v>
      </c>
      <c r="C94" s="47">
        <v>407</v>
      </c>
      <c r="F94" s="47" t="s">
        <v>1487</v>
      </c>
      <c r="G94" s="47" t="s">
        <v>1597</v>
      </c>
      <c r="H94" s="47" t="s">
        <v>1431</v>
      </c>
      <c r="L94" s="47">
        <v>36.299999999999997</v>
      </c>
      <c r="M94" s="47">
        <v>18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1433</v>
      </c>
      <c r="V94" s="47" t="s">
        <v>1433</v>
      </c>
      <c r="W94" s="47" t="s">
        <v>1434</v>
      </c>
    </row>
    <row r="95" spans="1:23" x14ac:dyDescent="0.2">
      <c r="A95" s="48">
        <v>43991.58309104167</v>
      </c>
      <c r="B95" s="47" t="s">
        <v>1428</v>
      </c>
      <c r="D95" s="47" t="s">
        <v>857</v>
      </c>
      <c r="E95" s="47" t="s">
        <v>858</v>
      </c>
      <c r="F95" s="47">
        <v>869</v>
      </c>
      <c r="G95" s="47" t="s">
        <v>1615</v>
      </c>
      <c r="H95" s="47" t="s">
        <v>1439</v>
      </c>
      <c r="I95" s="47" t="s">
        <v>1432</v>
      </c>
      <c r="J95" s="47">
        <v>36.6</v>
      </c>
      <c r="K95" s="47">
        <v>23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1433</v>
      </c>
      <c r="V95" s="47" t="s">
        <v>1433</v>
      </c>
      <c r="W95" s="47" t="s">
        <v>1434</v>
      </c>
    </row>
    <row r="96" spans="1:23" x14ac:dyDescent="0.2">
      <c r="A96" s="48">
        <v>43991.589961655089</v>
      </c>
      <c r="B96" s="47" t="s">
        <v>1435</v>
      </c>
      <c r="C96" s="47">
        <v>773</v>
      </c>
      <c r="F96" s="47" t="s">
        <v>1605</v>
      </c>
      <c r="G96" s="47" t="s">
        <v>1438</v>
      </c>
      <c r="H96" s="47" t="s">
        <v>1439</v>
      </c>
      <c r="I96" s="47" t="s">
        <v>1432</v>
      </c>
      <c r="J96" s="47">
        <v>36.4</v>
      </c>
      <c r="K96" s="47">
        <v>16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1433</v>
      </c>
      <c r="V96" s="47" t="s">
        <v>1433</v>
      </c>
      <c r="W96" s="47" t="s">
        <v>1434</v>
      </c>
    </row>
    <row r="97" spans="1:23" x14ac:dyDescent="0.2">
      <c r="A97" s="48">
        <v>43991.594152939811</v>
      </c>
      <c r="B97" s="47" t="s">
        <v>1435</v>
      </c>
      <c r="C97" s="47">
        <v>669</v>
      </c>
      <c r="F97" s="47" t="s">
        <v>1628</v>
      </c>
      <c r="G97" s="47" t="s">
        <v>721</v>
      </c>
      <c r="H97" s="47" t="s">
        <v>1439</v>
      </c>
      <c r="I97" s="47" t="s">
        <v>1432</v>
      </c>
      <c r="J97" s="47">
        <v>36.5</v>
      </c>
      <c r="K97" s="47">
        <v>18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1433</v>
      </c>
      <c r="V97" s="47" t="s">
        <v>1433</v>
      </c>
      <c r="W97" s="47" t="s">
        <v>1434</v>
      </c>
    </row>
    <row r="98" spans="1:23" x14ac:dyDescent="0.2">
      <c r="A98" s="48">
        <v>43991.611572071764</v>
      </c>
      <c r="B98" s="47" t="s">
        <v>1435</v>
      </c>
      <c r="C98" s="47">
        <v>732</v>
      </c>
      <c r="F98" s="47">
        <v>178</v>
      </c>
      <c r="G98" s="47" t="s">
        <v>1436</v>
      </c>
      <c r="H98" s="47" t="s">
        <v>1431</v>
      </c>
      <c r="L98" s="47">
        <v>36.1</v>
      </c>
      <c r="M98" s="47">
        <v>16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1433</v>
      </c>
      <c r="V98" s="47" t="s">
        <v>1985</v>
      </c>
      <c r="W98" s="47" t="s">
        <v>1434</v>
      </c>
    </row>
    <row r="99" spans="1:23" x14ac:dyDescent="0.2">
      <c r="A99" s="48">
        <v>43991.697172361106</v>
      </c>
      <c r="B99" s="47" t="s">
        <v>1435</v>
      </c>
      <c r="C99" s="47">
        <v>752</v>
      </c>
      <c r="F99" s="47" t="s">
        <v>1594</v>
      </c>
      <c r="G99" s="47" t="s">
        <v>1595</v>
      </c>
      <c r="H99" s="47" t="s">
        <v>1431</v>
      </c>
      <c r="L99" s="47">
        <v>36.5</v>
      </c>
      <c r="M99" s="47">
        <v>18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1433</v>
      </c>
      <c r="V99" s="47" t="s">
        <v>1433</v>
      </c>
      <c r="W99" s="47" t="s">
        <v>1434</v>
      </c>
    </row>
    <row r="100" spans="1:23" x14ac:dyDescent="0.2">
      <c r="A100" s="48">
        <v>43991.702874907409</v>
      </c>
      <c r="B100" s="47" t="s">
        <v>1435</v>
      </c>
      <c r="C100" s="47">
        <v>596</v>
      </c>
      <c r="F100" s="47" t="s">
        <v>1987</v>
      </c>
      <c r="G100" s="47" t="s">
        <v>1438</v>
      </c>
      <c r="H100" s="47" t="s">
        <v>1439</v>
      </c>
      <c r="I100" s="47" t="s">
        <v>1432</v>
      </c>
      <c r="J100" s="47">
        <v>36.6</v>
      </c>
      <c r="K100" s="47">
        <v>16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1434</v>
      </c>
      <c r="S100" s="47" t="s">
        <v>1434</v>
      </c>
      <c r="T100" s="47" t="s">
        <v>1432</v>
      </c>
      <c r="U100" s="47" t="s">
        <v>1988</v>
      </c>
      <c r="V100" s="47" t="s">
        <v>1433</v>
      </c>
      <c r="W100" s="47" t="s">
        <v>1434</v>
      </c>
    </row>
    <row r="101" spans="1:23" x14ac:dyDescent="0.2">
      <c r="A101" s="48">
        <v>43991.703962361113</v>
      </c>
      <c r="B101" s="47" t="s">
        <v>1435</v>
      </c>
      <c r="C101" s="47">
        <v>591</v>
      </c>
      <c r="F101" s="47" t="s">
        <v>1833</v>
      </c>
      <c r="G101" s="47" t="s">
        <v>1883</v>
      </c>
      <c r="H101" s="47" t="s">
        <v>1439</v>
      </c>
      <c r="I101" s="47" t="s">
        <v>1432</v>
      </c>
      <c r="J101" s="47">
        <v>36.5</v>
      </c>
      <c r="K101" s="47">
        <v>20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1471</v>
      </c>
      <c r="V101" s="47" t="s">
        <v>1471</v>
      </c>
      <c r="W101" s="47" t="s">
        <v>1434</v>
      </c>
    </row>
    <row r="102" spans="1:23" x14ac:dyDescent="0.2">
      <c r="A102" s="48">
        <v>43991.704964687495</v>
      </c>
      <c r="B102" s="47" t="s">
        <v>1428</v>
      </c>
      <c r="D102" s="47" t="s">
        <v>712</v>
      </c>
      <c r="E102" s="47" t="s">
        <v>713</v>
      </c>
      <c r="F102" s="47" t="s">
        <v>1446</v>
      </c>
      <c r="G102" s="47" t="s">
        <v>1710</v>
      </c>
      <c r="H102" s="47" t="s">
        <v>1431</v>
      </c>
      <c r="L102" s="47">
        <v>36.6</v>
      </c>
      <c r="M102" s="47">
        <v>20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1471</v>
      </c>
      <c r="V102" s="47" t="s">
        <v>1471</v>
      </c>
      <c r="W102" s="47" t="s">
        <v>1434</v>
      </c>
    </row>
    <row r="103" spans="1:23" x14ac:dyDescent="0.2">
      <c r="A103" s="48">
        <v>43991.775598726847</v>
      </c>
      <c r="B103" s="47" t="s">
        <v>1435</v>
      </c>
      <c r="C103" s="47">
        <v>505</v>
      </c>
      <c r="F103" s="47" t="s">
        <v>1750</v>
      </c>
      <c r="G103" s="47" t="s">
        <v>1462</v>
      </c>
      <c r="H103" s="47" t="s">
        <v>1431</v>
      </c>
      <c r="L103" s="47">
        <v>35</v>
      </c>
      <c r="M103" s="47">
        <v>22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1802</v>
      </c>
      <c r="V103" s="47" t="s">
        <v>1432</v>
      </c>
      <c r="W103" s="47" t="s">
        <v>1434</v>
      </c>
    </row>
    <row r="104" spans="1:23" x14ac:dyDescent="0.2">
      <c r="A104" s="48">
        <v>43991.803633796299</v>
      </c>
      <c r="B104" s="47" t="s">
        <v>1435</v>
      </c>
      <c r="C104" s="47">
        <v>676</v>
      </c>
      <c r="F104" s="47" t="s">
        <v>1629</v>
      </c>
      <c r="G104" s="47" t="s">
        <v>1630</v>
      </c>
      <c r="H104" s="47" t="s">
        <v>1439</v>
      </c>
      <c r="I104" s="47" t="s">
        <v>1432</v>
      </c>
      <c r="J104" s="47">
        <v>36</v>
      </c>
      <c r="K104" s="47">
        <v>20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1631</v>
      </c>
      <c r="V104" s="47" t="s">
        <v>1631</v>
      </c>
      <c r="W104" s="47" t="s">
        <v>1434</v>
      </c>
    </row>
    <row r="105" spans="1:23" x14ac:dyDescent="0.2">
      <c r="A105" s="48">
        <v>43991.811532766209</v>
      </c>
      <c r="B105" s="47" t="s">
        <v>1435</v>
      </c>
      <c r="C105" s="47">
        <v>768</v>
      </c>
      <c r="F105" s="47">
        <v>315</v>
      </c>
      <c r="G105" s="47" t="s">
        <v>1745</v>
      </c>
      <c r="H105" s="47" t="s">
        <v>1439</v>
      </c>
      <c r="I105" s="47" t="s">
        <v>1432</v>
      </c>
      <c r="J105" s="47">
        <v>36.6</v>
      </c>
      <c r="K105" s="47">
        <v>18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1433</v>
      </c>
      <c r="V105" s="47" t="s">
        <v>1433</v>
      </c>
      <c r="W105" s="47" t="s">
        <v>1434</v>
      </c>
    </row>
    <row r="106" spans="1:23" x14ac:dyDescent="0.2">
      <c r="A106" s="48">
        <v>43991.835217824075</v>
      </c>
      <c r="B106" s="47" t="s">
        <v>1428</v>
      </c>
      <c r="D106" s="47" t="s">
        <v>1341</v>
      </c>
      <c r="E106" s="47" t="s">
        <v>1342</v>
      </c>
      <c r="F106" s="47" t="s">
        <v>1613</v>
      </c>
      <c r="G106" s="47" t="s">
        <v>1711</v>
      </c>
      <c r="H106" s="47" t="s">
        <v>1439</v>
      </c>
      <c r="I106" s="47" t="s">
        <v>1432</v>
      </c>
      <c r="J106" s="47">
        <v>35.799999999999997</v>
      </c>
      <c r="K106" s="47">
        <v>20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1433</v>
      </c>
      <c r="W106" s="47" t="s">
        <v>1434</v>
      </c>
    </row>
    <row r="107" spans="1:23" x14ac:dyDescent="0.2">
      <c r="A107" s="48">
        <v>43991.840191932875</v>
      </c>
      <c r="B107" s="47" t="s">
        <v>1435</v>
      </c>
      <c r="C107" s="47">
        <v>724</v>
      </c>
      <c r="F107" s="47" t="s">
        <v>1662</v>
      </c>
      <c r="G107" s="47" t="s">
        <v>1445</v>
      </c>
      <c r="H107" s="47" t="s">
        <v>1431</v>
      </c>
      <c r="L107" s="47">
        <v>36</v>
      </c>
      <c r="M107" s="47">
        <v>22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1433</v>
      </c>
      <c r="V107" s="47" t="s">
        <v>1433</v>
      </c>
      <c r="W107" s="47" t="s">
        <v>1434</v>
      </c>
    </row>
    <row r="108" spans="1:23" x14ac:dyDescent="0.2">
      <c r="A108" s="48">
        <v>43991.841318622683</v>
      </c>
      <c r="B108" s="47" t="s">
        <v>1435</v>
      </c>
      <c r="C108" s="47" t="s">
        <v>223</v>
      </c>
      <c r="F108" s="47" t="s">
        <v>1617</v>
      </c>
      <c r="G108" s="47" t="s">
        <v>1618</v>
      </c>
      <c r="H108" s="47" t="s">
        <v>1431</v>
      </c>
      <c r="L108" s="47">
        <v>36.6</v>
      </c>
      <c r="M108" s="47">
        <v>16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1433</v>
      </c>
      <c r="V108" s="47" t="s">
        <v>1989</v>
      </c>
      <c r="W108" s="47" t="s">
        <v>1434</v>
      </c>
    </row>
    <row r="109" spans="1:23" x14ac:dyDescent="0.2">
      <c r="A109" s="48">
        <v>43991.860421261576</v>
      </c>
      <c r="B109" s="47" t="s">
        <v>1435</v>
      </c>
      <c r="C109" s="47">
        <v>250</v>
      </c>
      <c r="F109" s="47" t="s">
        <v>1612</v>
      </c>
      <c r="G109" s="47" t="s">
        <v>1683</v>
      </c>
      <c r="H109" s="47" t="s">
        <v>1439</v>
      </c>
      <c r="I109" s="47" t="s">
        <v>1432</v>
      </c>
      <c r="J109" s="47">
        <v>35</v>
      </c>
      <c r="K109" s="47">
        <v>30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1475</v>
      </c>
      <c r="V109" s="47" t="s">
        <v>1475</v>
      </c>
      <c r="W109" s="47" t="s">
        <v>1434</v>
      </c>
    </row>
    <row r="110" spans="1:23" x14ac:dyDescent="0.2">
      <c r="A110" s="48">
        <v>43991.897374687498</v>
      </c>
      <c r="B110" s="47" t="s">
        <v>1435</v>
      </c>
      <c r="C110" s="47">
        <v>651</v>
      </c>
      <c r="F110" s="47" t="s">
        <v>1990</v>
      </c>
      <c r="G110" s="47" t="s">
        <v>1868</v>
      </c>
      <c r="H110" s="47" t="s">
        <v>1439</v>
      </c>
      <c r="I110" s="47" t="s">
        <v>1432</v>
      </c>
      <c r="J110" s="47">
        <v>36.700000000000003</v>
      </c>
      <c r="K110" s="47">
        <v>20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1433</v>
      </c>
      <c r="V110" s="47" t="s">
        <v>1433</v>
      </c>
      <c r="W110" s="47" t="s">
        <v>1434</v>
      </c>
    </row>
    <row r="111" spans="1:23" x14ac:dyDescent="0.2">
      <c r="A111" s="48">
        <v>43992.240347569445</v>
      </c>
      <c r="B111" s="47" t="s">
        <v>1435</v>
      </c>
      <c r="C111" s="47">
        <v>325</v>
      </c>
      <c r="F111" s="47" t="s">
        <v>1437</v>
      </c>
      <c r="G111" s="47" t="s">
        <v>1438</v>
      </c>
      <c r="H111" s="47" t="s">
        <v>1439</v>
      </c>
      <c r="I111" s="47" t="s">
        <v>1432</v>
      </c>
      <c r="J111" s="47">
        <v>36</v>
      </c>
      <c r="K111" s="47">
        <v>16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1949</v>
      </c>
      <c r="V111" s="47" t="s">
        <v>1448</v>
      </c>
      <c r="W111" s="47" t="s">
        <v>1434</v>
      </c>
    </row>
    <row r="112" spans="1:23" x14ac:dyDescent="0.2">
      <c r="A112" s="48">
        <v>43992.285887418984</v>
      </c>
      <c r="B112" s="47" t="s">
        <v>1428</v>
      </c>
      <c r="D112" s="47" t="s">
        <v>1463</v>
      </c>
      <c r="E112" s="47" t="s">
        <v>1464</v>
      </c>
      <c r="F112" s="47" t="s">
        <v>1820</v>
      </c>
      <c r="G112" s="47" t="s">
        <v>1466</v>
      </c>
      <c r="H112" s="47" t="s">
        <v>1431</v>
      </c>
      <c r="L112" s="47">
        <v>34.200000000000003</v>
      </c>
      <c r="M112" s="47">
        <v>24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1433</v>
      </c>
      <c r="V112" s="47" t="s">
        <v>1433</v>
      </c>
      <c r="W112" s="47" t="s">
        <v>1434</v>
      </c>
    </row>
    <row r="113" spans="1:23" x14ac:dyDescent="0.2">
      <c r="A113" s="48">
        <v>43992.339609305556</v>
      </c>
      <c r="B113" s="47" t="s">
        <v>1435</v>
      </c>
      <c r="C113" s="47">
        <v>665</v>
      </c>
      <c r="F113" s="47" t="s">
        <v>1932</v>
      </c>
      <c r="G113" s="47" t="s">
        <v>1494</v>
      </c>
      <c r="H113" s="47" t="s">
        <v>1431</v>
      </c>
      <c r="L113" s="47">
        <v>36.1</v>
      </c>
      <c r="M113" s="47">
        <v>20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1947</v>
      </c>
      <c r="V113" s="47" t="s">
        <v>1602</v>
      </c>
      <c r="W113" s="47" t="s">
        <v>1434</v>
      </c>
    </row>
    <row r="114" spans="1:23" x14ac:dyDescent="0.2">
      <c r="A114" s="48">
        <v>43993.243183067127</v>
      </c>
      <c r="B114" s="47" t="s">
        <v>1428</v>
      </c>
      <c r="D114" s="47" t="s">
        <v>1349</v>
      </c>
      <c r="E114" s="47" t="s">
        <v>1348</v>
      </c>
      <c r="F114" s="47" t="s">
        <v>1639</v>
      </c>
      <c r="G114" s="47" t="s">
        <v>1438</v>
      </c>
      <c r="H114" s="47" t="s">
        <v>1439</v>
      </c>
      <c r="I114" s="47" t="s">
        <v>1432</v>
      </c>
      <c r="J114" s="47">
        <v>36.6</v>
      </c>
      <c r="K114" s="47">
        <v>38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1433</v>
      </c>
      <c r="V114" s="47" t="s">
        <v>1433</v>
      </c>
      <c r="W114" s="47" t="s">
        <v>1434</v>
      </c>
    </row>
    <row r="115" spans="1:23" x14ac:dyDescent="0.2">
      <c r="A115" s="48">
        <v>43997.508378576385</v>
      </c>
      <c r="B115" s="47" t="s">
        <v>1428</v>
      </c>
      <c r="D115" s="47" t="s">
        <v>616</v>
      </c>
      <c r="E115" s="47" t="s">
        <v>617</v>
      </c>
      <c r="F115" s="47" t="s">
        <v>1943</v>
      </c>
      <c r="G115" s="47" t="s">
        <v>1944</v>
      </c>
      <c r="H115" s="47" t="s">
        <v>1431</v>
      </c>
      <c r="L115" s="47">
        <v>35</v>
      </c>
      <c r="M115" s="47">
        <v>74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1945</v>
      </c>
      <c r="V115" s="47" t="s">
        <v>1433</v>
      </c>
      <c r="W115" s="47" t="s">
        <v>1434</v>
      </c>
    </row>
    <row r="116" spans="1:23" x14ac:dyDescent="0.2">
      <c r="A116" s="48">
        <v>43997.509334537041</v>
      </c>
      <c r="B116" s="47" t="s">
        <v>1428</v>
      </c>
      <c r="D116" s="47" t="s">
        <v>616</v>
      </c>
      <c r="E116" s="47" t="s">
        <v>617</v>
      </c>
      <c r="F116" s="47" t="s">
        <v>1943</v>
      </c>
      <c r="G116" s="47" t="s">
        <v>1944</v>
      </c>
      <c r="H116" s="47" t="s">
        <v>1431</v>
      </c>
      <c r="L116" s="47">
        <v>35</v>
      </c>
      <c r="M116" s="47">
        <v>74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1432</v>
      </c>
      <c r="U116" s="47" t="s">
        <v>1991</v>
      </c>
      <c r="V116" s="47" t="s">
        <v>1433</v>
      </c>
      <c r="W116" s="47" t="s">
        <v>1434</v>
      </c>
    </row>
    <row r="117" spans="1:23" x14ac:dyDescent="0.2">
      <c r="A117" s="48">
        <v>43997.586230057874</v>
      </c>
      <c r="B117" s="47" t="s">
        <v>1428</v>
      </c>
      <c r="D117" s="47" t="s">
        <v>616</v>
      </c>
      <c r="E117" s="47" t="s">
        <v>617</v>
      </c>
      <c r="F117" s="47" t="s">
        <v>1943</v>
      </c>
      <c r="G117" s="47" t="s">
        <v>1944</v>
      </c>
      <c r="H117" s="47" t="s">
        <v>1431</v>
      </c>
      <c r="L117" s="47">
        <v>35</v>
      </c>
      <c r="M117" s="47">
        <v>74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1432</v>
      </c>
      <c r="U117" s="47" t="s">
        <v>1991</v>
      </c>
      <c r="V117" s="47" t="s">
        <v>1433</v>
      </c>
      <c r="W117" s="47" t="s">
        <v>1434</v>
      </c>
    </row>
    <row r="118" spans="1:23" x14ac:dyDescent="0.2">
      <c r="A118" s="48">
        <v>43997.591267453703</v>
      </c>
      <c r="B118" s="47" t="s">
        <v>1428</v>
      </c>
      <c r="D118" s="47" t="s">
        <v>616</v>
      </c>
      <c r="E118" s="47" t="s">
        <v>617</v>
      </c>
      <c r="F118" s="47" t="s">
        <v>1943</v>
      </c>
      <c r="G118" s="47" t="s">
        <v>1944</v>
      </c>
      <c r="H118" s="47" t="s">
        <v>1431</v>
      </c>
      <c r="L118" s="47">
        <v>35</v>
      </c>
      <c r="M118" s="47">
        <v>74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1432</v>
      </c>
      <c r="U118" s="47" t="s">
        <v>1991</v>
      </c>
      <c r="V118" s="47" t="s">
        <v>1433</v>
      </c>
      <c r="W118" s="47" t="s">
        <v>1434</v>
      </c>
    </row>
    <row r="119" spans="1:23" x14ac:dyDescent="0.2">
      <c r="A119" s="48">
        <v>43997.594586747684</v>
      </c>
      <c r="B119" s="47" t="s">
        <v>1428</v>
      </c>
      <c r="D119" s="47" t="s">
        <v>616</v>
      </c>
      <c r="E119" s="47" t="s">
        <v>617</v>
      </c>
      <c r="F119" s="47" t="s">
        <v>1943</v>
      </c>
      <c r="G119" s="47" t="s">
        <v>1944</v>
      </c>
      <c r="H119" s="47" t="s">
        <v>1431</v>
      </c>
      <c r="L119" s="47">
        <v>35</v>
      </c>
      <c r="M119" s="47">
        <v>74</v>
      </c>
      <c r="N119" s="47" t="s">
        <v>1432</v>
      </c>
      <c r="O119" s="47" t="s">
        <v>1432</v>
      </c>
      <c r="P119" s="47" t="s">
        <v>1432</v>
      </c>
      <c r="Q119" s="47" t="s">
        <v>1432</v>
      </c>
      <c r="R119" s="47" t="s">
        <v>1432</v>
      </c>
      <c r="S119" s="47" t="s">
        <v>1432</v>
      </c>
      <c r="T119" s="47" t="s">
        <v>1432</v>
      </c>
      <c r="U119" s="47" t="s">
        <v>1991</v>
      </c>
      <c r="V119" s="47" t="s">
        <v>1433</v>
      </c>
      <c r="W119" s="47" t="s">
        <v>1434</v>
      </c>
    </row>
    <row r="120" spans="1:23" x14ac:dyDescent="0.2">
      <c r="A120" s="48">
        <v>44002.463601921292</v>
      </c>
      <c r="B120" s="47" t="s">
        <v>1435</v>
      </c>
      <c r="C120" s="47">
        <v>325</v>
      </c>
      <c r="F120" s="47" t="s">
        <v>1437</v>
      </c>
      <c r="G120" s="47" t="s">
        <v>1438</v>
      </c>
      <c r="H120" s="47" t="s">
        <v>1439</v>
      </c>
      <c r="I120" s="47" t="s">
        <v>1432</v>
      </c>
      <c r="J120" s="47">
        <v>36</v>
      </c>
      <c r="K120" s="47">
        <v>16</v>
      </c>
      <c r="N120" s="47" t="s">
        <v>1432</v>
      </c>
      <c r="O120" s="47" t="s">
        <v>1432</v>
      </c>
      <c r="P120" s="47" t="s">
        <v>1432</v>
      </c>
      <c r="Q120" s="47" t="s">
        <v>1432</v>
      </c>
      <c r="R120" s="47" t="s">
        <v>1432</v>
      </c>
      <c r="S120" s="47" t="s">
        <v>1432</v>
      </c>
      <c r="T120" s="47" t="s">
        <v>1432</v>
      </c>
      <c r="U120" s="47" t="s">
        <v>1949</v>
      </c>
      <c r="V120" s="47" t="s">
        <v>1448</v>
      </c>
      <c r="W120" s="47" t="s">
        <v>1434</v>
      </c>
    </row>
  </sheetData>
  <conditionalFormatting sqref="I2:T171">
    <cfRule type="containsText" dxfId="31" priority="1" operator="containsText" text="yes">
      <formula>NOT(ISERROR(SEARCH("yes",I2)))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B324-6A4F-459E-90D5-91FBAB32BFDC}">
  <sheetPr>
    <outlinePr summaryBelow="0" summaryRight="0"/>
  </sheetPr>
  <dimension ref="A1:W115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9" width="21.5703125" style="47" customWidth="1"/>
    <col min="30" max="256" width="14.42578125" style="47"/>
    <col min="257" max="285" width="21.5703125" style="47" customWidth="1"/>
    <col min="286" max="512" width="14.42578125" style="47"/>
    <col min="513" max="541" width="21.5703125" style="47" customWidth="1"/>
    <col min="542" max="768" width="14.42578125" style="47"/>
    <col min="769" max="797" width="21.5703125" style="47" customWidth="1"/>
    <col min="798" max="1024" width="14.42578125" style="47"/>
    <col min="1025" max="1053" width="21.5703125" style="47" customWidth="1"/>
    <col min="1054" max="1280" width="14.42578125" style="47"/>
    <col min="1281" max="1309" width="21.5703125" style="47" customWidth="1"/>
    <col min="1310" max="1536" width="14.42578125" style="47"/>
    <col min="1537" max="1565" width="21.5703125" style="47" customWidth="1"/>
    <col min="1566" max="1792" width="14.42578125" style="47"/>
    <col min="1793" max="1821" width="21.5703125" style="47" customWidth="1"/>
    <col min="1822" max="2048" width="14.42578125" style="47"/>
    <col min="2049" max="2077" width="21.5703125" style="47" customWidth="1"/>
    <col min="2078" max="2304" width="14.42578125" style="47"/>
    <col min="2305" max="2333" width="21.5703125" style="47" customWidth="1"/>
    <col min="2334" max="2560" width="14.42578125" style="47"/>
    <col min="2561" max="2589" width="21.5703125" style="47" customWidth="1"/>
    <col min="2590" max="2816" width="14.42578125" style="47"/>
    <col min="2817" max="2845" width="21.5703125" style="47" customWidth="1"/>
    <col min="2846" max="3072" width="14.42578125" style="47"/>
    <col min="3073" max="3101" width="21.5703125" style="47" customWidth="1"/>
    <col min="3102" max="3328" width="14.42578125" style="47"/>
    <col min="3329" max="3357" width="21.5703125" style="47" customWidth="1"/>
    <col min="3358" max="3584" width="14.42578125" style="47"/>
    <col min="3585" max="3613" width="21.5703125" style="47" customWidth="1"/>
    <col min="3614" max="3840" width="14.42578125" style="47"/>
    <col min="3841" max="3869" width="21.5703125" style="47" customWidth="1"/>
    <col min="3870" max="4096" width="14.42578125" style="47"/>
    <col min="4097" max="4125" width="21.5703125" style="47" customWidth="1"/>
    <col min="4126" max="4352" width="14.42578125" style="47"/>
    <col min="4353" max="4381" width="21.5703125" style="47" customWidth="1"/>
    <col min="4382" max="4608" width="14.42578125" style="47"/>
    <col min="4609" max="4637" width="21.5703125" style="47" customWidth="1"/>
    <col min="4638" max="4864" width="14.42578125" style="47"/>
    <col min="4865" max="4893" width="21.5703125" style="47" customWidth="1"/>
    <col min="4894" max="5120" width="14.42578125" style="47"/>
    <col min="5121" max="5149" width="21.5703125" style="47" customWidth="1"/>
    <col min="5150" max="5376" width="14.42578125" style="47"/>
    <col min="5377" max="5405" width="21.5703125" style="47" customWidth="1"/>
    <col min="5406" max="5632" width="14.42578125" style="47"/>
    <col min="5633" max="5661" width="21.5703125" style="47" customWidth="1"/>
    <col min="5662" max="5888" width="14.42578125" style="47"/>
    <col min="5889" max="5917" width="21.5703125" style="47" customWidth="1"/>
    <col min="5918" max="6144" width="14.42578125" style="47"/>
    <col min="6145" max="6173" width="21.5703125" style="47" customWidth="1"/>
    <col min="6174" max="6400" width="14.42578125" style="47"/>
    <col min="6401" max="6429" width="21.5703125" style="47" customWidth="1"/>
    <col min="6430" max="6656" width="14.42578125" style="47"/>
    <col min="6657" max="6685" width="21.5703125" style="47" customWidth="1"/>
    <col min="6686" max="6912" width="14.42578125" style="47"/>
    <col min="6913" max="6941" width="21.5703125" style="47" customWidth="1"/>
    <col min="6942" max="7168" width="14.42578125" style="47"/>
    <col min="7169" max="7197" width="21.5703125" style="47" customWidth="1"/>
    <col min="7198" max="7424" width="14.42578125" style="47"/>
    <col min="7425" max="7453" width="21.5703125" style="47" customWidth="1"/>
    <col min="7454" max="7680" width="14.42578125" style="47"/>
    <col min="7681" max="7709" width="21.5703125" style="47" customWidth="1"/>
    <col min="7710" max="7936" width="14.42578125" style="47"/>
    <col min="7937" max="7965" width="21.5703125" style="47" customWidth="1"/>
    <col min="7966" max="8192" width="14.42578125" style="47"/>
    <col min="8193" max="8221" width="21.5703125" style="47" customWidth="1"/>
    <col min="8222" max="8448" width="14.42578125" style="47"/>
    <col min="8449" max="8477" width="21.5703125" style="47" customWidth="1"/>
    <col min="8478" max="8704" width="14.42578125" style="47"/>
    <col min="8705" max="8733" width="21.5703125" style="47" customWidth="1"/>
    <col min="8734" max="8960" width="14.42578125" style="47"/>
    <col min="8961" max="8989" width="21.5703125" style="47" customWidth="1"/>
    <col min="8990" max="9216" width="14.42578125" style="47"/>
    <col min="9217" max="9245" width="21.5703125" style="47" customWidth="1"/>
    <col min="9246" max="9472" width="14.42578125" style="47"/>
    <col min="9473" max="9501" width="21.5703125" style="47" customWidth="1"/>
    <col min="9502" max="9728" width="14.42578125" style="47"/>
    <col min="9729" max="9757" width="21.5703125" style="47" customWidth="1"/>
    <col min="9758" max="9984" width="14.42578125" style="47"/>
    <col min="9985" max="10013" width="21.5703125" style="47" customWidth="1"/>
    <col min="10014" max="10240" width="14.42578125" style="47"/>
    <col min="10241" max="10269" width="21.5703125" style="47" customWidth="1"/>
    <col min="10270" max="10496" width="14.42578125" style="47"/>
    <col min="10497" max="10525" width="21.5703125" style="47" customWidth="1"/>
    <col min="10526" max="10752" width="14.42578125" style="47"/>
    <col min="10753" max="10781" width="21.5703125" style="47" customWidth="1"/>
    <col min="10782" max="11008" width="14.42578125" style="47"/>
    <col min="11009" max="11037" width="21.5703125" style="47" customWidth="1"/>
    <col min="11038" max="11264" width="14.42578125" style="47"/>
    <col min="11265" max="11293" width="21.5703125" style="47" customWidth="1"/>
    <col min="11294" max="11520" width="14.42578125" style="47"/>
    <col min="11521" max="11549" width="21.5703125" style="47" customWidth="1"/>
    <col min="11550" max="11776" width="14.42578125" style="47"/>
    <col min="11777" max="11805" width="21.5703125" style="47" customWidth="1"/>
    <col min="11806" max="12032" width="14.42578125" style="47"/>
    <col min="12033" max="12061" width="21.5703125" style="47" customWidth="1"/>
    <col min="12062" max="12288" width="14.42578125" style="47"/>
    <col min="12289" max="12317" width="21.5703125" style="47" customWidth="1"/>
    <col min="12318" max="12544" width="14.42578125" style="47"/>
    <col min="12545" max="12573" width="21.5703125" style="47" customWidth="1"/>
    <col min="12574" max="12800" width="14.42578125" style="47"/>
    <col min="12801" max="12829" width="21.5703125" style="47" customWidth="1"/>
    <col min="12830" max="13056" width="14.42578125" style="47"/>
    <col min="13057" max="13085" width="21.5703125" style="47" customWidth="1"/>
    <col min="13086" max="13312" width="14.42578125" style="47"/>
    <col min="13313" max="13341" width="21.5703125" style="47" customWidth="1"/>
    <col min="13342" max="13568" width="14.42578125" style="47"/>
    <col min="13569" max="13597" width="21.5703125" style="47" customWidth="1"/>
    <col min="13598" max="13824" width="14.42578125" style="47"/>
    <col min="13825" max="13853" width="21.5703125" style="47" customWidth="1"/>
    <col min="13854" max="14080" width="14.42578125" style="47"/>
    <col min="14081" max="14109" width="21.5703125" style="47" customWidth="1"/>
    <col min="14110" max="14336" width="14.42578125" style="47"/>
    <col min="14337" max="14365" width="21.5703125" style="47" customWidth="1"/>
    <col min="14366" max="14592" width="14.42578125" style="47"/>
    <col min="14593" max="14621" width="21.5703125" style="47" customWidth="1"/>
    <col min="14622" max="14848" width="14.42578125" style="47"/>
    <col min="14849" max="14877" width="21.5703125" style="47" customWidth="1"/>
    <col min="14878" max="15104" width="14.42578125" style="47"/>
    <col min="15105" max="15133" width="21.5703125" style="47" customWidth="1"/>
    <col min="15134" max="15360" width="14.42578125" style="47"/>
    <col min="15361" max="15389" width="21.5703125" style="47" customWidth="1"/>
    <col min="15390" max="15616" width="14.42578125" style="47"/>
    <col min="15617" max="15645" width="21.5703125" style="47" customWidth="1"/>
    <col min="15646" max="15872" width="14.42578125" style="47"/>
    <col min="15873" max="15901" width="21.5703125" style="47" customWidth="1"/>
    <col min="15902" max="16128" width="14.42578125" style="47"/>
    <col min="16129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43992.295868784728</v>
      </c>
      <c r="B2" s="47" t="s">
        <v>1428</v>
      </c>
      <c r="D2" s="47" t="s">
        <v>1730</v>
      </c>
      <c r="E2" s="47" t="s">
        <v>1731</v>
      </c>
      <c r="F2" s="47">
        <v>10</v>
      </c>
      <c r="G2" s="47" t="s">
        <v>1666</v>
      </c>
      <c r="H2" s="47" t="s">
        <v>1431</v>
      </c>
      <c r="L2" s="47">
        <v>36</v>
      </c>
      <c r="M2" s="47">
        <v>30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1433</v>
      </c>
      <c r="W2" s="47" t="s">
        <v>1434</v>
      </c>
    </row>
    <row r="3" spans="1:23" x14ac:dyDescent="0.2">
      <c r="A3" s="48">
        <v>43992.289383402778</v>
      </c>
      <c r="B3" s="47" t="s">
        <v>1435</v>
      </c>
      <c r="C3" s="47">
        <v>744</v>
      </c>
      <c r="F3" s="47">
        <v>14</v>
      </c>
      <c r="G3" s="47" t="s">
        <v>1436</v>
      </c>
      <c r="H3" s="47" t="s">
        <v>1439</v>
      </c>
      <c r="I3" s="47" t="s">
        <v>1432</v>
      </c>
      <c r="J3" s="47">
        <v>36.5</v>
      </c>
      <c r="K3" s="47">
        <v>18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1433</v>
      </c>
      <c r="W3" s="47" t="s">
        <v>1434</v>
      </c>
    </row>
    <row r="4" spans="1:23" x14ac:dyDescent="0.2">
      <c r="A4" s="48">
        <v>43992.210394918977</v>
      </c>
      <c r="B4" s="47" t="s">
        <v>1435</v>
      </c>
      <c r="C4" s="47">
        <v>373</v>
      </c>
      <c r="F4" s="47">
        <v>125</v>
      </c>
      <c r="G4" s="47" t="s">
        <v>1436</v>
      </c>
      <c r="H4" s="47" t="s">
        <v>1431</v>
      </c>
      <c r="L4" s="47">
        <v>36</v>
      </c>
      <c r="M4" s="47">
        <v>16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1433</v>
      </c>
      <c r="W4" s="47" t="s">
        <v>1434</v>
      </c>
    </row>
    <row r="5" spans="1:23" x14ac:dyDescent="0.2">
      <c r="A5" s="48">
        <v>43992.31218685185</v>
      </c>
      <c r="B5" s="47" t="s">
        <v>1435</v>
      </c>
      <c r="C5" s="47">
        <v>732</v>
      </c>
      <c r="F5" s="47">
        <v>178</v>
      </c>
      <c r="G5" s="47" t="s">
        <v>1436</v>
      </c>
      <c r="H5" s="47" t="s">
        <v>1431</v>
      </c>
      <c r="L5" s="47">
        <v>36.4</v>
      </c>
      <c r="M5" s="47">
        <v>16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1433</v>
      </c>
      <c r="V5" s="47" t="s">
        <v>1992</v>
      </c>
      <c r="W5" s="47" t="s">
        <v>1434</v>
      </c>
    </row>
    <row r="6" spans="1:23" x14ac:dyDescent="0.2">
      <c r="A6" s="48">
        <v>43992.181883275465</v>
      </c>
      <c r="B6" s="47" t="s">
        <v>1435</v>
      </c>
      <c r="C6" s="47">
        <v>647</v>
      </c>
      <c r="F6" s="47">
        <v>190</v>
      </c>
      <c r="G6" s="47" t="s">
        <v>1993</v>
      </c>
      <c r="H6" s="47" t="s">
        <v>1431</v>
      </c>
      <c r="L6" s="47">
        <v>36.5</v>
      </c>
      <c r="M6" s="47">
        <v>16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1433</v>
      </c>
      <c r="V6" s="47" t="s">
        <v>1433</v>
      </c>
      <c r="W6" s="47" t="s">
        <v>1434</v>
      </c>
    </row>
    <row r="7" spans="1:23" x14ac:dyDescent="0.2">
      <c r="A7" s="48">
        <v>43992.286646597218</v>
      </c>
      <c r="B7" s="47" t="s">
        <v>1435</v>
      </c>
      <c r="C7" s="47">
        <v>701</v>
      </c>
      <c r="F7" s="47">
        <v>712</v>
      </c>
      <c r="G7" s="47" t="s">
        <v>1445</v>
      </c>
      <c r="H7" s="47" t="s">
        <v>1439</v>
      </c>
      <c r="I7" s="47" t="s">
        <v>1432</v>
      </c>
      <c r="J7" s="47">
        <v>36.6</v>
      </c>
      <c r="K7" s="47">
        <v>18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1433</v>
      </c>
      <c r="V7" s="47" t="s">
        <v>1832</v>
      </c>
      <c r="W7" s="47" t="s">
        <v>1434</v>
      </c>
    </row>
    <row r="8" spans="1:23" x14ac:dyDescent="0.2">
      <c r="A8" s="48">
        <v>43992.284316331017</v>
      </c>
      <c r="B8" s="47" t="s">
        <v>1435</v>
      </c>
      <c r="C8" s="47">
        <v>186</v>
      </c>
      <c r="F8" s="47">
        <v>802</v>
      </c>
      <c r="G8" s="47" t="s">
        <v>1445</v>
      </c>
      <c r="H8" s="47" t="s">
        <v>1431</v>
      </c>
      <c r="L8" s="47">
        <v>36.6</v>
      </c>
      <c r="M8" s="47">
        <v>24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1433</v>
      </c>
      <c r="V8" s="47" t="s">
        <v>1433</v>
      </c>
      <c r="W8" s="47" t="s">
        <v>1434</v>
      </c>
    </row>
    <row r="9" spans="1:23" x14ac:dyDescent="0.2">
      <c r="A9" s="48">
        <v>43992.302980324079</v>
      </c>
      <c r="B9" s="47" t="s">
        <v>1435</v>
      </c>
      <c r="C9" s="47">
        <v>558</v>
      </c>
      <c r="F9" s="47">
        <v>869</v>
      </c>
      <c r="G9" s="47" t="s">
        <v>1615</v>
      </c>
      <c r="H9" s="47" t="s">
        <v>1439</v>
      </c>
      <c r="I9" s="47" t="s">
        <v>1432</v>
      </c>
      <c r="J9" s="47">
        <v>35.9</v>
      </c>
      <c r="K9" s="47">
        <v>21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1433</v>
      </c>
      <c r="V9" s="47" t="s">
        <v>1433</v>
      </c>
      <c r="W9" s="47" t="s">
        <v>1434</v>
      </c>
    </row>
    <row r="10" spans="1:23" x14ac:dyDescent="0.2">
      <c r="A10" s="48">
        <v>43992.24987068287</v>
      </c>
      <c r="B10" s="47" t="s">
        <v>1428</v>
      </c>
      <c r="D10" s="47" t="s">
        <v>1657</v>
      </c>
      <c r="E10" s="47" t="s">
        <v>1389</v>
      </c>
      <c r="F10" s="47" t="s">
        <v>1876</v>
      </c>
      <c r="G10" s="47" t="s">
        <v>1457</v>
      </c>
      <c r="H10" s="47" t="s">
        <v>1439</v>
      </c>
      <c r="I10" s="47" t="s">
        <v>1432</v>
      </c>
      <c r="J10" s="47">
        <v>36.299999999999997</v>
      </c>
      <c r="K10" s="47">
        <v>20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1433</v>
      </c>
      <c r="W10" s="47" t="s">
        <v>1434</v>
      </c>
    </row>
    <row r="11" spans="1:23" x14ac:dyDescent="0.2">
      <c r="A11" s="48">
        <v>43992.204592141206</v>
      </c>
      <c r="B11" s="47" t="s">
        <v>1428</v>
      </c>
      <c r="D11" s="47" t="s">
        <v>1449</v>
      </c>
      <c r="E11" s="47" t="s">
        <v>1450</v>
      </c>
      <c r="F11" s="47" t="s">
        <v>1451</v>
      </c>
      <c r="G11" s="47" t="s">
        <v>1452</v>
      </c>
      <c r="H11" s="47" t="s">
        <v>1431</v>
      </c>
      <c r="L11" s="47">
        <v>35.4</v>
      </c>
      <c r="M11" s="47">
        <v>72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1475</v>
      </c>
      <c r="W11" s="47" t="s">
        <v>1434</v>
      </c>
    </row>
    <row r="12" spans="1:23" x14ac:dyDescent="0.2">
      <c r="A12" s="48">
        <v>43992.284227511569</v>
      </c>
      <c r="B12" s="47" t="s">
        <v>1435</v>
      </c>
      <c r="C12" s="47">
        <v>248</v>
      </c>
      <c r="F12" s="47" t="s">
        <v>1923</v>
      </c>
      <c r="G12" s="47" t="s">
        <v>1438</v>
      </c>
      <c r="H12" s="47" t="s">
        <v>1439</v>
      </c>
      <c r="I12" s="47" t="s">
        <v>1432</v>
      </c>
      <c r="J12" s="47">
        <v>35.6</v>
      </c>
      <c r="K12" s="47">
        <v>24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1433</v>
      </c>
      <c r="V12" s="47" t="s">
        <v>1433</v>
      </c>
      <c r="W12" s="47" t="s">
        <v>1434</v>
      </c>
    </row>
    <row r="13" spans="1:23" x14ac:dyDescent="0.2">
      <c r="A13" s="48">
        <v>43992.300981840279</v>
      </c>
      <c r="B13" s="47" t="s">
        <v>1435</v>
      </c>
      <c r="C13" s="47">
        <v>724</v>
      </c>
      <c r="F13" s="47" t="s">
        <v>1662</v>
      </c>
      <c r="G13" s="47" t="s">
        <v>1445</v>
      </c>
      <c r="H13" s="47" t="s">
        <v>1431</v>
      </c>
      <c r="L13" s="47">
        <v>36</v>
      </c>
      <c r="M13" s="47">
        <v>22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1471</v>
      </c>
      <c r="V13" s="47" t="s">
        <v>1471</v>
      </c>
      <c r="W13" s="47" t="s">
        <v>1434</v>
      </c>
    </row>
    <row r="14" spans="1:23" x14ac:dyDescent="0.2">
      <c r="A14" s="48">
        <v>43992.297746921293</v>
      </c>
      <c r="B14" s="47" t="s">
        <v>1428</v>
      </c>
      <c r="D14" s="47" t="s">
        <v>1994</v>
      </c>
      <c r="E14" s="47" t="s">
        <v>1117</v>
      </c>
      <c r="F14" s="47" t="s">
        <v>1870</v>
      </c>
      <c r="G14" s="47" t="s">
        <v>1871</v>
      </c>
      <c r="H14" s="47" t="s">
        <v>1439</v>
      </c>
      <c r="I14" s="47" t="s">
        <v>1432</v>
      </c>
      <c r="J14" s="47">
        <v>36.4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1448</v>
      </c>
      <c r="V14" s="47" t="s">
        <v>1448</v>
      </c>
      <c r="W14" s="47" t="s">
        <v>1434</v>
      </c>
    </row>
    <row r="15" spans="1:23" x14ac:dyDescent="0.2">
      <c r="A15" s="48">
        <v>43992.267089293979</v>
      </c>
      <c r="B15" s="47" t="s">
        <v>1435</v>
      </c>
      <c r="C15" s="47">
        <v>640</v>
      </c>
      <c r="F15" s="47" t="s">
        <v>1468</v>
      </c>
      <c r="G15" s="47" t="s">
        <v>1444</v>
      </c>
      <c r="H15" s="47" t="s">
        <v>1439</v>
      </c>
      <c r="I15" s="47" t="s">
        <v>1432</v>
      </c>
      <c r="J15" s="47">
        <v>36.1</v>
      </c>
      <c r="K15" s="47">
        <v>18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1433</v>
      </c>
      <c r="V15" s="47" t="s">
        <v>1813</v>
      </c>
      <c r="W15" s="47" t="s">
        <v>1434</v>
      </c>
    </row>
    <row r="16" spans="1:23" x14ac:dyDescent="0.2">
      <c r="A16" s="48">
        <v>43992.220169386579</v>
      </c>
      <c r="B16" s="47" t="s">
        <v>1435</v>
      </c>
      <c r="C16" s="47">
        <v>427</v>
      </c>
      <c r="F16" s="47" t="s">
        <v>1684</v>
      </c>
      <c r="G16" s="47" t="s">
        <v>1438</v>
      </c>
      <c r="H16" s="47" t="s">
        <v>1431</v>
      </c>
      <c r="L16" s="47">
        <v>35.299999999999997</v>
      </c>
      <c r="M16" s="47">
        <v>14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1685</v>
      </c>
      <c r="V16" s="47" t="s">
        <v>1686</v>
      </c>
      <c r="W16" s="47" t="s">
        <v>1434</v>
      </c>
    </row>
    <row r="17" spans="1:23" x14ac:dyDescent="0.2">
      <c r="A17" s="48">
        <v>43992.290406273147</v>
      </c>
      <c r="B17" s="47" t="s">
        <v>1435</v>
      </c>
      <c r="C17" s="47">
        <v>445</v>
      </c>
      <c r="F17" s="47" t="s">
        <v>1752</v>
      </c>
      <c r="G17" s="47" t="s">
        <v>1511</v>
      </c>
      <c r="H17" s="47" t="s">
        <v>1439</v>
      </c>
      <c r="I17" s="47" t="s">
        <v>1432</v>
      </c>
      <c r="J17" s="47">
        <v>36.5</v>
      </c>
      <c r="K17" s="47">
        <v>16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1433</v>
      </c>
      <c r="V17" s="47" t="s">
        <v>1433</v>
      </c>
      <c r="W17" s="47" t="s">
        <v>1434</v>
      </c>
    </row>
    <row r="18" spans="1:23" x14ac:dyDescent="0.2">
      <c r="A18" s="48">
        <v>43992.292269930556</v>
      </c>
      <c r="B18" s="47" t="s">
        <v>1435</v>
      </c>
      <c r="C18" s="47">
        <v>758</v>
      </c>
      <c r="F18" s="47" t="s">
        <v>1725</v>
      </c>
      <c r="G18" s="47" t="s">
        <v>1474</v>
      </c>
      <c r="H18" s="47" t="s">
        <v>1439</v>
      </c>
      <c r="I18" s="47" t="s">
        <v>1432</v>
      </c>
      <c r="J18" s="47">
        <v>36.299999999999997</v>
      </c>
      <c r="K18" s="47">
        <v>18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1433</v>
      </c>
      <c r="V18" s="47" t="s">
        <v>1433</v>
      </c>
      <c r="W18" s="47" t="s">
        <v>1434</v>
      </c>
    </row>
    <row r="19" spans="1:23" x14ac:dyDescent="0.2">
      <c r="A19" s="48">
        <v>43992.209040520829</v>
      </c>
      <c r="B19" s="47" t="s">
        <v>1428</v>
      </c>
      <c r="D19" s="47" t="s">
        <v>1380</v>
      </c>
      <c r="E19" s="47" t="s">
        <v>1381</v>
      </c>
      <c r="F19" s="47" t="s">
        <v>1995</v>
      </c>
      <c r="G19" s="47" t="s">
        <v>1442</v>
      </c>
      <c r="H19" s="47" t="s">
        <v>1439</v>
      </c>
      <c r="I19" s="47" t="s">
        <v>1432</v>
      </c>
      <c r="J19" s="47">
        <v>35.799999999999997</v>
      </c>
      <c r="K19" s="47">
        <v>18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1433</v>
      </c>
      <c r="V19" s="47" t="s">
        <v>1433</v>
      </c>
      <c r="W19" s="47" t="s">
        <v>1434</v>
      </c>
    </row>
    <row r="20" spans="1:23" x14ac:dyDescent="0.2">
      <c r="A20" s="48">
        <v>43992.260396990736</v>
      </c>
      <c r="B20" s="47" t="s">
        <v>1435</v>
      </c>
      <c r="C20" s="47">
        <v>143</v>
      </c>
      <c r="F20" s="47" t="s">
        <v>1645</v>
      </c>
      <c r="G20" s="47" t="s">
        <v>1546</v>
      </c>
      <c r="H20" s="47" t="s">
        <v>1439</v>
      </c>
      <c r="I20" s="47" t="s">
        <v>1432</v>
      </c>
      <c r="J20" s="47">
        <v>36</v>
      </c>
      <c r="K20" s="47">
        <v>16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1478</v>
      </c>
      <c r="V20" s="47" t="s">
        <v>1767</v>
      </c>
      <c r="W20" s="47" t="s">
        <v>1434</v>
      </c>
    </row>
    <row r="21" spans="1:23" x14ac:dyDescent="0.2">
      <c r="A21" s="48">
        <v>43992.293506620372</v>
      </c>
      <c r="B21" s="47" t="s">
        <v>1435</v>
      </c>
      <c r="C21" s="47">
        <v>451</v>
      </c>
      <c r="F21" s="47" t="s">
        <v>1501</v>
      </c>
      <c r="G21" s="47" t="s">
        <v>1438</v>
      </c>
      <c r="H21" s="47" t="s">
        <v>1431</v>
      </c>
      <c r="L21" s="47">
        <v>36</v>
      </c>
      <c r="M21" s="47">
        <v>12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1433</v>
      </c>
      <c r="W21" s="47" t="s">
        <v>1434</v>
      </c>
    </row>
    <row r="22" spans="1:23" x14ac:dyDescent="0.2">
      <c r="A22" s="48">
        <v>43992.22372603009</v>
      </c>
      <c r="B22" s="47" t="s">
        <v>1435</v>
      </c>
      <c r="C22" s="47">
        <v>533</v>
      </c>
      <c r="F22" s="47" t="s">
        <v>1497</v>
      </c>
      <c r="G22" s="47" t="s">
        <v>1931</v>
      </c>
      <c r="H22" s="47" t="s">
        <v>1431</v>
      </c>
      <c r="L22" s="47">
        <v>36.4</v>
      </c>
      <c r="M22" s="47">
        <v>58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1433</v>
      </c>
      <c r="W22" s="47" t="s">
        <v>1434</v>
      </c>
    </row>
    <row r="23" spans="1:23" x14ac:dyDescent="0.2">
      <c r="A23" s="48">
        <v>43992.243727442125</v>
      </c>
      <c r="B23" s="47" t="s">
        <v>1435</v>
      </c>
      <c r="C23" s="49" t="s">
        <v>1509</v>
      </c>
      <c r="F23" s="47" t="s">
        <v>1510</v>
      </c>
      <c r="G23" s="47" t="s">
        <v>1996</v>
      </c>
      <c r="H23" s="47" t="s">
        <v>1431</v>
      </c>
      <c r="L23" s="47">
        <v>36.5</v>
      </c>
      <c r="M23" s="47">
        <v>16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1604</v>
      </c>
      <c r="V23" s="47" t="s">
        <v>1471</v>
      </c>
      <c r="W23" s="47" t="s">
        <v>1434</v>
      </c>
    </row>
    <row r="24" spans="1:23" x14ac:dyDescent="0.2">
      <c r="A24" s="48">
        <v>43992.246103888887</v>
      </c>
      <c r="B24" s="47" t="s">
        <v>1435</v>
      </c>
      <c r="C24" s="47">
        <v>365</v>
      </c>
      <c r="F24" s="47" t="s">
        <v>1510</v>
      </c>
      <c r="G24" s="47" t="s">
        <v>1511</v>
      </c>
      <c r="H24" s="47" t="s">
        <v>1439</v>
      </c>
      <c r="I24" s="47" t="s">
        <v>1432</v>
      </c>
      <c r="J24" s="47">
        <v>36.5</v>
      </c>
      <c r="K24" s="47">
        <v>16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1471</v>
      </c>
      <c r="V24" s="47" t="s">
        <v>1997</v>
      </c>
      <c r="W24" s="47" t="s">
        <v>1434</v>
      </c>
    </row>
    <row r="25" spans="1:23" x14ac:dyDescent="0.2">
      <c r="A25" s="48">
        <v>43992.296388356481</v>
      </c>
      <c r="B25" s="47" t="s">
        <v>1435</v>
      </c>
      <c r="C25" s="47">
        <v>566</v>
      </c>
      <c r="F25" s="47" t="s">
        <v>1541</v>
      </c>
      <c r="G25" s="47" t="s">
        <v>1542</v>
      </c>
      <c r="H25" s="47" t="s">
        <v>1439</v>
      </c>
      <c r="I25" s="47" t="s">
        <v>1432</v>
      </c>
      <c r="J25" s="47">
        <v>35</v>
      </c>
      <c r="K25" s="47">
        <v>16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1471</v>
      </c>
      <c r="V25" s="47" t="s">
        <v>1471</v>
      </c>
      <c r="W25" s="47" t="s">
        <v>1434</v>
      </c>
    </row>
    <row r="26" spans="1:23" x14ac:dyDescent="0.2">
      <c r="A26" s="48">
        <v>43992.290335879632</v>
      </c>
      <c r="B26" s="47" t="s">
        <v>1435</v>
      </c>
      <c r="C26" s="47">
        <v>755</v>
      </c>
      <c r="F26" s="47" t="s">
        <v>1782</v>
      </c>
      <c r="G26" s="47" t="s">
        <v>1597</v>
      </c>
      <c r="H26" s="47" t="s">
        <v>1431</v>
      </c>
      <c r="L26" s="47">
        <v>36.6</v>
      </c>
      <c r="M26" s="47">
        <v>20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1599</v>
      </c>
      <c r="W26" s="47" t="s">
        <v>1434</v>
      </c>
    </row>
    <row r="27" spans="1:23" x14ac:dyDescent="0.2">
      <c r="A27" s="48">
        <v>43992.266552407411</v>
      </c>
      <c r="B27" s="47" t="s">
        <v>1435</v>
      </c>
      <c r="C27" s="47">
        <v>552</v>
      </c>
      <c r="F27" s="47" t="s">
        <v>1446</v>
      </c>
      <c r="G27" s="47" t="s">
        <v>1447</v>
      </c>
      <c r="H27" s="47" t="s">
        <v>1439</v>
      </c>
      <c r="I27" s="47" t="s">
        <v>1432</v>
      </c>
      <c r="J27" s="47">
        <v>36.200000000000003</v>
      </c>
      <c r="K27" s="47">
        <v>14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1953</v>
      </c>
      <c r="W27" s="47" t="s">
        <v>1434</v>
      </c>
    </row>
    <row r="28" spans="1:23" x14ac:dyDescent="0.2">
      <c r="A28" s="48">
        <v>43992.28781627315</v>
      </c>
      <c r="B28" s="47" t="s">
        <v>1435</v>
      </c>
      <c r="C28" s="47">
        <v>152</v>
      </c>
      <c r="F28" s="47" t="s">
        <v>1705</v>
      </c>
      <c r="G28" s="47" t="s">
        <v>1494</v>
      </c>
      <c r="H28" s="47" t="s">
        <v>1439</v>
      </c>
      <c r="I28" s="47" t="s">
        <v>1432</v>
      </c>
      <c r="J28" s="47">
        <v>36.4</v>
      </c>
      <c r="K28" s="47">
        <v>19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1433</v>
      </c>
      <c r="V28" s="47" t="s">
        <v>1433</v>
      </c>
      <c r="W28" s="47" t="s">
        <v>1434</v>
      </c>
    </row>
    <row r="29" spans="1:23" x14ac:dyDescent="0.2">
      <c r="A29" s="48">
        <v>43992.23721579861</v>
      </c>
      <c r="B29" s="47" t="s">
        <v>1428</v>
      </c>
      <c r="D29" s="47" t="s">
        <v>307</v>
      </c>
      <c r="E29" s="47" t="s">
        <v>308</v>
      </c>
      <c r="F29" s="47" t="s">
        <v>1553</v>
      </c>
      <c r="G29" s="47" t="s">
        <v>1714</v>
      </c>
      <c r="H29" s="47" t="s">
        <v>1431</v>
      </c>
      <c r="L29" s="47">
        <v>36.200000000000003</v>
      </c>
      <c r="M29" s="47">
        <v>30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1448</v>
      </c>
      <c r="V29" s="47" t="s">
        <v>1448</v>
      </c>
      <c r="W29" s="47" t="s">
        <v>1434</v>
      </c>
    </row>
    <row r="30" spans="1:23" x14ac:dyDescent="0.2">
      <c r="A30" s="48">
        <v>43992.249860810189</v>
      </c>
      <c r="B30" s="47" t="s">
        <v>1435</v>
      </c>
      <c r="C30" s="47">
        <v>462</v>
      </c>
      <c r="F30" s="47" t="s">
        <v>1679</v>
      </c>
      <c r="G30" s="47" t="s">
        <v>1508</v>
      </c>
      <c r="H30" s="47" t="s">
        <v>1431</v>
      </c>
      <c r="L30" s="47">
        <v>36.5</v>
      </c>
      <c r="M30" s="47">
        <v>11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1433</v>
      </c>
      <c r="W30" s="47" t="s">
        <v>1434</v>
      </c>
    </row>
    <row r="31" spans="1:23" x14ac:dyDescent="0.2">
      <c r="A31" s="48">
        <v>43992.204847800924</v>
      </c>
      <c r="B31" s="47" t="s">
        <v>1435</v>
      </c>
      <c r="C31" s="47">
        <v>757</v>
      </c>
      <c r="F31" s="47" t="s">
        <v>1724</v>
      </c>
      <c r="G31" s="47" t="s">
        <v>1438</v>
      </c>
      <c r="H31" s="47" t="s">
        <v>1439</v>
      </c>
      <c r="I31" s="47" t="s">
        <v>1432</v>
      </c>
      <c r="J31" s="47">
        <v>36.4</v>
      </c>
      <c r="K31" s="47">
        <v>22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1433</v>
      </c>
      <c r="V31" s="47" t="s">
        <v>1433</v>
      </c>
      <c r="W31" s="47" t="s">
        <v>1434</v>
      </c>
    </row>
    <row r="32" spans="1:23" x14ac:dyDescent="0.2">
      <c r="A32" s="48">
        <v>43992.302925439813</v>
      </c>
      <c r="B32" s="47" t="s">
        <v>1435</v>
      </c>
      <c r="C32" s="47">
        <v>505</v>
      </c>
      <c r="F32" s="47" t="s">
        <v>1750</v>
      </c>
      <c r="G32" s="47" t="s">
        <v>1462</v>
      </c>
      <c r="H32" s="47" t="s">
        <v>1431</v>
      </c>
      <c r="L32" s="47">
        <v>36</v>
      </c>
      <c r="M32" s="47">
        <v>23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1802</v>
      </c>
      <c r="V32" s="47" t="s">
        <v>1432</v>
      </c>
      <c r="W32" s="47" t="s">
        <v>1434</v>
      </c>
    </row>
    <row r="33" spans="1:23" x14ac:dyDescent="0.2">
      <c r="A33" s="48">
        <v>43992.241015011576</v>
      </c>
      <c r="B33" s="47" t="s">
        <v>1435</v>
      </c>
      <c r="C33" s="47">
        <v>325</v>
      </c>
      <c r="F33" s="47" t="s">
        <v>1437</v>
      </c>
      <c r="G33" s="47" t="s">
        <v>1438</v>
      </c>
      <c r="H33" s="47" t="s">
        <v>1439</v>
      </c>
      <c r="I33" s="47" t="s">
        <v>1432</v>
      </c>
      <c r="J33" s="47">
        <v>36</v>
      </c>
      <c r="K33" s="47">
        <v>18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1998</v>
      </c>
      <c r="V33" s="47" t="s">
        <v>1448</v>
      </c>
      <c r="W33" s="47" t="s">
        <v>1434</v>
      </c>
    </row>
    <row r="34" spans="1:23" x14ac:dyDescent="0.2">
      <c r="A34" s="48">
        <v>43992.240205231486</v>
      </c>
      <c r="B34" s="47" t="s">
        <v>1435</v>
      </c>
      <c r="C34" s="47">
        <v>673</v>
      </c>
      <c r="F34" s="47" t="s">
        <v>1765</v>
      </c>
      <c r="G34" s="47" t="s">
        <v>1445</v>
      </c>
      <c r="H34" s="47" t="s">
        <v>1431</v>
      </c>
      <c r="L34" s="47">
        <v>36.6</v>
      </c>
      <c r="M34" s="47">
        <v>18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1433</v>
      </c>
      <c r="V34" s="47" t="s">
        <v>1462</v>
      </c>
      <c r="W34" s="47" t="s">
        <v>1434</v>
      </c>
    </row>
    <row r="35" spans="1:23" x14ac:dyDescent="0.2">
      <c r="A35" s="48">
        <v>43992.279578576388</v>
      </c>
      <c r="B35" s="47" t="s">
        <v>1435</v>
      </c>
      <c r="C35" s="47">
        <v>635</v>
      </c>
      <c r="F35" s="47" t="s">
        <v>1458</v>
      </c>
      <c r="G35" s="47" t="s">
        <v>1462</v>
      </c>
      <c r="H35" s="47" t="s">
        <v>1431</v>
      </c>
      <c r="L35" s="47">
        <v>36.5</v>
      </c>
      <c r="M35" s="47">
        <v>14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1433</v>
      </c>
      <c r="V35" s="47" t="s">
        <v>1433</v>
      </c>
      <c r="W35" s="47" t="s">
        <v>1434</v>
      </c>
    </row>
    <row r="36" spans="1:23" x14ac:dyDescent="0.2">
      <c r="A36" s="48">
        <v>43992.292563564813</v>
      </c>
      <c r="B36" s="47" t="s">
        <v>1435</v>
      </c>
      <c r="C36" s="47">
        <v>638</v>
      </c>
      <c r="F36" s="47" t="s">
        <v>1999</v>
      </c>
      <c r="G36" s="47" t="s">
        <v>1445</v>
      </c>
      <c r="H36" s="47" t="s">
        <v>1431</v>
      </c>
      <c r="L36" s="47">
        <v>36</v>
      </c>
      <c r="M36" s="47">
        <v>20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1631</v>
      </c>
      <c r="W36" s="47" t="s">
        <v>1434</v>
      </c>
    </row>
    <row r="37" spans="1:23" x14ac:dyDescent="0.2">
      <c r="A37" s="48">
        <v>43992.255794317127</v>
      </c>
      <c r="B37" s="47" t="s">
        <v>1435</v>
      </c>
      <c r="C37" s="47">
        <v>443</v>
      </c>
      <c r="F37" s="47" t="s">
        <v>1637</v>
      </c>
      <c r="G37" s="47" t="s">
        <v>1732</v>
      </c>
      <c r="H37" s="47" t="s">
        <v>1439</v>
      </c>
      <c r="I37" s="47" t="s">
        <v>1432</v>
      </c>
      <c r="J37" s="47">
        <v>36</v>
      </c>
      <c r="K37" s="47">
        <v>20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1433</v>
      </c>
      <c r="V37" s="47" t="s">
        <v>1433</v>
      </c>
      <c r="W37" s="47" t="s">
        <v>1434</v>
      </c>
    </row>
    <row r="38" spans="1:23" x14ac:dyDescent="0.2">
      <c r="A38" s="48">
        <v>43992.257664062505</v>
      </c>
      <c r="B38" s="47" t="s">
        <v>1435</v>
      </c>
      <c r="C38" s="47">
        <v>443</v>
      </c>
      <c r="F38" s="47" t="s">
        <v>1637</v>
      </c>
      <c r="G38" s="47" t="s">
        <v>1508</v>
      </c>
      <c r="H38" s="47" t="s">
        <v>1439</v>
      </c>
      <c r="I38" s="47" t="s">
        <v>1432</v>
      </c>
      <c r="J38" s="47">
        <v>36</v>
      </c>
      <c r="K38" s="47">
        <v>20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1433</v>
      </c>
      <c r="V38" s="47" t="s">
        <v>1433</v>
      </c>
      <c r="W38" s="47" t="s">
        <v>1434</v>
      </c>
    </row>
    <row r="39" spans="1:23" x14ac:dyDescent="0.2">
      <c r="A39" s="48">
        <v>43992.278522916662</v>
      </c>
      <c r="B39" s="47" t="s">
        <v>1435</v>
      </c>
      <c r="C39" s="47">
        <v>681</v>
      </c>
      <c r="F39" s="47" t="s">
        <v>1637</v>
      </c>
      <c r="G39" s="47" t="s">
        <v>1732</v>
      </c>
      <c r="H39" s="47" t="s">
        <v>1431</v>
      </c>
      <c r="L39" s="47">
        <v>36.700000000000003</v>
      </c>
      <c r="M39" s="47">
        <v>18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1430</v>
      </c>
      <c r="W39" s="47" t="s">
        <v>1434</v>
      </c>
    </row>
    <row r="40" spans="1:23" x14ac:dyDescent="0.2">
      <c r="A40" s="48">
        <v>43992.188436365745</v>
      </c>
      <c r="B40" s="47" t="s">
        <v>1428</v>
      </c>
      <c r="D40" s="47" t="s">
        <v>1</v>
      </c>
      <c r="E40" s="47" t="s">
        <v>2</v>
      </c>
      <c r="F40" s="47" t="s">
        <v>1429</v>
      </c>
      <c r="G40" s="47" t="s">
        <v>1430</v>
      </c>
      <c r="H40" s="47" t="s">
        <v>1431</v>
      </c>
      <c r="L40" s="47">
        <v>36.5</v>
      </c>
      <c r="M40" s="47">
        <v>10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1433</v>
      </c>
      <c r="V40" s="47" t="s">
        <v>1433</v>
      </c>
      <c r="W40" s="47" t="s">
        <v>1434</v>
      </c>
    </row>
    <row r="41" spans="1:23" x14ac:dyDescent="0.2">
      <c r="A41" s="48">
        <v>43992.287081041664</v>
      </c>
      <c r="B41" s="47" t="s">
        <v>1428</v>
      </c>
      <c r="D41" s="47" t="s">
        <v>1463</v>
      </c>
      <c r="E41" s="47" t="s">
        <v>1464</v>
      </c>
      <c r="F41" s="47" t="s">
        <v>1820</v>
      </c>
      <c r="G41" s="47" t="s">
        <v>1466</v>
      </c>
      <c r="H41" s="47" t="s">
        <v>1431</v>
      </c>
      <c r="L41" s="47">
        <v>34.5</v>
      </c>
      <c r="M41" s="47">
        <v>20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1433</v>
      </c>
      <c r="V41" s="47" t="s">
        <v>1433</v>
      </c>
      <c r="W41" s="47" t="s">
        <v>1434</v>
      </c>
    </row>
    <row r="42" spans="1:23" x14ac:dyDescent="0.2">
      <c r="A42" s="48">
        <v>43992.294923009264</v>
      </c>
      <c r="B42" s="47" t="s">
        <v>1435</v>
      </c>
      <c r="C42" s="47">
        <v>671</v>
      </c>
      <c r="F42" s="47" t="s">
        <v>2000</v>
      </c>
      <c r="G42" s="47" t="s">
        <v>1477</v>
      </c>
      <c r="H42" s="47" t="s">
        <v>1431</v>
      </c>
      <c r="L42" s="47">
        <v>36.700000000000003</v>
      </c>
      <c r="M42" s="47">
        <v>24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1462</v>
      </c>
      <c r="W42" s="47" t="s">
        <v>1434</v>
      </c>
    </row>
    <row r="43" spans="1:23" x14ac:dyDescent="0.2">
      <c r="A43" s="48">
        <v>43992.287576817129</v>
      </c>
      <c r="B43" s="47" t="s">
        <v>1428</v>
      </c>
      <c r="D43" s="47" t="s">
        <v>1479</v>
      </c>
      <c r="E43" s="47" t="s">
        <v>1480</v>
      </c>
      <c r="F43" s="47" t="s">
        <v>1481</v>
      </c>
      <c r="G43" s="47" t="s">
        <v>1482</v>
      </c>
      <c r="H43" s="47" t="s">
        <v>1431</v>
      </c>
      <c r="L43" s="47">
        <v>36</v>
      </c>
      <c r="M43" s="47">
        <v>24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1433</v>
      </c>
      <c r="W43" s="47" t="s">
        <v>1434</v>
      </c>
    </row>
    <row r="44" spans="1:23" x14ac:dyDescent="0.2">
      <c r="A44" s="48">
        <v>43992.313468472217</v>
      </c>
      <c r="B44" s="47" t="s">
        <v>1435</v>
      </c>
      <c r="C44" s="47">
        <v>663</v>
      </c>
      <c r="F44" s="47">
        <v>663</v>
      </c>
      <c r="G44" s="47" t="s">
        <v>1461</v>
      </c>
      <c r="H44" s="47" t="s">
        <v>1431</v>
      </c>
      <c r="L44" s="47">
        <v>36.299999999999997</v>
      </c>
      <c r="M44" s="47">
        <v>30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1433</v>
      </c>
      <c r="V44" s="47" t="s">
        <v>2001</v>
      </c>
      <c r="W44" s="47" t="s">
        <v>1434</v>
      </c>
    </row>
    <row r="45" spans="1:23" x14ac:dyDescent="0.2">
      <c r="A45" s="48">
        <v>43992.313944398149</v>
      </c>
      <c r="B45" s="47" t="s">
        <v>1435</v>
      </c>
      <c r="C45" s="47">
        <v>765</v>
      </c>
      <c r="F45" s="47" t="s">
        <v>1787</v>
      </c>
      <c r="G45" s="47" t="s">
        <v>1508</v>
      </c>
      <c r="H45" s="47" t="s">
        <v>1439</v>
      </c>
      <c r="I45" s="47" t="s">
        <v>1432</v>
      </c>
      <c r="J45" s="47">
        <v>36.5</v>
      </c>
      <c r="K45" s="47">
        <v>18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1433</v>
      </c>
      <c r="V45" s="47" t="s">
        <v>1433</v>
      </c>
      <c r="W45" s="47" t="s">
        <v>1434</v>
      </c>
    </row>
    <row r="46" spans="1:23" x14ac:dyDescent="0.2">
      <c r="A46" s="48">
        <v>43992.314882939812</v>
      </c>
      <c r="B46" s="47" t="s">
        <v>1435</v>
      </c>
      <c r="C46" s="47">
        <v>734</v>
      </c>
      <c r="F46" s="47" t="s">
        <v>1486</v>
      </c>
      <c r="G46" s="47" t="s">
        <v>1506</v>
      </c>
      <c r="H46" s="47" t="s">
        <v>1439</v>
      </c>
      <c r="I46" s="47" t="s">
        <v>1432</v>
      </c>
      <c r="J46" s="47">
        <v>36.6</v>
      </c>
      <c r="K46" s="47">
        <v>14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1434</v>
      </c>
      <c r="T46" s="47" t="s">
        <v>1432</v>
      </c>
      <c r="U46" s="47" t="s">
        <v>1433</v>
      </c>
      <c r="V46" s="47" t="s">
        <v>1433</v>
      </c>
      <c r="W46" s="47" t="s">
        <v>1434</v>
      </c>
    </row>
    <row r="47" spans="1:23" x14ac:dyDescent="0.2">
      <c r="A47" s="48">
        <v>43992.318497719913</v>
      </c>
      <c r="B47" s="47" t="s">
        <v>1435</v>
      </c>
      <c r="C47" s="47">
        <v>668</v>
      </c>
      <c r="F47" s="47" t="s">
        <v>1975</v>
      </c>
      <c r="G47" s="47" t="s">
        <v>1474</v>
      </c>
      <c r="H47" s="47" t="s">
        <v>1439</v>
      </c>
      <c r="I47" s="47" t="s">
        <v>1432</v>
      </c>
      <c r="J47" s="47">
        <v>35.700000000000003</v>
      </c>
      <c r="K47" s="47">
        <v>18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1433</v>
      </c>
      <c r="V47" s="47" t="s">
        <v>1433</v>
      </c>
      <c r="W47" s="47" t="s">
        <v>1434</v>
      </c>
    </row>
    <row r="48" spans="1:23" x14ac:dyDescent="0.2">
      <c r="A48" s="48">
        <v>43992.320026608795</v>
      </c>
      <c r="B48" s="47" t="s">
        <v>1435</v>
      </c>
      <c r="C48" s="47">
        <v>776</v>
      </c>
      <c r="F48" s="47" t="s">
        <v>1637</v>
      </c>
      <c r="G48" s="47" t="s">
        <v>1508</v>
      </c>
      <c r="H48" s="47" t="s">
        <v>1431</v>
      </c>
      <c r="L48" s="47">
        <v>36.5</v>
      </c>
      <c r="M48" s="47">
        <v>14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1544</v>
      </c>
      <c r="V48" s="47" t="s">
        <v>1433</v>
      </c>
      <c r="W48" s="47" t="s">
        <v>1434</v>
      </c>
    </row>
    <row r="49" spans="1:23" x14ac:dyDescent="0.2">
      <c r="A49" s="48">
        <v>43992.320939849538</v>
      </c>
      <c r="B49" s="47" t="s">
        <v>1435</v>
      </c>
      <c r="C49" s="47" t="s">
        <v>1269</v>
      </c>
      <c r="F49" s="47" t="s">
        <v>1838</v>
      </c>
      <c r="G49" s="47" t="s">
        <v>1511</v>
      </c>
      <c r="H49" s="47" t="s">
        <v>1431</v>
      </c>
      <c r="L49" s="47">
        <v>36.4</v>
      </c>
      <c r="M49" s="47">
        <v>16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1471</v>
      </c>
      <c r="V49" s="47" t="s">
        <v>1471</v>
      </c>
      <c r="W49" s="47" t="s">
        <v>1434</v>
      </c>
    </row>
    <row r="50" spans="1:23" x14ac:dyDescent="0.2">
      <c r="A50" s="48">
        <v>43992.322530046295</v>
      </c>
      <c r="B50" s="47" t="s">
        <v>1435</v>
      </c>
      <c r="C50" s="47">
        <v>766</v>
      </c>
      <c r="F50" s="47" t="s">
        <v>1460</v>
      </c>
      <c r="G50" s="47" t="s">
        <v>1715</v>
      </c>
      <c r="H50" s="47" t="s">
        <v>1431</v>
      </c>
      <c r="L50" s="47">
        <v>36.6</v>
      </c>
      <c r="M50" s="47">
        <v>14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1433</v>
      </c>
      <c r="V50" s="47" t="s">
        <v>1433</v>
      </c>
      <c r="W50" s="47" t="s">
        <v>1434</v>
      </c>
    </row>
    <row r="51" spans="1:23" x14ac:dyDescent="0.2">
      <c r="A51" s="48">
        <v>43992.322994664355</v>
      </c>
      <c r="B51" s="47" t="s">
        <v>1435</v>
      </c>
      <c r="C51" s="47">
        <v>750</v>
      </c>
      <c r="F51" s="47" t="s">
        <v>1753</v>
      </c>
      <c r="G51" s="47" t="s">
        <v>1511</v>
      </c>
      <c r="H51" s="47" t="s">
        <v>1431</v>
      </c>
      <c r="L51" s="47">
        <v>36.5</v>
      </c>
      <c r="M51" s="47">
        <v>14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1471</v>
      </c>
      <c r="V51" s="47" t="s">
        <v>1471</v>
      </c>
      <c r="W51" s="47" t="s">
        <v>1434</v>
      </c>
    </row>
    <row r="52" spans="1:23" x14ac:dyDescent="0.2">
      <c r="A52" s="48">
        <v>43992.323386018514</v>
      </c>
      <c r="B52" s="47" t="s">
        <v>1435</v>
      </c>
      <c r="C52" s="47">
        <v>153</v>
      </c>
      <c r="F52" s="47" t="s">
        <v>2002</v>
      </c>
      <c r="G52" s="47" t="s">
        <v>1511</v>
      </c>
      <c r="H52" s="47" t="s">
        <v>1439</v>
      </c>
      <c r="I52" s="47" t="s">
        <v>1432</v>
      </c>
      <c r="J52" s="47">
        <v>36.340000000000003</v>
      </c>
      <c r="K52" s="47">
        <v>20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1471</v>
      </c>
      <c r="V52" s="47" t="s">
        <v>1471</v>
      </c>
      <c r="W52" s="47" t="s">
        <v>1434</v>
      </c>
    </row>
    <row r="53" spans="1:23" x14ac:dyDescent="0.2">
      <c r="A53" s="48">
        <v>43992.325238495367</v>
      </c>
      <c r="B53" s="47" t="s">
        <v>1435</v>
      </c>
      <c r="C53" s="47">
        <v>591</v>
      </c>
      <c r="F53" s="47" t="s">
        <v>1833</v>
      </c>
      <c r="G53" s="47" t="s">
        <v>1883</v>
      </c>
      <c r="H53" s="47" t="s">
        <v>1439</v>
      </c>
      <c r="I53" s="47" t="s">
        <v>1432</v>
      </c>
      <c r="J53" s="47">
        <v>36.6</v>
      </c>
      <c r="K53" s="47">
        <v>20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1471</v>
      </c>
      <c r="V53" s="47" t="s">
        <v>1471</v>
      </c>
      <c r="W53" s="47" t="s">
        <v>1434</v>
      </c>
    </row>
    <row r="54" spans="1:23" x14ac:dyDescent="0.2">
      <c r="A54" s="48">
        <v>43992.326493310189</v>
      </c>
      <c r="B54" s="47" t="s">
        <v>1435</v>
      </c>
      <c r="C54" s="47">
        <v>486</v>
      </c>
      <c r="F54" s="47" t="s">
        <v>2003</v>
      </c>
      <c r="G54" s="47" t="s">
        <v>2004</v>
      </c>
      <c r="H54" s="47" t="s">
        <v>1431</v>
      </c>
      <c r="L54" s="47">
        <v>36.299999999999997</v>
      </c>
      <c r="M54" s="47">
        <v>20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1433</v>
      </c>
      <c r="V54" s="47" t="s">
        <v>1461</v>
      </c>
      <c r="W54" s="47" t="s">
        <v>1434</v>
      </c>
    </row>
    <row r="55" spans="1:23" x14ac:dyDescent="0.2">
      <c r="A55" s="48">
        <v>43992.327113726853</v>
      </c>
      <c r="B55" s="47" t="s">
        <v>1435</v>
      </c>
      <c r="C55" s="47">
        <v>667</v>
      </c>
      <c r="F55" s="47" t="s">
        <v>1572</v>
      </c>
      <c r="G55" s="47" t="s">
        <v>1573</v>
      </c>
      <c r="H55" s="47" t="s">
        <v>1439</v>
      </c>
      <c r="I55" s="47" t="s">
        <v>1432</v>
      </c>
      <c r="J55" s="47">
        <v>36.5</v>
      </c>
      <c r="K55" s="47">
        <v>20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1433</v>
      </c>
      <c r="V55" s="47" t="s">
        <v>1433</v>
      </c>
      <c r="W55" s="47" t="s">
        <v>1434</v>
      </c>
    </row>
    <row r="56" spans="1:23" x14ac:dyDescent="0.2">
      <c r="A56" s="48">
        <v>43992.33101927083</v>
      </c>
      <c r="B56" s="47" t="s">
        <v>1435</v>
      </c>
      <c r="C56" s="47">
        <v>764</v>
      </c>
      <c r="F56" s="47" t="s">
        <v>1784</v>
      </c>
      <c r="G56" s="47" t="s">
        <v>1506</v>
      </c>
      <c r="H56" s="47" t="s">
        <v>1439</v>
      </c>
      <c r="I56" s="47" t="s">
        <v>1432</v>
      </c>
      <c r="J56" s="47">
        <v>36.6</v>
      </c>
      <c r="K56" s="47">
        <v>16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1602</v>
      </c>
      <c r="V56" s="47" t="s">
        <v>1602</v>
      </c>
      <c r="W56" s="47" t="s">
        <v>1434</v>
      </c>
    </row>
    <row r="57" spans="1:23" x14ac:dyDescent="0.2">
      <c r="A57" s="48">
        <v>43992.331811712967</v>
      </c>
      <c r="B57" s="47" t="s">
        <v>1435</v>
      </c>
      <c r="C57" s="47">
        <v>268</v>
      </c>
      <c r="F57" s="47" t="s">
        <v>1775</v>
      </c>
      <c r="G57" s="47" t="s">
        <v>1511</v>
      </c>
      <c r="H57" s="47" t="s">
        <v>1431</v>
      </c>
      <c r="L57" s="47">
        <v>36.6</v>
      </c>
      <c r="M57" s="47">
        <v>16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1433</v>
      </c>
      <c r="V57" s="47" t="s">
        <v>1433</v>
      </c>
      <c r="W57" s="47" t="s">
        <v>1434</v>
      </c>
    </row>
    <row r="58" spans="1:23" x14ac:dyDescent="0.2">
      <c r="A58" s="48">
        <v>43992.332454027783</v>
      </c>
      <c r="B58" s="47" t="s">
        <v>1435</v>
      </c>
      <c r="C58" s="47">
        <v>546</v>
      </c>
      <c r="F58" s="47" t="s">
        <v>1913</v>
      </c>
      <c r="G58" s="47" t="s">
        <v>1581</v>
      </c>
      <c r="H58" s="47" t="s">
        <v>1439</v>
      </c>
      <c r="I58" s="47" t="s">
        <v>1432</v>
      </c>
      <c r="J58" s="47">
        <v>36.6</v>
      </c>
      <c r="K58" s="47">
        <v>17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2005</v>
      </c>
      <c r="V58" s="47" t="s">
        <v>1433</v>
      </c>
      <c r="W58" s="47" t="s">
        <v>1434</v>
      </c>
    </row>
    <row r="59" spans="1:23" x14ac:dyDescent="0.2">
      <c r="A59" s="48">
        <v>43992.333213333332</v>
      </c>
      <c r="B59" s="47" t="s">
        <v>1435</v>
      </c>
      <c r="C59" s="47">
        <v>571</v>
      </c>
      <c r="F59" s="47" t="s">
        <v>2006</v>
      </c>
      <c r="G59" s="47" t="s">
        <v>2007</v>
      </c>
      <c r="H59" s="47" t="s">
        <v>1439</v>
      </c>
      <c r="I59" s="47" t="s">
        <v>1432</v>
      </c>
      <c r="J59" s="47">
        <v>36</v>
      </c>
      <c r="K59" s="47">
        <v>18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1471</v>
      </c>
      <c r="V59" s="47" t="s">
        <v>1433</v>
      </c>
      <c r="W59" s="47" t="s">
        <v>1434</v>
      </c>
    </row>
    <row r="60" spans="1:23" x14ac:dyDescent="0.2">
      <c r="A60" s="48">
        <v>43992.333661145836</v>
      </c>
      <c r="B60" s="47" t="s">
        <v>1435</v>
      </c>
      <c r="C60" s="47">
        <v>783</v>
      </c>
      <c r="F60" s="47" t="s">
        <v>1792</v>
      </c>
      <c r="G60" s="47" t="s">
        <v>1477</v>
      </c>
      <c r="H60" s="47" t="s">
        <v>1439</v>
      </c>
      <c r="I60" s="47" t="s">
        <v>1432</v>
      </c>
      <c r="J60" s="47">
        <v>36.5</v>
      </c>
      <c r="K60" s="47">
        <v>20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1471</v>
      </c>
      <c r="V60" s="47" t="s">
        <v>1471</v>
      </c>
      <c r="W60" s="47" t="s">
        <v>1434</v>
      </c>
    </row>
    <row r="61" spans="1:23" x14ac:dyDescent="0.2">
      <c r="A61" s="48">
        <v>43992.334509259264</v>
      </c>
      <c r="B61" s="47" t="s">
        <v>1435</v>
      </c>
      <c r="C61" s="47">
        <v>696</v>
      </c>
      <c r="F61" s="47" t="s">
        <v>2008</v>
      </c>
      <c r="G61" s="47" t="s">
        <v>1678</v>
      </c>
      <c r="H61" s="47" t="s">
        <v>1439</v>
      </c>
      <c r="I61" s="47" t="s">
        <v>1432</v>
      </c>
      <c r="J61" s="47">
        <v>36</v>
      </c>
      <c r="K61" s="47">
        <v>18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1471</v>
      </c>
      <c r="V61" s="47" t="s">
        <v>1433</v>
      </c>
      <c r="W61" s="47" t="s">
        <v>1434</v>
      </c>
    </row>
    <row r="62" spans="1:23" x14ac:dyDescent="0.2">
      <c r="A62" s="48">
        <v>43992.335488402779</v>
      </c>
      <c r="B62" s="47" t="s">
        <v>1435</v>
      </c>
      <c r="C62" s="47">
        <v>650</v>
      </c>
      <c r="F62" s="47" t="s">
        <v>1548</v>
      </c>
      <c r="G62" s="47" t="s">
        <v>1678</v>
      </c>
      <c r="H62" s="47" t="s">
        <v>1431</v>
      </c>
      <c r="L62" s="47">
        <v>36</v>
      </c>
      <c r="M62" s="47">
        <v>14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1433</v>
      </c>
      <c r="V62" s="47" t="s">
        <v>1433</v>
      </c>
      <c r="W62" s="47" t="s">
        <v>1434</v>
      </c>
    </row>
    <row r="63" spans="1:23" x14ac:dyDescent="0.2">
      <c r="A63" s="48">
        <v>43992.336048437501</v>
      </c>
      <c r="B63" s="47" t="s">
        <v>1435</v>
      </c>
      <c r="C63" s="47">
        <v>770</v>
      </c>
      <c r="F63" s="47" t="s">
        <v>1789</v>
      </c>
      <c r="G63" s="47" t="s">
        <v>1708</v>
      </c>
      <c r="H63" s="47" t="s">
        <v>1431</v>
      </c>
      <c r="L63" s="47">
        <v>36.4</v>
      </c>
      <c r="M63" s="47">
        <v>18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1433</v>
      </c>
      <c r="V63" s="47" t="s">
        <v>1433</v>
      </c>
      <c r="W63" s="47" t="s">
        <v>1434</v>
      </c>
    </row>
    <row r="64" spans="1:23" x14ac:dyDescent="0.2">
      <c r="A64" s="48">
        <v>43992.336272187502</v>
      </c>
      <c r="B64" s="47" t="s">
        <v>1435</v>
      </c>
      <c r="C64" s="47">
        <v>514</v>
      </c>
      <c r="F64" s="47" t="s">
        <v>1676</v>
      </c>
      <c r="G64" s="47" t="s">
        <v>1508</v>
      </c>
      <c r="H64" s="47" t="s">
        <v>1431</v>
      </c>
      <c r="L64" s="47">
        <v>36</v>
      </c>
      <c r="M64" s="47">
        <v>18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1433</v>
      </c>
      <c r="V64" s="47" t="s">
        <v>1433</v>
      </c>
      <c r="W64" s="47" t="s">
        <v>1434</v>
      </c>
    </row>
    <row r="65" spans="1:23" x14ac:dyDescent="0.2">
      <c r="A65" s="48">
        <v>43992.337314849538</v>
      </c>
      <c r="B65" s="47" t="s">
        <v>1435</v>
      </c>
      <c r="C65" s="49" t="s">
        <v>1516</v>
      </c>
      <c r="F65" s="47" t="s">
        <v>1517</v>
      </c>
      <c r="G65" s="47" t="s">
        <v>1518</v>
      </c>
      <c r="H65" s="47" t="s">
        <v>1439</v>
      </c>
      <c r="I65" s="47" t="s">
        <v>1432</v>
      </c>
      <c r="J65" s="47">
        <v>36.5</v>
      </c>
      <c r="K65" s="47">
        <v>20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2009</v>
      </c>
      <c r="V65" s="47" t="s">
        <v>1433</v>
      </c>
      <c r="W65" s="47" t="s">
        <v>1434</v>
      </c>
    </row>
    <row r="66" spans="1:23" x14ac:dyDescent="0.2">
      <c r="A66" s="48">
        <v>43992.337904444445</v>
      </c>
      <c r="B66" s="47" t="s">
        <v>1435</v>
      </c>
      <c r="C66" s="47">
        <v>722</v>
      </c>
      <c r="F66" s="47" t="s">
        <v>2010</v>
      </c>
      <c r="G66" s="47" t="s">
        <v>1825</v>
      </c>
      <c r="H66" s="47" t="s">
        <v>1431</v>
      </c>
      <c r="L66" s="47">
        <v>36.200000000000003</v>
      </c>
      <c r="M66" s="47">
        <v>16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1433</v>
      </c>
      <c r="V66" s="47" t="s">
        <v>1433</v>
      </c>
      <c r="W66" s="47" t="s">
        <v>1434</v>
      </c>
    </row>
    <row r="67" spans="1:23" x14ac:dyDescent="0.2">
      <c r="A67" s="48">
        <v>43992.340227638888</v>
      </c>
      <c r="B67" s="47" t="s">
        <v>1435</v>
      </c>
      <c r="C67" s="47">
        <v>665</v>
      </c>
      <c r="F67" s="47" t="s">
        <v>1932</v>
      </c>
      <c r="G67" s="47" t="s">
        <v>1494</v>
      </c>
      <c r="H67" s="47" t="s">
        <v>1431</v>
      </c>
      <c r="L67" s="47">
        <v>36.299999999999997</v>
      </c>
      <c r="M67" s="47">
        <v>20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1601</v>
      </c>
      <c r="V67" s="47" t="s">
        <v>1602</v>
      </c>
      <c r="W67" s="47" t="s">
        <v>1434</v>
      </c>
    </row>
    <row r="68" spans="1:23" x14ac:dyDescent="0.2">
      <c r="A68" s="48">
        <v>43992.340962835646</v>
      </c>
      <c r="B68" s="47" t="s">
        <v>1435</v>
      </c>
      <c r="C68" s="47">
        <v>748</v>
      </c>
      <c r="F68" s="47" t="s">
        <v>1704</v>
      </c>
      <c r="G68" s="47" t="s">
        <v>1477</v>
      </c>
      <c r="H68" s="47" t="s">
        <v>1431</v>
      </c>
      <c r="L68" s="47">
        <v>36.700000000000003</v>
      </c>
      <c r="M68" s="47">
        <v>18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1433</v>
      </c>
      <c r="V68" s="47" t="s">
        <v>1745</v>
      </c>
      <c r="W68" s="47" t="s">
        <v>1434</v>
      </c>
    </row>
    <row r="69" spans="1:23" x14ac:dyDescent="0.2">
      <c r="A69" s="48">
        <v>43992.341793750005</v>
      </c>
      <c r="B69" s="47" t="s">
        <v>1435</v>
      </c>
      <c r="C69" s="47">
        <v>662</v>
      </c>
      <c r="F69" s="47" t="s">
        <v>1536</v>
      </c>
      <c r="G69" s="47" t="s">
        <v>1477</v>
      </c>
      <c r="H69" s="47" t="s">
        <v>1431</v>
      </c>
      <c r="L69" s="47">
        <v>36.200000000000003</v>
      </c>
      <c r="M69" s="47">
        <v>16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1433</v>
      </c>
      <c r="V69" s="47" t="s">
        <v>1433</v>
      </c>
      <c r="W69" s="47" t="s">
        <v>1434</v>
      </c>
    </row>
    <row r="70" spans="1:23" x14ac:dyDescent="0.2">
      <c r="A70" s="48">
        <v>43992.341884131944</v>
      </c>
      <c r="B70" s="47" t="s">
        <v>1428</v>
      </c>
      <c r="D70" s="47" t="s">
        <v>1312</v>
      </c>
      <c r="E70" s="47" t="s">
        <v>1313</v>
      </c>
      <c r="F70" s="47" t="s">
        <v>1539</v>
      </c>
      <c r="G70" s="47" t="s">
        <v>1540</v>
      </c>
      <c r="H70" s="47" t="s">
        <v>1439</v>
      </c>
      <c r="I70" s="47" t="s">
        <v>1432</v>
      </c>
      <c r="J70" s="47">
        <v>36.5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1448</v>
      </c>
      <c r="V70" s="47" t="s">
        <v>1448</v>
      </c>
      <c r="W70" s="47" t="s">
        <v>1434</v>
      </c>
    </row>
    <row r="71" spans="1:23" x14ac:dyDescent="0.2">
      <c r="A71" s="48">
        <v>43992.345118171295</v>
      </c>
      <c r="B71" s="47" t="s">
        <v>1435</v>
      </c>
      <c r="C71" s="47">
        <v>407</v>
      </c>
      <c r="F71" s="47" t="s">
        <v>1487</v>
      </c>
      <c r="G71" s="47" t="s">
        <v>1597</v>
      </c>
      <c r="H71" s="47" t="s">
        <v>1431</v>
      </c>
      <c r="L71" s="47">
        <v>36.299999999999997</v>
      </c>
      <c r="M71" s="47">
        <v>18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1433</v>
      </c>
      <c r="V71" s="47" t="s">
        <v>1433</v>
      </c>
      <c r="W71" s="47" t="s">
        <v>1434</v>
      </c>
    </row>
    <row r="72" spans="1:23" x14ac:dyDescent="0.2">
      <c r="A72" s="48">
        <v>43992.346764606482</v>
      </c>
      <c r="B72" s="47" t="s">
        <v>1435</v>
      </c>
      <c r="C72" s="47">
        <v>781</v>
      </c>
      <c r="F72" s="47" t="s">
        <v>1856</v>
      </c>
      <c r="G72" s="47" t="s">
        <v>1477</v>
      </c>
      <c r="H72" s="47" t="s">
        <v>1431</v>
      </c>
      <c r="L72" s="47">
        <v>36.299999999999997</v>
      </c>
      <c r="M72" s="47">
        <v>17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1471</v>
      </c>
      <c r="V72" s="47" t="s">
        <v>2011</v>
      </c>
      <c r="W72" s="47" t="s">
        <v>1434</v>
      </c>
    </row>
    <row r="73" spans="1:23" x14ac:dyDescent="0.2">
      <c r="A73" s="48">
        <v>43992.347573657404</v>
      </c>
      <c r="B73" s="47" t="s">
        <v>1428</v>
      </c>
      <c r="D73" s="47" t="s">
        <v>1165</v>
      </c>
      <c r="E73" s="47" t="s">
        <v>1166</v>
      </c>
      <c r="F73" s="47" t="s">
        <v>1465</v>
      </c>
      <c r="G73" s="47" t="s">
        <v>1438</v>
      </c>
      <c r="H73" s="47" t="s">
        <v>1439</v>
      </c>
      <c r="I73" s="47" t="s">
        <v>1432</v>
      </c>
      <c r="J73" s="47">
        <v>35.200000000000003</v>
      </c>
      <c r="K73" s="47">
        <v>19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1433</v>
      </c>
      <c r="V73" s="47" t="s">
        <v>1433</v>
      </c>
      <c r="W73" s="47" t="s">
        <v>1434</v>
      </c>
    </row>
    <row r="74" spans="1:23" x14ac:dyDescent="0.2">
      <c r="A74" s="48">
        <v>43992.348333032409</v>
      </c>
      <c r="B74" s="47" t="s">
        <v>1435</v>
      </c>
      <c r="C74" s="47">
        <v>612</v>
      </c>
      <c r="F74" s="47">
        <v>178</v>
      </c>
      <c r="G74" s="47" t="s">
        <v>1436</v>
      </c>
      <c r="H74" s="47" t="s">
        <v>1431</v>
      </c>
      <c r="L74" s="47">
        <v>36</v>
      </c>
      <c r="M74" s="47">
        <v>18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1471</v>
      </c>
      <c r="V74" s="47" t="s">
        <v>1471</v>
      </c>
      <c r="W74" s="47" t="s">
        <v>1434</v>
      </c>
    </row>
    <row r="75" spans="1:23" x14ac:dyDescent="0.2">
      <c r="A75" s="48">
        <v>43992.348947256949</v>
      </c>
      <c r="B75" s="47" t="s">
        <v>1428</v>
      </c>
      <c r="D75" s="47" t="s">
        <v>1762</v>
      </c>
      <c r="E75" s="47" t="s">
        <v>65</v>
      </c>
      <c r="F75" s="47" t="s">
        <v>1679</v>
      </c>
      <c r="G75" s="47" t="s">
        <v>1438</v>
      </c>
      <c r="H75" s="47" t="s">
        <v>1431</v>
      </c>
      <c r="L75" s="47">
        <v>36.4</v>
      </c>
      <c r="M75" s="47">
        <v>25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1763</v>
      </c>
      <c r="V75" s="47" t="s">
        <v>1433</v>
      </c>
      <c r="W75" s="47" t="s">
        <v>1434</v>
      </c>
    </row>
    <row r="76" spans="1:23" x14ac:dyDescent="0.2">
      <c r="A76" s="48">
        <v>43992.349777430558</v>
      </c>
      <c r="B76" s="47" t="s">
        <v>1435</v>
      </c>
      <c r="C76" s="47">
        <v>112</v>
      </c>
      <c r="F76" s="47" t="s">
        <v>1465</v>
      </c>
      <c r="G76" s="47" t="s">
        <v>1508</v>
      </c>
      <c r="H76" s="47" t="s">
        <v>1431</v>
      </c>
      <c r="L76" s="47">
        <v>36.299999999999997</v>
      </c>
      <c r="M76" s="47">
        <v>16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1604</v>
      </c>
      <c r="V76" s="47" t="s">
        <v>1471</v>
      </c>
      <c r="W76" s="47" t="s">
        <v>1434</v>
      </c>
    </row>
    <row r="77" spans="1:23" x14ac:dyDescent="0.2">
      <c r="A77" s="48">
        <v>43992.354932916671</v>
      </c>
      <c r="B77" s="47" t="s">
        <v>1435</v>
      </c>
      <c r="C77" s="47">
        <v>695</v>
      </c>
      <c r="F77" s="47" t="s">
        <v>1437</v>
      </c>
      <c r="G77" s="47" t="s">
        <v>1438</v>
      </c>
      <c r="H77" s="47" t="s">
        <v>1431</v>
      </c>
      <c r="L77" s="47">
        <v>36.1</v>
      </c>
      <c r="M77" s="47">
        <v>42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1433</v>
      </c>
      <c r="V77" s="47" t="s">
        <v>2012</v>
      </c>
      <c r="W77" s="47" t="s">
        <v>1434</v>
      </c>
    </row>
    <row r="78" spans="1:23" x14ac:dyDescent="0.2">
      <c r="A78" s="48">
        <v>43992.355571851847</v>
      </c>
      <c r="B78" s="47" t="s">
        <v>1428</v>
      </c>
      <c r="D78" s="47" t="s">
        <v>1242</v>
      </c>
      <c r="E78" s="47" t="s">
        <v>1243</v>
      </c>
      <c r="F78" s="47" t="s">
        <v>1881</v>
      </c>
      <c r="G78" s="47" t="s">
        <v>1459</v>
      </c>
      <c r="H78" s="47" t="s">
        <v>1431</v>
      </c>
      <c r="L78" s="47">
        <v>37.5</v>
      </c>
      <c r="M78" s="47">
        <v>20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1471</v>
      </c>
      <c r="V78" s="47" t="s">
        <v>1471</v>
      </c>
      <c r="W78" s="47" t="s">
        <v>1434</v>
      </c>
    </row>
    <row r="79" spans="1:23" x14ac:dyDescent="0.2">
      <c r="A79" s="48">
        <v>43992.35732761574</v>
      </c>
      <c r="B79" s="47" t="s">
        <v>1435</v>
      </c>
      <c r="C79" s="47">
        <v>674</v>
      </c>
      <c r="F79" s="47" t="s">
        <v>1527</v>
      </c>
      <c r="G79" s="47" t="s">
        <v>1528</v>
      </c>
      <c r="H79" s="47" t="s">
        <v>1431</v>
      </c>
      <c r="L79" s="47">
        <v>36.5</v>
      </c>
      <c r="M79" s="47">
        <v>18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1433</v>
      </c>
      <c r="V79" s="47" t="s">
        <v>1776</v>
      </c>
      <c r="W79" s="47" t="s">
        <v>1434</v>
      </c>
    </row>
    <row r="80" spans="1:23" x14ac:dyDescent="0.2">
      <c r="A80" s="48">
        <v>43992.357894525463</v>
      </c>
      <c r="B80" s="47" t="s">
        <v>1435</v>
      </c>
      <c r="C80" s="47">
        <v>771</v>
      </c>
      <c r="F80" s="47" t="s">
        <v>1584</v>
      </c>
      <c r="G80" s="47" t="s">
        <v>1585</v>
      </c>
      <c r="H80" s="47" t="s">
        <v>1439</v>
      </c>
      <c r="I80" s="47" t="s">
        <v>1432</v>
      </c>
      <c r="J80" s="47">
        <v>36.200000000000003</v>
      </c>
      <c r="K80" s="47">
        <v>18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1433</v>
      </c>
      <c r="V80" s="47" t="s">
        <v>2013</v>
      </c>
      <c r="W80" s="47" t="s">
        <v>1434</v>
      </c>
    </row>
    <row r="81" spans="1:23" x14ac:dyDescent="0.2">
      <c r="A81" s="48">
        <v>43992.359618935181</v>
      </c>
      <c r="B81" s="47" t="s">
        <v>1435</v>
      </c>
      <c r="C81" s="47">
        <v>649</v>
      </c>
      <c r="F81" s="47">
        <v>164</v>
      </c>
      <c r="G81" s="47" t="s">
        <v>2014</v>
      </c>
      <c r="H81" s="47" t="s">
        <v>1431</v>
      </c>
      <c r="L81" s="47">
        <v>35.799999999999997</v>
      </c>
      <c r="M81" s="47">
        <v>16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1471</v>
      </c>
      <c r="V81" s="47" t="s">
        <v>1471</v>
      </c>
      <c r="W81" s="47" t="s">
        <v>1434</v>
      </c>
    </row>
    <row r="82" spans="1:23" x14ac:dyDescent="0.2">
      <c r="A82" s="48">
        <v>43992.360543842588</v>
      </c>
      <c r="B82" s="47" t="s">
        <v>1428</v>
      </c>
      <c r="D82" s="47" t="s">
        <v>1061</v>
      </c>
      <c r="E82" s="47" t="s">
        <v>1062</v>
      </c>
      <c r="F82" s="47" t="s">
        <v>1796</v>
      </c>
      <c r="G82" s="47" t="s">
        <v>1438</v>
      </c>
      <c r="H82" s="47" t="s">
        <v>1431</v>
      </c>
      <c r="L82" s="47">
        <v>35.6</v>
      </c>
      <c r="M82" s="47">
        <v>20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1942</v>
      </c>
      <c r="V82" s="47" t="s">
        <v>1433</v>
      </c>
      <c r="W82" s="47" t="s">
        <v>1434</v>
      </c>
    </row>
    <row r="83" spans="1:23" x14ac:dyDescent="0.2">
      <c r="A83" s="48">
        <v>43992.363793738426</v>
      </c>
      <c r="B83" s="47" t="s">
        <v>1435</v>
      </c>
      <c r="C83" s="47">
        <v>749</v>
      </c>
      <c r="F83" s="47">
        <v>192</v>
      </c>
      <c r="G83" s="47" t="s">
        <v>1835</v>
      </c>
      <c r="H83" s="47" t="s">
        <v>1431</v>
      </c>
      <c r="L83" s="47">
        <v>36</v>
      </c>
      <c r="M83" s="47">
        <v>16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1471</v>
      </c>
      <c r="V83" s="47" t="s">
        <v>1471</v>
      </c>
      <c r="W83" s="47" t="s">
        <v>1434</v>
      </c>
    </row>
    <row r="84" spans="1:23" x14ac:dyDescent="0.2">
      <c r="A84" s="48">
        <v>43992.367082094905</v>
      </c>
      <c r="B84" s="47" t="s">
        <v>1435</v>
      </c>
      <c r="C84" s="47">
        <v>578</v>
      </c>
      <c r="F84" s="47" t="s">
        <v>2015</v>
      </c>
      <c r="G84" s="47" t="s">
        <v>1678</v>
      </c>
      <c r="H84" s="47" t="s">
        <v>1431</v>
      </c>
      <c r="L84" s="47">
        <v>36.700000000000003</v>
      </c>
      <c r="M84" s="47">
        <v>18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1604</v>
      </c>
      <c r="V84" s="47" t="s">
        <v>1471</v>
      </c>
      <c r="W84" s="47" t="s">
        <v>1434</v>
      </c>
    </row>
    <row r="85" spans="1:23" x14ac:dyDescent="0.2">
      <c r="A85" s="48">
        <v>43992.372374502316</v>
      </c>
      <c r="B85" s="47" t="s">
        <v>1435</v>
      </c>
      <c r="C85" s="47">
        <v>508</v>
      </c>
      <c r="F85" s="47" t="s">
        <v>1497</v>
      </c>
      <c r="G85" s="47" t="s">
        <v>1616</v>
      </c>
      <c r="H85" s="47" t="s">
        <v>1439</v>
      </c>
      <c r="I85" s="47" t="s">
        <v>1432</v>
      </c>
      <c r="J85" s="47">
        <v>36.5</v>
      </c>
      <c r="K85" s="47">
        <v>31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1433</v>
      </c>
      <c r="V85" s="47" t="s">
        <v>1433</v>
      </c>
      <c r="W85" s="47" t="s">
        <v>1434</v>
      </c>
    </row>
    <row r="86" spans="1:23" x14ac:dyDescent="0.2">
      <c r="A86" s="48">
        <v>43992.378923090277</v>
      </c>
      <c r="B86" s="47" t="s">
        <v>1428</v>
      </c>
      <c r="D86" s="47" t="s">
        <v>1168</v>
      </c>
      <c r="E86" s="47" t="s">
        <v>1169</v>
      </c>
      <c r="F86" s="47" t="s">
        <v>1853</v>
      </c>
      <c r="G86" s="47" t="s">
        <v>1438</v>
      </c>
      <c r="H86" s="47" t="s">
        <v>1431</v>
      </c>
      <c r="L86" s="47">
        <v>36.6</v>
      </c>
      <c r="M86" s="47">
        <v>16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1433</v>
      </c>
      <c r="V86" s="47" t="s">
        <v>1432</v>
      </c>
      <c r="W86" s="47" t="s">
        <v>1434</v>
      </c>
    </row>
    <row r="87" spans="1:23" x14ac:dyDescent="0.2">
      <c r="A87" s="48">
        <v>43992.379527349534</v>
      </c>
      <c r="B87" s="47" t="s">
        <v>1435</v>
      </c>
      <c r="C87" s="47">
        <v>311</v>
      </c>
      <c r="F87" s="47" t="s">
        <v>1576</v>
      </c>
      <c r="G87" s="47" t="s">
        <v>1577</v>
      </c>
      <c r="H87" s="47" t="s">
        <v>1439</v>
      </c>
      <c r="I87" s="47" t="s">
        <v>1432</v>
      </c>
      <c r="J87" s="47">
        <v>35.799999999999997</v>
      </c>
      <c r="K87" s="47">
        <v>14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1433</v>
      </c>
      <c r="V87" s="47" t="s">
        <v>1578</v>
      </c>
      <c r="W87" s="47" t="s">
        <v>1434</v>
      </c>
    </row>
    <row r="88" spans="1:23" x14ac:dyDescent="0.2">
      <c r="A88" s="48">
        <v>43992.410091215279</v>
      </c>
      <c r="B88" s="47" t="s">
        <v>1435</v>
      </c>
      <c r="C88" s="49" t="s">
        <v>1535</v>
      </c>
      <c r="F88" s="47" t="s">
        <v>1536</v>
      </c>
      <c r="G88" s="47" t="s">
        <v>1537</v>
      </c>
      <c r="H88" s="47" t="s">
        <v>1431</v>
      </c>
      <c r="L88" s="47">
        <v>36.4</v>
      </c>
      <c r="M88" s="47">
        <v>14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1433</v>
      </c>
      <c r="V88" s="47" t="s">
        <v>2016</v>
      </c>
      <c r="W88" s="47" t="s">
        <v>1434</v>
      </c>
    </row>
    <row r="89" spans="1:23" x14ac:dyDescent="0.2">
      <c r="A89" s="48">
        <v>43992.415527743055</v>
      </c>
      <c r="B89" s="47" t="s">
        <v>1428</v>
      </c>
      <c r="D89" s="47" t="s">
        <v>1606</v>
      </c>
      <c r="E89" s="47" t="s">
        <v>1607</v>
      </c>
      <c r="F89" s="47" t="s">
        <v>1608</v>
      </c>
      <c r="G89" s="47" t="s">
        <v>1609</v>
      </c>
      <c r="H89" s="47" t="s">
        <v>1431</v>
      </c>
      <c r="L89" s="47">
        <v>36.5</v>
      </c>
      <c r="M89" s="47">
        <v>20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1471</v>
      </c>
      <c r="V89" s="47" t="s">
        <v>1471</v>
      </c>
      <c r="W89" s="47" t="s">
        <v>1434</v>
      </c>
    </row>
    <row r="90" spans="1:23" x14ac:dyDescent="0.2">
      <c r="A90" s="48">
        <v>43992.418775335653</v>
      </c>
      <c r="B90" s="47" t="s">
        <v>1435</v>
      </c>
      <c r="C90" s="47" t="s">
        <v>216</v>
      </c>
      <c r="F90" s="47">
        <v>68</v>
      </c>
      <c r="G90" s="47" t="s">
        <v>1558</v>
      </c>
      <c r="H90" s="47" t="s">
        <v>1431</v>
      </c>
      <c r="L90" s="47">
        <v>36</v>
      </c>
      <c r="M90" s="47">
        <v>16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1593</v>
      </c>
      <c r="V90" s="47" t="s">
        <v>1433</v>
      </c>
      <c r="W90" s="47" t="s">
        <v>1434</v>
      </c>
    </row>
    <row r="91" spans="1:23" x14ac:dyDescent="0.2">
      <c r="A91" s="48">
        <v>43992.427997384264</v>
      </c>
      <c r="B91" s="47" t="s">
        <v>1435</v>
      </c>
      <c r="C91" s="47">
        <v>678</v>
      </c>
      <c r="F91" s="47" t="s">
        <v>1538</v>
      </c>
      <c r="G91" s="47" t="s">
        <v>1438</v>
      </c>
      <c r="H91" s="47" t="s">
        <v>1439</v>
      </c>
      <c r="I91" s="47" t="s">
        <v>1432</v>
      </c>
      <c r="J91" s="47">
        <v>36.200000000000003</v>
      </c>
      <c r="K91" s="47">
        <v>20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1433</v>
      </c>
      <c r="V91" s="47" t="s">
        <v>1433</v>
      </c>
      <c r="W91" s="47" t="s">
        <v>1434</v>
      </c>
    </row>
    <row r="92" spans="1:23" x14ac:dyDescent="0.2">
      <c r="A92" s="48">
        <v>43992.429154293983</v>
      </c>
      <c r="B92" s="47" t="s">
        <v>1435</v>
      </c>
      <c r="C92" s="47">
        <v>250</v>
      </c>
      <c r="F92" s="47" t="s">
        <v>1612</v>
      </c>
      <c r="G92" s="47" t="s">
        <v>1683</v>
      </c>
      <c r="H92" s="47" t="s">
        <v>1439</v>
      </c>
      <c r="I92" s="47" t="s">
        <v>1432</v>
      </c>
      <c r="J92" s="47">
        <v>36</v>
      </c>
      <c r="K92" s="47">
        <v>30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1433</v>
      </c>
      <c r="V92" s="47" t="s">
        <v>1602</v>
      </c>
      <c r="W92" s="47" t="s">
        <v>1434</v>
      </c>
    </row>
    <row r="93" spans="1:23" x14ac:dyDescent="0.2">
      <c r="A93" s="48">
        <v>43992.49073002315</v>
      </c>
      <c r="B93" s="47" t="s">
        <v>1428</v>
      </c>
      <c r="D93" s="47" t="s">
        <v>813</v>
      </c>
      <c r="E93" s="47" t="s">
        <v>1211</v>
      </c>
      <c r="F93" s="47" t="s">
        <v>1801</v>
      </c>
      <c r="G93" s="47" t="s">
        <v>1438</v>
      </c>
      <c r="H93" s="47" t="s">
        <v>1431</v>
      </c>
      <c r="L93" s="47">
        <v>36.700000000000003</v>
      </c>
      <c r="M93" s="47">
        <v>24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1802</v>
      </c>
      <c r="V93" s="47" t="s">
        <v>1433</v>
      </c>
      <c r="W93" s="47" t="s">
        <v>1434</v>
      </c>
    </row>
    <row r="94" spans="1:23" x14ac:dyDescent="0.2">
      <c r="A94" s="48">
        <v>43992.51821736111</v>
      </c>
      <c r="B94" s="47" t="s">
        <v>1435</v>
      </c>
      <c r="C94" s="47">
        <v>779</v>
      </c>
      <c r="F94" s="47" t="s">
        <v>1636</v>
      </c>
      <c r="G94" s="47" t="s">
        <v>1506</v>
      </c>
      <c r="H94" s="47" t="s">
        <v>1431</v>
      </c>
      <c r="L94" s="47">
        <v>36.9</v>
      </c>
      <c r="M94" s="47">
        <v>18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1434</v>
      </c>
      <c r="T94" s="47" t="s">
        <v>1432</v>
      </c>
      <c r="U94" s="47" t="s">
        <v>1433</v>
      </c>
      <c r="V94" s="47" t="s">
        <v>1433</v>
      </c>
      <c r="W94" s="47" t="s">
        <v>1434</v>
      </c>
    </row>
    <row r="95" spans="1:23" x14ac:dyDescent="0.2">
      <c r="A95" s="48">
        <v>43992.545612731483</v>
      </c>
      <c r="B95" s="47" t="s">
        <v>1435</v>
      </c>
      <c r="C95" s="47">
        <v>761</v>
      </c>
      <c r="F95" s="47" t="s">
        <v>1512</v>
      </c>
      <c r="G95" s="47" t="s">
        <v>1513</v>
      </c>
      <c r="H95" s="47" t="s">
        <v>1431</v>
      </c>
      <c r="L95" s="47">
        <v>36</v>
      </c>
      <c r="M95" s="47">
        <v>24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1433</v>
      </c>
      <c r="V95" s="47" t="s">
        <v>1433</v>
      </c>
      <c r="W95" s="47" t="s">
        <v>1434</v>
      </c>
    </row>
    <row r="96" spans="1:23" x14ac:dyDescent="0.2">
      <c r="A96" s="48">
        <v>43992.561353541663</v>
      </c>
      <c r="B96" s="47" t="s">
        <v>1435</v>
      </c>
      <c r="C96" s="47">
        <v>779</v>
      </c>
      <c r="F96" s="47" t="s">
        <v>1636</v>
      </c>
      <c r="G96" s="47" t="s">
        <v>1506</v>
      </c>
      <c r="H96" s="47" t="s">
        <v>1431</v>
      </c>
      <c r="L96" s="47">
        <v>36.9</v>
      </c>
      <c r="M96" s="47">
        <v>18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1434</v>
      </c>
      <c r="T96" s="47" t="s">
        <v>1432</v>
      </c>
      <c r="U96" s="47" t="s">
        <v>1433</v>
      </c>
      <c r="V96" s="47" t="s">
        <v>1433</v>
      </c>
      <c r="W96" s="47" t="s">
        <v>1434</v>
      </c>
    </row>
    <row r="97" spans="1:23" x14ac:dyDescent="0.2">
      <c r="A97" s="48">
        <v>43992.569120034721</v>
      </c>
      <c r="B97" s="47" t="s">
        <v>1428</v>
      </c>
      <c r="D97" s="47" t="s">
        <v>1701</v>
      </c>
      <c r="E97" s="47" t="s">
        <v>1702</v>
      </c>
      <c r="F97" s="47" t="s">
        <v>1555</v>
      </c>
      <c r="G97" s="47" t="s">
        <v>1556</v>
      </c>
      <c r="H97" s="47" t="s">
        <v>1431</v>
      </c>
      <c r="L97" s="47">
        <v>36.1</v>
      </c>
      <c r="M97" s="47">
        <v>19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1433</v>
      </c>
      <c r="V97" s="47" t="s">
        <v>1433</v>
      </c>
      <c r="W97" s="47" t="s">
        <v>1434</v>
      </c>
    </row>
    <row r="98" spans="1:23" x14ac:dyDescent="0.2">
      <c r="A98" s="48">
        <v>43992.572101354162</v>
      </c>
      <c r="B98" s="47" t="s">
        <v>1435</v>
      </c>
      <c r="C98" s="47">
        <v>762</v>
      </c>
      <c r="F98" s="47" t="s">
        <v>1652</v>
      </c>
      <c r="G98" s="47" t="s">
        <v>1540</v>
      </c>
      <c r="H98" s="47" t="s">
        <v>1439</v>
      </c>
      <c r="I98" s="47" t="s">
        <v>1432</v>
      </c>
      <c r="J98" s="47">
        <v>36.299999999999997</v>
      </c>
      <c r="K98" s="47">
        <v>15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1433</v>
      </c>
      <c r="V98" s="47" t="s">
        <v>1433</v>
      </c>
      <c r="W98" s="47" t="s">
        <v>1434</v>
      </c>
    </row>
    <row r="99" spans="1:23" x14ac:dyDescent="0.2">
      <c r="A99" s="48">
        <v>43992.572614907403</v>
      </c>
      <c r="B99" s="47" t="s">
        <v>1435</v>
      </c>
      <c r="C99" s="47">
        <v>711</v>
      </c>
      <c r="F99" s="47" t="s">
        <v>1712</v>
      </c>
      <c r="G99" s="47" t="s">
        <v>1621</v>
      </c>
      <c r="H99" s="47" t="s">
        <v>1439</v>
      </c>
      <c r="I99" s="47" t="s">
        <v>1432</v>
      </c>
      <c r="J99" s="47">
        <v>37.5</v>
      </c>
      <c r="K99" s="47">
        <v>74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1433</v>
      </c>
      <c r="V99" s="47" t="s">
        <v>1433</v>
      </c>
      <c r="W99" s="47" t="s">
        <v>1434</v>
      </c>
    </row>
    <row r="100" spans="1:23" x14ac:dyDescent="0.2">
      <c r="A100" s="48">
        <v>43992.577625787038</v>
      </c>
      <c r="B100" s="47" t="s">
        <v>1435</v>
      </c>
      <c r="C100" s="47">
        <v>578</v>
      </c>
      <c r="F100" s="47" t="s">
        <v>2015</v>
      </c>
      <c r="G100" s="47" t="s">
        <v>1678</v>
      </c>
      <c r="H100" s="47" t="s">
        <v>1431</v>
      </c>
      <c r="L100" s="47">
        <v>36.700000000000003</v>
      </c>
      <c r="M100" s="47">
        <v>18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1922</v>
      </c>
      <c r="V100" s="47" t="s">
        <v>1471</v>
      </c>
      <c r="W100" s="47" t="s">
        <v>1434</v>
      </c>
    </row>
    <row r="101" spans="1:23" x14ac:dyDescent="0.2">
      <c r="A101" s="48">
        <v>43992.764770185182</v>
      </c>
      <c r="B101" s="47" t="s">
        <v>1435</v>
      </c>
      <c r="C101" s="47">
        <v>775</v>
      </c>
      <c r="F101" s="47" t="s">
        <v>1898</v>
      </c>
      <c r="G101" s="47" t="s">
        <v>1670</v>
      </c>
      <c r="H101" s="47" t="s">
        <v>1439</v>
      </c>
      <c r="I101" s="47" t="s">
        <v>1432</v>
      </c>
      <c r="J101" s="47">
        <v>36.4</v>
      </c>
      <c r="K101" s="47">
        <v>16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1433</v>
      </c>
      <c r="V101" s="47" t="s">
        <v>1672</v>
      </c>
      <c r="W101" s="47" t="s">
        <v>1434</v>
      </c>
    </row>
    <row r="102" spans="1:23" x14ac:dyDescent="0.2">
      <c r="A102" s="48">
        <v>43992.765684201389</v>
      </c>
      <c r="B102" s="47" t="s">
        <v>1435</v>
      </c>
      <c r="C102" s="47">
        <v>700</v>
      </c>
      <c r="F102" s="47">
        <v>183</v>
      </c>
      <c r="G102" s="47" t="s">
        <v>1756</v>
      </c>
      <c r="H102" s="47" t="s">
        <v>1439</v>
      </c>
      <c r="I102" s="47" t="s">
        <v>1432</v>
      </c>
      <c r="J102" s="47">
        <v>36.799999999999997</v>
      </c>
      <c r="K102" s="47">
        <v>16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2017</v>
      </c>
      <c r="V102" s="47" t="s">
        <v>1758</v>
      </c>
      <c r="W102" s="47" t="s">
        <v>1434</v>
      </c>
    </row>
    <row r="103" spans="1:23" x14ac:dyDescent="0.2">
      <c r="A103" s="48">
        <v>43992.777719560181</v>
      </c>
      <c r="B103" s="47" t="s">
        <v>1435</v>
      </c>
      <c r="C103" s="47" t="s">
        <v>223</v>
      </c>
      <c r="F103" s="47" t="s">
        <v>1617</v>
      </c>
      <c r="G103" s="47" t="s">
        <v>1618</v>
      </c>
      <c r="H103" s="47" t="s">
        <v>1431</v>
      </c>
      <c r="L103" s="47">
        <v>36.299999999999997</v>
      </c>
      <c r="M103" s="47">
        <v>16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1433</v>
      </c>
      <c r="V103" s="47" t="s">
        <v>2018</v>
      </c>
      <c r="W103" s="47" t="s">
        <v>1434</v>
      </c>
    </row>
    <row r="104" spans="1:23" x14ac:dyDescent="0.2">
      <c r="A104" s="48">
        <v>43992.830388622686</v>
      </c>
      <c r="B104" s="47" t="s">
        <v>1428</v>
      </c>
      <c r="D104" s="47" t="s">
        <v>1065</v>
      </c>
      <c r="E104" s="47" t="s">
        <v>1066</v>
      </c>
      <c r="F104" s="47" t="s">
        <v>1632</v>
      </c>
      <c r="G104" s="47" t="s">
        <v>1633</v>
      </c>
      <c r="H104" s="47" t="s">
        <v>1431</v>
      </c>
      <c r="L104" s="47">
        <v>36.5</v>
      </c>
      <c r="M104" s="47">
        <v>18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1433</v>
      </c>
      <c r="V104" s="47" t="s">
        <v>1433</v>
      </c>
      <c r="W104" s="47" t="s">
        <v>1434</v>
      </c>
    </row>
    <row r="105" spans="1:23" x14ac:dyDescent="0.2">
      <c r="A105" s="48">
        <v>43992.837461932868</v>
      </c>
      <c r="B105" s="47" t="s">
        <v>1435</v>
      </c>
      <c r="C105" s="47">
        <v>777</v>
      </c>
      <c r="F105" s="47" t="s">
        <v>1622</v>
      </c>
      <c r="G105" s="47" t="s">
        <v>1623</v>
      </c>
      <c r="H105" s="47" t="s">
        <v>1439</v>
      </c>
      <c r="I105" s="47" t="s">
        <v>1432</v>
      </c>
      <c r="J105" s="47">
        <v>36.4</v>
      </c>
      <c r="K105" s="47">
        <v>16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1433</v>
      </c>
      <c r="V105" s="47" t="s">
        <v>1433</v>
      </c>
      <c r="W105" s="47" t="s">
        <v>1434</v>
      </c>
    </row>
    <row r="106" spans="1:23" x14ac:dyDescent="0.2">
      <c r="A106" s="48">
        <v>43992.87322883102</v>
      </c>
      <c r="B106" s="47" t="s">
        <v>1435</v>
      </c>
      <c r="C106" s="47">
        <v>669</v>
      </c>
      <c r="F106" s="47" t="s">
        <v>1628</v>
      </c>
      <c r="G106" s="47" t="s">
        <v>721</v>
      </c>
      <c r="H106" s="47" t="s">
        <v>1439</v>
      </c>
      <c r="I106" s="47" t="s">
        <v>1432</v>
      </c>
      <c r="J106" s="47">
        <v>36.4</v>
      </c>
      <c r="K106" s="47">
        <v>18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1433</v>
      </c>
      <c r="W106" s="47" t="s">
        <v>1434</v>
      </c>
    </row>
    <row r="107" spans="1:23" x14ac:dyDescent="0.2">
      <c r="A107" s="48">
        <v>43992.892720474541</v>
      </c>
      <c r="B107" s="47" t="s">
        <v>1435</v>
      </c>
      <c r="C107" s="47">
        <v>554</v>
      </c>
      <c r="F107" s="47" t="s">
        <v>1647</v>
      </c>
      <c r="G107" s="47" t="s">
        <v>1546</v>
      </c>
      <c r="H107" s="47" t="s">
        <v>1431</v>
      </c>
      <c r="L107" s="47">
        <v>36.200000000000003</v>
      </c>
      <c r="M107" s="47">
        <v>16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1433</v>
      </c>
      <c r="V107" s="47" t="s">
        <v>2019</v>
      </c>
      <c r="W107" s="47" t="s">
        <v>1434</v>
      </c>
    </row>
    <row r="108" spans="1:23" x14ac:dyDescent="0.2">
      <c r="A108" s="48">
        <v>43992.959725185181</v>
      </c>
      <c r="B108" s="47" t="s">
        <v>1428</v>
      </c>
      <c r="D108" s="47" t="s">
        <v>712</v>
      </c>
      <c r="E108" s="47" t="s">
        <v>713</v>
      </c>
      <c r="F108" s="47" t="s">
        <v>1446</v>
      </c>
      <c r="G108" s="47" t="s">
        <v>1710</v>
      </c>
      <c r="H108" s="47" t="s">
        <v>1431</v>
      </c>
      <c r="L108" s="47">
        <v>35.9</v>
      </c>
      <c r="M108" s="47">
        <v>20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1471</v>
      </c>
      <c r="V108" s="47" t="s">
        <v>1471</v>
      </c>
      <c r="W108" s="47" t="s">
        <v>1434</v>
      </c>
    </row>
    <row r="109" spans="1:23" x14ac:dyDescent="0.2">
      <c r="A109" s="48">
        <v>43993.288387986111</v>
      </c>
      <c r="B109" s="47" t="s">
        <v>1428</v>
      </c>
      <c r="D109" s="47" t="s">
        <v>1463</v>
      </c>
      <c r="E109" s="47" t="s">
        <v>1464</v>
      </c>
      <c r="F109" s="47" t="s">
        <v>1820</v>
      </c>
      <c r="G109" s="47" t="s">
        <v>1466</v>
      </c>
      <c r="H109" s="47" t="s">
        <v>1431</v>
      </c>
      <c r="L109" s="47">
        <v>34.5</v>
      </c>
      <c r="M109" s="47">
        <v>20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1433</v>
      </c>
      <c r="V109" s="47" t="s">
        <v>1433</v>
      </c>
      <c r="W109" s="47" t="s">
        <v>1434</v>
      </c>
    </row>
    <row r="110" spans="1:23" x14ac:dyDescent="0.2">
      <c r="A110" s="48">
        <v>43993.310544641208</v>
      </c>
      <c r="B110" s="47" t="s">
        <v>1435</v>
      </c>
      <c r="C110" s="47" t="s">
        <v>2020</v>
      </c>
      <c r="F110" s="47" t="s">
        <v>1564</v>
      </c>
      <c r="G110" s="47" t="s">
        <v>1678</v>
      </c>
      <c r="H110" s="47" t="s">
        <v>1431</v>
      </c>
      <c r="L110" s="47">
        <v>36</v>
      </c>
      <c r="M110" s="47">
        <v>18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1471</v>
      </c>
      <c r="V110" s="47" t="s">
        <v>1471</v>
      </c>
      <c r="W110" s="47" t="s">
        <v>1434</v>
      </c>
    </row>
    <row r="111" spans="1:23" x14ac:dyDescent="0.2">
      <c r="A111" s="48">
        <v>43993.326852233797</v>
      </c>
      <c r="B111" s="47" t="s">
        <v>1428</v>
      </c>
      <c r="D111" s="47" t="s">
        <v>951</v>
      </c>
      <c r="E111" s="47" t="s">
        <v>952</v>
      </c>
      <c r="F111" s="47" t="s">
        <v>2021</v>
      </c>
      <c r="G111" s="47" t="s">
        <v>2022</v>
      </c>
      <c r="H111" s="47" t="s">
        <v>1431</v>
      </c>
      <c r="L111" s="47">
        <v>36.200000000000003</v>
      </c>
      <c r="M111" s="47">
        <v>20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1433</v>
      </c>
      <c r="V111" s="47" t="s">
        <v>1471</v>
      </c>
      <c r="W111" s="47" t="s">
        <v>1434</v>
      </c>
    </row>
    <row r="112" spans="1:23" x14ac:dyDescent="0.2">
      <c r="A112" s="48">
        <v>43993.328331145836</v>
      </c>
      <c r="B112" s="47" t="s">
        <v>1428</v>
      </c>
      <c r="D112" s="47" t="s">
        <v>2023</v>
      </c>
      <c r="E112" s="47" t="s">
        <v>952</v>
      </c>
      <c r="F112" s="47" t="s">
        <v>2021</v>
      </c>
      <c r="G112" s="47" t="s">
        <v>2022</v>
      </c>
      <c r="H112" s="47" t="s">
        <v>1439</v>
      </c>
      <c r="I112" s="47" t="s">
        <v>1432</v>
      </c>
      <c r="J112" s="47">
        <v>36.4</v>
      </c>
      <c r="K112" s="47">
        <v>16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1448</v>
      </c>
      <c r="V112" s="47" t="s">
        <v>1448</v>
      </c>
      <c r="W112" s="47" t="s">
        <v>1434</v>
      </c>
    </row>
    <row r="113" spans="1:23" x14ac:dyDescent="0.2">
      <c r="A113" s="48">
        <v>43993.40618711806</v>
      </c>
      <c r="B113" s="47" t="s">
        <v>1435</v>
      </c>
      <c r="C113" s="47" t="s">
        <v>260</v>
      </c>
      <c r="F113" s="47" t="s">
        <v>1591</v>
      </c>
      <c r="G113" s="47" t="s">
        <v>1592</v>
      </c>
      <c r="H113" s="47" t="s">
        <v>1431</v>
      </c>
      <c r="L113" s="47">
        <v>36</v>
      </c>
      <c r="M113" s="47">
        <v>17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1433</v>
      </c>
      <c r="V113" s="47" t="s">
        <v>1939</v>
      </c>
      <c r="W113" s="47" t="s">
        <v>1434</v>
      </c>
    </row>
    <row r="114" spans="1:23" x14ac:dyDescent="0.2">
      <c r="A114" s="48">
        <v>43993.932572372687</v>
      </c>
      <c r="B114" s="47" t="s">
        <v>1428</v>
      </c>
      <c r="D114" s="47" t="s">
        <v>1341</v>
      </c>
      <c r="E114" s="47" t="s">
        <v>1342</v>
      </c>
      <c r="F114" s="47" t="s">
        <v>1613</v>
      </c>
      <c r="G114" s="47" t="s">
        <v>1711</v>
      </c>
      <c r="H114" s="47" t="s">
        <v>1439</v>
      </c>
      <c r="I114" s="47" t="s">
        <v>1432</v>
      </c>
      <c r="J114" s="47">
        <v>35.9</v>
      </c>
      <c r="K114" s="47">
        <v>20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1433</v>
      </c>
      <c r="V114" s="47" t="s">
        <v>1433</v>
      </c>
      <c r="W114" s="47" t="s">
        <v>1434</v>
      </c>
    </row>
    <row r="115" spans="1:23" x14ac:dyDescent="0.2">
      <c r="A115" s="48">
        <v>43995.78208853009</v>
      </c>
      <c r="B115" s="47" t="s">
        <v>1435</v>
      </c>
      <c r="C115" s="47">
        <v>757</v>
      </c>
      <c r="F115" s="47" t="s">
        <v>1724</v>
      </c>
      <c r="G115" s="47" t="s">
        <v>1438</v>
      </c>
      <c r="H115" s="47" t="s">
        <v>1439</v>
      </c>
      <c r="I115" s="47" t="s">
        <v>1432</v>
      </c>
      <c r="J115" s="47">
        <v>36.4</v>
      </c>
      <c r="K115" s="47">
        <v>22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1433</v>
      </c>
      <c r="V115" s="47" t="s">
        <v>1433</v>
      </c>
      <c r="W115" s="47" t="s">
        <v>1434</v>
      </c>
    </row>
  </sheetData>
  <conditionalFormatting sqref="N2:T189">
    <cfRule type="containsText" dxfId="30" priority="1" operator="containsText" text="YES">
      <formula>NOT(ISERROR(SEARCH("YES",N2)))</formula>
    </cfRule>
  </conditionalFormatting>
  <conditionalFormatting sqref="U2:U211">
    <cfRule type="containsBlanks" dxfId="29" priority="2">
      <formula>LEN(TRIM(U2))=0</formula>
    </cfRule>
  </conditionalFormatting>
  <conditionalFormatting sqref="U2:U211">
    <cfRule type="notContainsText" dxfId="28" priority="3" operator="notContains" text="N/A">
      <formula>ISERROR(SEARCH("N/A",U2))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87F9-6724-4238-894A-A342FCF22355}">
  <sheetPr>
    <outlinePr summaryBelow="0" summaryRight="0"/>
  </sheetPr>
  <dimension ref="A1:W115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9" width="21.5703125" style="47" customWidth="1"/>
    <col min="30" max="256" width="14.42578125" style="47"/>
    <col min="257" max="285" width="21.5703125" style="47" customWidth="1"/>
    <col min="286" max="512" width="14.42578125" style="47"/>
    <col min="513" max="541" width="21.5703125" style="47" customWidth="1"/>
    <col min="542" max="768" width="14.42578125" style="47"/>
    <col min="769" max="797" width="21.5703125" style="47" customWidth="1"/>
    <col min="798" max="1024" width="14.42578125" style="47"/>
    <col min="1025" max="1053" width="21.5703125" style="47" customWidth="1"/>
    <col min="1054" max="1280" width="14.42578125" style="47"/>
    <col min="1281" max="1309" width="21.5703125" style="47" customWidth="1"/>
    <col min="1310" max="1536" width="14.42578125" style="47"/>
    <col min="1537" max="1565" width="21.5703125" style="47" customWidth="1"/>
    <col min="1566" max="1792" width="14.42578125" style="47"/>
    <col min="1793" max="1821" width="21.5703125" style="47" customWidth="1"/>
    <col min="1822" max="2048" width="14.42578125" style="47"/>
    <col min="2049" max="2077" width="21.5703125" style="47" customWidth="1"/>
    <col min="2078" max="2304" width="14.42578125" style="47"/>
    <col min="2305" max="2333" width="21.5703125" style="47" customWidth="1"/>
    <col min="2334" max="2560" width="14.42578125" style="47"/>
    <col min="2561" max="2589" width="21.5703125" style="47" customWidth="1"/>
    <col min="2590" max="2816" width="14.42578125" style="47"/>
    <col min="2817" max="2845" width="21.5703125" style="47" customWidth="1"/>
    <col min="2846" max="3072" width="14.42578125" style="47"/>
    <col min="3073" max="3101" width="21.5703125" style="47" customWidth="1"/>
    <col min="3102" max="3328" width="14.42578125" style="47"/>
    <col min="3329" max="3357" width="21.5703125" style="47" customWidth="1"/>
    <col min="3358" max="3584" width="14.42578125" style="47"/>
    <col min="3585" max="3613" width="21.5703125" style="47" customWidth="1"/>
    <col min="3614" max="3840" width="14.42578125" style="47"/>
    <col min="3841" max="3869" width="21.5703125" style="47" customWidth="1"/>
    <col min="3870" max="4096" width="14.42578125" style="47"/>
    <col min="4097" max="4125" width="21.5703125" style="47" customWidth="1"/>
    <col min="4126" max="4352" width="14.42578125" style="47"/>
    <col min="4353" max="4381" width="21.5703125" style="47" customWidth="1"/>
    <col min="4382" max="4608" width="14.42578125" style="47"/>
    <col min="4609" max="4637" width="21.5703125" style="47" customWidth="1"/>
    <col min="4638" max="4864" width="14.42578125" style="47"/>
    <col min="4865" max="4893" width="21.5703125" style="47" customWidth="1"/>
    <col min="4894" max="5120" width="14.42578125" style="47"/>
    <col min="5121" max="5149" width="21.5703125" style="47" customWidth="1"/>
    <col min="5150" max="5376" width="14.42578125" style="47"/>
    <col min="5377" max="5405" width="21.5703125" style="47" customWidth="1"/>
    <col min="5406" max="5632" width="14.42578125" style="47"/>
    <col min="5633" max="5661" width="21.5703125" style="47" customWidth="1"/>
    <col min="5662" max="5888" width="14.42578125" style="47"/>
    <col min="5889" max="5917" width="21.5703125" style="47" customWidth="1"/>
    <col min="5918" max="6144" width="14.42578125" style="47"/>
    <col min="6145" max="6173" width="21.5703125" style="47" customWidth="1"/>
    <col min="6174" max="6400" width="14.42578125" style="47"/>
    <col min="6401" max="6429" width="21.5703125" style="47" customWidth="1"/>
    <col min="6430" max="6656" width="14.42578125" style="47"/>
    <col min="6657" max="6685" width="21.5703125" style="47" customWidth="1"/>
    <col min="6686" max="6912" width="14.42578125" style="47"/>
    <col min="6913" max="6941" width="21.5703125" style="47" customWidth="1"/>
    <col min="6942" max="7168" width="14.42578125" style="47"/>
    <col min="7169" max="7197" width="21.5703125" style="47" customWidth="1"/>
    <col min="7198" max="7424" width="14.42578125" style="47"/>
    <col min="7425" max="7453" width="21.5703125" style="47" customWidth="1"/>
    <col min="7454" max="7680" width="14.42578125" style="47"/>
    <col min="7681" max="7709" width="21.5703125" style="47" customWidth="1"/>
    <col min="7710" max="7936" width="14.42578125" style="47"/>
    <col min="7937" max="7965" width="21.5703125" style="47" customWidth="1"/>
    <col min="7966" max="8192" width="14.42578125" style="47"/>
    <col min="8193" max="8221" width="21.5703125" style="47" customWidth="1"/>
    <col min="8222" max="8448" width="14.42578125" style="47"/>
    <col min="8449" max="8477" width="21.5703125" style="47" customWidth="1"/>
    <col min="8478" max="8704" width="14.42578125" style="47"/>
    <col min="8705" max="8733" width="21.5703125" style="47" customWidth="1"/>
    <col min="8734" max="8960" width="14.42578125" style="47"/>
    <col min="8961" max="8989" width="21.5703125" style="47" customWidth="1"/>
    <col min="8990" max="9216" width="14.42578125" style="47"/>
    <col min="9217" max="9245" width="21.5703125" style="47" customWidth="1"/>
    <col min="9246" max="9472" width="14.42578125" style="47"/>
    <col min="9473" max="9501" width="21.5703125" style="47" customWidth="1"/>
    <col min="9502" max="9728" width="14.42578125" style="47"/>
    <col min="9729" max="9757" width="21.5703125" style="47" customWidth="1"/>
    <col min="9758" max="9984" width="14.42578125" style="47"/>
    <col min="9985" max="10013" width="21.5703125" style="47" customWidth="1"/>
    <col min="10014" max="10240" width="14.42578125" style="47"/>
    <col min="10241" max="10269" width="21.5703125" style="47" customWidth="1"/>
    <col min="10270" max="10496" width="14.42578125" style="47"/>
    <col min="10497" max="10525" width="21.5703125" style="47" customWidth="1"/>
    <col min="10526" max="10752" width="14.42578125" style="47"/>
    <col min="10753" max="10781" width="21.5703125" style="47" customWidth="1"/>
    <col min="10782" max="11008" width="14.42578125" style="47"/>
    <col min="11009" max="11037" width="21.5703125" style="47" customWidth="1"/>
    <col min="11038" max="11264" width="14.42578125" style="47"/>
    <col min="11265" max="11293" width="21.5703125" style="47" customWidth="1"/>
    <col min="11294" max="11520" width="14.42578125" style="47"/>
    <col min="11521" max="11549" width="21.5703125" style="47" customWidth="1"/>
    <col min="11550" max="11776" width="14.42578125" style="47"/>
    <col min="11777" max="11805" width="21.5703125" style="47" customWidth="1"/>
    <col min="11806" max="12032" width="14.42578125" style="47"/>
    <col min="12033" max="12061" width="21.5703125" style="47" customWidth="1"/>
    <col min="12062" max="12288" width="14.42578125" style="47"/>
    <col min="12289" max="12317" width="21.5703125" style="47" customWidth="1"/>
    <col min="12318" max="12544" width="14.42578125" style="47"/>
    <col min="12545" max="12573" width="21.5703125" style="47" customWidth="1"/>
    <col min="12574" max="12800" width="14.42578125" style="47"/>
    <col min="12801" max="12829" width="21.5703125" style="47" customWidth="1"/>
    <col min="12830" max="13056" width="14.42578125" style="47"/>
    <col min="13057" max="13085" width="21.5703125" style="47" customWidth="1"/>
    <col min="13086" max="13312" width="14.42578125" style="47"/>
    <col min="13313" max="13341" width="21.5703125" style="47" customWidth="1"/>
    <col min="13342" max="13568" width="14.42578125" style="47"/>
    <col min="13569" max="13597" width="21.5703125" style="47" customWidth="1"/>
    <col min="13598" max="13824" width="14.42578125" style="47"/>
    <col min="13825" max="13853" width="21.5703125" style="47" customWidth="1"/>
    <col min="13854" max="14080" width="14.42578125" style="47"/>
    <col min="14081" max="14109" width="21.5703125" style="47" customWidth="1"/>
    <col min="14110" max="14336" width="14.42578125" style="47"/>
    <col min="14337" max="14365" width="21.5703125" style="47" customWidth="1"/>
    <col min="14366" max="14592" width="14.42578125" style="47"/>
    <col min="14593" max="14621" width="21.5703125" style="47" customWidth="1"/>
    <col min="14622" max="14848" width="14.42578125" style="47"/>
    <col min="14849" max="14877" width="21.5703125" style="47" customWidth="1"/>
    <col min="14878" max="15104" width="14.42578125" style="47"/>
    <col min="15105" max="15133" width="21.5703125" style="47" customWidth="1"/>
    <col min="15134" max="15360" width="14.42578125" style="47"/>
    <col min="15361" max="15389" width="21.5703125" style="47" customWidth="1"/>
    <col min="15390" max="15616" width="14.42578125" style="47"/>
    <col min="15617" max="15645" width="21.5703125" style="47" customWidth="1"/>
    <col min="15646" max="15872" width="14.42578125" style="47"/>
    <col min="15873" max="15901" width="21.5703125" style="47" customWidth="1"/>
    <col min="15902" max="16128" width="14.42578125" style="47"/>
    <col min="16129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43993.207066388888</v>
      </c>
      <c r="B2" s="47" t="s">
        <v>1435</v>
      </c>
      <c r="C2" s="47">
        <v>427</v>
      </c>
      <c r="F2" s="47" t="s">
        <v>1684</v>
      </c>
      <c r="G2" s="47" t="s">
        <v>1438</v>
      </c>
      <c r="H2" s="47" t="s">
        <v>1431</v>
      </c>
      <c r="L2" s="47">
        <v>34.799999999999997</v>
      </c>
      <c r="M2" s="47">
        <v>14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1685</v>
      </c>
      <c r="V2" s="47" t="s">
        <v>1686</v>
      </c>
      <c r="W2" s="47" t="s">
        <v>1434</v>
      </c>
    </row>
    <row r="3" spans="1:23" x14ac:dyDescent="0.2">
      <c r="A3" s="48">
        <v>43993.212223182869</v>
      </c>
      <c r="B3" s="47" t="s">
        <v>1428</v>
      </c>
      <c r="D3" s="47" t="s">
        <v>1449</v>
      </c>
      <c r="E3" s="47" t="s">
        <v>1450</v>
      </c>
      <c r="F3" s="47" t="s">
        <v>1451</v>
      </c>
      <c r="G3" s="47" t="s">
        <v>1452</v>
      </c>
      <c r="H3" s="47" t="s">
        <v>1431</v>
      </c>
      <c r="L3" s="47">
        <v>35.5</v>
      </c>
      <c r="M3" s="47">
        <v>18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1475</v>
      </c>
      <c r="W3" s="47" t="s">
        <v>1434</v>
      </c>
    </row>
    <row r="4" spans="1:23" x14ac:dyDescent="0.2">
      <c r="A4" s="48">
        <v>43993.226424282402</v>
      </c>
      <c r="B4" s="47" t="s">
        <v>1435</v>
      </c>
      <c r="C4" s="47">
        <v>673</v>
      </c>
      <c r="F4" s="47" t="s">
        <v>1765</v>
      </c>
      <c r="G4" s="47" t="s">
        <v>1445</v>
      </c>
      <c r="H4" s="47" t="s">
        <v>1431</v>
      </c>
      <c r="L4" s="47">
        <v>36.299999999999997</v>
      </c>
      <c r="M4" s="47">
        <v>18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1462</v>
      </c>
      <c r="W4" s="47" t="s">
        <v>1434</v>
      </c>
    </row>
    <row r="5" spans="1:23" x14ac:dyDescent="0.2">
      <c r="A5" s="48">
        <v>43993.228757175923</v>
      </c>
      <c r="B5" s="47" t="s">
        <v>1435</v>
      </c>
      <c r="C5" s="47">
        <v>153</v>
      </c>
      <c r="F5" s="47" t="s">
        <v>1473</v>
      </c>
      <c r="G5" s="47" t="s">
        <v>1474</v>
      </c>
      <c r="H5" s="47" t="s">
        <v>1439</v>
      </c>
      <c r="I5" s="47" t="s">
        <v>1432</v>
      </c>
      <c r="J5" s="47">
        <v>36.5</v>
      </c>
      <c r="K5" s="47">
        <v>20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1433</v>
      </c>
      <c r="V5" s="47" t="s">
        <v>1475</v>
      </c>
      <c r="W5" s="47" t="s">
        <v>1434</v>
      </c>
    </row>
    <row r="6" spans="1:23" x14ac:dyDescent="0.2">
      <c r="A6" s="48">
        <v>43993.230296747686</v>
      </c>
      <c r="B6" s="47" t="s">
        <v>1435</v>
      </c>
      <c r="C6" s="47">
        <v>558</v>
      </c>
      <c r="F6" s="47">
        <v>869</v>
      </c>
      <c r="G6" s="47" t="s">
        <v>2024</v>
      </c>
      <c r="H6" s="47" t="s">
        <v>1439</v>
      </c>
      <c r="I6" s="47" t="s">
        <v>1432</v>
      </c>
      <c r="J6" s="47">
        <v>35.799999999999997</v>
      </c>
      <c r="K6" s="47">
        <v>20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1433</v>
      </c>
      <c r="V6" s="47" t="s">
        <v>1433</v>
      </c>
      <c r="W6" s="47" t="s">
        <v>1434</v>
      </c>
    </row>
    <row r="7" spans="1:23" x14ac:dyDescent="0.2">
      <c r="A7" s="48">
        <v>43993.235942604166</v>
      </c>
      <c r="B7" s="47" t="s">
        <v>1428</v>
      </c>
      <c r="D7" s="47" t="s">
        <v>1405</v>
      </c>
      <c r="E7" s="47" t="s">
        <v>1406</v>
      </c>
      <c r="F7" s="47" t="s">
        <v>1796</v>
      </c>
      <c r="G7" s="47" t="s">
        <v>1438</v>
      </c>
      <c r="H7" s="47" t="s">
        <v>1439</v>
      </c>
      <c r="I7" s="47" t="s">
        <v>1432</v>
      </c>
      <c r="J7" s="47">
        <v>36.700000000000003</v>
      </c>
      <c r="K7" s="47">
        <v>14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1478</v>
      </c>
      <c r="V7" s="47" t="s">
        <v>1432</v>
      </c>
      <c r="W7" s="47" t="s">
        <v>1434</v>
      </c>
    </row>
    <row r="8" spans="1:23" x14ac:dyDescent="0.2">
      <c r="A8" s="48">
        <v>43993.236482071763</v>
      </c>
      <c r="B8" s="47" t="s">
        <v>1428</v>
      </c>
      <c r="D8" s="47" t="s">
        <v>2025</v>
      </c>
      <c r="E8" s="47" t="s">
        <v>308</v>
      </c>
      <c r="F8" s="47" t="s">
        <v>1553</v>
      </c>
      <c r="G8" s="47" t="s">
        <v>1714</v>
      </c>
      <c r="H8" s="47" t="s">
        <v>1431</v>
      </c>
      <c r="L8" s="47">
        <v>36.200000000000003</v>
      </c>
      <c r="M8" s="47">
        <v>31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1471</v>
      </c>
      <c r="V8" s="47" t="s">
        <v>1471</v>
      </c>
      <c r="W8" s="47" t="s">
        <v>1434</v>
      </c>
    </row>
    <row r="9" spans="1:23" x14ac:dyDescent="0.2">
      <c r="A9" s="48">
        <v>43993.241225370366</v>
      </c>
      <c r="B9" s="47" t="s">
        <v>1435</v>
      </c>
      <c r="C9" s="47">
        <v>325</v>
      </c>
      <c r="F9" s="47" t="s">
        <v>1437</v>
      </c>
      <c r="G9" s="47" t="s">
        <v>1438</v>
      </c>
      <c r="H9" s="47" t="s">
        <v>1439</v>
      </c>
      <c r="I9" s="47" t="s">
        <v>1432</v>
      </c>
      <c r="J9" s="47">
        <v>36</v>
      </c>
      <c r="K9" s="47">
        <v>18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2026</v>
      </c>
      <c r="V9" s="47" t="s">
        <v>1448</v>
      </c>
      <c r="W9" s="47" t="s">
        <v>1434</v>
      </c>
    </row>
    <row r="10" spans="1:23" x14ac:dyDescent="0.2">
      <c r="A10" s="48">
        <v>43993.244862222222</v>
      </c>
      <c r="B10" s="47" t="s">
        <v>1435</v>
      </c>
      <c r="C10" s="47">
        <v>373</v>
      </c>
      <c r="F10" s="47">
        <v>125</v>
      </c>
      <c r="G10" s="47" t="s">
        <v>1436</v>
      </c>
      <c r="H10" s="47" t="s">
        <v>1431</v>
      </c>
      <c r="L10" s="47">
        <v>36.1</v>
      </c>
      <c r="M10" s="47">
        <v>14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1433</v>
      </c>
      <c r="W10" s="47" t="s">
        <v>1434</v>
      </c>
    </row>
    <row r="11" spans="1:23" x14ac:dyDescent="0.2">
      <c r="A11" s="48">
        <v>43993.249220636571</v>
      </c>
      <c r="B11" s="47" t="s">
        <v>1428</v>
      </c>
      <c r="D11" s="47" t="s">
        <v>1349</v>
      </c>
      <c r="E11" s="47" t="s">
        <v>1348</v>
      </c>
      <c r="F11" s="47" t="s">
        <v>1639</v>
      </c>
      <c r="G11" s="47" t="s">
        <v>1438</v>
      </c>
      <c r="H11" s="47" t="s">
        <v>1439</v>
      </c>
      <c r="I11" s="47" t="s">
        <v>1432</v>
      </c>
      <c r="J11" s="47">
        <v>36.5</v>
      </c>
      <c r="K11" s="47">
        <v>38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1433</v>
      </c>
      <c r="W11" s="47" t="s">
        <v>1434</v>
      </c>
    </row>
    <row r="12" spans="1:23" x14ac:dyDescent="0.2">
      <c r="A12" s="48">
        <v>43993.261692777778</v>
      </c>
      <c r="B12" s="47" t="s">
        <v>1435</v>
      </c>
      <c r="C12" s="47">
        <v>647</v>
      </c>
      <c r="F12" s="47">
        <v>190</v>
      </c>
      <c r="G12" s="47" t="s">
        <v>1911</v>
      </c>
      <c r="H12" s="47" t="s">
        <v>1431</v>
      </c>
      <c r="L12" s="47">
        <v>36.5</v>
      </c>
      <c r="M12" s="47">
        <v>17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1433</v>
      </c>
      <c r="V12" s="47" t="s">
        <v>1433</v>
      </c>
      <c r="W12" s="47" t="s">
        <v>1434</v>
      </c>
    </row>
    <row r="13" spans="1:23" x14ac:dyDescent="0.2">
      <c r="A13" s="48">
        <v>43993.263601284722</v>
      </c>
      <c r="B13" s="47" t="s">
        <v>1435</v>
      </c>
      <c r="C13" s="47">
        <v>724</v>
      </c>
      <c r="F13" s="47" t="s">
        <v>1662</v>
      </c>
      <c r="G13" s="47" t="s">
        <v>1445</v>
      </c>
      <c r="H13" s="47" t="s">
        <v>1431</v>
      </c>
      <c r="L13" s="47">
        <v>36</v>
      </c>
      <c r="M13" s="47">
        <v>22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1448</v>
      </c>
      <c r="V13" s="47" t="s">
        <v>1448</v>
      </c>
      <c r="W13" s="47" t="s">
        <v>1434</v>
      </c>
    </row>
    <row r="14" spans="1:23" x14ac:dyDescent="0.2">
      <c r="A14" s="48">
        <v>43993.264394444443</v>
      </c>
      <c r="B14" s="47" t="s">
        <v>1435</v>
      </c>
      <c r="C14" s="47">
        <v>665</v>
      </c>
      <c r="F14" s="47" t="s">
        <v>1600</v>
      </c>
      <c r="G14" s="47" t="s">
        <v>1494</v>
      </c>
      <c r="H14" s="47" t="s">
        <v>1431</v>
      </c>
      <c r="L14" s="47">
        <v>36.1</v>
      </c>
      <c r="M14" s="47">
        <v>20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1933</v>
      </c>
      <c r="V14" s="47" t="s">
        <v>1602</v>
      </c>
      <c r="W14" s="47" t="s">
        <v>1434</v>
      </c>
    </row>
    <row r="15" spans="1:23" x14ac:dyDescent="0.2">
      <c r="A15" s="48">
        <v>43993.265501030095</v>
      </c>
      <c r="B15" s="47" t="s">
        <v>1435</v>
      </c>
      <c r="C15" s="47">
        <v>443</v>
      </c>
      <c r="F15" s="47" t="s">
        <v>1637</v>
      </c>
      <c r="G15" s="47" t="s">
        <v>2027</v>
      </c>
      <c r="H15" s="47" t="s">
        <v>1439</v>
      </c>
      <c r="I15" s="47" t="s">
        <v>1432</v>
      </c>
      <c r="J15" s="47">
        <v>36</v>
      </c>
      <c r="K15" s="47">
        <v>16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1433</v>
      </c>
      <c r="V15" s="47" t="s">
        <v>1433</v>
      </c>
      <c r="W15" s="47" t="s">
        <v>1434</v>
      </c>
    </row>
    <row r="16" spans="1:23" x14ac:dyDescent="0.2">
      <c r="A16" s="48">
        <v>43993.266974062499</v>
      </c>
      <c r="B16" s="47" t="s">
        <v>1435</v>
      </c>
      <c r="C16" s="47">
        <v>143</v>
      </c>
      <c r="F16" s="47" t="s">
        <v>1603</v>
      </c>
      <c r="G16" s="47" t="s">
        <v>1546</v>
      </c>
      <c r="H16" s="47" t="s">
        <v>1439</v>
      </c>
      <c r="I16" s="47" t="s">
        <v>1432</v>
      </c>
      <c r="J16" s="47">
        <v>35.9</v>
      </c>
      <c r="K16" s="47">
        <v>16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1478</v>
      </c>
      <c r="V16" s="47" t="s">
        <v>1767</v>
      </c>
      <c r="W16" s="47" t="s">
        <v>1434</v>
      </c>
    </row>
    <row r="17" spans="1:23" x14ac:dyDescent="0.2">
      <c r="A17" s="48">
        <v>43993.273245960649</v>
      </c>
      <c r="B17" s="47" t="s">
        <v>1435</v>
      </c>
      <c r="C17" s="47">
        <v>152</v>
      </c>
      <c r="F17" s="47" t="s">
        <v>1705</v>
      </c>
      <c r="G17" s="47" t="s">
        <v>1494</v>
      </c>
      <c r="H17" s="47" t="s">
        <v>1439</v>
      </c>
      <c r="I17" s="47" t="s">
        <v>1432</v>
      </c>
      <c r="J17" s="47">
        <v>36.4</v>
      </c>
      <c r="K17" s="47">
        <v>18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1478</v>
      </c>
      <c r="V17" s="47" t="s">
        <v>1433</v>
      </c>
      <c r="W17" s="47" t="s">
        <v>1434</v>
      </c>
    </row>
    <row r="18" spans="1:23" x14ac:dyDescent="0.2">
      <c r="A18" s="48">
        <v>43993.273766261569</v>
      </c>
      <c r="B18" s="47" t="s">
        <v>1435</v>
      </c>
      <c r="C18" s="47">
        <v>186</v>
      </c>
      <c r="F18" s="47">
        <v>802</v>
      </c>
      <c r="G18" s="47" t="s">
        <v>1445</v>
      </c>
      <c r="H18" s="47" t="s">
        <v>1431</v>
      </c>
      <c r="L18" s="47">
        <v>36.5</v>
      </c>
      <c r="M18" s="47">
        <v>24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1433</v>
      </c>
      <c r="V18" s="47" t="s">
        <v>1433</v>
      </c>
      <c r="W18" s="47" t="s">
        <v>1434</v>
      </c>
    </row>
    <row r="19" spans="1:23" x14ac:dyDescent="0.2">
      <c r="A19" s="48">
        <v>43993.27652861111</v>
      </c>
      <c r="B19" s="47" t="s">
        <v>1435</v>
      </c>
      <c r="C19" s="47">
        <v>451</v>
      </c>
      <c r="F19" s="47" t="s">
        <v>1501</v>
      </c>
      <c r="G19" s="47" t="s">
        <v>1438</v>
      </c>
      <c r="H19" s="47" t="s">
        <v>1431</v>
      </c>
      <c r="L19" s="47">
        <v>36</v>
      </c>
      <c r="M19" s="47">
        <v>12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1433</v>
      </c>
      <c r="V19" s="47" t="s">
        <v>1433</v>
      </c>
      <c r="W19" s="47" t="s">
        <v>1434</v>
      </c>
    </row>
    <row r="20" spans="1:23" x14ac:dyDescent="0.2">
      <c r="A20" s="48">
        <v>43993.277308425924</v>
      </c>
      <c r="B20" s="47" t="s">
        <v>1435</v>
      </c>
      <c r="C20" s="47">
        <v>635</v>
      </c>
      <c r="F20" s="47" t="s">
        <v>1458</v>
      </c>
      <c r="G20" s="47" t="s">
        <v>2028</v>
      </c>
      <c r="H20" s="47" t="s">
        <v>1431</v>
      </c>
      <c r="L20" s="47">
        <v>36.1</v>
      </c>
      <c r="M20" s="47">
        <v>12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</row>
    <row r="21" spans="1:23" x14ac:dyDescent="0.2">
      <c r="A21" s="48">
        <v>43993.279933182872</v>
      </c>
      <c r="B21" s="47" t="s">
        <v>1435</v>
      </c>
      <c r="C21" s="47">
        <v>638</v>
      </c>
      <c r="F21" s="47" t="s">
        <v>1999</v>
      </c>
      <c r="G21" s="47" t="s">
        <v>1445</v>
      </c>
      <c r="H21" s="47" t="s">
        <v>1431</v>
      </c>
      <c r="L21" s="47">
        <v>36.200000000000003</v>
      </c>
      <c r="M21" s="47">
        <v>20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1631</v>
      </c>
      <c r="W21" s="47" t="s">
        <v>1434</v>
      </c>
    </row>
    <row r="22" spans="1:23" x14ac:dyDescent="0.2">
      <c r="A22" s="48">
        <v>43993.282954305556</v>
      </c>
      <c r="B22" s="47" t="s">
        <v>1435</v>
      </c>
      <c r="C22" s="47">
        <v>681</v>
      </c>
      <c r="F22" s="47" t="s">
        <v>1637</v>
      </c>
      <c r="G22" s="47" t="s">
        <v>1732</v>
      </c>
      <c r="H22" s="47" t="s">
        <v>1431</v>
      </c>
      <c r="L22" s="47">
        <v>36.5</v>
      </c>
      <c r="M22" s="47">
        <v>17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1430</v>
      </c>
      <c r="W22" s="47" t="s">
        <v>1434</v>
      </c>
    </row>
    <row r="23" spans="1:23" x14ac:dyDescent="0.2">
      <c r="A23" s="48">
        <v>43993.283203923609</v>
      </c>
      <c r="B23" s="47" t="s">
        <v>1428</v>
      </c>
      <c r="D23" s="47" t="s">
        <v>1657</v>
      </c>
      <c r="E23" s="47" t="s">
        <v>1389</v>
      </c>
      <c r="F23" s="47" t="s">
        <v>1658</v>
      </c>
      <c r="G23" s="47" t="s">
        <v>1457</v>
      </c>
      <c r="H23" s="47" t="s">
        <v>1439</v>
      </c>
      <c r="I23" s="47" t="s">
        <v>1432</v>
      </c>
      <c r="J23" s="47">
        <v>36.200000000000003</v>
      </c>
      <c r="K23" s="47">
        <v>20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1433</v>
      </c>
      <c r="V23" s="47" t="s">
        <v>1433</v>
      </c>
      <c r="W23" s="47" t="s">
        <v>1434</v>
      </c>
    </row>
    <row r="24" spans="1:23" x14ac:dyDescent="0.2">
      <c r="A24" s="48">
        <v>43993.284125127313</v>
      </c>
      <c r="B24" s="47" t="s">
        <v>1435</v>
      </c>
      <c r="C24" s="47">
        <v>766</v>
      </c>
      <c r="F24" s="47" t="s">
        <v>1460</v>
      </c>
      <c r="G24" s="47" t="s">
        <v>1715</v>
      </c>
      <c r="H24" s="47" t="s">
        <v>1431</v>
      </c>
      <c r="L24" s="47">
        <v>36.700000000000003</v>
      </c>
      <c r="M24" s="47">
        <v>14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1433</v>
      </c>
      <c r="V24" s="47" t="s">
        <v>1433</v>
      </c>
      <c r="W24" s="47" t="s">
        <v>1434</v>
      </c>
    </row>
    <row r="25" spans="1:23" x14ac:dyDescent="0.2">
      <c r="A25" s="48">
        <v>43993.284605787034</v>
      </c>
      <c r="B25" s="47" t="s">
        <v>1435</v>
      </c>
      <c r="C25" s="47">
        <v>640</v>
      </c>
      <c r="F25" s="47" t="s">
        <v>1468</v>
      </c>
      <c r="G25" s="47" t="s">
        <v>1444</v>
      </c>
      <c r="H25" s="47" t="s">
        <v>1439</v>
      </c>
      <c r="I25" s="47" t="s">
        <v>1432</v>
      </c>
      <c r="J25" s="47">
        <v>36.200000000000003</v>
      </c>
      <c r="K25" s="47">
        <v>18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2029</v>
      </c>
      <c r="W25" s="47" t="s">
        <v>1434</v>
      </c>
    </row>
    <row r="26" spans="1:23" x14ac:dyDescent="0.2">
      <c r="A26" s="48">
        <v>43993.285659537039</v>
      </c>
      <c r="B26" s="47" t="s">
        <v>1435</v>
      </c>
      <c r="C26" s="49" t="s">
        <v>1509</v>
      </c>
      <c r="F26" s="47" t="s">
        <v>1510</v>
      </c>
      <c r="G26" s="47" t="s">
        <v>1511</v>
      </c>
      <c r="H26" s="47" t="s">
        <v>1431</v>
      </c>
      <c r="L26" s="47">
        <v>36.5</v>
      </c>
      <c r="M26" s="47">
        <v>16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1478</v>
      </c>
      <c r="V26" s="47" t="s">
        <v>1433</v>
      </c>
      <c r="W26" s="47" t="s">
        <v>1434</v>
      </c>
    </row>
    <row r="27" spans="1:23" x14ac:dyDescent="0.2">
      <c r="A27" s="48">
        <v>43993.286755000001</v>
      </c>
      <c r="B27" s="47" t="s">
        <v>1435</v>
      </c>
      <c r="C27" s="47">
        <v>365</v>
      </c>
      <c r="F27" s="47" t="s">
        <v>1510</v>
      </c>
      <c r="G27" s="47" t="s">
        <v>1515</v>
      </c>
      <c r="H27" s="47" t="s">
        <v>1439</v>
      </c>
      <c r="I27" s="47" t="s">
        <v>1432</v>
      </c>
      <c r="J27" s="47">
        <v>36.5</v>
      </c>
      <c r="K27" s="47">
        <v>16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1433</v>
      </c>
      <c r="W27" s="47" t="s">
        <v>1434</v>
      </c>
    </row>
    <row r="28" spans="1:23" x14ac:dyDescent="0.2">
      <c r="A28" s="48">
        <v>43993.287743564812</v>
      </c>
      <c r="B28" s="47" t="s">
        <v>1435</v>
      </c>
      <c r="C28" s="47">
        <v>445</v>
      </c>
      <c r="F28" s="47" t="s">
        <v>1752</v>
      </c>
      <c r="G28" s="47" t="s">
        <v>1511</v>
      </c>
      <c r="H28" s="47" t="s">
        <v>1439</v>
      </c>
      <c r="I28" s="47" t="s">
        <v>1432</v>
      </c>
      <c r="J28" s="47">
        <v>36.4</v>
      </c>
      <c r="K28" s="47">
        <v>16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1433</v>
      </c>
      <c r="V28" s="47" t="s">
        <v>1433</v>
      </c>
      <c r="W28" s="47" t="s">
        <v>1434</v>
      </c>
    </row>
    <row r="29" spans="1:23" x14ac:dyDescent="0.2">
      <c r="A29" s="48">
        <v>43993.287981597226</v>
      </c>
      <c r="B29" s="47" t="s">
        <v>1435</v>
      </c>
      <c r="C29" s="47">
        <v>533</v>
      </c>
      <c r="F29" s="47" t="s">
        <v>1497</v>
      </c>
      <c r="G29" s="47" t="s">
        <v>1616</v>
      </c>
      <c r="H29" s="47" t="s">
        <v>1431</v>
      </c>
      <c r="L29" s="47">
        <v>36.4</v>
      </c>
      <c r="M29" s="47">
        <v>63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43993.289162280096</v>
      </c>
      <c r="B30" s="47" t="s">
        <v>1435</v>
      </c>
      <c r="C30" s="47">
        <v>701</v>
      </c>
      <c r="F30" s="47">
        <v>712</v>
      </c>
      <c r="G30" s="47" t="s">
        <v>1445</v>
      </c>
      <c r="H30" s="47" t="s">
        <v>1439</v>
      </c>
      <c r="I30" s="47" t="s">
        <v>1432</v>
      </c>
      <c r="J30" s="47">
        <v>36.5</v>
      </c>
      <c r="K30" s="47">
        <v>16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1832</v>
      </c>
      <c r="W30" s="47" t="s">
        <v>1434</v>
      </c>
    </row>
    <row r="31" spans="1:23" x14ac:dyDescent="0.2">
      <c r="A31" s="48">
        <v>43993.290017488427</v>
      </c>
      <c r="B31" s="47" t="s">
        <v>1428</v>
      </c>
      <c r="D31" s="47" t="s">
        <v>1463</v>
      </c>
      <c r="E31" s="47" t="s">
        <v>1464</v>
      </c>
      <c r="F31" s="47" t="s">
        <v>1820</v>
      </c>
      <c r="G31" s="47" t="s">
        <v>1466</v>
      </c>
      <c r="H31" s="47" t="s">
        <v>1431</v>
      </c>
      <c r="L31" s="47">
        <v>34</v>
      </c>
      <c r="M31" s="47">
        <v>22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1433</v>
      </c>
      <c r="V31" s="47" t="s">
        <v>1433</v>
      </c>
      <c r="W31" s="47" t="s">
        <v>1434</v>
      </c>
    </row>
    <row r="32" spans="1:23" x14ac:dyDescent="0.2">
      <c r="A32" s="48">
        <v>43993.291380462964</v>
      </c>
      <c r="B32" s="47" t="s">
        <v>1435</v>
      </c>
      <c r="C32" s="47">
        <v>776</v>
      </c>
      <c r="F32" s="47" t="s">
        <v>1637</v>
      </c>
      <c r="G32" s="47" t="s">
        <v>1508</v>
      </c>
      <c r="H32" s="47" t="s">
        <v>1431</v>
      </c>
      <c r="L32" s="47">
        <v>36.6</v>
      </c>
      <c r="M32" s="47">
        <v>14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1905</v>
      </c>
      <c r="V32" s="47" t="s">
        <v>1433</v>
      </c>
      <c r="W32" s="47" t="s">
        <v>1434</v>
      </c>
    </row>
    <row r="33" spans="1:23" x14ac:dyDescent="0.2">
      <c r="A33" s="48">
        <v>43993.294737407407</v>
      </c>
      <c r="B33" s="47" t="s">
        <v>1428</v>
      </c>
      <c r="D33" s="47" t="s">
        <v>1479</v>
      </c>
      <c r="E33" s="47" t="s">
        <v>1480</v>
      </c>
      <c r="F33" s="47" t="s">
        <v>1481</v>
      </c>
      <c r="G33" s="47" t="s">
        <v>1482</v>
      </c>
      <c r="H33" s="47" t="s">
        <v>1431</v>
      </c>
      <c r="L33" s="47">
        <v>36</v>
      </c>
      <c r="M33" s="47">
        <v>24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1433</v>
      </c>
      <c r="V33" s="47" t="s">
        <v>1433</v>
      </c>
      <c r="W33" s="47" t="s">
        <v>1434</v>
      </c>
    </row>
    <row r="34" spans="1:23" x14ac:dyDescent="0.2">
      <c r="A34" s="48">
        <v>43993.295400381947</v>
      </c>
      <c r="B34" s="47" t="s">
        <v>1435</v>
      </c>
      <c r="C34" s="47">
        <v>758</v>
      </c>
      <c r="F34" s="47" t="s">
        <v>1725</v>
      </c>
      <c r="G34" s="47" t="s">
        <v>1474</v>
      </c>
      <c r="H34" s="47" t="s">
        <v>1439</v>
      </c>
      <c r="I34" s="47" t="s">
        <v>1432</v>
      </c>
      <c r="J34" s="47">
        <v>36.200000000000003</v>
      </c>
      <c r="K34" s="47">
        <v>18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1433</v>
      </c>
      <c r="V34" s="47" t="s">
        <v>1433</v>
      </c>
      <c r="W34" s="47" t="s">
        <v>1434</v>
      </c>
    </row>
    <row r="35" spans="1:23" x14ac:dyDescent="0.2">
      <c r="A35" s="48">
        <v>43993.295920486111</v>
      </c>
      <c r="B35" s="47" t="s">
        <v>1435</v>
      </c>
      <c r="C35" s="47">
        <v>757</v>
      </c>
      <c r="F35" s="47" t="s">
        <v>1724</v>
      </c>
      <c r="G35" s="47" t="s">
        <v>1438</v>
      </c>
      <c r="H35" s="47" t="s">
        <v>1439</v>
      </c>
      <c r="I35" s="47" t="s">
        <v>1432</v>
      </c>
      <c r="J35" s="47">
        <v>36.5</v>
      </c>
      <c r="K35" s="47">
        <v>22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1433</v>
      </c>
      <c r="V35" s="47" t="s">
        <v>1433</v>
      </c>
      <c r="W35" s="47" t="s">
        <v>1434</v>
      </c>
    </row>
    <row r="36" spans="1:23" x14ac:dyDescent="0.2">
      <c r="A36" s="48">
        <v>43993.296562777774</v>
      </c>
      <c r="B36" s="47" t="s">
        <v>1435</v>
      </c>
      <c r="C36" s="47">
        <v>566</v>
      </c>
      <c r="F36" s="47" t="s">
        <v>1541</v>
      </c>
      <c r="G36" s="47" t="s">
        <v>1542</v>
      </c>
      <c r="H36" s="47" t="s">
        <v>1439</v>
      </c>
      <c r="I36" s="47" t="s">
        <v>1432</v>
      </c>
      <c r="J36" s="47">
        <v>35</v>
      </c>
      <c r="K36" s="47">
        <v>16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1471</v>
      </c>
      <c r="V36" s="47" t="s">
        <v>1471</v>
      </c>
      <c r="W36" s="47" t="s">
        <v>1434</v>
      </c>
    </row>
    <row r="37" spans="1:23" x14ac:dyDescent="0.2">
      <c r="A37" s="48">
        <v>43993.299880706021</v>
      </c>
      <c r="B37" s="47" t="s">
        <v>1435</v>
      </c>
      <c r="C37" s="47">
        <v>765</v>
      </c>
      <c r="F37" s="47" t="s">
        <v>1787</v>
      </c>
      <c r="G37" s="47" t="s">
        <v>1508</v>
      </c>
      <c r="H37" s="47" t="s">
        <v>1439</v>
      </c>
      <c r="I37" s="47" t="s">
        <v>1432</v>
      </c>
      <c r="J37" s="47">
        <v>36.5</v>
      </c>
      <c r="K37" s="47">
        <v>18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1433</v>
      </c>
      <c r="V37" s="47" t="s">
        <v>1433</v>
      </c>
      <c r="W37" s="47" t="s">
        <v>1434</v>
      </c>
    </row>
    <row r="38" spans="1:23" x14ac:dyDescent="0.2">
      <c r="A38" s="48">
        <v>43993.301933101851</v>
      </c>
      <c r="B38" s="47" t="s">
        <v>1428</v>
      </c>
      <c r="D38" s="47" t="s">
        <v>1606</v>
      </c>
      <c r="E38" s="47" t="s">
        <v>1607</v>
      </c>
      <c r="F38" s="47" t="s">
        <v>1608</v>
      </c>
      <c r="G38" s="47" t="s">
        <v>1609</v>
      </c>
      <c r="H38" s="47" t="s">
        <v>1431</v>
      </c>
      <c r="L38" s="47">
        <v>36.5</v>
      </c>
      <c r="M38" s="47">
        <v>20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1471</v>
      </c>
      <c r="V38" s="47" t="s">
        <v>1471</v>
      </c>
      <c r="W38" s="47" t="s">
        <v>1434</v>
      </c>
    </row>
    <row r="39" spans="1:23" x14ac:dyDescent="0.2">
      <c r="A39" s="48">
        <v>43993.303048923612</v>
      </c>
      <c r="B39" s="47" t="s">
        <v>1435</v>
      </c>
      <c r="C39" s="47">
        <v>696</v>
      </c>
      <c r="F39" s="47" t="s">
        <v>1460</v>
      </c>
      <c r="G39" s="47" t="s">
        <v>1508</v>
      </c>
      <c r="H39" s="47" t="s">
        <v>1439</v>
      </c>
      <c r="I39" s="47" t="s">
        <v>1432</v>
      </c>
      <c r="J39" s="47">
        <v>36.1</v>
      </c>
      <c r="K39" s="47">
        <v>18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1433</v>
      </c>
      <c r="W39" s="47" t="s">
        <v>1434</v>
      </c>
    </row>
    <row r="40" spans="1:23" x14ac:dyDescent="0.2">
      <c r="A40" s="48">
        <v>43993.303836979168</v>
      </c>
      <c r="B40" s="47" t="s">
        <v>1435</v>
      </c>
      <c r="C40" s="47">
        <v>732</v>
      </c>
      <c r="F40" s="47">
        <v>178</v>
      </c>
      <c r="G40" s="47" t="s">
        <v>1436</v>
      </c>
      <c r="H40" s="47" t="s">
        <v>1431</v>
      </c>
      <c r="L40" s="47">
        <v>36.6</v>
      </c>
      <c r="M40" s="47">
        <v>16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1471</v>
      </c>
      <c r="V40" s="47" t="s">
        <v>1471</v>
      </c>
      <c r="W40" s="47" t="s">
        <v>1434</v>
      </c>
    </row>
    <row r="41" spans="1:23" x14ac:dyDescent="0.2">
      <c r="A41" s="48">
        <v>43993.311022453709</v>
      </c>
      <c r="B41" s="47" t="s">
        <v>1435</v>
      </c>
      <c r="C41" s="47">
        <v>709</v>
      </c>
      <c r="F41" s="47" t="s">
        <v>1460</v>
      </c>
      <c r="G41" s="47" t="s">
        <v>1461</v>
      </c>
      <c r="H41" s="47" t="s">
        <v>1431</v>
      </c>
      <c r="L41" s="47">
        <v>36.6</v>
      </c>
      <c r="M41" s="47">
        <v>12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1471</v>
      </c>
      <c r="V41" s="47" t="s">
        <v>1471</v>
      </c>
      <c r="W41" s="47" t="s">
        <v>1434</v>
      </c>
    </row>
    <row r="42" spans="1:23" x14ac:dyDescent="0.2">
      <c r="A42" s="48">
        <v>43993.311206238424</v>
      </c>
      <c r="B42" s="47" t="s">
        <v>1435</v>
      </c>
      <c r="C42" s="47">
        <v>248</v>
      </c>
      <c r="F42" s="47" t="s">
        <v>2030</v>
      </c>
      <c r="G42" s="47" t="s">
        <v>1438</v>
      </c>
      <c r="H42" s="47" t="s">
        <v>1439</v>
      </c>
      <c r="I42" s="47" t="s">
        <v>1432</v>
      </c>
      <c r="J42" s="47">
        <v>35.700000000000003</v>
      </c>
      <c r="K42" s="47">
        <v>24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1448</v>
      </c>
      <c r="V42" s="47" t="s">
        <v>1448</v>
      </c>
      <c r="W42" s="47" t="s">
        <v>1434</v>
      </c>
    </row>
    <row r="43" spans="1:23" x14ac:dyDescent="0.2">
      <c r="A43" s="48">
        <v>43993.312025370367</v>
      </c>
      <c r="B43" s="47" t="s">
        <v>1435</v>
      </c>
      <c r="C43" s="47">
        <v>749</v>
      </c>
      <c r="F43" s="47">
        <v>192</v>
      </c>
      <c r="G43" s="47" t="s">
        <v>1835</v>
      </c>
      <c r="H43" s="47" t="s">
        <v>1431</v>
      </c>
      <c r="L43" s="47">
        <v>36.5</v>
      </c>
      <c r="M43" s="47">
        <v>16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1448</v>
      </c>
      <c r="V43" s="47" t="s">
        <v>1471</v>
      </c>
      <c r="W43" s="47" t="s">
        <v>1434</v>
      </c>
    </row>
    <row r="44" spans="1:23" x14ac:dyDescent="0.2">
      <c r="A44" s="48">
        <v>43993.312143136573</v>
      </c>
      <c r="B44" s="47" t="s">
        <v>1435</v>
      </c>
      <c r="C44" s="47" t="s">
        <v>2020</v>
      </c>
      <c r="F44" s="47" t="s">
        <v>1564</v>
      </c>
      <c r="G44" s="47" t="s">
        <v>1678</v>
      </c>
      <c r="H44" s="47" t="s">
        <v>1431</v>
      </c>
      <c r="L44" s="47">
        <v>36</v>
      </c>
      <c r="M44" s="47">
        <v>18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1471</v>
      </c>
      <c r="V44" s="47" t="s">
        <v>1471</v>
      </c>
      <c r="W44" s="47" t="s">
        <v>1434</v>
      </c>
    </row>
    <row r="45" spans="1:23" x14ac:dyDescent="0.2">
      <c r="A45" s="48">
        <v>43993.317693124998</v>
      </c>
      <c r="B45" s="47" t="s">
        <v>1435</v>
      </c>
      <c r="C45" s="47">
        <v>663</v>
      </c>
      <c r="F45" s="47" t="s">
        <v>1492</v>
      </c>
      <c r="G45" s="47" t="s">
        <v>1461</v>
      </c>
      <c r="H45" s="47" t="s">
        <v>1431</v>
      </c>
      <c r="L45" s="47">
        <v>36.299999999999997</v>
      </c>
      <c r="M45" s="47">
        <v>30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1433</v>
      </c>
      <c r="V45" s="47" t="s">
        <v>1433</v>
      </c>
      <c r="W45" s="47" t="s">
        <v>1434</v>
      </c>
    </row>
    <row r="46" spans="1:23" x14ac:dyDescent="0.2">
      <c r="A46" s="48">
        <v>43993.318262094908</v>
      </c>
      <c r="B46" s="47" t="s">
        <v>1435</v>
      </c>
      <c r="C46" s="47">
        <v>744</v>
      </c>
      <c r="F46" s="47">
        <v>14</v>
      </c>
      <c r="G46" s="47" t="s">
        <v>1436</v>
      </c>
      <c r="H46" s="47" t="s">
        <v>1439</v>
      </c>
      <c r="I46" s="47" t="s">
        <v>1432</v>
      </c>
      <c r="J46" s="47">
        <v>36.5</v>
      </c>
      <c r="K46" s="47">
        <v>18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1433</v>
      </c>
      <c r="V46" s="47" t="s">
        <v>1433</v>
      </c>
      <c r="W46" s="47" t="s">
        <v>1434</v>
      </c>
    </row>
    <row r="47" spans="1:23" x14ac:dyDescent="0.2">
      <c r="A47" s="48">
        <v>43993.32269148148</v>
      </c>
      <c r="B47" s="47" t="s">
        <v>1435</v>
      </c>
      <c r="C47" s="47" t="s">
        <v>223</v>
      </c>
      <c r="F47" s="47" t="s">
        <v>1617</v>
      </c>
      <c r="G47" s="47" t="s">
        <v>1618</v>
      </c>
      <c r="H47" s="47" t="s">
        <v>1431</v>
      </c>
      <c r="L47" s="47">
        <v>36.4</v>
      </c>
      <c r="M47" s="47">
        <v>16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1433</v>
      </c>
      <c r="V47" s="47" t="s">
        <v>1433</v>
      </c>
      <c r="W47" s="47" t="s">
        <v>1434</v>
      </c>
    </row>
    <row r="48" spans="1:23" x14ac:dyDescent="0.2">
      <c r="A48" s="48">
        <v>43993.322789745369</v>
      </c>
      <c r="B48" s="47" t="s">
        <v>1435</v>
      </c>
      <c r="C48" s="47">
        <v>407</v>
      </c>
      <c r="F48" s="47" t="s">
        <v>1487</v>
      </c>
      <c r="G48" s="47" t="s">
        <v>1508</v>
      </c>
      <c r="H48" s="47" t="s">
        <v>1431</v>
      </c>
      <c r="L48" s="47">
        <v>36.4</v>
      </c>
      <c r="M48" s="47">
        <v>18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1471</v>
      </c>
      <c r="V48" s="47" t="s">
        <v>1471</v>
      </c>
      <c r="W48" s="47" t="s">
        <v>1434</v>
      </c>
    </row>
    <row r="49" spans="1:23" x14ac:dyDescent="0.2">
      <c r="A49" s="48">
        <v>43993.323706099538</v>
      </c>
      <c r="B49" s="47" t="s">
        <v>1435</v>
      </c>
      <c r="C49" s="47" t="s">
        <v>1269</v>
      </c>
      <c r="F49" s="47" t="s">
        <v>1838</v>
      </c>
      <c r="G49" s="47" t="s">
        <v>1508</v>
      </c>
      <c r="H49" s="47" t="s">
        <v>1431</v>
      </c>
      <c r="L49" s="47">
        <v>36.4</v>
      </c>
      <c r="M49" s="47">
        <v>16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1471</v>
      </c>
      <c r="W49" s="47" t="s">
        <v>1434</v>
      </c>
    </row>
    <row r="50" spans="1:23" x14ac:dyDescent="0.2">
      <c r="A50" s="48">
        <v>43993.325186284725</v>
      </c>
      <c r="B50" s="47" t="s">
        <v>1428</v>
      </c>
      <c r="D50" s="47" t="s">
        <v>1208</v>
      </c>
      <c r="E50" s="47" t="s">
        <v>1217</v>
      </c>
      <c r="F50" s="47" t="s">
        <v>1580</v>
      </c>
      <c r="G50" s="47" t="s">
        <v>1581</v>
      </c>
      <c r="H50" s="47" t="s">
        <v>1439</v>
      </c>
      <c r="I50" s="47" t="s">
        <v>1432</v>
      </c>
      <c r="J50" s="47">
        <v>36.299999999999997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1674</v>
      </c>
      <c r="V50" s="47" t="s">
        <v>1471</v>
      </c>
      <c r="W50" s="47" t="s">
        <v>1434</v>
      </c>
    </row>
    <row r="51" spans="1:23" x14ac:dyDescent="0.2">
      <c r="A51" s="48">
        <v>43993.325994409723</v>
      </c>
      <c r="B51" s="47" t="s">
        <v>1435</v>
      </c>
      <c r="C51" s="47">
        <v>578</v>
      </c>
      <c r="F51" s="47" t="s">
        <v>1796</v>
      </c>
      <c r="G51" s="47" t="s">
        <v>1508</v>
      </c>
      <c r="H51" s="47" t="s">
        <v>1431</v>
      </c>
      <c r="L51" s="47">
        <v>36.5</v>
      </c>
      <c r="M51" s="47">
        <v>18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1434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43993.328286747681</v>
      </c>
      <c r="B52" s="47" t="s">
        <v>1435</v>
      </c>
      <c r="C52" s="47">
        <v>671</v>
      </c>
      <c r="F52" s="47" t="s">
        <v>2031</v>
      </c>
      <c r="G52" s="47" t="s">
        <v>2032</v>
      </c>
      <c r="H52" s="47" t="s">
        <v>1431</v>
      </c>
      <c r="L52" s="47">
        <v>36.299999999999997</v>
      </c>
      <c r="M52" s="47">
        <v>17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1433</v>
      </c>
      <c r="V52" s="47" t="s">
        <v>1433</v>
      </c>
      <c r="W52" s="47" t="s">
        <v>1434</v>
      </c>
    </row>
    <row r="53" spans="1:23" x14ac:dyDescent="0.2">
      <c r="A53" s="48">
        <v>43993.331769594908</v>
      </c>
      <c r="B53" s="47" t="s">
        <v>1435</v>
      </c>
      <c r="C53" s="47">
        <v>678</v>
      </c>
      <c r="F53" s="47" t="s">
        <v>1538</v>
      </c>
      <c r="G53" s="47" t="s">
        <v>1438</v>
      </c>
      <c r="H53" s="47" t="s">
        <v>1439</v>
      </c>
      <c r="I53" s="47" t="s">
        <v>1432</v>
      </c>
      <c r="J53" s="47">
        <v>35.799999999999997</v>
      </c>
      <c r="K53" s="47">
        <v>22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1433</v>
      </c>
      <c r="W53" s="47" t="s">
        <v>1434</v>
      </c>
    </row>
    <row r="54" spans="1:23" x14ac:dyDescent="0.2">
      <c r="A54" s="48">
        <v>43993.332088032403</v>
      </c>
      <c r="B54" s="47" t="s">
        <v>1435</v>
      </c>
      <c r="C54" s="47">
        <v>764</v>
      </c>
      <c r="F54" s="47" t="s">
        <v>1784</v>
      </c>
      <c r="G54" s="47" t="s">
        <v>1506</v>
      </c>
      <c r="H54" s="47" t="s">
        <v>1439</v>
      </c>
      <c r="I54" s="47" t="s">
        <v>1432</v>
      </c>
      <c r="J54" s="47">
        <v>36.5</v>
      </c>
      <c r="K54" s="47">
        <v>15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1433</v>
      </c>
      <c r="V54" s="47" t="s">
        <v>1602</v>
      </c>
      <c r="W54" s="47" t="s">
        <v>1434</v>
      </c>
    </row>
    <row r="55" spans="1:23" x14ac:dyDescent="0.2">
      <c r="A55" s="48">
        <v>43993.334001435185</v>
      </c>
      <c r="B55" s="47" t="s">
        <v>1435</v>
      </c>
      <c r="C55" s="47">
        <v>734</v>
      </c>
      <c r="F55" s="47" t="s">
        <v>1486</v>
      </c>
      <c r="G55" s="47" t="s">
        <v>1511</v>
      </c>
      <c r="H55" s="47" t="s">
        <v>1439</v>
      </c>
      <c r="I55" s="47" t="s">
        <v>1432</v>
      </c>
      <c r="J55" s="47">
        <v>35.9</v>
      </c>
      <c r="K55" s="47">
        <v>14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1434</v>
      </c>
      <c r="T55" s="47" t="s">
        <v>1432</v>
      </c>
      <c r="U55" s="47" t="s">
        <v>1433</v>
      </c>
      <c r="V55" s="47" t="s">
        <v>1433</v>
      </c>
      <c r="W55" s="47" t="s">
        <v>1434</v>
      </c>
    </row>
    <row r="56" spans="1:23" x14ac:dyDescent="0.2">
      <c r="A56" s="48">
        <v>43993.334330868056</v>
      </c>
      <c r="B56" s="47" t="s">
        <v>1435</v>
      </c>
      <c r="C56" s="47">
        <v>650</v>
      </c>
      <c r="F56" s="47" t="s">
        <v>1788</v>
      </c>
      <c r="G56" s="47" t="s">
        <v>1508</v>
      </c>
      <c r="H56" s="47" t="s">
        <v>1431</v>
      </c>
      <c r="L56" s="47">
        <v>36.4</v>
      </c>
      <c r="M56" s="47">
        <v>14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1471</v>
      </c>
      <c r="V56" s="47" t="s">
        <v>1471</v>
      </c>
      <c r="W56" s="47" t="s">
        <v>1434</v>
      </c>
    </row>
    <row r="57" spans="1:23" x14ac:dyDescent="0.2">
      <c r="A57" s="48">
        <v>43993.336927349534</v>
      </c>
      <c r="B57" s="47" t="s">
        <v>1435</v>
      </c>
      <c r="C57" s="47">
        <v>486</v>
      </c>
      <c r="F57" s="47" t="s">
        <v>1926</v>
      </c>
      <c r="G57" s="47" t="s">
        <v>1477</v>
      </c>
      <c r="H57" s="47" t="s">
        <v>1431</v>
      </c>
      <c r="L57" s="47">
        <v>36.299999999999997</v>
      </c>
      <c r="M57" s="47">
        <v>20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1471</v>
      </c>
      <c r="V57" s="47" t="s">
        <v>2033</v>
      </c>
      <c r="W57" s="47" t="s">
        <v>1434</v>
      </c>
    </row>
    <row r="58" spans="1:23" x14ac:dyDescent="0.2">
      <c r="A58" s="48">
        <v>43993.33901236111</v>
      </c>
      <c r="B58" s="47" t="s">
        <v>1435</v>
      </c>
      <c r="C58" s="47">
        <v>770</v>
      </c>
      <c r="F58" s="47" t="s">
        <v>1789</v>
      </c>
      <c r="G58" s="47" t="s">
        <v>1708</v>
      </c>
      <c r="H58" s="47" t="s">
        <v>1431</v>
      </c>
      <c r="L58" s="47">
        <v>35.799999999999997</v>
      </c>
      <c r="M58" s="47">
        <v>20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1433</v>
      </c>
      <c r="V58" s="47" t="s">
        <v>1433</v>
      </c>
      <c r="W58" s="47" t="s">
        <v>1434</v>
      </c>
    </row>
    <row r="59" spans="1:23" x14ac:dyDescent="0.2">
      <c r="A59" s="48">
        <v>43993.339181423609</v>
      </c>
      <c r="B59" s="47" t="s">
        <v>1435</v>
      </c>
      <c r="C59" s="47">
        <v>783</v>
      </c>
      <c r="F59" s="47" t="s">
        <v>1792</v>
      </c>
      <c r="G59" s="47" t="s">
        <v>1477</v>
      </c>
      <c r="H59" s="47" t="s">
        <v>1439</v>
      </c>
      <c r="I59" s="47" t="s">
        <v>1432</v>
      </c>
      <c r="J59" s="47">
        <v>36.5</v>
      </c>
      <c r="K59" s="47">
        <v>20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1471</v>
      </c>
      <c r="V59" s="47" t="s">
        <v>1471</v>
      </c>
      <c r="W59" s="47" t="s">
        <v>1434</v>
      </c>
    </row>
    <row r="60" spans="1:23" x14ac:dyDescent="0.2">
      <c r="A60" s="48">
        <v>43993.339546087962</v>
      </c>
      <c r="B60" s="47" t="s">
        <v>1435</v>
      </c>
      <c r="C60" s="47">
        <v>771</v>
      </c>
      <c r="F60" s="47" t="s">
        <v>1584</v>
      </c>
      <c r="G60" s="47" t="s">
        <v>1585</v>
      </c>
      <c r="H60" s="47" t="s">
        <v>1439</v>
      </c>
      <c r="I60" s="47" t="s">
        <v>1432</v>
      </c>
      <c r="J60" s="47">
        <v>36.4</v>
      </c>
      <c r="K60" s="47">
        <v>18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1433</v>
      </c>
      <c r="V60" s="47" t="s">
        <v>2013</v>
      </c>
      <c r="W60" s="47" t="s">
        <v>1434</v>
      </c>
    </row>
    <row r="61" spans="1:23" x14ac:dyDescent="0.2">
      <c r="A61" s="48">
        <v>43993.341558888889</v>
      </c>
      <c r="B61" s="47" t="s">
        <v>1435</v>
      </c>
      <c r="C61" s="47">
        <v>514</v>
      </c>
      <c r="F61" s="47" t="s">
        <v>1472</v>
      </c>
      <c r="G61" s="47" t="s">
        <v>1508</v>
      </c>
      <c r="H61" s="47" t="s">
        <v>1431</v>
      </c>
      <c r="L61" s="47">
        <v>36.299999999999997</v>
      </c>
      <c r="M61" s="47">
        <v>18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1433</v>
      </c>
      <c r="V61" s="47" t="s">
        <v>1433</v>
      </c>
      <c r="W61" s="47" t="s">
        <v>1434</v>
      </c>
    </row>
    <row r="62" spans="1:23" x14ac:dyDescent="0.2">
      <c r="A62" s="48">
        <v>43993.343191736116</v>
      </c>
      <c r="B62" s="47" t="s">
        <v>1435</v>
      </c>
      <c r="C62" s="49" t="s">
        <v>1535</v>
      </c>
      <c r="F62" s="47" t="s">
        <v>1536</v>
      </c>
      <c r="G62" s="47" t="s">
        <v>1537</v>
      </c>
      <c r="H62" s="47" t="s">
        <v>1431</v>
      </c>
      <c r="L62" s="47">
        <v>36.200000000000003</v>
      </c>
      <c r="M62" s="47">
        <v>14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1433</v>
      </c>
      <c r="V62" s="47" t="s">
        <v>1433</v>
      </c>
      <c r="W62" s="47" t="s">
        <v>1434</v>
      </c>
    </row>
    <row r="63" spans="1:23" x14ac:dyDescent="0.2">
      <c r="A63" s="48">
        <v>43993.343557094908</v>
      </c>
      <c r="B63" s="47" t="s">
        <v>1435</v>
      </c>
      <c r="C63" s="47">
        <v>674</v>
      </c>
      <c r="F63" s="47" t="s">
        <v>1527</v>
      </c>
      <c r="G63" s="47" t="s">
        <v>1528</v>
      </c>
      <c r="H63" s="47" t="s">
        <v>1431</v>
      </c>
      <c r="L63" s="47">
        <v>36.4</v>
      </c>
      <c r="M63" s="47">
        <v>18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1433</v>
      </c>
      <c r="V63" s="47" t="s">
        <v>1812</v>
      </c>
      <c r="W63" s="47" t="s">
        <v>1434</v>
      </c>
    </row>
    <row r="64" spans="1:23" x14ac:dyDescent="0.2">
      <c r="A64" s="48">
        <v>43993.344082141208</v>
      </c>
      <c r="B64" s="47" t="s">
        <v>1435</v>
      </c>
      <c r="C64" s="47">
        <v>668</v>
      </c>
      <c r="F64" s="47" t="s">
        <v>1975</v>
      </c>
      <c r="G64" s="47" t="s">
        <v>1474</v>
      </c>
      <c r="H64" s="47" t="s">
        <v>1439</v>
      </c>
      <c r="I64" s="47" t="s">
        <v>1432</v>
      </c>
      <c r="J64" s="47">
        <v>36.200000000000003</v>
      </c>
      <c r="K64" s="47">
        <v>17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1433</v>
      </c>
      <c r="V64" s="47" t="s">
        <v>1433</v>
      </c>
      <c r="W64" s="47" t="s">
        <v>1434</v>
      </c>
    </row>
    <row r="65" spans="1:23" x14ac:dyDescent="0.2">
      <c r="A65" s="48">
        <v>43993.347814155088</v>
      </c>
      <c r="B65" s="47" t="s">
        <v>1435</v>
      </c>
      <c r="C65" s="47">
        <v>750</v>
      </c>
      <c r="F65" s="47" t="s">
        <v>1753</v>
      </c>
      <c r="G65" s="47" t="s">
        <v>1511</v>
      </c>
      <c r="H65" s="47" t="s">
        <v>1431</v>
      </c>
      <c r="L65" s="47">
        <v>36.4</v>
      </c>
      <c r="M65" s="47">
        <v>14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1471</v>
      </c>
      <c r="V65" s="47" t="s">
        <v>1471</v>
      </c>
      <c r="W65" s="47" t="s">
        <v>1434</v>
      </c>
    </row>
    <row r="66" spans="1:23" x14ac:dyDescent="0.2">
      <c r="A66" s="48">
        <v>43993.350061342593</v>
      </c>
      <c r="B66" s="47" t="s">
        <v>1435</v>
      </c>
      <c r="C66" s="47">
        <v>722</v>
      </c>
      <c r="F66" s="47" t="s">
        <v>2034</v>
      </c>
      <c r="G66" s="47" t="s">
        <v>2035</v>
      </c>
      <c r="H66" s="47" t="s">
        <v>1431</v>
      </c>
      <c r="L66" s="47">
        <v>36.4</v>
      </c>
      <c r="M66" s="47">
        <v>16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1471</v>
      </c>
      <c r="V66" s="47" t="s">
        <v>1471</v>
      </c>
      <c r="W66" s="47" t="s">
        <v>1434</v>
      </c>
    </row>
    <row r="67" spans="1:23" x14ac:dyDescent="0.2">
      <c r="A67" s="48">
        <v>43993.350235682869</v>
      </c>
      <c r="B67" s="47" t="s">
        <v>1435</v>
      </c>
      <c r="C67" s="47">
        <v>250</v>
      </c>
      <c r="F67" s="47" t="s">
        <v>1612</v>
      </c>
      <c r="G67" s="47" t="s">
        <v>1683</v>
      </c>
      <c r="H67" s="47" t="s">
        <v>1439</v>
      </c>
      <c r="I67" s="47" t="s">
        <v>1432</v>
      </c>
      <c r="J67" s="47">
        <v>35.700000000000003</v>
      </c>
      <c r="K67" s="47">
        <v>30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1433</v>
      </c>
      <c r="V67" s="47" t="s">
        <v>1475</v>
      </c>
      <c r="W67" s="47" t="s">
        <v>1434</v>
      </c>
    </row>
    <row r="68" spans="1:23" x14ac:dyDescent="0.2">
      <c r="A68" s="48">
        <v>43993.354219305555</v>
      </c>
      <c r="B68" s="47" t="s">
        <v>1435</v>
      </c>
      <c r="C68" s="49" t="s">
        <v>1516</v>
      </c>
      <c r="F68" s="47" t="s">
        <v>1517</v>
      </c>
      <c r="G68" s="47" t="s">
        <v>1518</v>
      </c>
      <c r="H68" s="47" t="s">
        <v>1439</v>
      </c>
      <c r="I68" s="47" t="s">
        <v>1432</v>
      </c>
      <c r="J68" s="47">
        <v>36</v>
      </c>
      <c r="K68" s="47">
        <v>20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1646</v>
      </c>
      <c r="V68" s="47" t="s">
        <v>1433</v>
      </c>
      <c r="W68" s="47" t="s">
        <v>1434</v>
      </c>
    </row>
    <row r="69" spans="1:23" x14ac:dyDescent="0.2">
      <c r="A69" s="48">
        <v>43993.360549131947</v>
      </c>
      <c r="B69" s="47" t="s">
        <v>1435</v>
      </c>
      <c r="C69" s="47">
        <v>722</v>
      </c>
      <c r="F69" s="47" t="s">
        <v>2034</v>
      </c>
      <c r="G69" s="47" t="s">
        <v>2035</v>
      </c>
      <c r="H69" s="47" t="s">
        <v>1431</v>
      </c>
      <c r="L69" s="47">
        <v>36.4</v>
      </c>
      <c r="M69" s="47">
        <v>16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1471</v>
      </c>
      <c r="V69" s="47" t="s">
        <v>1471</v>
      </c>
      <c r="W69" s="47" t="s">
        <v>1434</v>
      </c>
    </row>
    <row r="70" spans="1:23" x14ac:dyDescent="0.2">
      <c r="A70" s="48">
        <v>43993.363683437499</v>
      </c>
      <c r="B70" s="47" t="s">
        <v>1435</v>
      </c>
      <c r="C70" s="47">
        <v>247</v>
      </c>
      <c r="F70" s="47" t="s">
        <v>1716</v>
      </c>
      <c r="G70" s="47" t="s">
        <v>1764</v>
      </c>
      <c r="H70" s="47" t="s">
        <v>1439</v>
      </c>
      <c r="I70" s="47" t="s">
        <v>1432</v>
      </c>
      <c r="J70" s="47">
        <v>36.5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1471</v>
      </c>
      <c r="V70" s="47" t="s">
        <v>1471</v>
      </c>
      <c r="W70" s="47" t="s">
        <v>1434</v>
      </c>
    </row>
    <row r="71" spans="1:23" x14ac:dyDescent="0.2">
      <c r="A71" s="48">
        <v>43993.366352916666</v>
      </c>
      <c r="B71" s="47" t="s">
        <v>1428</v>
      </c>
      <c r="D71" s="47" t="s">
        <v>813</v>
      </c>
      <c r="E71" s="47" t="s">
        <v>1211</v>
      </c>
      <c r="F71" s="47" t="s">
        <v>1801</v>
      </c>
      <c r="G71" s="47" t="s">
        <v>1438</v>
      </c>
      <c r="H71" s="47" t="s">
        <v>1431</v>
      </c>
      <c r="L71" s="47">
        <v>36.700000000000003</v>
      </c>
      <c r="M71" s="47">
        <v>26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1802</v>
      </c>
      <c r="V71" s="47" t="s">
        <v>1433</v>
      </c>
      <c r="W71" s="47" t="s">
        <v>1434</v>
      </c>
    </row>
    <row r="72" spans="1:23" x14ac:dyDescent="0.2">
      <c r="A72" s="48">
        <v>43993.369079166667</v>
      </c>
      <c r="B72" s="47" t="s">
        <v>1435</v>
      </c>
      <c r="C72" s="47">
        <v>668</v>
      </c>
      <c r="F72" s="47" t="s">
        <v>1704</v>
      </c>
      <c r="G72" s="47" t="s">
        <v>1477</v>
      </c>
      <c r="H72" s="47" t="s">
        <v>1431</v>
      </c>
      <c r="L72" s="47">
        <v>36.5</v>
      </c>
      <c r="M72" s="47">
        <v>16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1433</v>
      </c>
      <c r="V72" s="47" t="s">
        <v>2036</v>
      </c>
      <c r="W72" s="47" t="s">
        <v>1434</v>
      </c>
    </row>
    <row r="73" spans="1:23" x14ac:dyDescent="0.2">
      <c r="A73" s="48">
        <v>43993.369827175928</v>
      </c>
      <c r="B73" s="47" t="s">
        <v>1435</v>
      </c>
      <c r="C73" s="47">
        <v>612</v>
      </c>
      <c r="F73" s="47">
        <v>178</v>
      </c>
      <c r="G73" s="47" t="s">
        <v>1436</v>
      </c>
      <c r="H73" s="47" t="s">
        <v>1431</v>
      </c>
      <c r="L73" s="47">
        <v>36.1</v>
      </c>
      <c r="M73" s="47">
        <v>18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1433</v>
      </c>
      <c r="V73" s="47" t="s">
        <v>1445</v>
      </c>
      <c r="W73" s="47" t="s">
        <v>1434</v>
      </c>
    </row>
    <row r="74" spans="1:23" x14ac:dyDescent="0.2">
      <c r="A74" s="48">
        <v>43993.371458935188</v>
      </c>
      <c r="B74" s="47" t="s">
        <v>1428</v>
      </c>
      <c r="D74" s="47" t="s">
        <v>1762</v>
      </c>
      <c r="E74" s="47" t="s">
        <v>65</v>
      </c>
      <c r="F74" s="47" t="s">
        <v>1679</v>
      </c>
      <c r="G74" s="47" t="s">
        <v>1438</v>
      </c>
      <c r="H74" s="47" t="s">
        <v>1431</v>
      </c>
      <c r="L74" s="47">
        <v>36.4</v>
      </c>
      <c r="M74" s="47">
        <v>24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2037</v>
      </c>
      <c r="V74" s="47" t="s">
        <v>1433</v>
      </c>
      <c r="W74" s="47" t="s">
        <v>1434</v>
      </c>
    </row>
    <row r="75" spans="1:23" x14ac:dyDescent="0.2">
      <c r="A75" s="48">
        <v>43993.37286087963</v>
      </c>
      <c r="B75" s="47" t="s">
        <v>1428</v>
      </c>
      <c r="D75" s="47" t="s">
        <v>1165</v>
      </c>
      <c r="E75" s="47" t="s">
        <v>1166</v>
      </c>
      <c r="F75" s="47" t="s">
        <v>1465</v>
      </c>
      <c r="G75" s="47" t="s">
        <v>1438</v>
      </c>
      <c r="H75" s="47" t="s">
        <v>1439</v>
      </c>
      <c r="I75" s="47" t="s">
        <v>1432</v>
      </c>
      <c r="J75" s="47">
        <v>35.700000000000003</v>
      </c>
      <c r="K75" s="47">
        <v>18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1433</v>
      </c>
      <c r="V75" s="47" t="s">
        <v>1433</v>
      </c>
      <c r="W75" s="47" t="s">
        <v>1434</v>
      </c>
    </row>
    <row r="76" spans="1:23" x14ac:dyDescent="0.2">
      <c r="A76" s="48">
        <v>43993.374464548615</v>
      </c>
      <c r="B76" s="47" t="s">
        <v>1428</v>
      </c>
      <c r="D76" s="47" t="s">
        <v>1701</v>
      </c>
      <c r="E76" s="47" t="s">
        <v>1702</v>
      </c>
      <c r="F76" s="47" t="s">
        <v>1555</v>
      </c>
      <c r="G76" s="47" t="s">
        <v>1556</v>
      </c>
      <c r="H76" s="47" t="s">
        <v>1431</v>
      </c>
      <c r="L76" s="47">
        <v>35.9</v>
      </c>
      <c r="M76" s="47">
        <v>19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1433</v>
      </c>
      <c r="V76" s="47" t="s">
        <v>1433</v>
      </c>
      <c r="W76" s="47" t="s">
        <v>1434</v>
      </c>
    </row>
    <row r="77" spans="1:23" x14ac:dyDescent="0.2">
      <c r="A77" s="48">
        <v>43993.379769097221</v>
      </c>
      <c r="B77" s="47" t="s">
        <v>1435</v>
      </c>
      <c r="C77" s="47">
        <v>662</v>
      </c>
      <c r="F77" s="47" t="s">
        <v>1536</v>
      </c>
      <c r="G77" s="47" t="s">
        <v>1477</v>
      </c>
      <c r="H77" s="47" t="s">
        <v>1431</v>
      </c>
      <c r="L77" s="47">
        <v>36.200000000000003</v>
      </c>
      <c r="M77" s="47">
        <v>16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1471</v>
      </c>
      <c r="V77" s="47" t="s">
        <v>1471</v>
      </c>
      <c r="W77" s="47" t="s">
        <v>1434</v>
      </c>
    </row>
    <row r="78" spans="1:23" x14ac:dyDescent="0.2">
      <c r="A78" s="48">
        <v>43993.381821111107</v>
      </c>
      <c r="B78" s="47" t="s">
        <v>1435</v>
      </c>
      <c r="C78" s="47">
        <v>311</v>
      </c>
      <c r="F78" s="47" t="s">
        <v>1576</v>
      </c>
      <c r="G78" s="47" t="s">
        <v>1577</v>
      </c>
      <c r="H78" s="47" t="s">
        <v>1439</v>
      </c>
      <c r="I78" s="47" t="s">
        <v>1432</v>
      </c>
      <c r="J78" s="47">
        <v>35.799999999999997</v>
      </c>
      <c r="K78" s="47">
        <v>14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1433</v>
      </c>
      <c r="V78" s="47" t="s">
        <v>1578</v>
      </c>
      <c r="W78" s="47" t="s">
        <v>1434</v>
      </c>
    </row>
    <row r="79" spans="1:23" x14ac:dyDescent="0.2">
      <c r="A79" s="48">
        <v>43993.384438541667</v>
      </c>
      <c r="B79" s="47" t="s">
        <v>1428</v>
      </c>
      <c r="D79" s="47" t="s">
        <v>1242</v>
      </c>
      <c r="E79" s="47" t="s">
        <v>1243</v>
      </c>
      <c r="F79" s="47" t="s">
        <v>2038</v>
      </c>
      <c r="G79" s="47" t="s">
        <v>1884</v>
      </c>
      <c r="H79" s="47" t="s">
        <v>1431</v>
      </c>
      <c r="L79" s="47">
        <v>36.5</v>
      </c>
      <c r="M79" s="47">
        <v>18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1448</v>
      </c>
      <c r="V79" s="47" t="s">
        <v>1448</v>
      </c>
      <c r="W79" s="47" t="s">
        <v>1434</v>
      </c>
    </row>
    <row r="80" spans="1:23" x14ac:dyDescent="0.2">
      <c r="A80" s="48">
        <v>43993.387031446764</v>
      </c>
      <c r="B80" s="47" t="s">
        <v>1435</v>
      </c>
      <c r="C80" s="47">
        <v>774</v>
      </c>
      <c r="F80" s="47" t="s">
        <v>1904</v>
      </c>
      <c r="G80" s="47" t="s">
        <v>1511</v>
      </c>
      <c r="H80" s="47" t="s">
        <v>1431</v>
      </c>
      <c r="L80" s="47">
        <v>36.299999999999997</v>
      </c>
      <c r="M80" s="47">
        <v>18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1471</v>
      </c>
      <c r="V80" s="47" t="s">
        <v>1471</v>
      </c>
      <c r="W80" s="47" t="s">
        <v>1434</v>
      </c>
    </row>
    <row r="81" spans="1:23" x14ac:dyDescent="0.2">
      <c r="A81" s="48">
        <v>43993.387138344908</v>
      </c>
      <c r="B81" s="47" t="s">
        <v>1435</v>
      </c>
      <c r="C81" s="47">
        <v>665</v>
      </c>
      <c r="F81" s="47" t="s">
        <v>1600</v>
      </c>
      <c r="G81" s="47" t="s">
        <v>1494</v>
      </c>
      <c r="H81" s="47" t="s">
        <v>1431</v>
      </c>
      <c r="L81" s="47">
        <v>36.1</v>
      </c>
      <c r="M81" s="47">
        <v>20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1933</v>
      </c>
      <c r="V81" s="47" t="s">
        <v>1602</v>
      </c>
      <c r="W81" s="47" t="s">
        <v>1434</v>
      </c>
    </row>
    <row r="82" spans="1:23" x14ac:dyDescent="0.2">
      <c r="A82" s="48">
        <v>43993.388441817129</v>
      </c>
      <c r="B82" s="47" t="s">
        <v>1435</v>
      </c>
      <c r="C82" s="47">
        <v>755</v>
      </c>
      <c r="F82" s="47" t="s">
        <v>2039</v>
      </c>
      <c r="G82" s="47" t="s">
        <v>2027</v>
      </c>
      <c r="H82" s="47" t="s">
        <v>1431</v>
      </c>
      <c r="L82" s="47">
        <v>36.299999999999997</v>
      </c>
      <c r="M82" s="47">
        <v>18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1448</v>
      </c>
      <c r="V82" s="47" t="s">
        <v>1494</v>
      </c>
      <c r="W82" s="47" t="s">
        <v>1434</v>
      </c>
    </row>
    <row r="83" spans="1:23" x14ac:dyDescent="0.2">
      <c r="A83" s="48">
        <v>43993.389154629629</v>
      </c>
      <c r="B83" s="47" t="s">
        <v>1435</v>
      </c>
      <c r="C83" s="47">
        <v>508</v>
      </c>
      <c r="F83" s="47" t="s">
        <v>1497</v>
      </c>
      <c r="G83" s="47" t="s">
        <v>1616</v>
      </c>
      <c r="H83" s="47" t="s">
        <v>1439</v>
      </c>
      <c r="I83" s="47" t="s">
        <v>1432</v>
      </c>
      <c r="J83" s="47">
        <v>36.5</v>
      </c>
      <c r="K83" s="47">
        <v>31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1433</v>
      </c>
      <c r="V83" s="47" t="s">
        <v>1433</v>
      </c>
      <c r="W83" s="47" t="s">
        <v>1434</v>
      </c>
    </row>
    <row r="84" spans="1:23" x14ac:dyDescent="0.2">
      <c r="A84" s="48">
        <v>43993.404841134259</v>
      </c>
      <c r="B84" s="47" t="s">
        <v>1435</v>
      </c>
      <c r="C84" s="47" t="s">
        <v>260</v>
      </c>
      <c r="F84" s="47" t="s">
        <v>1591</v>
      </c>
      <c r="G84" s="47" t="s">
        <v>1592</v>
      </c>
      <c r="H84" s="47" t="s">
        <v>1431</v>
      </c>
      <c r="L84" s="47">
        <v>36</v>
      </c>
      <c r="M84" s="47">
        <v>17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1433</v>
      </c>
      <c r="V84" s="47" t="s">
        <v>1433</v>
      </c>
      <c r="W84" s="47" t="s">
        <v>1434</v>
      </c>
    </row>
    <row r="85" spans="1:23" x14ac:dyDescent="0.2">
      <c r="A85" s="48">
        <v>43993.409277523147</v>
      </c>
      <c r="B85" s="47" t="s">
        <v>1435</v>
      </c>
      <c r="C85" s="47">
        <v>762</v>
      </c>
      <c r="F85" s="47" t="s">
        <v>1652</v>
      </c>
      <c r="G85" s="47" t="s">
        <v>1540</v>
      </c>
      <c r="H85" s="47" t="s">
        <v>1439</v>
      </c>
      <c r="I85" s="47" t="s">
        <v>1432</v>
      </c>
      <c r="J85" s="47">
        <v>36</v>
      </c>
      <c r="K85" s="47">
        <v>15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1433</v>
      </c>
      <c r="V85" s="47" t="s">
        <v>1433</v>
      </c>
      <c r="W85" s="47" t="s">
        <v>1434</v>
      </c>
    </row>
    <row r="86" spans="1:23" x14ac:dyDescent="0.2">
      <c r="A86" s="48">
        <v>43993.424111655091</v>
      </c>
      <c r="B86" s="47" t="s">
        <v>1435</v>
      </c>
      <c r="C86" s="47">
        <v>462</v>
      </c>
      <c r="F86" s="47" t="s">
        <v>1769</v>
      </c>
      <c r="G86" s="47" t="s">
        <v>1508</v>
      </c>
      <c r="H86" s="47" t="s">
        <v>1431</v>
      </c>
      <c r="L86" s="47">
        <v>36.700000000000003</v>
      </c>
      <c r="M86" s="47">
        <v>22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1433</v>
      </c>
      <c r="V86" s="47" t="s">
        <v>1471</v>
      </c>
      <c r="W86" s="47" t="s">
        <v>1434</v>
      </c>
    </row>
    <row r="87" spans="1:23" x14ac:dyDescent="0.2">
      <c r="A87" s="48">
        <v>43993.424617488425</v>
      </c>
      <c r="B87" s="47" t="s">
        <v>1435</v>
      </c>
      <c r="C87" s="47">
        <v>752</v>
      </c>
      <c r="F87" s="47" t="s">
        <v>1594</v>
      </c>
      <c r="G87" s="47" t="s">
        <v>1595</v>
      </c>
      <c r="H87" s="47" t="s">
        <v>1431</v>
      </c>
      <c r="L87" s="47">
        <v>36.5</v>
      </c>
      <c r="M87" s="47">
        <v>18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1433</v>
      </c>
      <c r="V87" s="47" t="s">
        <v>1433</v>
      </c>
      <c r="W87" s="47" t="s">
        <v>1434</v>
      </c>
    </row>
    <row r="88" spans="1:23" x14ac:dyDescent="0.2">
      <c r="A88" s="48">
        <v>43993.426475104163</v>
      </c>
      <c r="B88" s="47" t="s">
        <v>1428</v>
      </c>
      <c r="D88" s="47" t="s">
        <v>1380</v>
      </c>
      <c r="E88" s="47" t="s">
        <v>1381</v>
      </c>
      <c r="F88" s="47" t="s">
        <v>2040</v>
      </c>
      <c r="G88" s="47" t="s">
        <v>1442</v>
      </c>
      <c r="H88" s="47" t="s">
        <v>1439</v>
      </c>
      <c r="I88" s="47" t="s">
        <v>1432</v>
      </c>
      <c r="J88" s="47">
        <v>36</v>
      </c>
      <c r="K88" s="47">
        <v>18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1433</v>
      </c>
      <c r="V88" s="47" t="s">
        <v>1433</v>
      </c>
      <c r="W88" s="47" t="s">
        <v>1434</v>
      </c>
    </row>
    <row r="89" spans="1:23" x14ac:dyDescent="0.2">
      <c r="A89" s="48">
        <v>43993.428405243059</v>
      </c>
      <c r="B89" s="47" t="s">
        <v>1435</v>
      </c>
      <c r="C89" s="47">
        <v>781</v>
      </c>
      <c r="F89" s="47" t="s">
        <v>1856</v>
      </c>
      <c r="G89" s="47" t="s">
        <v>1477</v>
      </c>
      <c r="H89" s="47" t="s">
        <v>1431</v>
      </c>
      <c r="L89" s="47">
        <v>36.299999999999997</v>
      </c>
      <c r="M89" s="47">
        <v>18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1433</v>
      </c>
      <c r="V89" s="47" t="s">
        <v>1433</v>
      </c>
      <c r="W89" s="47" t="s">
        <v>1434</v>
      </c>
    </row>
    <row r="90" spans="1:23" x14ac:dyDescent="0.2">
      <c r="A90" s="48">
        <v>43993.428595856487</v>
      </c>
      <c r="B90" s="47" t="s">
        <v>1428</v>
      </c>
      <c r="D90" s="47" t="s">
        <v>176</v>
      </c>
      <c r="E90" s="47" t="s">
        <v>177</v>
      </c>
      <c r="F90" s="47" t="s">
        <v>1587</v>
      </c>
      <c r="G90" s="47" t="s">
        <v>1588</v>
      </c>
      <c r="H90" s="47" t="s">
        <v>1431</v>
      </c>
      <c r="L90" s="47">
        <v>36.200000000000003</v>
      </c>
      <c r="M90" s="47">
        <v>14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1433</v>
      </c>
      <c r="V90" s="47" t="s">
        <v>2041</v>
      </c>
      <c r="W90" s="47" t="s">
        <v>1434</v>
      </c>
    </row>
    <row r="91" spans="1:23" x14ac:dyDescent="0.2">
      <c r="A91" s="48">
        <v>43993.43009130787</v>
      </c>
      <c r="B91" s="47" t="s">
        <v>1435</v>
      </c>
      <c r="C91" s="47">
        <v>552</v>
      </c>
      <c r="F91" s="47" t="s">
        <v>1446</v>
      </c>
      <c r="G91" s="47" t="s">
        <v>1447</v>
      </c>
      <c r="H91" s="47" t="s">
        <v>1439</v>
      </c>
      <c r="I91" s="47" t="s">
        <v>1432</v>
      </c>
      <c r="J91" s="47">
        <v>36.4</v>
      </c>
      <c r="K91" s="47">
        <v>14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1448</v>
      </c>
      <c r="V91" s="47" t="s">
        <v>1448</v>
      </c>
      <c r="W91" s="47" t="s">
        <v>1434</v>
      </c>
    </row>
    <row r="92" spans="1:23" x14ac:dyDescent="0.2">
      <c r="A92" s="48">
        <v>43993.435497546292</v>
      </c>
      <c r="B92" s="47" t="s">
        <v>1435</v>
      </c>
      <c r="C92" s="47" t="s">
        <v>216</v>
      </c>
      <c r="F92" s="47">
        <v>68</v>
      </c>
      <c r="G92" s="47" t="s">
        <v>1558</v>
      </c>
      <c r="H92" s="47" t="s">
        <v>1431</v>
      </c>
      <c r="L92" s="47">
        <v>36</v>
      </c>
      <c r="M92" s="47">
        <v>16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1593</v>
      </c>
      <c r="V92" s="47" t="s">
        <v>1433</v>
      </c>
      <c r="W92" s="47" t="s">
        <v>1434</v>
      </c>
    </row>
    <row r="93" spans="1:23" x14ac:dyDescent="0.2">
      <c r="A93" s="48">
        <v>43993.467286481478</v>
      </c>
      <c r="B93" s="47" t="s">
        <v>1428</v>
      </c>
      <c r="D93" s="47" t="s">
        <v>1065</v>
      </c>
      <c r="E93" s="47" t="s">
        <v>1066</v>
      </c>
      <c r="F93" s="47" t="s">
        <v>1632</v>
      </c>
      <c r="G93" s="47" t="s">
        <v>1633</v>
      </c>
      <c r="H93" s="47" t="s">
        <v>1431</v>
      </c>
      <c r="L93" s="47">
        <v>36</v>
      </c>
      <c r="M93" s="47">
        <v>18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1433</v>
      </c>
      <c r="V93" s="47" t="s">
        <v>1433</v>
      </c>
      <c r="W93" s="47" t="s">
        <v>1434</v>
      </c>
    </row>
    <row r="94" spans="1:23" x14ac:dyDescent="0.2">
      <c r="A94" s="48">
        <v>43993.487824293981</v>
      </c>
      <c r="B94" s="47" t="s">
        <v>1435</v>
      </c>
      <c r="C94" s="47">
        <v>736</v>
      </c>
      <c r="F94" s="47" t="s">
        <v>1638</v>
      </c>
      <c r="G94" s="47" t="s">
        <v>1459</v>
      </c>
      <c r="H94" s="47" t="s">
        <v>1439</v>
      </c>
      <c r="I94" s="47" t="s">
        <v>1432</v>
      </c>
      <c r="J94" s="47">
        <v>36.5</v>
      </c>
      <c r="K94" s="47">
        <v>12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1433</v>
      </c>
      <c r="V94" s="47" t="s">
        <v>1433</v>
      </c>
      <c r="W94" s="47" t="s">
        <v>1434</v>
      </c>
    </row>
    <row r="95" spans="1:23" x14ac:dyDescent="0.2">
      <c r="A95" s="48">
        <v>43993.502896747683</v>
      </c>
      <c r="B95" s="47" t="s">
        <v>1435</v>
      </c>
      <c r="C95" s="47">
        <v>773</v>
      </c>
      <c r="F95" s="47" t="s">
        <v>1605</v>
      </c>
      <c r="G95" s="47" t="s">
        <v>1438</v>
      </c>
      <c r="H95" s="47" t="s">
        <v>1439</v>
      </c>
      <c r="I95" s="47" t="s">
        <v>1432</v>
      </c>
      <c r="J95" s="47">
        <v>36.6</v>
      </c>
      <c r="K95" s="47">
        <v>16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1434</v>
      </c>
      <c r="S95" s="47" t="s">
        <v>1432</v>
      </c>
      <c r="T95" s="47" t="s">
        <v>1432</v>
      </c>
      <c r="U95" s="47" t="s">
        <v>1433</v>
      </c>
      <c r="V95" s="47" t="s">
        <v>1433</v>
      </c>
      <c r="W95" s="47" t="s">
        <v>1434</v>
      </c>
    </row>
    <row r="96" spans="1:23" x14ac:dyDescent="0.2">
      <c r="A96" s="48">
        <v>43993.513010578703</v>
      </c>
      <c r="B96" s="47" t="s">
        <v>1435</v>
      </c>
      <c r="C96" s="47">
        <v>768</v>
      </c>
      <c r="F96" s="47">
        <v>315</v>
      </c>
      <c r="G96" s="47" t="s">
        <v>1445</v>
      </c>
      <c r="H96" s="47" t="s">
        <v>1439</v>
      </c>
      <c r="I96" s="47" t="s">
        <v>1432</v>
      </c>
      <c r="J96" s="47">
        <v>36.5</v>
      </c>
      <c r="K96" s="47">
        <v>18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1448</v>
      </c>
      <c r="V96" s="47" t="s">
        <v>1448</v>
      </c>
      <c r="W96" s="47" t="s">
        <v>1434</v>
      </c>
    </row>
    <row r="97" spans="1:23" x14ac:dyDescent="0.2">
      <c r="A97" s="48">
        <v>43993.520657152781</v>
      </c>
      <c r="B97" s="47" t="s">
        <v>1435</v>
      </c>
      <c r="C97" s="47">
        <v>779</v>
      </c>
      <c r="F97" s="47" t="s">
        <v>1636</v>
      </c>
      <c r="G97" s="47" t="s">
        <v>1506</v>
      </c>
      <c r="H97" s="47" t="s">
        <v>1431</v>
      </c>
      <c r="L97" s="47">
        <v>36.9</v>
      </c>
      <c r="M97" s="47">
        <v>22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1434</v>
      </c>
      <c r="T97" s="47" t="s">
        <v>1432</v>
      </c>
      <c r="U97" s="47" t="s">
        <v>1433</v>
      </c>
      <c r="V97" s="47" t="s">
        <v>1433</v>
      </c>
      <c r="W97" s="47" t="s">
        <v>1434</v>
      </c>
    </row>
    <row r="98" spans="1:23" x14ac:dyDescent="0.2">
      <c r="A98" s="48">
        <v>43993.53237483796</v>
      </c>
      <c r="B98" s="47" t="s">
        <v>1435</v>
      </c>
      <c r="C98" s="47">
        <v>505</v>
      </c>
      <c r="F98" s="47" t="s">
        <v>1750</v>
      </c>
      <c r="G98" s="47" t="s">
        <v>1462</v>
      </c>
      <c r="H98" s="47" t="s">
        <v>1431</v>
      </c>
      <c r="L98" s="47">
        <v>35.6</v>
      </c>
      <c r="M98" s="47">
        <v>22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1802</v>
      </c>
      <c r="V98" s="47" t="s">
        <v>1432</v>
      </c>
      <c r="W98" s="47" t="s">
        <v>1434</v>
      </c>
    </row>
    <row r="99" spans="1:23" x14ac:dyDescent="0.2">
      <c r="A99" s="48">
        <v>43993.544775879629</v>
      </c>
      <c r="B99" s="47" t="s">
        <v>1435</v>
      </c>
      <c r="C99" s="47">
        <v>667</v>
      </c>
      <c r="F99" s="47" t="s">
        <v>1572</v>
      </c>
      <c r="G99" s="47" t="s">
        <v>1573</v>
      </c>
      <c r="H99" s="47" t="s">
        <v>1439</v>
      </c>
      <c r="I99" s="47" t="s">
        <v>1432</v>
      </c>
      <c r="J99" s="47">
        <v>36.200000000000003</v>
      </c>
      <c r="K99" s="47">
        <v>20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1433</v>
      </c>
      <c r="V99" s="47" t="s">
        <v>1433</v>
      </c>
      <c r="W99" s="47" t="s">
        <v>1434</v>
      </c>
    </row>
    <row r="100" spans="1:23" x14ac:dyDescent="0.2">
      <c r="A100" s="48">
        <v>43993.602135532405</v>
      </c>
      <c r="B100" s="47" t="s">
        <v>1435</v>
      </c>
      <c r="C100" s="47">
        <v>781</v>
      </c>
      <c r="F100" s="47" t="s">
        <v>1856</v>
      </c>
      <c r="G100" s="47" t="s">
        <v>1477</v>
      </c>
      <c r="H100" s="47" t="s">
        <v>1431</v>
      </c>
      <c r="L100" s="47">
        <v>36.299999999999997</v>
      </c>
      <c r="M100" s="47">
        <v>18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1433</v>
      </c>
      <c r="V100" s="47" t="s">
        <v>1433</v>
      </c>
      <c r="W100" s="47" t="s">
        <v>1434</v>
      </c>
    </row>
    <row r="101" spans="1:23" x14ac:dyDescent="0.2">
      <c r="A101" s="48">
        <v>43993.617361504628</v>
      </c>
      <c r="B101" s="47" t="s">
        <v>1435</v>
      </c>
      <c r="C101" s="47">
        <v>676</v>
      </c>
      <c r="F101" s="47" t="s">
        <v>2042</v>
      </c>
      <c r="G101" s="47" t="s">
        <v>1590</v>
      </c>
      <c r="H101" s="47" t="s">
        <v>1439</v>
      </c>
      <c r="I101" s="47" t="s">
        <v>1432</v>
      </c>
      <c r="J101" s="47">
        <v>35.4</v>
      </c>
      <c r="K101" s="47">
        <v>20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1433</v>
      </c>
      <c r="V101" s="47" t="s">
        <v>1433</v>
      </c>
      <c r="W101" s="47" t="s">
        <v>1434</v>
      </c>
    </row>
    <row r="102" spans="1:23" x14ac:dyDescent="0.2">
      <c r="A102" s="48">
        <v>43993.632524108798</v>
      </c>
      <c r="B102" s="47" t="s">
        <v>1435</v>
      </c>
      <c r="C102" s="47">
        <v>775</v>
      </c>
      <c r="F102" s="47" t="s">
        <v>2043</v>
      </c>
      <c r="G102" s="47" t="s">
        <v>1670</v>
      </c>
      <c r="H102" s="47" t="s">
        <v>1439</v>
      </c>
      <c r="I102" s="47" t="s">
        <v>1432</v>
      </c>
      <c r="J102" s="47">
        <v>36.5</v>
      </c>
      <c r="K102" s="47">
        <v>16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1433</v>
      </c>
      <c r="V102" s="47" t="s">
        <v>1433</v>
      </c>
      <c r="W102" s="47" t="s">
        <v>1434</v>
      </c>
    </row>
    <row r="103" spans="1:23" x14ac:dyDescent="0.2">
      <c r="A103" s="48">
        <v>43993.64172230324</v>
      </c>
      <c r="B103" s="47" t="s">
        <v>1435</v>
      </c>
      <c r="C103" s="47">
        <v>777</v>
      </c>
      <c r="F103" s="47" t="s">
        <v>1622</v>
      </c>
      <c r="G103" s="47" t="s">
        <v>1623</v>
      </c>
      <c r="H103" s="47" t="s">
        <v>1439</v>
      </c>
      <c r="I103" s="47" t="s">
        <v>1432</v>
      </c>
      <c r="J103" s="47">
        <v>36.299999999999997</v>
      </c>
      <c r="K103" s="47">
        <v>18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1433</v>
      </c>
      <c r="V103" s="47" t="s">
        <v>1433</v>
      </c>
      <c r="W103" s="47" t="s">
        <v>1434</v>
      </c>
    </row>
    <row r="104" spans="1:23" x14ac:dyDescent="0.2">
      <c r="A104" s="48">
        <v>43993.655816678242</v>
      </c>
      <c r="B104" s="47" t="s">
        <v>1428</v>
      </c>
      <c r="D104" s="47" t="s">
        <v>1341</v>
      </c>
      <c r="E104" s="47" t="s">
        <v>1342</v>
      </c>
      <c r="F104" s="47" t="s">
        <v>1613</v>
      </c>
      <c r="G104" s="47" t="s">
        <v>1711</v>
      </c>
      <c r="H104" s="47" t="s">
        <v>1439</v>
      </c>
      <c r="I104" s="47" t="s">
        <v>1432</v>
      </c>
      <c r="J104" s="47">
        <v>35.5</v>
      </c>
      <c r="K104" s="47">
        <v>18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1433</v>
      </c>
      <c r="V104" s="47" t="s">
        <v>1433</v>
      </c>
      <c r="W104" s="47" t="s">
        <v>1434</v>
      </c>
    </row>
    <row r="105" spans="1:23" x14ac:dyDescent="0.2">
      <c r="A105" s="48">
        <v>43993.672576689816</v>
      </c>
      <c r="B105" s="47" t="s">
        <v>1435</v>
      </c>
      <c r="C105" s="47">
        <v>775</v>
      </c>
      <c r="F105" s="47" t="s">
        <v>2043</v>
      </c>
      <c r="G105" s="47" t="s">
        <v>1670</v>
      </c>
      <c r="H105" s="47" t="s">
        <v>1439</v>
      </c>
      <c r="I105" s="47" t="s">
        <v>1432</v>
      </c>
      <c r="J105" s="47">
        <v>36.5</v>
      </c>
      <c r="K105" s="47">
        <v>16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1433</v>
      </c>
      <c r="V105" s="47" t="s">
        <v>1433</v>
      </c>
      <c r="W105" s="47" t="s">
        <v>1434</v>
      </c>
    </row>
    <row r="106" spans="1:23" x14ac:dyDescent="0.2">
      <c r="A106" s="48">
        <v>43993.743616631946</v>
      </c>
      <c r="B106" s="47" t="s">
        <v>1435</v>
      </c>
      <c r="C106" s="47">
        <v>761</v>
      </c>
      <c r="F106" s="47" t="s">
        <v>1512</v>
      </c>
      <c r="G106" s="47" t="s">
        <v>1513</v>
      </c>
      <c r="H106" s="47" t="s">
        <v>1431</v>
      </c>
      <c r="L106" s="47">
        <v>36</v>
      </c>
      <c r="M106" s="47">
        <v>24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1433</v>
      </c>
      <c r="W106" s="47" t="s">
        <v>1434</v>
      </c>
    </row>
    <row r="107" spans="1:23" x14ac:dyDescent="0.2">
      <c r="A107" s="48">
        <v>43993.747967291667</v>
      </c>
      <c r="B107" s="47" t="s">
        <v>1435</v>
      </c>
      <c r="C107" s="47">
        <v>669</v>
      </c>
      <c r="F107" s="47" t="s">
        <v>1628</v>
      </c>
      <c r="G107" s="47" t="s">
        <v>721</v>
      </c>
      <c r="H107" s="47" t="s">
        <v>1439</v>
      </c>
      <c r="I107" s="47" t="s">
        <v>1432</v>
      </c>
      <c r="J107" s="47">
        <v>36.299999999999997</v>
      </c>
      <c r="K107" s="47">
        <v>18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1433</v>
      </c>
      <c r="V107" s="47" t="s">
        <v>1433</v>
      </c>
      <c r="W107" s="47" t="s">
        <v>1434</v>
      </c>
    </row>
    <row r="108" spans="1:23" x14ac:dyDescent="0.2">
      <c r="A108" s="48">
        <v>43993.813739849538</v>
      </c>
      <c r="B108" s="47" t="s">
        <v>1435</v>
      </c>
      <c r="C108" s="47">
        <v>325</v>
      </c>
      <c r="F108" s="47" t="s">
        <v>1437</v>
      </c>
      <c r="G108" s="47" t="s">
        <v>1438</v>
      </c>
      <c r="H108" s="47" t="s">
        <v>1439</v>
      </c>
      <c r="I108" s="47" t="s">
        <v>1432</v>
      </c>
      <c r="J108" s="47">
        <v>36</v>
      </c>
      <c r="K108" s="47">
        <v>18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2026</v>
      </c>
      <c r="V108" s="47" t="s">
        <v>1448</v>
      </c>
      <c r="W108" s="47" t="s">
        <v>1434</v>
      </c>
    </row>
    <row r="109" spans="1:23" x14ac:dyDescent="0.2">
      <c r="A109" s="48">
        <v>43993.859566099534</v>
      </c>
      <c r="B109" s="47" t="s">
        <v>1435</v>
      </c>
      <c r="C109" s="47">
        <v>711</v>
      </c>
      <c r="F109" s="47" t="s">
        <v>1712</v>
      </c>
      <c r="G109" s="47" t="s">
        <v>1621</v>
      </c>
      <c r="H109" s="47" t="s">
        <v>1439</v>
      </c>
      <c r="I109" s="47" t="s">
        <v>1432</v>
      </c>
      <c r="J109" s="47">
        <v>37.5</v>
      </c>
      <c r="K109" s="47">
        <v>74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1433</v>
      </c>
      <c r="V109" s="47" t="s">
        <v>1433</v>
      </c>
      <c r="W109" s="47" t="s">
        <v>1434</v>
      </c>
    </row>
    <row r="110" spans="1:23" x14ac:dyDescent="0.2">
      <c r="A110" s="48">
        <v>43993.957836458329</v>
      </c>
      <c r="B110" s="47" t="s">
        <v>1428</v>
      </c>
      <c r="D110" s="47" t="s">
        <v>712</v>
      </c>
      <c r="E110" s="47" t="s">
        <v>713</v>
      </c>
      <c r="F110" s="47" t="s">
        <v>1446</v>
      </c>
      <c r="G110" s="47" t="s">
        <v>1710</v>
      </c>
      <c r="H110" s="47" t="s">
        <v>1431</v>
      </c>
      <c r="L110" s="47">
        <v>36</v>
      </c>
      <c r="M110" s="47">
        <v>22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1471</v>
      </c>
      <c r="V110" s="47" t="s">
        <v>1471</v>
      </c>
      <c r="W110" s="47" t="s">
        <v>1434</v>
      </c>
    </row>
    <row r="111" spans="1:23" x14ac:dyDescent="0.2">
      <c r="A111" s="48">
        <v>43994.444733078708</v>
      </c>
      <c r="B111" s="47" t="s">
        <v>1435</v>
      </c>
      <c r="C111" s="47">
        <v>779</v>
      </c>
      <c r="F111" s="47" t="s">
        <v>1636</v>
      </c>
      <c r="G111" s="47" t="s">
        <v>1506</v>
      </c>
      <c r="H111" s="47" t="s">
        <v>1431</v>
      </c>
      <c r="L111" s="47">
        <v>36.9</v>
      </c>
      <c r="M111" s="47">
        <v>22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1434</v>
      </c>
      <c r="T111" s="47" t="s">
        <v>1432</v>
      </c>
      <c r="U111" s="47" t="s">
        <v>1433</v>
      </c>
      <c r="V111" s="47" t="s">
        <v>1433</v>
      </c>
      <c r="W111" s="47" t="s">
        <v>1434</v>
      </c>
    </row>
    <row r="112" spans="1:23" x14ac:dyDescent="0.2">
      <c r="A112" s="48">
        <v>43994.457039108791</v>
      </c>
      <c r="B112" s="47" t="s">
        <v>1435</v>
      </c>
      <c r="C112" s="47">
        <v>268</v>
      </c>
      <c r="F112" s="47" t="s">
        <v>1775</v>
      </c>
      <c r="G112" s="47" t="s">
        <v>1511</v>
      </c>
      <c r="H112" s="47" t="s">
        <v>1439</v>
      </c>
      <c r="I112" s="47" t="s">
        <v>1432</v>
      </c>
      <c r="J112" s="47">
        <v>36.4</v>
      </c>
      <c r="K112" s="47">
        <v>16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1448</v>
      </c>
      <c r="V112" s="47" t="s">
        <v>1448</v>
      </c>
      <c r="W112" s="47" t="s">
        <v>1434</v>
      </c>
    </row>
    <row r="113" spans="1:23" x14ac:dyDescent="0.2">
      <c r="A113" s="48">
        <v>43994.460341261569</v>
      </c>
      <c r="B113" s="47" t="s">
        <v>1428</v>
      </c>
      <c r="D113" s="47" t="s">
        <v>482</v>
      </c>
      <c r="E113" s="47" t="s">
        <v>483</v>
      </c>
      <c r="F113" s="47" t="s">
        <v>1821</v>
      </c>
      <c r="G113" s="47" t="s">
        <v>1654</v>
      </c>
      <c r="H113" s="47" t="s">
        <v>1439</v>
      </c>
      <c r="I113" s="47" t="s">
        <v>1432</v>
      </c>
      <c r="J113" s="47">
        <v>36.6</v>
      </c>
      <c r="K113" s="47">
        <v>18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1448</v>
      </c>
      <c r="V113" s="47" t="s">
        <v>1448</v>
      </c>
      <c r="W113" s="47" t="s">
        <v>1434</v>
      </c>
    </row>
    <row r="114" spans="1:23" x14ac:dyDescent="0.2">
      <c r="A114" s="48">
        <v>43995.604179548609</v>
      </c>
      <c r="B114" s="47" t="s">
        <v>1428</v>
      </c>
      <c r="D114" s="47" t="s">
        <v>1405</v>
      </c>
      <c r="E114" s="47" t="s">
        <v>1406</v>
      </c>
      <c r="F114" s="47" t="s">
        <v>1796</v>
      </c>
      <c r="G114" s="47" t="s">
        <v>1438</v>
      </c>
      <c r="H114" s="47" t="s">
        <v>1439</v>
      </c>
      <c r="I114" s="47" t="s">
        <v>1432</v>
      </c>
      <c r="J114" s="47">
        <v>36.700000000000003</v>
      </c>
      <c r="K114" s="47">
        <v>14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1478</v>
      </c>
      <c r="V114" s="47" t="s">
        <v>1432</v>
      </c>
      <c r="W114" s="47" t="s">
        <v>1434</v>
      </c>
    </row>
    <row r="115" spans="1:23" x14ac:dyDescent="0.2">
      <c r="A115" s="48">
        <v>43997.596801944441</v>
      </c>
      <c r="B115" s="47" t="s">
        <v>1428</v>
      </c>
      <c r="D115" s="47" t="s">
        <v>2044</v>
      </c>
      <c r="E115" s="47" t="s">
        <v>617</v>
      </c>
      <c r="F115" s="47" t="s">
        <v>1943</v>
      </c>
      <c r="G115" s="47" t="s">
        <v>1944</v>
      </c>
      <c r="H115" s="47" t="s">
        <v>1431</v>
      </c>
      <c r="L115" s="47">
        <v>35.5</v>
      </c>
      <c r="M115" s="47">
        <v>70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1945</v>
      </c>
      <c r="V115" s="47" t="s">
        <v>1433</v>
      </c>
      <c r="W115" s="47" t="s">
        <v>1434</v>
      </c>
    </row>
  </sheetData>
  <conditionalFormatting sqref="N2:T194">
    <cfRule type="containsText" dxfId="27" priority="1" operator="containsText" text="Yes">
      <formula>NOT(ISERROR(SEARCH("Yes",N2)))</formula>
    </cfRule>
  </conditionalFormatting>
  <conditionalFormatting sqref="U2:U200">
    <cfRule type="containsBlanks" dxfId="26" priority="2">
      <formula>LEN(TRIM(U2))=0</formula>
    </cfRule>
  </conditionalFormatting>
  <conditionalFormatting sqref="U2:U197">
    <cfRule type="notContainsText" dxfId="25" priority="3" operator="notContains" text="N/A">
      <formula>ISERROR(SEARCH("N/A",U2))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07196-DF36-4784-9AA5-A2DE7DFF3520}">
  <sheetPr>
    <outlinePr summaryBelow="0" summaryRight="0"/>
  </sheetPr>
  <dimension ref="A1:W67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9" width="21.5703125" style="47" customWidth="1"/>
    <col min="30" max="256" width="14.42578125" style="47"/>
    <col min="257" max="285" width="21.5703125" style="47" customWidth="1"/>
    <col min="286" max="512" width="14.42578125" style="47"/>
    <col min="513" max="541" width="21.5703125" style="47" customWidth="1"/>
    <col min="542" max="768" width="14.42578125" style="47"/>
    <col min="769" max="797" width="21.5703125" style="47" customWidth="1"/>
    <col min="798" max="1024" width="14.42578125" style="47"/>
    <col min="1025" max="1053" width="21.5703125" style="47" customWidth="1"/>
    <col min="1054" max="1280" width="14.42578125" style="47"/>
    <col min="1281" max="1309" width="21.5703125" style="47" customWidth="1"/>
    <col min="1310" max="1536" width="14.42578125" style="47"/>
    <col min="1537" max="1565" width="21.5703125" style="47" customWidth="1"/>
    <col min="1566" max="1792" width="14.42578125" style="47"/>
    <col min="1793" max="1821" width="21.5703125" style="47" customWidth="1"/>
    <col min="1822" max="2048" width="14.42578125" style="47"/>
    <col min="2049" max="2077" width="21.5703125" style="47" customWidth="1"/>
    <col min="2078" max="2304" width="14.42578125" style="47"/>
    <col min="2305" max="2333" width="21.5703125" style="47" customWidth="1"/>
    <col min="2334" max="2560" width="14.42578125" style="47"/>
    <col min="2561" max="2589" width="21.5703125" style="47" customWidth="1"/>
    <col min="2590" max="2816" width="14.42578125" style="47"/>
    <col min="2817" max="2845" width="21.5703125" style="47" customWidth="1"/>
    <col min="2846" max="3072" width="14.42578125" style="47"/>
    <col min="3073" max="3101" width="21.5703125" style="47" customWidth="1"/>
    <col min="3102" max="3328" width="14.42578125" style="47"/>
    <col min="3329" max="3357" width="21.5703125" style="47" customWidth="1"/>
    <col min="3358" max="3584" width="14.42578125" style="47"/>
    <col min="3585" max="3613" width="21.5703125" style="47" customWidth="1"/>
    <col min="3614" max="3840" width="14.42578125" style="47"/>
    <col min="3841" max="3869" width="21.5703125" style="47" customWidth="1"/>
    <col min="3870" max="4096" width="14.42578125" style="47"/>
    <col min="4097" max="4125" width="21.5703125" style="47" customWidth="1"/>
    <col min="4126" max="4352" width="14.42578125" style="47"/>
    <col min="4353" max="4381" width="21.5703125" style="47" customWidth="1"/>
    <col min="4382" max="4608" width="14.42578125" style="47"/>
    <col min="4609" max="4637" width="21.5703125" style="47" customWidth="1"/>
    <col min="4638" max="4864" width="14.42578125" style="47"/>
    <col min="4865" max="4893" width="21.5703125" style="47" customWidth="1"/>
    <col min="4894" max="5120" width="14.42578125" style="47"/>
    <col min="5121" max="5149" width="21.5703125" style="47" customWidth="1"/>
    <col min="5150" max="5376" width="14.42578125" style="47"/>
    <col min="5377" max="5405" width="21.5703125" style="47" customWidth="1"/>
    <col min="5406" max="5632" width="14.42578125" style="47"/>
    <col min="5633" max="5661" width="21.5703125" style="47" customWidth="1"/>
    <col min="5662" max="5888" width="14.42578125" style="47"/>
    <col min="5889" max="5917" width="21.5703125" style="47" customWidth="1"/>
    <col min="5918" max="6144" width="14.42578125" style="47"/>
    <col min="6145" max="6173" width="21.5703125" style="47" customWidth="1"/>
    <col min="6174" max="6400" width="14.42578125" style="47"/>
    <col min="6401" max="6429" width="21.5703125" style="47" customWidth="1"/>
    <col min="6430" max="6656" width="14.42578125" style="47"/>
    <col min="6657" max="6685" width="21.5703125" style="47" customWidth="1"/>
    <col min="6686" max="6912" width="14.42578125" style="47"/>
    <col min="6913" max="6941" width="21.5703125" style="47" customWidth="1"/>
    <col min="6942" max="7168" width="14.42578125" style="47"/>
    <col min="7169" max="7197" width="21.5703125" style="47" customWidth="1"/>
    <col min="7198" max="7424" width="14.42578125" style="47"/>
    <col min="7425" max="7453" width="21.5703125" style="47" customWidth="1"/>
    <col min="7454" max="7680" width="14.42578125" style="47"/>
    <col min="7681" max="7709" width="21.5703125" style="47" customWidth="1"/>
    <col min="7710" max="7936" width="14.42578125" style="47"/>
    <col min="7937" max="7965" width="21.5703125" style="47" customWidth="1"/>
    <col min="7966" max="8192" width="14.42578125" style="47"/>
    <col min="8193" max="8221" width="21.5703125" style="47" customWidth="1"/>
    <col min="8222" max="8448" width="14.42578125" style="47"/>
    <col min="8449" max="8477" width="21.5703125" style="47" customWidth="1"/>
    <col min="8478" max="8704" width="14.42578125" style="47"/>
    <col min="8705" max="8733" width="21.5703125" style="47" customWidth="1"/>
    <col min="8734" max="8960" width="14.42578125" style="47"/>
    <col min="8961" max="8989" width="21.5703125" style="47" customWidth="1"/>
    <col min="8990" max="9216" width="14.42578125" style="47"/>
    <col min="9217" max="9245" width="21.5703125" style="47" customWidth="1"/>
    <col min="9246" max="9472" width="14.42578125" style="47"/>
    <col min="9473" max="9501" width="21.5703125" style="47" customWidth="1"/>
    <col min="9502" max="9728" width="14.42578125" style="47"/>
    <col min="9729" max="9757" width="21.5703125" style="47" customWidth="1"/>
    <col min="9758" max="9984" width="14.42578125" style="47"/>
    <col min="9985" max="10013" width="21.5703125" style="47" customWidth="1"/>
    <col min="10014" max="10240" width="14.42578125" style="47"/>
    <col min="10241" max="10269" width="21.5703125" style="47" customWidth="1"/>
    <col min="10270" max="10496" width="14.42578125" style="47"/>
    <col min="10497" max="10525" width="21.5703125" style="47" customWidth="1"/>
    <col min="10526" max="10752" width="14.42578125" style="47"/>
    <col min="10753" max="10781" width="21.5703125" style="47" customWidth="1"/>
    <col min="10782" max="11008" width="14.42578125" style="47"/>
    <col min="11009" max="11037" width="21.5703125" style="47" customWidth="1"/>
    <col min="11038" max="11264" width="14.42578125" style="47"/>
    <col min="11265" max="11293" width="21.5703125" style="47" customWidth="1"/>
    <col min="11294" max="11520" width="14.42578125" style="47"/>
    <col min="11521" max="11549" width="21.5703125" style="47" customWidth="1"/>
    <col min="11550" max="11776" width="14.42578125" style="47"/>
    <col min="11777" max="11805" width="21.5703125" style="47" customWidth="1"/>
    <col min="11806" max="12032" width="14.42578125" style="47"/>
    <col min="12033" max="12061" width="21.5703125" style="47" customWidth="1"/>
    <col min="12062" max="12288" width="14.42578125" style="47"/>
    <col min="12289" max="12317" width="21.5703125" style="47" customWidth="1"/>
    <col min="12318" max="12544" width="14.42578125" style="47"/>
    <col min="12545" max="12573" width="21.5703125" style="47" customWidth="1"/>
    <col min="12574" max="12800" width="14.42578125" style="47"/>
    <col min="12801" max="12829" width="21.5703125" style="47" customWidth="1"/>
    <col min="12830" max="13056" width="14.42578125" style="47"/>
    <col min="13057" max="13085" width="21.5703125" style="47" customWidth="1"/>
    <col min="13086" max="13312" width="14.42578125" style="47"/>
    <col min="13313" max="13341" width="21.5703125" style="47" customWidth="1"/>
    <col min="13342" max="13568" width="14.42578125" style="47"/>
    <col min="13569" max="13597" width="21.5703125" style="47" customWidth="1"/>
    <col min="13598" max="13824" width="14.42578125" style="47"/>
    <col min="13825" max="13853" width="21.5703125" style="47" customWidth="1"/>
    <col min="13854" max="14080" width="14.42578125" style="47"/>
    <col min="14081" max="14109" width="21.5703125" style="47" customWidth="1"/>
    <col min="14110" max="14336" width="14.42578125" style="47"/>
    <col min="14337" max="14365" width="21.5703125" style="47" customWidth="1"/>
    <col min="14366" max="14592" width="14.42578125" style="47"/>
    <col min="14593" max="14621" width="21.5703125" style="47" customWidth="1"/>
    <col min="14622" max="14848" width="14.42578125" style="47"/>
    <col min="14849" max="14877" width="21.5703125" style="47" customWidth="1"/>
    <col min="14878" max="15104" width="14.42578125" style="47"/>
    <col min="15105" max="15133" width="21.5703125" style="47" customWidth="1"/>
    <col min="15134" max="15360" width="14.42578125" style="47"/>
    <col min="15361" max="15389" width="21.5703125" style="47" customWidth="1"/>
    <col min="15390" max="15616" width="14.42578125" style="47"/>
    <col min="15617" max="15645" width="21.5703125" style="47" customWidth="1"/>
    <col min="15646" max="15872" width="14.42578125" style="47"/>
    <col min="15873" max="15901" width="21.5703125" style="47" customWidth="1"/>
    <col min="15902" max="16128" width="14.42578125" style="47"/>
    <col min="16129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43994.16909516204</v>
      </c>
      <c r="B2" s="47" t="s">
        <v>1435</v>
      </c>
      <c r="C2" s="47">
        <v>373</v>
      </c>
      <c r="F2" s="47">
        <v>125</v>
      </c>
      <c r="G2" s="47" t="s">
        <v>1436</v>
      </c>
      <c r="H2" s="47" t="s">
        <v>1431</v>
      </c>
      <c r="L2" s="47">
        <v>36.5</v>
      </c>
      <c r="M2" s="47">
        <v>16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1433</v>
      </c>
      <c r="W2" s="47" t="s">
        <v>1434</v>
      </c>
    </row>
    <row r="3" spans="1:23" x14ac:dyDescent="0.2">
      <c r="A3" s="48">
        <v>43994.203008194439</v>
      </c>
      <c r="B3" s="47" t="s">
        <v>1435</v>
      </c>
      <c r="C3" s="47">
        <v>757</v>
      </c>
      <c r="F3" s="47" t="s">
        <v>1724</v>
      </c>
      <c r="G3" s="47" t="s">
        <v>1438</v>
      </c>
      <c r="H3" s="47" t="s">
        <v>1439</v>
      </c>
      <c r="I3" s="47" t="s">
        <v>1432</v>
      </c>
      <c r="J3" s="47">
        <v>36.4</v>
      </c>
      <c r="K3" s="47">
        <v>22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1433</v>
      </c>
      <c r="W3" s="47" t="s">
        <v>1434</v>
      </c>
    </row>
    <row r="4" spans="1:23" x14ac:dyDescent="0.2">
      <c r="A4" s="48">
        <v>43994.22074344907</v>
      </c>
      <c r="B4" s="47" t="s">
        <v>1435</v>
      </c>
      <c r="C4" s="47">
        <v>451</v>
      </c>
      <c r="F4" s="47" t="s">
        <v>1501</v>
      </c>
      <c r="G4" s="47" t="s">
        <v>1438</v>
      </c>
      <c r="H4" s="47" t="s">
        <v>1431</v>
      </c>
      <c r="L4" s="47">
        <v>36</v>
      </c>
      <c r="M4" s="47">
        <v>12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1433</v>
      </c>
      <c r="W4" s="47" t="s">
        <v>1434</v>
      </c>
    </row>
    <row r="5" spans="1:23" x14ac:dyDescent="0.2">
      <c r="A5" s="48">
        <v>43994.222674988428</v>
      </c>
      <c r="B5" s="47" t="s">
        <v>1428</v>
      </c>
      <c r="D5" s="47" t="s">
        <v>1463</v>
      </c>
      <c r="E5" s="47" t="s">
        <v>1464</v>
      </c>
      <c r="F5" s="47" t="s">
        <v>1820</v>
      </c>
      <c r="G5" s="47" t="s">
        <v>1466</v>
      </c>
      <c r="H5" s="47" t="s">
        <v>1431</v>
      </c>
      <c r="L5" s="47">
        <v>33.1</v>
      </c>
      <c r="M5" s="47">
        <v>22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1433</v>
      </c>
      <c r="V5" s="47" t="s">
        <v>1433</v>
      </c>
      <c r="W5" s="47" t="s">
        <v>1434</v>
      </c>
    </row>
    <row r="6" spans="1:23" x14ac:dyDescent="0.2">
      <c r="A6" s="48">
        <v>43994.235452303241</v>
      </c>
      <c r="B6" s="47" t="s">
        <v>1435</v>
      </c>
      <c r="C6" s="47">
        <v>681</v>
      </c>
      <c r="F6" s="47" t="s">
        <v>1637</v>
      </c>
      <c r="G6" s="47" t="s">
        <v>1732</v>
      </c>
      <c r="H6" s="47" t="s">
        <v>1431</v>
      </c>
      <c r="L6" s="47">
        <v>36.5</v>
      </c>
      <c r="M6" s="47">
        <v>17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1433</v>
      </c>
      <c r="V6" s="47" t="s">
        <v>1430</v>
      </c>
      <c r="W6" s="47" t="s">
        <v>1434</v>
      </c>
    </row>
    <row r="7" spans="1:23" x14ac:dyDescent="0.2">
      <c r="A7" s="48">
        <v>43994.248744756944</v>
      </c>
      <c r="B7" s="47" t="s">
        <v>1428</v>
      </c>
      <c r="D7" s="47" t="s">
        <v>1380</v>
      </c>
      <c r="E7" s="47" t="s">
        <v>1381</v>
      </c>
      <c r="F7" s="47" t="s">
        <v>1865</v>
      </c>
      <c r="G7" s="47" t="s">
        <v>1866</v>
      </c>
      <c r="H7" s="47" t="s">
        <v>1439</v>
      </c>
      <c r="I7" s="47" t="s">
        <v>1432</v>
      </c>
      <c r="J7" s="47">
        <v>35.9</v>
      </c>
      <c r="K7" s="47">
        <v>18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1433</v>
      </c>
      <c r="V7" s="47" t="s">
        <v>1433</v>
      </c>
      <c r="W7" s="47" t="s">
        <v>1434</v>
      </c>
    </row>
    <row r="8" spans="1:23" x14ac:dyDescent="0.2">
      <c r="A8" s="48">
        <v>43994.249217013887</v>
      </c>
      <c r="B8" s="47" t="s">
        <v>1435</v>
      </c>
      <c r="C8" s="47">
        <v>427</v>
      </c>
      <c r="F8" s="47" t="s">
        <v>1684</v>
      </c>
      <c r="G8" s="47" t="s">
        <v>1438</v>
      </c>
      <c r="H8" s="47" t="s">
        <v>1431</v>
      </c>
      <c r="L8" s="47">
        <v>35.6</v>
      </c>
      <c r="M8" s="47">
        <v>14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1685</v>
      </c>
      <c r="V8" s="47" t="s">
        <v>1686</v>
      </c>
      <c r="W8" s="47" t="s">
        <v>1434</v>
      </c>
    </row>
    <row r="9" spans="1:23" x14ac:dyDescent="0.2">
      <c r="A9" s="48">
        <v>43994.254947777779</v>
      </c>
      <c r="B9" s="47" t="s">
        <v>1435</v>
      </c>
      <c r="C9" s="47">
        <v>566</v>
      </c>
      <c r="F9" s="47" t="s">
        <v>1541</v>
      </c>
      <c r="G9" s="47" t="s">
        <v>2045</v>
      </c>
      <c r="H9" s="47" t="s">
        <v>1439</v>
      </c>
      <c r="I9" s="47" t="s">
        <v>1432</v>
      </c>
      <c r="J9" s="47">
        <v>35</v>
      </c>
      <c r="K9" s="47">
        <v>16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1448</v>
      </c>
      <c r="V9" s="47" t="s">
        <v>1448</v>
      </c>
      <c r="W9" s="47" t="s">
        <v>1434</v>
      </c>
    </row>
    <row r="10" spans="1:23" x14ac:dyDescent="0.2">
      <c r="A10" s="48">
        <v>43994.264851018517</v>
      </c>
      <c r="B10" s="47" t="s">
        <v>1435</v>
      </c>
      <c r="C10" s="47">
        <v>552</v>
      </c>
      <c r="F10" s="47" t="s">
        <v>1446</v>
      </c>
      <c r="G10" s="47" t="s">
        <v>1491</v>
      </c>
      <c r="H10" s="47" t="s">
        <v>1439</v>
      </c>
      <c r="I10" s="47" t="s">
        <v>1432</v>
      </c>
      <c r="J10" s="47">
        <v>36.1</v>
      </c>
      <c r="K10" s="47">
        <v>12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1433</v>
      </c>
      <c r="W10" s="47" t="s">
        <v>1434</v>
      </c>
    </row>
    <row r="11" spans="1:23" x14ac:dyDescent="0.2">
      <c r="A11" s="48">
        <v>43994.289583460646</v>
      </c>
      <c r="B11" s="47" t="s">
        <v>1435</v>
      </c>
      <c r="C11" s="47">
        <v>533</v>
      </c>
      <c r="F11" s="47" t="s">
        <v>1877</v>
      </c>
      <c r="G11" s="47" t="s">
        <v>2046</v>
      </c>
      <c r="H11" s="47" t="s">
        <v>1431</v>
      </c>
      <c r="L11" s="47">
        <v>36.299999999999997</v>
      </c>
      <c r="M11" s="47">
        <v>59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1448</v>
      </c>
      <c r="W11" s="47" t="s">
        <v>1434</v>
      </c>
    </row>
    <row r="12" spans="1:23" x14ac:dyDescent="0.2">
      <c r="A12" s="48">
        <v>43994.311247685182</v>
      </c>
      <c r="B12" s="47" t="s">
        <v>1435</v>
      </c>
      <c r="C12" s="47">
        <v>186</v>
      </c>
      <c r="F12" s="47">
        <v>802</v>
      </c>
      <c r="G12" s="47" t="s">
        <v>1445</v>
      </c>
      <c r="H12" s="47" t="s">
        <v>1431</v>
      </c>
      <c r="L12" s="47">
        <v>36.6</v>
      </c>
      <c r="M12" s="47">
        <v>24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1433</v>
      </c>
      <c r="V12" s="47" t="s">
        <v>1433</v>
      </c>
      <c r="W12" s="47" t="s">
        <v>1434</v>
      </c>
    </row>
    <row r="13" spans="1:23" x14ac:dyDescent="0.2">
      <c r="A13" s="48">
        <v>43994.311617129628</v>
      </c>
      <c r="B13" s="47" t="s">
        <v>1428</v>
      </c>
      <c r="D13" s="47" t="s">
        <v>299</v>
      </c>
      <c r="E13" s="47" t="s">
        <v>1389</v>
      </c>
      <c r="F13" s="47" t="s">
        <v>1797</v>
      </c>
      <c r="G13" s="47" t="s">
        <v>1474</v>
      </c>
      <c r="H13" s="47" t="s">
        <v>1439</v>
      </c>
      <c r="I13" s="47" t="s">
        <v>1432</v>
      </c>
      <c r="J13" s="47">
        <v>36.1</v>
      </c>
      <c r="K13" s="47">
        <v>18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1433</v>
      </c>
      <c r="V13" s="47" t="s">
        <v>1433</v>
      </c>
      <c r="W13" s="47" t="s">
        <v>1434</v>
      </c>
    </row>
    <row r="14" spans="1:23" x14ac:dyDescent="0.2">
      <c r="A14" s="48">
        <v>43994.314313148148</v>
      </c>
      <c r="B14" s="47" t="s">
        <v>1428</v>
      </c>
      <c r="D14" s="47" t="s">
        <v>1206</v>
      </c>
      <c r="E14" s="47" t="s">
        <v>760</v>
      </c>
      <c r="F14" s="47" t="s">
        <v>1472</v>
      </c>
      <c r="G14" s="47" t="s">
        <v>1438</v>
      </c>
      <c r="H14" s="47" t="s">
        <v>1431</v>
      </c>
      <c r="L14" s="47">
        <v>36.1</v>
      </c>
      <c r="M14" s="47">
        <v>18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1433</v>
      </c>
      <c r="V14" s="47" t="s">
        <v>1433</v>
      </c>
      <c r="W14" s="47" t="s">
        <v>1434</v>
      </c>
    </row>
    <row r="15" spans="1:23" x14ac:dyDescent="0.2">
      <c r="A15" s="48">
        <v>43994.343008460652</v>
      </c>
      <c r="B15" s="47" t="s">
        <v>1428</v>
      </c>
      <c r="D15" s="47" t="s">
        <v>1165</v>
      </c>
      <c r="E15" s="47" t="s">
        <v>1166</v>
      </c>
      <c r="F15" s="47" t="s">
        <v>1465</v>
      </c>
      <c r="G15" s="47" t="s">
        <v>1438</v>
      </c>
      <c r="H15" s="47" t="s">
        <v>1439</v>
      </c>
      <c r="I15" s="47" t="s">
        <v>1432</v>
      </c>
      <c r="J15" s="47">
        <v>34.4</v>
      </c>
      <c r="K15" s="47">
        <v>17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1433</v>
      </c>
      <c r="V15" s="47" t="s">
        <v>1433</v>
      </c>
      <c r="W15" s="47" t="s">
        <v>1434</v>
      </c>
    </row>
    <row r="16" spans="1:23" x14ac:dyDescent="0.2">
      <c r="A16" s="48">
        <v>43994.344279560188</v>
      </c>
      <c r="B16" s="47" t="s">
        <v>1435</v>
      </c>
      <c r="C16" s="47">
        <v>696</v>
      </c>
      <c r="F16" s="47" t="s">
        <v>1460</v>
      </c>
      <c r="G16" s="47" t="s">
        <v>1438</v>
      </c>
      <c r="H16" s="47" t="s">
        <v>1439</v>
      </c>
      <c r="I16" s="47" t="s">
        <v>1432</v>
      </c>
      <c r="J16" s="47">
        <v>36.200000000000003</v>
      </c>
      <c r="K16" s="47">
        <v>18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1433</v>
      </c>
      <c r="V16" s="47" t="s">
        <v>1433</v>
      </c>
      <c r="W16" s="47" t="s">
        <v>1434</v>
      </c>
    </row>
    <row r="17" spans="1:23" x14ac:dyDescent="0.2">
      <c r="A17" s="48">
        <v>43994.347795543981</v>
      </c>
      <c r="B17" s="47" t="s">
        <v>1428</v>
      </c>
      <c r="D17" s="47" t="s">
        <v>1479</v>
      </c>
      <c r="E17" s="47" t="s">
        <v>1480</v>
      </c>
      <c r="F17" s="47" t="s">
        <v>1481</v>
      </c>
      <c r="G17" s="47" t="s">
        <v>1482</v>
      </c>
      <c r="H17" s="47" t="s">
        <v>1431</v>
      </c>
      <c r="L17" s="47">
        <v>36</v>
      </c>
      <c r="M17" s="47">
        <v>24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1433</v>
      </c>
      <c r="V17" s="47" t="s">
        <v>1433</v>
      </c>
      <c r="W17" s="47" t="s">
        <v>1434</v>
      </c>
    </row>
    <row r="18" spans="1:23" x14ac:dyDescent="0.2">
      <c r="A18" s="48">
        <v>43994.351886493052</v>
      </c>
      <c r="B18" s="47" t="s">
        <v>1435</v>
      </c>
      <c r="C18" s="47">
        <v>250</v>
      </c>
      <c r="F18" s="47" t="s">
        <v>1612</v>
      </c>
      <c r="G18" s="47" t="s">
        <v>1683</v>
      </c>
      <c r="H18" s="47" t="s">
        <v>1439</v>
      </c>
      <c r="I18" s="47" t="s">
        <v>1432</v>
      </c>
      <c r="J18" s="47">
        <v>35</v>
      </c>
      <c r="K18" s="47">
        <v>30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1475</v>
      </c>
      <c r="V18" s="47" t="s">
        <v>1475</v>
      </c>
      <c r="W18" s="47" t="s">
        <v>1434</v>
      </c>
    </row>
    <row r="19" spans="1:23" x14ac:dyDescent="0.2">
      <c r="A19" s="48">
        <v>43994.353836064816</v>
      </c>
      <c r="B19" s="47" t="s">
        <v>1428</v>
      </c>
      <c r="D19" s="47" t="s">
        <v>307</v>
      </c>
      <c r="E19" s="47" t="s">
        <v>308</v>
      </c>
      <c r="F19" s="47" t="s">
        <v>1553</v>
      </c>
      <c r="G19" s="47" t="s">
        <v>1553</v>
      </c>
      <c r="H19" s="47" t="s">
        <v>1431</v>
      </c>
      <c r="L19" s="47">
        <v>36.200000000000003</v>
      </c>
      <c r="M19" s="47">
        <v>31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1471</v>
      </c>
      <c r="V19" s="47" t="s">
        <v>1471</v>
      </c>
      <c r="W19" s="47" t="s">
        <v>1434</v>
      </c>
    </row>
    <row r="20" spans="1:23" x14ac:dyDescent="0.2">
      <c r="A20" s="48">
        <v>43994.367582175924</v>
      </c>
      <c r="B20" s="47" t="s">
        <v>1435</v>
      </c>
      <c r="C20" s="49" t="s">
        <v>1509</v>
      </c>
      <c r="F20" s="47" t="s">
        <v>1510</v>
      </c>
      <c r="G20" s="47" t="s">
        <v>1511</v>
      </c>
      <c r="H20" s="47" t="s">
        <v>1431</v>
      </c>
      <c r="L20" s="47">
        <v>36.5</v>
      </c>
      <c r="M20" s="47">
        <v>16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1478</v>
      </c>
      <c r="V20" s="47" t="s">
        <v>1433</v>
      </c>
      <c r="W20" s="47" t="s">
        <v>1434</v>
      </c>
    </row>
    <row r="21" spans="1:23" x14ac:dyDescent="0.2">
      <c r="A21" s="48">
        <v>43994.368526782404</v>
      </c>
      <c r="B21" s="47" t="s">
        <v>1435</v>
      </c>
      <c r="C21" s="47">
        <v>365</v>
      </c>
      <c r="F21" s="47" t="s">
        <v>1510</v>
      </c>
      <c r="G21" s="47" t="s">
        <v>1515</v>
      </c>
      <c r="H21" s="47" t="s">
        <v>1439</v>
      </c>
      <c r="I21" s="47" t="s">
        <v>1432</v>
      </c>
      <c r="J21" s="47">
        <v>36.5</v>
      </c>
      <c r="K21" s="47">
        <v>16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1433</v>
      </c>
      <c r="W21" s="47" t="s">
        <v>1434</v>
      </c>
    </row>
    <row r="22" spans="1:23" x14ac:dyDescent="0.2">
      <c r="A22" s="48">
        <v>43994.369673043984</v>
      </c>
      <c r="B22" s="47" t="s">
        <v>1428</v>
      </c>
      <c r="D22" s="47" t="s">
        <v>1701</v>
      </c>
      <c r="E22" s="47" t="s">
        <v>1702</v>
      </c>
      <c r="F22" s="47" t="s">
        <v>1555</v>
      </c>
      <c r="G22" s="47" t="s">
        <v>1556</v>
      </c>
      <c r="H22" s="47" t="s">
        <v>1431</v>
      </c>
      <c r="L22" s="47">
        <v>36.200000000000003</v>
      </c>
      <c r="M22" s="47">
        <v>19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1433</v>
      </c>
      <c r="W22" s="47" t="s">
        <v>1434</v>
      </c>
    </row>
    <row r="23" spans="1:23" x14ac:dyDescent="0.2">
      <c r="A23" s="48">
        <v>43994.385367013892</v>
      </c>
      <c r="B23" s="47" t="s">
        <v>1435</v>
      </c>
      <c r="C23" s="47">
        <v>591</v>
      </c>
      <c r="F23" s="47" t="s">
        <v>1833</v>
      </c>
      <c r="G23" s="47" t="s">
        <v>1883</v>
      </c>
      <c r="H23" s="47" t="s">
        <v>1439</v>
      </c>
      <c r="I23" s="47" t="s">
        <v>1432</v>
      </c>
      <c r="J23" s="47">
        <v>36.5</v>
      </c>
      <c r="K23" s="47">
        <v>20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1471</v>
      </c>
      <c r="V23" s="47" t="s">
        <v>1471</v>
      </c>
      <c r="W23" s="47" t="s">
        <v>1434</v>
      </c>
    </row>
    <row r="24" spans="1:23" x14ac:dyDescent="0.2">
      <c r="A24" s="48">
        <v>43994.389246979168</v>
      </c>
      <c r="B24" s="47" t="s">
        <v>1428</v>
      </c>
      <c r="D24" s="47" t="s">
        <v>1208</v>
      </c>
      <c r="E24" s="47" t="s">
        <v>1217</v>
      </c>
      <c r="F24" s="47" t="s">
        <v>1580</v>
      </c>
      <c r="G24" s="47" t="s">
        <v>1581</v>
      </c>
      <c r="H24" s="47" t="s">
        <v>1439</v>
      </c>
      <c r="I24" s="47" t="s">
        <v>1432</v>
      </c>
      <c r="J24" s="47">
        <v>36.200000000000003</v>
      </c>
      <c r="K24" s="47">
        <v>17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1674</v>
      </c>
      <c r="V24" s="47" t="s">
        <v>1471</v>
      </c>
      <c r="W24" s="47" t="s">
        <v>1434</v>
      </c>
    </row>
    <row r="25" spans="1:23" x14ac:dyDescent="0.2">
      <c r="A25" s="48">
        <v>43994.400416655088</v>
      </c>
      <c r="B25" s="47" t="s">
        <v>1435</v>
      </c>
      <c r="C25" s="47">
        <v>701</v>
      </c>
      <c r="F25" s="47">
        <v>712</v>
      </c>
      <c r="G25" s="47" t="s">
        <v>1445</v>
      </c>
      <c r="H25" s="47" t="s">
        <v>1439</v>
      </c>
      <c r="I25" s="47" t="s">
        <v>1432</v>
      </c>
      <c r="J25" s="47">
        <v>36.5</v>
      </c>
      <c r="K25" s="47">
        <v>18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1832</v>
      </c>
      <c r="W25" s="47" t="s">
        <v>1434</v>
      </c>
    </row>
    <row r="26" spans="1:23" x14ac:dyDescent="0.2">
      <c r="A26" s="48">
        <v>43994.403194363425</v>
      </c>
      <c r="B26" s="47" t="s">
        <v>1428</v>
      </c>
      <c r="D26" s="47" t="s">
        <v>176</v>
      </c>
      <c r="E26" s="47" t="s">
        <v>177</v>
      </c>
      <c r="F26" s="47" t="s">
        <v>1587</v>
      </c>
      <c r="G26" s="47" t="s">
        <v>1588</v>
      </c>
      <c r="H26" s="47" t="s">
        <v>1431</v>
      </c>
      <c r="L26" s="47">
        <v>35.799999999999997</v>
      </c>
      <c r="M26" s="47">
        <v>14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1471</v>
      </c>
      <c r="V26" s="47" t="s">
        <v>2047</v>
      </c>
      <c r="W26" s="47" t="s">
        <v>1434</v>
      </c>
    </row>
    <row r="27" spans="1:23" x14ac:dyDescent="0.2">
      <c r="A27" s="48">
        <v>43994.409702766206</v>
      </c>
      <c r="B27" s="47" t="s">
        <v>1435</v>
      </c>
      <c r="C27" s="47">
        <v>325</v>
      </c>
      <c r="F27" s="47" t="s">
        <v>1437</v>
      </c>
      <c r="G27" s="47" t="s">
        <v>1438</v>
      </c>
      <c r="H27" s="47" t="s">
        <v>1439</v>
      </c>
      <c r="I27" s="47" t="s">
        <v>1432</v>
      </c>
      <c r="J27" s="47">
        <v>36</v>
      </c>
      <c r="K27" s="47">
        <v>18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1998</v>
      </c>
      <c r="V27" s="47" t="s">
        <v>1448</v>
      </c>
      <c r="W27" s="47" t="s">
        <v>1434</v>
      </c>
    </row>
    <row r="28" spans="1:23" x14ac:dyDescent="0.2">
      <c r="A28" s="48">
        <v>43994.412263090278</v>
      </c>
      <c r="B28" s="47" t="s">
        <v>1435</v>
      </c>
      <c r="C28" s="47">
        <v>649</v>
      </c>
      <c r="F28" s="47">
        <v>164</v>
      </c>
      <c r="G28" s="47" t="s">
        <v>1627</v>
      </c>
      <c r="H28" s="47" t="s">
        <v>1431</v>
      </c>
      <c r="L28" s="47">
        <v>35.700000000000003</v>
      </c>
      <c r="M28" s="47">
        <v>14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1448</v>
      </c>
      <c r="V28" s="47" t="s">
        <v>1448</v>
      </c>
      <c r="W28" s="47" t="s">
        <v>1434</v>
      </c>
    </row>
    <row r="29" spans="1:23" x14ac:dyDescent="0.2">
      <c r="A29" s="48">
        <v>43994.42757078704</v>
      </c>
      <c r="B29" s="47" t="s">
        <v>1435</v>
      </c>
      <c r="C29" s="47">
        <v>668</v>
      </c>
      <c r="F29" s="47" t="s">
        <v>1975</v>
      </c>
      <c r="G29" s="47" t="s">
        <v>1474</v>
      </c>
      <c r="H29" s="47" t="s">
        <v>1439</v>
      </c>
      <c r="I29" s="47" t="s">
        <v>1432</v>
      </c>
      <c r="J29" s="47">
        <v>36.200000000000003</v>
      </c>
      <c r="K29" s="47">
        <v>18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43994.429935960652</v>
      </c>
      <c r="B30" s="47" t="s">
        <v>1435</v>
      </c>
      <c r="C30" s="47">
        <v>248</v>
      </c>
      <c r="F30" s="47" t="s">
        <v>2048</v>
      </c>
      <c r="G30" s="47" t="s">
        <v>1438</v>
      </c>
      <c r="H30" s="47" t="s">
        <v>1439</v>
      </c>
      <c r="I30" s="47" t="s">
        <v>1432</v>
      </c>
      <c r="J30" s="47">
        <v>35.799999999999997</v>
      </c>
      <c r="K30" s="47">
        <v>24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1448</v>
      </c>
      <c r="V30" s="47" t="s">
        <v>1448</v>
      </c>
      <c r="W30" s="47" t="s">
        <v>1434</v>
      </c>
    </row>
    <row r="31" spans="1:23" x14ac:dyDescent="0.2">
      <c r="A31" s="48">
        <v>43994.431511400464</v>
      </c>
      <c r="B31" s="47" t="s">
        <v>1435</v>
      </c>
      <c r="C31" s="47">
        <v>764</v>
      </c>
      <c r="F31" s="47" t="s">
        <v>1797</v>
      </c>
      <c r="G31" s="47" t="s">
        <v>1511</v>
      </c>
      <c r="H31" s="47" t="s">
        <v>1439</v>
      </c>
      <c r="I31" s="47" t="s">
        <v>1432</v>
      </c>
      <c r="J31" s="47">
        <v>36.700000000000003</v>
      </c>
      <c r="K31" s="47">
        <v>16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1471</v>
      </c>
      <c r="V31" s="47" t="s">
        <v>1471</v>
      </c>
      <c r="W31" s="47" t="s">
        <v>1434</v>
      </c>
    </row>
    <row r="32" spans="1:23" x14ac:dyDescent="0.2">
      <c r="A32" s="48">
        <v>43994.44154925926</v>
      </c>
      <c r="B32" s="47" t="s">
        <v>1435</v>
      </c>
      <c r="C32" s="47">
        <v>734</v>
      </c>
      <c r="F32" s="47" t="s">
        <v>2049</v>
      </c>
      <c r="G32" s="47" t="s">
        <v>1511</v>
      </c>
      <c r="H32" s="47" t="s">
        <v>1439</v>
      </c>
      <c r="I32" s="47" t="s">
        <v>1432</v>
      </c>
      <c r="J32" s="47">
        <v>36.4</v>
      </c>
      <c r="K32" s="47">
        <v>14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1433</v>
      </c>
      <c r="V32" s="47" t="s">
        <v>1433</v>
      </c>
      <c r="W32" s="47" t="s">
        <v>1434</v>
      </c>
    </row>
    <row r="33" spans="1:23" x14ac:dyDescent="0.2">
      <c r="A33" s="48">
        <v>43994.44732796296</v>
      </c>
      <c r="B33" s="47" t="s">
        <v>1435</v>
      </c>
      <c r="C33" s="47" t="s">
        <v>216</v>
      </c>
      <c r="F33" s="47">
        <v>68</v>
      </c>
      <c r="G33" s="47" t="s">
        <v>1558</v>
      </c>
      <c r="H33" s="47" t="s">
        <v>1431</v>
      </c>
      <c r="L33" s="47">
        <v>36.200000000000003</v>
      </c>
      <c r="M33" s="47">
        <v>16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1593</v>
      </c>
      <c r="V33" s="47" t="s">
        <v>1433</v>
      </c>
      <c r="W33" s="47" t="s">
        <v>1434</v>
      </c>
    </row>
    <row r="34" spans="1:23" x14ac:dyDescent="0.2">
      <c r="A34" s="48">
        <v>43994.462178506947</v>
      </c>
      <c r="B34" s="47" t="s">
        <v>1435</v>
      </c>
      <c r="C34" s="47">
        <v>774</v>
      </c>
      <c r="F34" s="47" t="s">
        <v>1859</v>
      </c>
      <c r="G34" s="47" t="s">
        <v>1708</v>
      </c>
      <c r="H34" s="47" t="s">
        <v>1431</v>
      </c>
      <c r="L34" s="47">
        <v>36</v>
      </c>
      <c r="M34" s="47">
        <v>18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1448</v>
      </c>
      <c r="V34" s="47" t="s">
        <v>1448</v>
      </c>
      <c r="W34" s="47" t="s">
        <v>1434</v>
      </c>
    </row>
    <row r="35" spans="1:23" x14ac:dyDescent="0.2">
      <c r="A35" s="48">
        <v>43994.463506585649</v>
      </c>
      <c r="B35" s="47" t="s">
        <v>1435</v>
      </c>
      <c r="C35" s="47">
        <v>422</v>
      </c>
      <c r="F35" s="47" t="s">
        <v>1929</v>
      </c>
      <c r="G35" s="47" t="s">
        <v>1815</v>
      </c>
      <c r="H35" s="47" t="s">
        <v>1439</v>
      </c>
      <c r="I35" s="47" t="s">
        <v>1432</v>
      </c>
      <c r="J35" s="47">
        <v>36</v>
      </c>
      <c r="K35" s="47">
        <v>15</v>
      </c>
      <c r="N35" s="47" t="s">
        <v>1432</v>
      </c>
      <c r="O35" s="47" t="s">
        <v>1432</v>
      </c>
      <c r="P35" s="50" t="s">
        <v>1434</v>
      </c>
      <c r="Q35" s="50" t="s">
        <v>1434</v>
      </c>
      <c r="R35" s="47" t="s">
        <v>1432</v>
      </c>
      <c r="S35" s="47" t="s">
        <v>1432</v>
      </c>
      <c r="T35" s="47" t="s">
        <v>1432</v>
      </c>
      <c r="U35" s="47" t="s">
        <v>1448</v>
      </c>
      <c r="V35" s="47" t="s">
        <v>1448</v>
      </c>
      <c r="W35" s="47" t="s">
        <v>1434</v>
      </c>
    </row>
    <row r="36" spans="1:23" x14ac:dyDescent="0.2">
      <c r="A36" s="48">
        <v>43994.505213668977</v>
      </c>
      <c r="B36" s="47" t="s">
        <v>1435</v>
      </c>
      <c r="C36" s="47">
        <v>667</v>
      </c>
      <c r="F36" s="47" t="s">
        <v>1572</v>
      </c>
      <c r="G36" s="47" t="s">
        <v>1573</v>
      </c>
      <c r="H36" s="47" t="s">
        <v>1439</v>
      </c>
      <c r="I36" s="47" t="s">
        <v>1432</v>
      </c>
      <c r="J36" s="47">
        <v>36.6</v>
      </c>
      <c r="K36" s="47">
        <v>20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1433</v>
      </c>
      <c r="W36" s="47" t="s">
        <v>1434</v>
      </c>
    </row>
    <row r="37" spans="1:23" x14ac:dyDescent="0.2">
      <c r="A37" s="48">
        <v>43994.518319259259</v>
      </c>
      <c r="B37" s="47" t="s">
        <v>1435</v>
      </c>
      <c r="C37" s="47">
        <v>761</v>
      </c>
      <c r="F37" s="47" t="s">
        <v>1512</v>
      </c>
      <c r="G37" s="47" t="s">
        <v>1513</v>
      </c>
      <c r="H37" s="47" t="s">
        <v>1431</v>
      </c>
      <c r="L37" s="47">
        <v>36</v>
      </c>
      <c r="M37" s="47">
        <v>24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1433</v>
      </c>
      <c r="V37" s="47" t="s">
        <v>1433</v>
      </c>
      <c r="W37" s="47" t="s">
        <v>1434</v>
      </c>
    </row>
    <row r="38" spans="1:23" x14ac:dyDescent="0.2">
      <c r="A38" s="48">
        <v>43994.534601273146</v>
      </c>
      <c r="B38" s="47" t="s">
        <v>1435</v>
      </c>
      <c r="C38" s="47">
        <v>640</v>
      </c>
      <c r="F38" s="47" t="s">
        <v>1468</v>
      </c>
      <c r="G38" s="47" t="s">
        <v>1444</v>
      </c>
      <c r="H38" s="47" t="s">
        <v>1439</v>
      </c>
      <c r="I38" s="47" t="s">
        <v>1432</v>
      </c>
      <c r="J38" s="47">
        <v>36.299999999999997</v>
      </c>
      <c r="K38" s="47">
        <v>18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1433</v>
      </c>
      <c r="V38" s="47" t="s">
        <v>1813</v>
      </c>
      <c r="W38" s="47" t="s">
        <v>1434</v>
      </c>
    </row>
    <row r="39" spans="1:23" x14ac:dyDescent="0.2">
      <c r="A39" s="48">
        <v>43994.540343738423</v>
      </c>
      <c r="B39" s="47" t="s">
        <v>1435</v>
      </c>
      <c r="C39" s="47">
        <v>766</v>
      </c>
      <c r="F39" s="47" t="s">
        <v>1460</v>
      </c>
      <c r="G39" s="47" t="s">
        <v>1715</v>
      </c>
      <c r="H39" s="47" t="s">
        <v>1431</v>
      </c>
      <c r="L39" s="47">
        <v>36.700000000000003</v>
      </c>
      <c r="M39" s="47">
        <v>14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1433</v>
      </c>
      <c r="W39" s="47" t="s">
        <v>1434</v>
      </c>
    </row>
    <row r="40" spans="1:23" x14ac:dyDescent="0.2">
      <c r="A40" s="48">
        <v>43994.580173634255</v>
      </c>
      <c r="B40" s="47" t="s">
        <v>1435</v>
      </c>
      <c r="C40" s="47">
        <v>143</v>
      </c>
      <c r="F40" s="47" t="s">
        <v>1603</v>
      </c>
      <c r="G40" s="47" t="s">
        <v>1546</v>
      </c>
      <c r="H40" s="47" t="s">
        <v>1439</v>
      </c>
      <c r="I40" s="47" t="s">
        <v>1432</v>
      </c>
      <c r="J40" s="47">
        <v>36.5</v>
      </c>
      <c r="K40" s="47">
        <v>16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1478</v>
      </c>
      <c r="V40" s="47" t="s">
        <v>2050</v>
      </c>
      <c r="W40" s="47" t="s">
        <v>1434</v>
      </c>
    </row>
    <row r="41" spans="1:23" x14ac:dyDescent="0.2">
      <c r="A41" s="48">
        <v>43994.594738831016</v>
      </c>
      <c r="B41" s="47" t="s">
        <v>1435</v>
      </c>
      <c r="C41" s="47" t="s">
        <v>223</v>
      </c>
      <c r="F41" s="47" t="s">
        <v>1617</v>
      </c>
      <c r="G41" s="47" t="s">
        <v>1618</v>
      </c>
      <c r="H41" s="47" t="s">
        <v>1431</v>
      </c>
      <c r="L41" s="47">
        <v>36.4</v>
      </c>
      <c r="M41" s="47">
        <v>16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50" t="s">
        <v>1434</v>
      </c>
      <c r="T41" s="47" t="s">
        <v>1432</v>
      </c>
      <c r="U41" s="47" t="s">
        <v>1433</v>
      </c>
      <c r="V41" s="47" t="s">
        <v>2051</v>
      </c>
      <c r="W41" s="47" t="s">
        <v>1434</v>
      </c>
    </row>
    <row r="42" spans="1:23" x14ac:dyDescent="0.2">
      <c r="A42" s="48">
        <v>43994.595542442126</v>
      </c>
      <c r="B42" s="47" t="s">
        <v>1435</v>
      </c>
      <c r="C42" s="47">
        <v>775</v>
      </c>
      <c r="F42" s="47" t="s">
        <v>2043</v>
      </c>
      <c r="G42" s="47" t="s">
        <v>1670</v>
      </c>
      <c r="H42" s="47" t="s">
        <v>1439</v>
      </c>
      <c r="I42" s="47" t="s">
        <v>1432</v>
      </c>
      <c r="J42" s="47">
        <v>36.700000000000003</v>
      </c>
      <c r="K42" s="47">
        <v>16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1672</v>
      </c>
      <c r="W42" s="47" t="s">
        <v>1434</v>
      </c>
    </row>
    <row r="43" spans="1:23" x14ac:dyDescent="0.2">
      <c r="A43" s="48">
        <v>43994.608420231481</v>
      </c>
      <c r="B43" s="47" t="s">
        <v>1428</v>
      </c>
      <c r="D43" s="47" t="s">
        <v>1242</v>
      </c>
      <c r="E43" s="47" t="s">
        <v>1243</v>
      </c>
      <c r="F43" s="47" t="s">
        <v>2052</v>
      </c>
      <c r="G43" s="47" t="s">
        <v>1459</v>
      </c>
      <c r="H43" s="47" t="s">
        <v>1431</v>
      </c>
      <c r="L43" s="47">
        <v>36.5</v>
      </c>
      <c r="M43" s="47">
        <v>18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1433</v>
      </c>
      <c r="W43" s="47" t="s">
        <v>1434</v>
      </c>
    </row>
    <row r="44" spans="1:23" x14ac:dyDescent="0.2">
      <c r="A44" s="48">
        <v>43994.611219918981</v>
      </c>
      <c r="B44" s="47" t="s">
        <v>1435</v>
      </c>
      <c r="C44" s="47">
        <v>779</v>
      </c>
      <c r="F44" s="47" t="s">
        <v>1636</v>
      </c>
      <c r="G44" s="47" t="s">
        <v>1506</v>
      </c>
      <c r="H44" s="47" t="s">
        <v>1431</v>
      </c>
      <c r="L44" s="47">
        <v>36.6</v>
      </c>
      <c r="M44" s="47">
        <v>18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1433</v>
      </c>
      <c r="V44" s="47" t="s">
        <v>1433</v>
      </c>
      <c r="W44" s="47" t="s">
        <v>1434</v>
      </c>
    </row>
    <row r="45" spans="1:23" x14ac:dyDescent="0.2">
      <c r="A45" s="48">
        <v>43994.634454363426</v>
      </c>
      <c r="B45" s="47" t="s">
        <v>1435</v>
      </c>
      <c r="C45" s="47">
        <v>779</v>
      </c>
      <c r="F45" s="47" t="s">
        <v>1636</v>
      </c>
      <c r="G45" s="47" t="s">
        <v>1506</v>
      </c>
      <c r="H45" s="47" t="s">
        <v>1431</v>
      </c>
      <c r="L45" s="47">
        <v>36.6</v>
      </c>
      <c r="M45" s="47">
        <v>18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1433</v>
      </c>
      <c r="V45" s="47" t="s">
        <v>1433</v>
      </c>
      <c r="W45" s="47" t="s">
        <v>1434</v>
      </c>
    </row>
    <row r="46" spans="1:23" x14ac:dyDescent="0.2">
      <c r="A46" s="48">
        <v>43994.638858217593</v>
      </c>
      <c r="B46" s="47" t="s">
        <v>1435</v>
      </c>
      <c r="C46" s="47">
        <v>445</v>
      </c>
      <c r="F46" s="47" t="s">
        <v>1752</v>
      </c>
      <c r="G46" s="47" t="s">
        <v>1511</v>
      </c>
      <c r="H46" s="47" t="s">
        <v>1439</v>
      </c>
      <c r="I46" s="47" t="s">
        <v>1432</v>
      </c>
      <c r="J46" s="47">
        <v>36.299999999999997</v>
      </c>
      <c r="K46" s="47">
        <v>16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1433</v>
      </c>
      <c r="V46" s="47" t="s">
        <v>1433</v>
      </c>
      <c r="W46" s="47" t="s">
        <v>1434</v>
      </c>
    </row>
    <row r="47" spans="1:23" x14ac:dyDescent="0.2">
      <c r="A47" s="48">
        <v>43994.678312928241</v>
      </c>
      <c r="B47" s="47" t="s">
        <v>1435</v>
      </c>
      <c r="C47" s="47">
        <v>669</v>
      </c>
      <c r="F47" s="47" t="s">
        <v>1628</v>
      </c>
      <c r="G47" s="47" t="s">
        <v>721</v>
      </c>
      <c r="H47" s="47" t="s">
        <v>1439</v>
      </c>
      <c r="I47" s="47" t="s">
        <v>1432</v>
      </c>
      <c r="J47" s="47">
        <v>36.4</v>
      </c>
      <c r="K47" s="47">
        <v>18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1433</v>
      </c>
      <c r="V47" s="47" t="s">
        <v>1433</v>
      </c>
      <c r="W47" s="47" t="s">
        <v>1434</v>
      </c>
    </row>
    <row r="48" spans="1:23" x14ac:dyDescent="0.2">
      <c r="A48" s="48">
        <v>43994.718006666662</v>
      </c>
      <c r="B48" s="47" t="s">
        <v>1435</v>
      </c>
      <c r="C48" s="47">
        <v>777</v>
      </c>
      <c r="F48" s="47" t="s">
        <v>1622</v>
      </c>
      <c r="G48" s="47" t="s">
        <v>1623</v>
      </c>
      <c r="H48" s="47" t="s">
        <v>1439</v>
      </c>
      <c r="I48" s="47" t="s">
        <v>1432</v>
      </c>
      <c r="J48" s="47">
        <v>36.700000000000003</v>
      </c>
      <c r="K48" s="47">
        <v>16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1433</v>
      </c>
      <c r="W48" s="47" t="s">
        <v>1434</v>
      </c>
    </row>
    <row r="49" spans="1:23" x14ac:dyDescent="0.2">
      <c r="A49" s="48">
        <v>43994.719007627311</v>
      </c>
      <c r="B49" s="47" t="s">
        <v>1435</v>
      </c>
      <c r="C49" s="47">
        <v>635</v>
      </c>
      <c r="F49" s="47" t="s">
        <v>1458</v>
      </c>
      <c r="G49" s="47" t="s">
        <v>1459</v>
      </c>
      <c r="H49" s="47" t="s">
        <v>1431</v>
      </c>
      <c r="L49" s="47">
        <v>36.200000000000003</v>
      </c>
      <c r="M49" s="47">
        <v>14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1433</v>
      </c>
      <c r="W49" s="47" t="s">
        <v>1434</v>
      </c>
    </row>
    <row r="50" spans="1:23" x14ac:dyDescent="0.2">
      <c r="A50" s="48">
        <v>43994.723117870366</v>
      </c>
      <c r="B50" s="47" t="s">
        <v>1435</v>
      </c>
      <c r="C50" s="47">
        <v>407</v>
      </c>
      <c r="F50" s="47" t="s">
        <v>1487</v>
      </c>
      <c r="G50" s="47" t="s">
        <v>1597</v>
      </c>
      <c r="H50" s="47" t="s">
        <v>1431</v>
      </c>
      <c r="L50" s="47">
        <v>36.4</v>
      </c>
      <c r="M50" s="47">
        <v>18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1433</v>
      </c>
      <c r="V50" s="47" t="s">
        <v>1433</v>
      </c>
      <c r="W50" s="47" t="s">
        <v>1434</v>
      </c>
    </row>
    <row r="51" spans="1:23" x14ac:dyDescent="0.2">
      <c r="A51" s="48">
        <v>43994.729072766204</v>
      </c>
      <c r="B51" s="47" t="s">
        <v>1435</v>
      </c>
      <c r="C51" s="47">
        <v>676</v>
      </c>
      <c r="F51" s="47" t="s">
        <v>1629</v>
      </c>
      <c r="G51" s="47" t="s">
        <v>2053</v>
      </c>
      <c r="H51" s="47" t="s">
        <v>1439</v>
      </c>
      <c r="I51" s="47" t="s">
        <v>1432</v>
      </c>
      <c r="J51" s="47">
        <v>36.1</v>
      </c>
      <c r="K51" s="47">
        <v>20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1631</v>
      </c>
      <c r="V51" s="47" t="s">
        <v>1631</v>
      </c>
      <c r="W51" s="47" t="s">
        <v>1434</v>
      </c>
    </row>
    <row r="52" spans="1:23" x14ac:dyDescent="0.2">
      <c r="A52" s="48">
        <v>43994.824660590282</v>
      </c>
      <c r="B52" s="47" t="s">
        <v>1435</v>
      </c>
      <c r="C52" s="47">
        <v>695</v>
      </c>
      <c r="F52" s="47" t="s">
        <v>1437</v>
      </c>
      <c r="G52" s="47" t="s">
        <v>1438</v>
      </c>
      <c r="H52" s="47" t="s">
        <v>1431</v>
      </c>
      <c r="L52" s="47">
        <v>36.4</v>
      </c>
      <c r="M52" s="47">
        <v>42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2054</v>
      </c>
      <c r="V52" s="47" t="s">
        <v>1433</v>
      </c>
      <c r="W52" s="47" t="s">
        <v>1434</v>
      </c>
    </row>
    <row r="53" spans="1:23" x14ac:dyDescent="0.2">
      <c r="A53" s="48">
        <v>43994.904484224535</v>
      </c>
      <c r="B53" s="47" t="s">
        <v>1435</v>
      </c>
      <c r="C53" s="47">
        <v>770</v>
      </c>
      <c r="F53" s="47" t="s">
        <v>1789</v>
      </c>
      <c r="G53" s="47" t="s">
        <v>2055</v>
      </c>
      <c r="H53" s="47" t="s">
        <v>1431</v>
      </c>
      <c r="L53" s="47">
        <v>35.9</v>
      </c>
      <c r="M53" s="47">
        <v>22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1433</v>
      </c>
      <c r="W53" s="47" t="s">
        <v>1434</v>
      </c>
    </row>
    <row r="54" spans="1:23" x14ac:dyDescent="0.2">
      <c r="A54" s="48">
        <v>43994.95777011574</v>
      </c>
      <c r="B54" s="47" t="s">
        <v>1428</v>
      </c>
      <c r="D54" s="47" t="s">
        <v>712</v>
      </c>
      <c r="E54" s="47" t="s">
        <v>713</v>
      </c>
      <c r="F54" s="47" t="s">
        <v>1446</v>
      </c>
      <c r="G54" s="47" t="s">
        <v>1710</v>
      </c>
      <c r="H54" s="47" t="s">
        <v>1431</v>
      </c>
      <c r="L54" s="47">
        <v>35.5</v>
      </c>
      <c r="M54" s="47">
        <v>20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1471</v>
      </c>
      <c r="V54" s="47" t="s">
        <v>1471</v>
      </c>
      <c r="W54" s="47" t="s">
        <v>1434</v>
      </c>
    </row>
    <row r="55" spans="1:23" x14ac:dyDescent="0.2">
      <c r="A55" s="48">
        <v>43994.997337141205</v>
      </c>
      <c r="B55" s="47" t="s">
        <v>1435</v>
      </c>
      <c r="C55" s="47">
        <v>736</v>
      </c>
      <c r="F55" s="47" t="s">
        <v>1638</v>
      </c>
      <c r="G55" s="47" t="s">
        <v>1459</v>
      </c>
      <c r="H55" s="47" t="s">
        <v>1439</v>
      </c>
      <c r="I55" s="47" t="s">
        <v>1432</v>
      </c>
      <c r="J55" s="47">
        <v>36.5</v>
      </c>
      <c r="K55" s="47">
        <v>12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1433</v>
      </c>
      <c r="V55" s="47" t="s">
        <v>1433</v>
      </c>
      <c r="W55" s="47" t="s">
        <v>1434</v>
      </c>
    </row>
    <row r="56" spans="1:23" x14ac:dyDescent="0.2">
      <c r="A56" s="48">
        <v>43995.072922245366</v>
      </c>
      <c r="B56" s="47" t="s">
        <v>1435</v>
      </c>
      <c r="C56" s="47">
        <v>153</v>
      </c>
      <c r="F56" s="47" t="s">
        <v>1473</v>
      </c>
      <c r="G56" s="47" t="s">
        <v>1474</v>
      </c>
      <c r="H56" s="47" t="s">
        <v>1439</v>
      </c>
      <c r="I56" s="47" t="s">
        <v>1432</v>
      </c>
      <c r="J56" s="47">
        <v>36.1</v>
      </c>
      <c r="K56" s="47">
        <v>20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1475</v>
      </c>
      <c r="V56" s="47" t="s">
        <v>1475</v>
      </c>
      <c r="W56" s="47" t="s">
        <v>1434</v>
      </c>
    </row>
    <row r="57" spans="1:23" x14ac:dyDescent="0.2">
      <c r="A57" s="48">
        <v>43995.575997939814</v>
      </c>
      <c r="B57" s="47" t="s">
        <v>1435</v>
      </c>
      <c r="C57" s="47">
        <v>508</v>
      </c>
      <c r="F57" s="47" t="s">
        <v>1497</v>
      </c>
      <c r="G57" s="47" t="s">
        <v>1616</v>
      </c>
      <c r="H57" s="47" t="s">
        <v>1439</v>
      </c>
      <c r="I57" s="47" t="s">
        <v>1432</v>
      </c>
      <c r="J57" s="47">
        <v>36.5</v>
      </c>
      <c r="K57" s="47">
        <v>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1433</v>
      </c>
      <c r="V57" s="47" t="s">
        <v>1433</v>
      </c>
      <c r="W57" s="47" t="s">
        <v>1434</v>
      </c>
    </row>
    <row r="58" spans="1:23" x14ac:dyDescent="0.2">
      <c r="A58" s="48">
        <v>43995.752907048613</v>
      </c>
      <c r="B58" s="47" t="s">
        <v>1428</v>
      </c>
      <c r="D58" s="47" t="s">
        <v>1341</v>
      </c>
      <c r="E58" s="47" t="s">
        <v>1342</v>
      </c>
      <c r="F58" s="47" t="s">
        <v>1613</v>
      </c>
      <c r="G58" s="47" t="s">
        <v>1711</v>
      </c>
      <c r="H58" s="47" t="s">
        <v>1439</v>
      </c>
      <c r="I58" s="47" t="s">
        <v>1432</v>
      </c>
      <c r="J58" s="47">
        <v>35.5</v>
      </c>
      <c r="K58" s="47">
        <v>20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1433</v>
      </c>
      <c r="V58" s="47" t="s">
        <v>1433</v>
      </c>
      <c r="W58" s="47" t="s">
        <v>1434</v>
      </c>
    </row>
    <row r="59" spans="1:23" x14ac:dyDescent="0.2">
      <c r="A59" s="48">
        <v>43995.82699184028</v>
      </c>
      <c r="B59" s="47" t="s">
        <v>1435</v>
      </c>
      <c r="C59" s="47">
        <v>695</v>
      </c>
      <c r="F59" s="47" t="s">
        <v>1437</v>
      </c>
      <c r="G59" s="47" t="s">
        <v>1597</v>
      </c>
      <c r="H59" s="47" t="s">
        <v>1431</v>
      </c>
      <c r="L59" s="47">
        <v>36.4</v>
      </c>
      <c r="M59" s="47">
        <v>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1433</v>
      </c>
      <c r="V59" s="47" t="s">
        <v>1433</v>
      </c>
      <c r="W59" s="47" t="s">
        <v>1434</v>
      </c>
    </row>
    <row r="60" spans="1:23" x14ac:dyDescent="0.2">
      <c r="A60" s="48">
        <v>43995.939647268518</v>
      </c>
      <c r="B60" s="47" t="s">
        <v>1435</v>
      </c>
      <c r="C60" s="47">
        <v>443</v>
      </c>
      <c r="F60" s="47" t="s">
        <v>1637</v>
      </c>
      <c r="G60" s="47" t="s">
        <v>1438</v>
      </c>
      <c r="H60" s="47" t="s">
        <v>1439</v>
      </c>
      <c r="I60" s="47" t="s">
        <v>1432</v>
      </c>
      <c r="J60" s="47">
        <v>36.4</v>
      </c>
      <c r="K60" s="47">
        <v>19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1433</v>
      </c>
      <c r="V60" s="47" t="s">
        <v>1433</v>
      </c>
      <c r="W60" s="47" t="s">
        <v>1434</v>
      </c>
    </row>
    <row r="61" spans="1:23" x14ac:dyDescent="0.2">
      <c r="A61" s="48">
        <v>43995.939947013889</v>
      </c>
      <c r="B61" s="47" t="s">
        <v>1435</v>
      </c>
      <c r="C61" s="47">
        <v>443</v>
      </c>
      <c r="F61" s="47" t="s">
        <v>1637</v>
      </c>
      <c r="G61" s="47" t="s">
        <v>1438</v>
      </c>
      <c r="H61" s="47" t="s">
        <v>1439</v>
      </c>
      <c r="I61" s="47" t="s">
        <v>1432</v>
      </c>
      <c r="J61" s="47">
        <v>36.4</v>
      </c>
      <c r="K61" s="47">
        <v>19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1433</v>
      </c>
      <c r="V61" s="47" t="s">
        <v>1433</v>
      </c>
      <c r="W61" s="47" t="s">
        <v>1434</v>
      </c>
    </row>
    <row r="62" spans="1:23" x14ac:dyDescent="0.2">
      <c r="A62" s="48">
        <v>43995.975452847226</v>
      </c>
      <c r="B62" s="47" t="s">
        <v>1435</v>
      </c>
      <c r="C62" s="47">
        <v>571</v>
      </c>
      <c r="F62" s="47" t="s">
        <v>1821</v>
      </c>
      <c r="G62" s="47" t="s">
        <v>1654</v>
      </c>
      <c r="H62" s="47" t="s">
        <v>1439</v>
      </c>
      <c r="I62" s="47" t="s">
        <v>1432</v>
      </c>
      <c r="J62" s="47">
        <v>36</v>
      </c>
      <c r="K62" s="47">
        <v>18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1433</v>
      </c>
      <c r="V62" s="47" t="s">
        <v>1433</v>
      </c>
      <c r="W62" s="47" t="s">
        <v>1434</v>
      </c>
    </row>
    <row r="63" spans="1:23" x14ac:dyDescent="0.2">
      <c r="A63" s="48">
        <v>43996.406254675923</v>
      </c>
      <c r="B63" s="47" t="s">
        <v>1435</v>
      </c>
      <c r="C63" s="47">
        <v>674</v>
      </c>
      <c r="F63" s="47" t="s">
        <v>1527</v>
      </c>
      <c r="G63" s="47" t="s">
        <v>1528</v>
      </c>
      <c r="H63" s="47" t="s">
        <v>1431</v>
      </c>
      <c r="L63" s="47">
        <v>36.4</v>
      </c>
      <c r="M63" s="47">
        <v>18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1433</v>
      </c>
      <c r="V63" s="47" t="s">
        <v>2056</v>
      </c>
      <c r="W63" s="47" t="s">
        <v>1434</v>
      </c>
    </row>
    <row r="64" spans="1:23" x14ac:dyDescent="0.2">
      <c r="A64" s="48">
        <v>43997.355464953704</v>
      </c>
      <c r="B64" s="47" t="s">
        <v>1435</v>
      </c>
      <c r="C64" s="47">
        <v>558</v>
      </c>
      <c r="F64" s="47">
        <v>869</v>
      </c>
      <c r="G64" s="47" t="s">
        <v>1615</v>
      </c>
      <c r="H64" s="47" t="s">
        <v>1439</v>
      </c>
      <c r="I64" s="47" t="s">
        <v>1432</v>
      </c>
      <c r="J64" s="47">
        <v>36.6</v>
      </c>
      <c r="K64" s="47">
        <v>19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1433</v>
      </c>
      <c r="V64" s="47" t="s">
        <v>1433</v>
      </c>
      <c r="W64" s="47" t="s">
        <v>1434</v>
      </c>
    </row>
    <row r="65" spans="1:23" x14ac:dyDescent="0.2">
      <c r="A65" s="48">
        <v>43997.598984247685</v>
      </c>
      <c r="B65" s="47" t="s">
        <v>1428</v>
      </c>
      <c r="D65" s="47" t="s">
        <v>616</v>
      </c>
      <c r="E65" s="47" t="s">
        <v>617</v>
      </c>
      <c r="F65" s="47" t="s">
        <v>1943</v>
      </c>
      <c r="G65" s="47" t="s">
        <v>1944</v>
      </c>
      <c r="H65" s="47" t="s">
        <v>1431</v>
      </c>
      <c r="L65" s="47">
        <v>34</v>
      </c>
      <c r="M65" s="47">
        <v>68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1945</v>
      </c>
      <c r="V65" s="47" t="s">
        <v>1433</v>
      </c>
      <c r="W65" s="47" t="s">
        <v>1434</v>
      </c>
    </row>
    <row r="66" spans="1:23" x14ac:dyDescent="0.2">
      <c r="A66" s="48">
        <v>43998.577508634262</v>
      </c>
      <c r="B66" s="47" t="s">
        <v>1435</v>
      </c>
      <c r="C66" s="47" t="s">
        <v>260</v>
      </c>
      <c r="F66" s="47" t="s">
        <v>1591</v>
      </c>
      <c r="G66" s="47" t="s">
        <v>1592</v>
      </c>
      <c r="H66" s="47" t="s">
        <v>1431</v>
      </c>
      <c r="L66" s="47">
        <v>35</v>
      </c>
      <c r="M66" s="47">
        <v>16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1433</v>
      </c>
      <c r="V66" s="47" t="s">
        <v>1433</v>
      </c>
      <c r="W66" s="47" t="s">
        <v>1434</v>
      </c>
    </row>
    <row r="67" spans="1:23" x14ac:dyDescent="0.2">
      <c r="A67" s="48">
        <v>43999.225553969911</v>
      </c>
      <c r="B67" s="47" t="s">
        <v>1428</v>
      </c>
      <c r="D67" s="47" t="s">
        <v>1349</v>
      </c>
      <c r="E67" s="47" t="s">
        <v>1348</v>
      </c>
      <c r="F67" s="47" t="s">
        <v>1639</v>
      </c>
      <c r="G67" s="47" t="s">
        <v>1438</v>
      </c>
      <c r="H67" s="47" t="s">
        <v>1439</v>
      </c>
      <c r="I67" s="47" t="s">
        <v>1432</v>
      </c>
      <c r="J67" s="47">
        <v>36.299999999999997</v>
      </c>
      <c r="K67" s="47">
        <v>38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1433</v>
      </c>
      <c r="V67" s="47" t="s">
        <v>1433</v>
      </c>
      <c r="W67" s="47" t="s">
        <v>1434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D68A-FBCA-4FD2-A05D-8495A9C66342}">
  <sheetPr>
    <outlinePr summaryBelow="0" summaryRight="0"/>
  </sheetPr>
  <dimension ref="A1:X65"/>
  <sheetViews>
    <sheetView zoomScaleNormal="100" workbookViewId="0">
      <pane ySplit="1" topLeftCell="A2" activePane="bottomLeft" state="frozenSplit"/>
      <selection activeCell="B3" sqref="B3"/>
      <selection pane="bottomLeft" activeCell="D3" sqref="D3"/>
    </sheetView>
  </sheetViews>
  <sheetFormatPr defaultColWidth="14.42578125" defaultRowHeight="15.75" customHeight="1" x14ac:dyDescent="0.2"/>
  <cols>
    <col min="1" max="30" width="21.5703125" style="47" customWidth="1"/>
    <col min="31" max="256" width="14.42578125" style="47"/>
    <col min="257" max="286" width="21.5703125" style="47" customWidth="1"/>
    <col min="287" max="512" width="14.42578125" style="47"/>
    <col min="513" max="542" width="21.5703125" style="47" customWidth="1"/>
    <col min="543" max="768" width="14.42578125" style="47"/>
    <col min="769" max="798" width="21.5703125" style="47" customWidth="1"/>
    <col min="799" max="1024" width="14.42578125" style="47"/>
    <col min="1025" max="1054" width="21.5703125" style="47" customWidth="1"/>
    <col min="1055" max="1280" width="14.42578125" style="47"/>
    <col min="1281" max="1310" width="21.5703125" style="47" customWidth="1"/>
    <col min="1311" max="1536" width="14.42578125" style="47"/>
    <col min="1537" max="1566" width="21.5703125" style="47" customWidth="1"/>
    <col min="1567" max="1792" width="14.42578125" style="47"/>
    <col min="1793" max="1822" width="21.5703125" style="47" customWidth="1"/>
    <col min="1823" max="2048" width="14.42578125" style="47"/>
    <col min="2049" max="2078" width="21.5703125" style="47" customWidth="1"/>
    <col min="2079" max="2304" width="14.42578125" style="47"/>
    <col min="2305" max="2334" width="21.5703125" style="47" customWidth="1"/>
    <col min="2335" max="2560" width="14.42578125" style="47"/>
    <col min="2561" max="2590" width="21.5703125" style="47" customWidth="1"/>
    <col min="2591" max="2816" width="14.42578125" style="47"/>
    <col min="2817" max="2846" width="21.5703125" style="47" customWidth="1"/>
    <col min="2847" max="3072" width="14.42578125" style="47"/>
    <col min="3073" max="3102" width="21.5703125" style="47" customWidth="1"/>
    <col min="3103" max="3328" width="14.42578125" style="47"/>
    <col min="3329" max="3358" width="21.5703125" style="47" customWidth="1"/>
    <col min="3359" max="3584" width="14.42578125" style="47"/>
    <col min="3585" max="3614" width="21.5703125" style="47" customWidth="1"/>
    <col min="3615" max="3840" width="14.42578125" style="47"/>
    <col min="3841" max="3870" width="21.5703125" style="47" customWidth="1"/>
    <col min="3871" max="4096" width="14.42578125" style="47"/>
    <col min="4097" max="4126" width="21.5703125" style="47" customWidth="1"/>
    <col min="4127" max="4352" width="14.42578125" style="47"/>
    <col min="4353" max="4382" width="21.5703125" style="47" customWidth="1"/>
    <col min="4383" max="4608" width="14.42578125" style="47"/>
    <col min="4609" max="4638" width="21.5703125" style="47" customWidth="1"/>
    <col min="4639" max="4864" width="14.42578125" style="47"/>
    <col min="4865" max="4894" width="21.5703125" style="47" customWidth="1"/>
    <col min="4895" max="5120" width="14.42578125" style="47"/>
    <col min="5121" max="5150" width="21.5703125" style="47" customWidth="1"/>
    <col min="5151" max="5376" width="14.42578125" style="47"/>
    <col min="5377" max="5406" width="21.5703125" style="47" customWidth="1"/>
    <col min="5407" max="5632" width="14.42578125" style="47"/>
    <col min="5633" max="5662" width="21.5703125" style="47" customWidth="1"/>
    <col min="5663" max="5888" width="14.42578125" style="47"/>
    <col min="5889" max="5918" width="21.5703125" style="47" customWidth="1"/>
    <col min="5919" max="6144" width="14.42578125" style="47"/>
    <col min="6145" max="6174" width="21.5703125" style="47" customWidth="1"/>
    <col min="6175" max="6400" width="14.42578125" style="47"/>
    <col min="6401" max="6430" width="21.5703125" style="47" customWidth="1"/>
    <col min="6431" max="6656" width="14.42578125" style="47"/>
    <col min="6657" max="6686" width="21.5703125" style="47" customWidth="1"/>
    <col min="6687" max="6912" width="14.42578125" style="47"/>
    <col min="6913" max="6942" width="21.5703125" style="47" customWidth="1"/>
    <col min="6943" max="7168" width="14.42578125" style="47"/>
    <col min="7169" max="7198" width="21.5703125" style="47" customWidth="1"/>
    <col min="7199" max="7424" width="14.42578125" style="47"/>
    <col min="7425" max="7454" width="21.5703125" style="47" customWidth="1"/>
    <col min="7455" max="7680" width="14.42578125" style="47"/>
    <col min="7681" max="7710" width="21.5703125" style="47" customWidth="1"/>
    <col min="7711" max="7936" width="14.42578125" style="47"/>
    <col min="7937" max="7966" width="21.5703125" style="47" customWidth="1"/>
    <col min="7967" max="8192" width="14.42578125" style="47"/>
    <col min="8193" max="8222" width="21.5703125" style="47" customWidth="1"/>
    <col min="8223" max="8448" width="14.42578125" style="47"/>
    <col min="8449" max="8478" width="21.5703125" style="47" customWidth="1"/>
    <col min="8479" max="8704" width="14.42578125" style="47"/>
    <col min="8705" max="8734" width="21.5703125" style="47" customWidth="1"/>
    <col min="8735" max="8960" width="14.42578125" style="47"/>
    <col min="8961" max="8990" width="21.5703125" style="47" customWidth="1"/>
    <col min="8991" max="9216" width="14.42578125" style="47"/>
    <col min="9217" max="9246" width="21.5703125" style="47" customWidth="1"/>
    <col min="9247" max="9472" width="14.42578125" style="47"/>
    <col min="9473" max="9502" width="21.5703125" style="47" customWidth="1"/>
    <col min="9503" max="9728" width="14.42578125" style="47"/>
    <col min="9729" max="9758" width="21.5703125" style="47" customWidth="1"/>
    <col min="9759" max="9984" width="14.42578125" style="47"/>
    <col min="9985" max="10014" width="21.5703125" style="47" customWidth="1"/>
    <col min="10015" max="10240" width="14.42578125" style="47"/>
    <col min="10241" max="10270" width="21.5703125" style="47" customWidth="1"/>
    <col min="10271" max="10496" width="14.42578125" style="47"/>
    <col min="10497" max="10526" width="21.5703125" style="47" customWidth="1"/>
    <col min="10527" max="10752" width="14.42578125" style="47"/>
    <col min="10753" max="10782" width="21.5703125" style="47" customWidth="1"/>
    <col min="10783" max="11008" width="14.42578125" style="47"/>
    <col min="11009" max="11038" width="21.5703125" style="47" customWidth="1"/>
    <col min="11039" max="11264" width="14.42578125" style="47"/>
    <col min="11265" max="11294" width="21.5703125" style="47" customWidth="1"/>
    <col min="11295" max="11520" width="14.42578125" style="47"/>
    <col min="11521" max="11550" width="21.5703125" style="47" customWidth="1"/>
    <col min="11551" max="11776" width="14.42578125" style="47"/>
    <col min="11777" max="11806" width="21.5703125" style="47" customWidth="1"/>
    <col min="11807" max="12032" width="14.42578125" style="47"/>
    <col min="12033" max="12062" width="21.5703125" style="47" customWidth="1"/>
    <col min="12063" max="12288" width="14.42578125" style="47"/>
    <col min="12289" max="12318" width="21.5703125" style="47" customWidth="1"/>
    <col min="12319" max="12544" width="14.42578125" style="47"/>
    <col min="12545" max="12574" width="21.5703125" style="47" customWidth="1"/>
    <col min="12575" max="12800" width="14.42578125" style="47"/>
    <col min="12801" max="12830" width="21.5703125" style="47" customWidth="1"/>
    <col min="12831" max="13056" width="14.42578125" style="47"/>
    <col min="13057" max="13086" width="21.5703125" style="47" customWidth="1"/>
    <col min="13087" max="13312" width="14.42578125" style="47"/>
    <col min="13313" max="13342" width="21.5703125" style="47" customWidth="1"/>
    <col min="13343" max="13568" width="14.42578125" style="47"/>
    <col min="13569" max="13598" width="21.5703125" style="47" customWidth="1"/>
    <col min="13599" max="13824" width="14.42578125" style="47"/>
    <col min="13825" max="13854" width="21.5703125" style="47" customWidth="1"/>
    <col min="13855" max="14080" width="14.42578125" style="47"/>
    <col min="14081" max="14110" width="21.5703125" style="47" customWidth="1"/>
    <col min="14111" max="14336" width="14.42578125" style="47"/>
    <col min="14337" max="14366" width="21.5703125" style="47" customWidth="1"/>
    <col min="14367" max="14592" width="14.42578125" style="47"/>
    <col min="14593" max="14622" width="21.5703125" style="47" customWidth="1"/>
    <col min="14623" max="14848" width="14.42578125" style="47"/>
    <col min="14849" max="14878" width="21.5703125" style="47" customWidth="1"/>
    <col min="14879" max="15104" width="14.42578125" style="47"/>
    <col min="15105" max="15134" width="21.5703125" style="47" customWidth="1"/>
    <col min="15135" max="15360" width="14.42578125" style="47"/>
    <col min="15361" max="15390" width="21.5703125" style="47" customWidth="1"/>
    <col min="15391" max="15616" width="14.42578125" style="47"/>
    <col min="15617" max="15646" width="21.5703125" style="47" customWidth="1"/>
    <col min="15647" max="15872" width="14.42578125" style="47"/>
    <col min="15873" max="15902" width="21.5703125" style="47" customWidth="1"/>
    <col min="15903" max="16128" width="14.42578125" style="47"/>
    <col min="16129" max="16158" width="21.5703125" style="47" customWidth="1"/>
    <col min="16159" max="16384" width="14.42578125" style="47"/>
  </cols>
  <sheetData>
    <row r="1" spans="1:24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1412</v>
      </c>
      <c r="H1" s="47" t="s">
        <v>1413</v>
      </c>
      <c r="I1" s="47" t="s">
        <v>1414</v>
      </c>
      <c r="J1" s="47" t="s">
        <v>1415</v>
      </c>
      <c r="K1" s="47" t="s">
        <v>1416</v>
      </c>
      <c r="L1" s="47" t="s">
        <v>1417</v>
      </c>
      <c r="M1" s="47" t="s">
        <v>1416</v>
      </c>
      <c r="N1" s="47" t="s">
        <v>1417</v>
      </c>
      <c r="O1" s="47" t="s">
        <v>1418</v>
      </c>
      <c r="P1" s="47" t="s">
        <v>1419</v>
      </c>
      <c r="Q1" s="47" t="s">
        <v>1420</v>
      </c>
      <c r="R1" s="47" t="s">
        <v>1421</v>
      </c>
      <c r="S1" s="47" t="s">
        <v>1422</v>
      </c>
      <c r="T1" s="47" t="s">
        <v>1423</v>
      </c>
      <c r="U1" s="47" t="s">
        <v>1424</v>
      </c>
      <c r="V1" s="47" t="s">
        <v>1425</v>
      </c>
      <c r="W1" s="47" t="s">
        <v>1426</v>
      </c>
      <c r="X1" s="47" t="s">
        <v>1427</v>
      </c>
    </row>
    <row r="2" spans="1:24" x14ac:dyDescent="0.2">
      <c r="A2" s="48">
        <v>43995.135565532408</v>
      </c>
      <c r="B2" s="49" t="s">
        <v>2058</v>
      </c>
      <c r="C2" s="47" t="s">
        <v>1435</v>
      </c>
      <c r="D2" s="47">
        <v>552</v>
      </c>
      <c r="G2" s="47" t="s">
        <v>1665</v>
      </c>
      <c r="H2" s="47" t="s">
        <v>1447</v>
      </c>
      <c r="I2" s="47" t="s">
        <v>1439</v>
      </c>
      <c r="J2" s="47" t="s">
        <v>1432</v>
      </c>
      <c r="K2" s="47">
        <v>36.200000000000003</v>
      </c>
      <c r="L2" s="47">
        <v>12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1432</v>
      </c>
      <c r="V2" s="47" t="s">
        <v>1433</v>
      </c>
      <c r="W2" s="47" t="s">
        <v>1433</v>
      </c>
      <c r="X2" s="47" t="s">
        <v>1434</v>
      </c>
    </row>
    <row r="3" spans="1:24" x14ac:dyDescent="0.2">
      <c r="A3" s="48">
        <v>43995.180275740742</v>
      </c>
      <c r="B3" s="49" t="s">
        <v>2059</v>
      </c>
      <c r="C3" s="47" t="s">
        <v>1435</v>
      </c>
      <c r="D3" s="47">
        <v>647</v>
      </c>
      <c r="G3" s="47">
        <v>190</v>
      </c>
      <c r="H3" s="47" t="s">
        <v>1911</v>
      </c>
      <c r="I3" s="47" t="s">
        <v>1431</v>
      </c>
      <c r="M3" s="47">
        <v>36.5</v>
      </c>
      <c r="N3" s="47">
        <v>16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1432</v>
      </c>
      <c r="V3" s="47" t="s">
        <v>1433</v>
      </c>
      <c r="W3" s="47" t="s">
        <v>2060</v>
      </c>
      <c r="X3" s="47" t="s">
        <v>1434</v>
      </c>
    </row>
    <row r="4" spans="1:24" x14ac:dyDescent="0.2">
      <c r="A4" s="48">
        <v>43995.184852743056</v>
      </c>
      <c r="B4" s="49" t="s">
        <v>2061</v>
      </c>
      <c r="C4" s="47" t="s">
        <v>1435</v>
      </c>
      <c r="D4" s="47">
        <v>451</v>
      </c>
      <c r="G4" s="47" t="s">
        <v>1501</v>
      </c>
      <c r="H4" s="47" t="s">
        <v>1438</v>
      </c>
      <c r="I4" s="47" t="s">
        <v>1431</v>
      </c>
      <c r="M4" s="47">
        <v>36</v>
      </c>
      <c r="N4" s="47">
        <v>12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1432</v>
      </c>
      <c r="V4" s="47" t="s">
        <v>1433</v>
      </c>
      <c r="W4" s="47" t="s">
        <v>1433</v>
      </c>
      <c r="X4" s="47" t="s">
        <v>1434</v>
      </c>
    </row>
    <row r="5" spans="1:24" x14ac:dyDescent="0.2">
      <c r="A5" s="48">
        <v>43995.233415185183</v>
      </c>
      <c r="B5" s="49" t="s">
        <v>2062</v>
      </c>
      <c r="C5" s="47" t="s">
        <v>1435</v>
      </c>
      <c r="D5" s="47">
        <v>533</v>
      </c>
      <c r="G5" s="47" t="s">
        <v>1497</v>
      </c>
      <c r="H5" s="47" t="s">
        <v>1616</v>
      </c>
      <c r="I5" s="47" t="s">
        <v>1431</v>
      </c>
      <c r="M5" s="47">
        <v>36.5</v>
      </c>
      <c r="N5" s="47">
        <v>66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1432</v>
      </c>
      <c r="V5" s="47" t="s">
        <v>1433</v>
      </c>
      <c r="W5" s="47" t="s">
        <v>1433</v>
      </c>
      <c r="X5" s="47" t="s">
        <v>1434</v>
      </c>
    </row>
    <row r="6" spans="1:24" x14ac:dyDescent="0.2">
      <c r="A6" s="48">
        <v>43995.238935543981</v>
      </c>
      <c r="B6" s="49" t="s">
        <v>2063</v>
      </c>
      <c r="C6" s="47" t="s">
        <v>1435</v>
      </c>
      <c r="D6" s="47">
        <v>427</v>
      </c>
      <c r="G6" s="47" t="s">
        <v>1684</v>
      </c>
      <c r="H6" s="47" t="s">
        <v>1438</v>
      </c>
      <c r="I6" s="47" t="s">
        <v>1431</v>
      </c>
      <c r="M6" s="47">
        <v>35.1</v>
      </c>
      <c r="N6" s="47">
        <v>14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1432</v>
      </c>
      <c r="V6" s="47" t="s">
        <v>1685</v>
      </c>
      <c r="W6" s="47" t="s">
        <v>1686</v>
      </c>
      <c r="X6" s="47" t="s">
        <v>1434</v>
      </c>
    </row>
    <row r="7" spans="1:24" x14ac:dyDescent="0.2">
      <c r="A7" s="48">
        <v>43995.261228773146</v>
      </c>
      <c r="B7" s="49" t="s">
        <v>2064</v>
      </c>
      <c r="C7" s="47" t="s">
        <v>1428</v>
      </c>
      <c r="E7" s="47" t="s">
        <v>1606</v>
      </c>
      <c r="F7" s="47" t="s">
        <v>1607</v>
      </c>
      <c r="G7" s="47" t="s">
        <v>1608</v>
      </c>
      <c r="H7" s="47" t="s">
        <v>1609</v>
      </c>
      <c r="I7" s="47" t="s">
        <v>1431</v>
      </c>
      <c r="M7" s="47">
        <v>36.5</v>
      </c>
      <c r="N7" s="47">
        <v>20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1432</v>
      </c>
      <c r="V7" s="47" t="s">
        <v>1471</v>
      </c>
      <c r="W7" s="47" t="s">
        <v>1471</v>
      </c>
      <c r="X7" s="47" t="s">
        <v>1434</v>
      </c>
    </row>
    <row r="8" spans="1:24" x14ac:dyDescent="0.2">
      <c r="A8" s="48">
        <v>43995.263596053243</v>
      </c>
      <c r="B8" s="47" t="s">
        <v>2065</v>
      </c>
      <c r="C8" s="47" t="s">
        <v>1435</v>
      </c>
      <c r="D8" s="47" t="s">
        <v>223</v>
      </c>
      <c r="G8" s="47" t="s">
        <v>1617</v>
      </c>
      <c r="H8" s="47" t="s">
        <v>1618</v>
      </c>
      <c r="I8" s="47" t="s">
        <v>1431</v>
      </c>
      <c r="M8" s="47">
        <v>36.4</v>
      </c>
      <c r="N8" s="47">
        <v>16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1432</v>
      </c>
      <c r="V8" s="47" t="s">
        <v>1433</v>
      </c>
      <c r="W8" s="47" t="s">
        <v>1433</v>
      </c>
      <c r="X8" s="47" t="s">
        <v>1434</v>
      </c>
    </row>
    <row r="9" spans="1:24" x14ac:dyDescent="0.2">
      <c r="A9" s="48">
        <v>43995.296764120372</v>
      </c>
      <c r="B9" s="49" t="s">
        <v>2066</v>
      </c>
      <c r="C9" s="47" t="s">
        <v>1435</v>
      </c>
      <c r="D9" s="47">
        <v>407</v>
      </c>
      <c r="G9" s="47" t="s">
        <v>1487</v>
      </c>
      <c r="H9" s="47" t="s">
        <v>1597</v>
      </c>
      <c r="I9" s="47" t="s">
        <v>1431</v>
      </c>
      <c r="M9" s="47">
        <v>36.299999999999997</v>
      </c>
      <c r="N9" s="47">
        <v>18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1432</v>
      </c>
      <c r="V9" s="47" t="s">
        <v>1433</v>
      </c>
      <c r="W9" s="47" t="s">
        <v>1433</v>
      </c>
      <c r="X9" s="47" t="s">
        <v>1434</v>
      </c>
    </row>
    <row r="10" spans="1:24" x14ac:dyDescent="0.2">
      <c r="A10" s="48">
        <v>43995.302933379629</v>
      </c>
      <c r="B10" s="49" t="s">
        <v>2067</v>
      </c>
      <c r="C10" s="47" t="s">
        <v>1428</v>
      </c>
      <c r="E10" s="47" t="s">
        <v>1463</v>
      </c>
      <c r="F10" s="47" t="s">
        <v>1464</v>
      </c>
      <c r="G10" s="47" t="s">
        <v>1820</v>
      </c>
      <c r="H10" s="47" t="s">
        <v>1466</v>
      </c>
      <c r="I10" s="47" t="s">
        <v>1431</v>
      </c>
      <c r="M10" s="47">
        <v>33.299999999999997</v>
      </c>
      <c r="N10" s="47">
        <v>22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1432</v>
      </c>
      <c r="V10" s="47" t="s">
        <v>1433</v>
      </c>
      <c r="W10" s="47" t="s">
        <v>1433</v>
      </c>
      <c r="X10" s="47" t="s">
        <v>1434</v>
      </c>
    </row>
    <row r="11" spans="1:24" x14ac:dyDescent="0.2">
      <c r="A11" s="48">
        <v>43995.319079004628</v>
      </c>
      <c r="B11" s="47" t="s">
        <v>2068</v>
      </c>
      <c r="C11" s="47" t="s">
        <v>1428</v>
      </c>
      <c r="E11" s="47" t="s">
        <v>1657</v>
      </c>
      <c r="F11" s="47" t="s">
        <v>1389</v>
      </c>
      <c r="G11" s="47" t="s">
        <v>1658</v>
      </c>
      <c r="H11" s="47" t="s">
        <v>1474</v>
      </c>
      <c r="I11" s="47" t="s">
        <v>1439</v>
      </c>
      <c r="J11" s="47" t="s">
        <v>1432</v>
      </c>
      <c r="K11" s="47">
        <v>36.200000000000003</v>
      </c>
      <c r="L11" s="47">
        <v>20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1432</v>
      </c>
      <c r="V11" s="47" t="s">
        <v>1433</v>
      </c>
      <c r="W11" s="47" t="s">
        <v>1433</v>
      </c>
      <c r="X11" s="47" t="s">
        <v>1434</v>
      </c>
    </row>
    <row r="12" spans="1:24" x14ac:dyDescent="0.2">
      <c r="A12" s="48">
        <v>43995.322479166665</v>
      </c>
      <c r="B12" s="49" t="s">
        <v>2069</v>
      </c>
      <c r="C12" s="47" t="s">
        <v>1435</v>
      </c>
      <c r="D12" s="47">
        <v>649</v>
      </c>
      <c r="G12" s="47">
        <v>164</v>
      </c>
      <c r="H12" s="47" t="s">
        <v>1627</v>
      </c>
      <c r="I12" s="47" t="s">
        <v>1431</v>
      </c>
      <c r="M12" s="47">
        <v>36.299999999999997</v>
      </c>
      <c r="N12" s="47">
        <v>16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1432</v>
      </c>
      <c r="V12" s="47" t="s">
        <v>1448</v>
      </c>
      <c r="W12" s="47" t="s">
        <v>1448</v>
      </c>
      <c r="X12" s="47" t="s">
        <v>1434</v>
      </c>
    </row>
    <row r="13" spans="1:24" x14ac:dyDescent="0.2">
      <c r="A13" s="48">
        <v>43995.326100914353</v>
      </c>
      <c r="B13" s="49" t="s">
        <v>2070</v>
      </c>
      <c r="C13" s="47" t="s">
        <v>1428</v>
      </c>
      <c r="E13" s="47" t="s">
        <v>1380</v>
      </c>
      <c r="F13" s="47" t="s">
        <v>1381</v>
      </c>
      <c r="G13" s="47" t="s">
        <v>1441</v>
      </c>
      <c r="H13" s="47" t="s">
        <v>1442</v>
      </c>
      <c r="I13" s="47" t="s">
        <v>1439</v>
      </c>
      <c r="J13" s="47" t="s">
        <v>1432</v>
      </c>
      <c r="K13" s="47">
        <v>35.9</v>
      </c>
      <c r="L13" s="47">
        <v>18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1432</v>
      </c>
      <c r="V13" s="47" t="s">
        <v>1433</v>
      </c>
      <c r="W13" s="47" t="s">
        <v>1433</v>
      </c>
      <c r="X13" s="47" t="s">
        <v>1434</v>
      </c>
    </row>
    <row r="14" spans="1:24" x14ac:dyDescent="0.2">
      <c r="A14" s="48">
        <v>43995.329099062496</v>
      </c>
      <c r="B14" s="49" t="s">
        <v>2071</v>
      </c>
      <c r="C14" s="47" t="s">
        <v>1435</v>
      </c>
      <c r="D14" s="47">
        <v>757</v>
      </c>
      <c r="G14" s="47" t="s">
        <v>1724</v>
      </c>
      <c r="H14" s="47" t="s">
        <v>1438</v>
      </c>
      <c r="I14" s="47" t="s">
        <v>1439</v>
      </c>
      <c r="J14" s="47" t="s">
        <v>1432</v>
      </c>
      <c r="K14" s="47">
        <v>35.4</v>
      </c>
      <c r="L14" s="47">
        <v>22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1432</v>
      </c>
      <c r="V14" s="47" t="s">
        <v>1433</v>
      </c>
      <c r="W14" s="47" t="s">
        <v>1433</v>
      </c>
      <c r="X14" s="47" t="s">
        <v>1434</v>
      </c>
    </row>
    <row r="15" spans="1:24" x14ac:dyDescent="0.2">
      <c r="A15" s="48">
        <v>43995.334286064812</v>
      </c>
      <c r="B15" s="49" t="s">
        <v>2072</v>
      </c>
      <c r="C15" s="47" t="s">
        <v>1435</v>
      </c>
      <c r="D15" s="47">
        <v>777</v>
      </c>
      <c r="G15" s="47" t="s">
        <v>1622</v>
      </c>
      <c r="H15" s="47" t="s">
        <v>1623</v>
      </c>
      <c r="I15" s="47" t="s">
        <v>1439</v>
      </c>
      <c r="J15" s="47" t="s">
        <v>1432</v>
      </c>
      <c r="K15" s="47">
        <v>36.4</v>
      </c>
      <c r="L15" s="47">
        <v>16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1432</v>
      </c>
      <c r="V15" s="47" t="s">
        <v>1433</v>
      </c>
      <c r="W15" s="47" t="s">
        <v>1433</v>
      </c>
      <c r="X15" s="47" t="s">
        <v>1434</v>
      </c>
    </row>
    <row r="16" spans="1:24" x14ac:dyDescent="0.2">
      <c r="A16" s="48">
        <v>43995.339260173612</v>
      </c>
      <c r="B16" s="49" t="s">
        <v>2073</v>
      </c>
      <c r="C16" s="47" t="s">
        <v>1435</v>
      </c>
      <c r="D16" s="47">
        <v>696</v>
      </c>
      <c r="G16" s="47" t="s">
        <v>1460</v>
      </c>
      <c r="H16" s="47" t="s">
        <v>1438</v>
      </c>
      <c r="I16" s="47" t="s">
        <v>1439</v>
      </c>
      <c r="J16" s="47" t="s">
        <v>1432</v>
      </c>
      <c r="K16" s="47">
        <v>36.299999999999997</v>
      </c>
      <c r="L16" s="47">
        <v>18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1432</v>
      </c>
      <c r="V16" s="47" t="s">
        <v>1433</v>
      </c>
      <c r="W16" s="47" t="s">
        <v>1433</v>
      </c>
      <c r="X16" s="47" t="s">
        <v>1434</v>
      </c>
    </row>
    <row r="17" spans="1:24" x14ac:dyDescent="0.2">
      <c r="A17" s="48">
        <v>43995.341757210648</v>
      </c>
      <c r="B17" s="49" t="s">
        <v>2074</v>
      </c>
      <c r="C17" s="47" t="s">
        <v>1428</v>
      </c>
      <c r="E17" s="47" t="s">
        <v>1165</v>
      </c>
      <c r="F17" s="47" t="s">
        <v>1166</v>
      </c>
      <c r="G17" s="47" t="s">
        <v>1465</v>
      </c>
      <c r="H17" s="47" t="s">
        <v>1438</v>
      </c>
      <c r="I17" s="47" t="s">
        <v>1439</v>
      </c>
      <c r="J17" s="47" t="s">
        <v>1432</v>
      </c>
      <c r="K17" s="47">
        <v>34.200000000000003</v>
      </c>
      <c r="L17" s="47">
        <v>19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1432</v>
      </c>
      <c r="V17" s="47" t="s">
        <v>1433</v>
      </c>
      <c r="W17" s="47" t="s">
        <v>1433</v>
      </c>
      <c r="X17" s="47" t="s">
        <v>1434</v>
      </c>
    </row>
    <row r="18" spans="1:24" x14ac:dyDescent="0.2">
      <c r="A18" s="48">
        <v>43995.344579571756</v>
      </c>
      <c r="B18" s="49" t="s">
        <v>2075</v>
      </c>
      <c r="C18" s="47" t="s">
        <v>1428</v>
      </c>
      <c r="E18" s="47" t="s">
        <v>1479</v>
      </c>
      <c r="F18" s="47" t="s">
        <v>1480</v>
      </c>
      <c r="G18" s="47" t="s">
        <v>1481</v>
      </c>
      <c r="H18" s="47" t="s">
        <v>1482</v>
      </c>
      <c r="I18" s="47" t="s">
        <v>1431</v>
      </c>
      <c r="M18" s="47">
        <v>35</v>
      </c>
      <c r="N18" s="47">
        <v>24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1432</v>
      </c>
      <c r="V18" s="47" t="s">
        <v>1433</v>
      </c>
      <c r="W18" s="47" t="s">
        <v>1433</v>
      </c>
      <c r="X18" s="47" t="s">
        <v>1434</v>
      </c>
    </row>
    <row r="19" spans="1:24" x14ac:dyDescent="0.2">
      <c r="A19" s="48">
        <v>43995.351023101852</v>
      </c>
      <c r="B19" s="49" t="s">
        <v>2076</v>
      </c>
      <c r="C19" s="47" t="s">
        <v>1435</v>
      </c>
      <c r="D19" s="47">
        <v>566</v>
      </c>
      <c r="G19" s="47" t="s">
        <v>1541</v>
      </c>
      <c r="H19" s="47" t="s">
        <v>1542</v>
      </c>
      <c r="I19" s="47" t="s">
        <v>1439</v>
      </c>
      <c r="J19" s="47" t="s">
        <v>1432</v>
      </c>
      <c r="K19" s="47">
        <v>35</v>
      </c>
      <c r="L19" s="47">
        <v>16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1432</v>
      </c>
      <c r="V19" s="47" t="s">
        <v>1471</v>
      </c>
      <c r="W19" s="47" t="s">
        <v>1471</v>
      </c>
      <c r="X19" s="47" t="s">
        <v>1434</v>
      </c>
    </row>
    <row r="20" spans="1:24" x14ac:dyDescent="0.2">
      <c r="A20" s="48">
        <v>43995.360744386577</v>
      </c>
      <c r="B20" s="49" t="s">
        <v>2077</v>
      </c>
      <c r="C20" s="47" t="s">
        <v>1435</v>
      </c>
      <c r="D20" s="47">
        <v>325</v>
      </c>
      <c r="G20" s="47" t="s">
        <v>1437</v>
      </c>
      <c r="H20" s="47" t="s">
        <v>1438</v>
      </c>
      <c r="I20" s="47" t="s">
        <v>1439</v>
      </c>
      <c r="J20" s="47" t="s">
        <v>1432</v>
      </c>
      <c r="K20" s="47">
        <v>36</v>
      </c>
      <c r="L20" s="47">
        <v>18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1432</v>
      </c>
      <c r="V20" s="47" t="s">
        <v>1998</v>
      </c>
      <c r="W20" s="47" t="s">
        <v>1448</v>
      </c>
      <c r="X20" s="47" t="s">
        <v>1434</v>
      </c>
    </row>
    <row r="21" spans="1:24" x14ac:dyDescent="0.2">
      <c r="A21" s="48">
        <v>43995.379745937498</v>
      </c>
      <c r="B21" s="49" t="s">
        <v>2078</v>
      </c>
      <c r="C21" s="47" t="s">
        <v>1435</v>
      </c>
      <c r="D21" s="47">
        <v>186</v>
      </c>
      <c r="G21" s="47">
        <v>802</v>
      </c>
      <c r="H21" s="47" t="s">
        <v>1445</v>
      </c>
      <c r="I21" s="47" t="s">
        <v>1431</v>
      </c>
      <c r="M21" s="47">
        <v>36.5</v>
      </c>
      <c r="N21" s="47">
        <v>24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1432</v>
      </c>
      <c r="V21" s="47" t="s">
        <v>1433</v>
      </c>
      <c r="W21" s="47" t="s">
        <v>1433</v>
      </c>
      <c r="X21" s="47" t="s">
        <v>1434</v>
      </c>
    </row>
    <row r="22" spans="1:24" x14ac:dyDescent="0.2">
      <c r="A22" s="48">
        <v>43995.386078611111</v>
      </c>
      <c r="B22" s="49" t="s">
        <v>2079</v>
      </c>
      <c r="C22" s="47" t="s">
        <v>1435</v>
      </c>
      <c r="D22" s="47">
        <v>373</v>
      </c>
      <c r="G22" s="47">
        <v>125</v>
      </c>
      <c r="H22" s="47" t="s">
        <v>1436</v>
      </c>
      <c r="I22" s="47" t="s">
        <v>1431</v>
      </c>
      <c r="M22" s="47">
        <v>36.6</v>
      </c>
      <c r="N22" s="47">
        <v>16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1432</v>
      </c>
      <c r="V22" s="47" t="s">
        <v>1433</v>
      </c>
      <c r="W22" s="47" t="s">
        <v>1433</v>
      </c>
      <c r="X22" s="47" t="s">
        <v>1434</v>
      </c>
    </row>
    <row r="23" spans="1:24" x14ac:dyDescent="0.2">
      <c r="A23" s="48">
        <v>43995.402587928242</v>
      </c>
      <c r="B23" s="49" t="s">
        <v>2080</v>
      </c>
      <c r="C23" s="47" t="s">
        <v>1428</v>
      </c>
      <c r="E23" s="47" t="s">
        <v>1701</v>
      </c>
      <c r="F23" s="47" t="s">
        <v>1702</v>
      </c>
      <c r="G23" s="47" t="s">
        <v>1555</v>
      </c>
      <c r="H23" s="47" t="s">
        <v>1556</v>
      </c>
      <c r="I23" s="47" t="s">
        <v>1431</v>
      </c>
      <c r="M23" s="47">
        <v>35.9</v>
      </c>
      <c r="N23" s="47">
        <v>19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1432</v>
      </c>
      <c r="V23" s="47" t="s">
        <v>1433</v>
      </c>
      <c r="W23" s="47" t="s">
        <v>1433</v>
      </c>
      <c r="X23" s="47" t="s">
        <v>1434</v>
      </c>
    </row>
    <row r="24" spans="1:24" x14ac:dyDescent="0.2">
      <c r="A24" s="48">
        <v>43995.404584988428</v>
      </c>
      <c r="B24" s="49" t="s">
        <v>2081</v>
      </c>
      <c r="C24" s="47" t="s">
        <v>1428</v>
      </c>
      <c r="E24" s="47" t="s">
        <v>1762</v>
      </c>
      <c r="F24" s="47" t="s">
        <v>65</v>
      </c>
      <c r="G24" s="47" t="s">
        <v>1679</v>
      </c>
      <c r="H24" s="47" t="s">
        <v>1438</v>
      </c>
      <c r="I24" s="47" t="s">
        <v>1431</v>
      </c>
      <c r="M24" s="47">
        <v>36.5</v>
      </c>
      <c r="N24" s="47">
        <v>25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1432</v>
      </c>
      <c r="V24" s="47" t="s">
        <v>1763</v>
      </c>
      <c r="W24" s="47" t="s">
        <v>1433</v>
      </c>
      <c r="X24" s="47" t="s">
        <v>1434</v>
      </c>
    </row>
    <row r="25" spans="1:24" x14ac:dyDescent="0.2">
      <c r="A25" s="48">
        <v>43995.412893506946</v>
      </c>
      <c r="B25" s="49" t="s">
        <v>2082</v>
      </c>
      <c r="C25" s="47" t="s">
        <v>1435</v>
      </c>
      <c r="D25" s="47">
        <v>774</v>
      </c>
      <c r="G25" s="47" t="s">
        <v>1859</v>
      </c>
      <c r="H25" s="47" t="s">
        <v>1708</v>
      </c>
      <c r="I25" s="47" t="s">
        <v>1431</v>
      </c>
      <c r="M25" s="47">
        <v>36</v>
      </c>
      <c r="N25" s="47">
        <v>20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1432</v>
      </c>
      <c r="V25" s="47" t="s">
        <v>1448</v>
      </c>
      <c r="W25" s="47" t="s">
        <v>1448</v>
      </c>
      <c r="X25" s="47" t="s">
        <v>1434</v>
      </c>
    </row>
    <row r="26" spans="1:24" x14ac:dyDescent="0.2">
      <c r="A26" s="48">
        <v>43995.42546515046</v>
      </c>
      <c r="B26" s="49" t="s">
        <v>2083</v>
      </c>
      <c r="C26" s="47" t="s">
        <v>1435</v>
      </c>
      <c r="D26" s="47">
        <v>667</v>
      </c>
      <c r="G26" s="47" t="s">
        <v>1572</v>
      </c>
      <c r="H26" s="47" t="s">
        <v>1573</v>
      </c>
      <c r="I26" s="47" t="s">
        <v>1439</v>
      </c>
      <c r="J26" s="47" t="s">
        <v>1432</v>
      </c>
      <c r="K26" s="47">
        <v>34.9</v>
      </c>
      <c r="L26" s="47">
        <v>18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1432</v>
      </c>
      <c r="V26" s="47" t="s">
        <v>1433</v>
      </c>
      <c r="W26" s="47" t="s">
        <v>1433</v>
      </c>
      <c r="X26" s="47" t="s">
        <v>1434</v>
      </c>
    </row>
    <row r="27" spans="1:24" x14ac:dyDescent="0.2">
      <c r="A27" s="48">
        <v>43995.429193414355</v>
      </c>
      <c r="B27" s="49" t="s">
        <v>2084</v>
      </c>
      <c r="C27" s="47" t="s">
        <v>1428</v>
      </c>
      <c r="E27" s="47" t="s">
        <v>1208</v>
      </c>
      <c r="F27" s="47" t="s">
        <v>1217</v>
      </c>
      <c r="G27" s="47" t="s">
        <v>1580</v>
      </c>
      <c r="H27" s="47" t="s">
        <v>1581</v>
      </c>
      <c r="I27" s="47" t="s">
        <v>1439</v>
      </c>
      <c r="J27" s="47" t="s">
        <v>1432</v>
      </c>
      <c r="K27" s="47">
        <v>36.5</v>
      </c>
      <c r="L27" s="47">
        <v>17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1432</v>
      </c>
      <c r="V27" s="47" t="s">
        <v>1674</v>
      </c>
      <c r="W27" s="47" t="s">
        <v>1471</v>
      </c>
      <c r="X27" s="47" t="s">
        <v>1434</v>
      </c>
    </row>
    <row r="28" spans="1:24" x14ac:dyDescent="0.2">
      <c r="A28" s="48">
        <v>43995.476841261574</v>
      </c>
      <c r="B28" s="49" t="s">
        <v>2085</v>
      </c>
      <c r="C28" s="47" t="s">
        <v>1435</v>
      </c>
      <c r="D28" s="47">
        <v>770</v>
      </c>
      <c r="G28" s="47" t="s">
        <v>1789</v>
      </c>
      <c r="H28" s="47" t="s">
        <v>2055</v>
      </c>
      <c r="I28" s="47" t="s">
        <v>1431</v>
      </c>
      <c r="M28" s="47">
        <v>36.200000000000003</v>
      </c>
      <c r="N28" s="47">
        <v>18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1432</v>
      </c>
      <c r="V28" s="47" t="s">
        <v>1433</v>
      </c>
      <c r="W28" s="47" t="s">
        <v>1433</v>
      </c>
      <c r="X28" s="47" t="s">
        <v>1434</v>
      </c>
    </row>
    <row r="29" spans="1:24" x14ac:dyDescent="0.2">
      <c r="A29" s="48">
        <v>43995.498157881942</v>
      </c>
      <c r="B29" s="49" t="s">
        <v>2086</v>
      </c>
      <c r="C29" s="47" t="s">
        <v>1428</v>
      </c>
      <c r="E29" s="47" t="s">
        <v>2087</v>
      </c>
      <c r="F29" s="47" t="s">
        <v>2088</v>
      </c>
      <c r="G29" s="47" t="s">
        <v>2089</v>
      </c>
      <c r="H29" s="47" t="s">
        <v>1474</v>
      </c>
      <c r="I29" s="47" t="s">
        <v>1431</v>
      </c>
      <c r="M29" s="47">
        <v>36.299999999999997</v>
      </c>
      <c r="N29" s="47">
        <v>14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1432</v>
      </c>
      <c r="V29" s="47" t="s">
        <v>1433</v>
      </c>
      <c r="W29" s="47" t="s">
        <v>1433</v>
      </c>
      <c r="X29" s="47" t="s">
        <v>1434</v>
      </c>
    </row>
    <row r="30" spans="1:24" x14ac:dyDescent="0.2">
      <c r="A30" s="48">
        <v>43995.499309953702</v>
      </c>
      <c r="B30" s="49" t="s">
        <v>2090</v>
      </c>
      <c r="C30" s="47" t="s">
        <v>1428</v>
      </c>
      <c r="E30" s="47" t="s">
        <v>2091</v>
      </c>
      <c r="F30" s="47" t="s">
        <v>2092</v>
      </c>
      <c r="G30" s="47" t="s">
        <v>2093</v>
      </c>
      <c r="H30" s="47" t="s">
        <v>2094</v>
      </c>
      <c r="I30" s="47" t="s">
        <v>1431</v>
      </c>
      <c r="M30" s="47">
        <v>36.6</v>
      </c>
      <c r="N30" s="47">
        <v>14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1432</v>
      </c>
      <c r="V30" s="47" t="s">
        <v>1433</v>
      </c>
      <c r="W30" s="47" t="s">
        <v>1433</v>
      </c>
      <c r="X30" s="47" t="s">
        <v>1434</v>
      </c>
    </row>
    <row r="31" spans="1:24" x14ac:dyDescent="0.2">
      <c r="A31" s="48">
        <v>43995.511897523145</v>
      </c>
      <c r="B31" s="49" t="s">
        <v>2095</v>
      </c>
      <c r="C31" s="47" t="s">
        <v>1428</v>
      </c>
      <c r="E31" s="47" t="s">
        <v>299</v>
      </c>
      <c r="F31" s="47" t="s">
        <v>300</v>
      </c>
      <c r="G31" s="47" t="s">
        <v>1638</v>
      </c>
      <c r="H31" s="47" t="s">
        <v>1459</v>
      </c>
      <c r="I31" s="47" t="s">
        <v>1439</v>
      </c>
      <c r="J31" s="47" t="s">
        <v>1432</v>
      </c>
      <c r="K31" s="47">
        <v>36.5</v>
      </c>
      <c r="L31" s="47">
        <v>14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1432</v>
      </c>
      <c r="V31" s="47" t="s">
        <v>1433</v>
      </c>
      <c r="W31" s="47" t="s">
        <v>1433</v>
      </c>
      <c r="X31" s="47" t="s">
        <v>1434</v>
      </c>
    </row>
    <row r="32" spans="1:24" x14ac:dyDescent="0.2">
      <c r="A32" s="48">
        <v>43995.576505821758</v>
      </c>
      <c r="B32" s="49" t="s">
        <v>2096</v>
      </c>
      <c r="C32" s="47" t="s">
        <v>1435</v>
      </c>
      <c r="D32" s="47">
        <v>768</v>
      </c>
      <c r="G32" s="47">
        <v>315</v>
      </c>
      <c r="H32" s="47" t="s">
        <v>1941</v>
      </c>
      <c r="I32" s="47" t="s">
        <v>1439</v>
      </c>
      <c r="J32" s="47" t="s">
        <v>1432</v>
      </c>
      <c r="K32" s="47">
        <v>36.5</v>
      </c>
      <c r="L32" s="47">
        <v>18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1432</v>
      </c>
      <c r="V32" s="47" t="s">
        <v>1471</v>
      </c>
      <c r="W32" s="47" t="s">
        <v>1471</v>
      </c>
      <c r="X32" s="47" t="s">
        <v>1434</v>
      </c>
    </row>
    <row r="33" spans="1:24" x14ac:dyDescent="0.2">
      <c r="A33" s="48">
        <v>43995.576729108798</v>
      </c>
      <c r="B33" s="49" t="s">
        <v>2097</v>
      </c>
      <c r="C33" s="47" t="s">
        <v>1435</v>
      </c>
      <c r="D33" s="47">
        <v>250</v>
      </c>
      <c r="G33" s="47" t="s">
        <v>1612</v>
      </c>
      <c r="H33" s="47" t="s">
        <v>1683</v>
      </c>
      <c r="I33" s="47" t="s">
        <v>1439</v>
      </c>
      <c r="J33" s="47" t="s">
        <v>1432</v>
      </c>
      <c r="K33" s="47">
        <v>35</v>
      </c>
      <c r="L33" s="47">
        <v>30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1432</v>
      </c>
      <c r="V33" s="47" t="s">
        <v>1475</v>
      </c>
      <c r="W33" s="47" t="s">
        <v>1475</v>
      </c>
      <c r="X33" s="47" t="s">
        <v>1434</v>
      </c>
    </row>
    <row r="34" spans="1:24" x14ac:dyDescent="0.2">
      <c r="A34" s="48">
        <v>43995.577135069441</v>
      </c>
      <c r="B34" s="49" t="s">
        <v>2098</v>
      </c>
      <c r="C34" s="47" t="s">
        <v>1435</v>
      </c>
      <c r="D34" s="47">
        <v>508</v>
      </c>
      <c r="G34" s="47" t="s">
        <v>1497</v>
      </c>
      <c r="H34" s="47" t="s">
        <v>1616</v>
      </c>
      <c r="I34" s="47" t="s">
        <v>1439</v>
      </c>
      <c r="J34" s="47" t="s">
        <v>1432</v>
      </c>
      <c r="K34" s="47">
        <v>36.299999999999997</v>
      </c>
      <c r="L34" s="47">
        <v>31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1432</v>
      </c>
      <c r="V34" s="47" t="s">
        <v>1433</v>
      </c>
      <c r="W34" s="47" t="s">
        <v>1433</v>
      </c>
      <c r="X34" s="47" t="s">
        <v>1434</v>
      </c>
    </row>
    <row r="35" spans="1:24" x14ac:dyDescent="0.2">
      <c r="A35" s="48">
        <v>43995.578910717595</v>
      </c>
      <c r="B35" s="47">
        <v>9452487393</v>
      </c>
      <c r="C35" s="47" t="s">
        <v>1435</v>
      </c>
      <c r="D35" s="47">
        <v>761</v>
      </c>
      <c r="G35" s="47" t="s">
        <v>1512</v>
      </c>
      <c r="H35" s="47" t="s">
        <v>1513</v>
      </c>
      <c r="I35" s="47" t="s">
        <v>1431</v>
      </c>
      <c r="M35" s="47">
        <v>36</v>
      </c>
      <c r="N35" s="47">
        <v>24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1432</v>
      </c>
      <c r="V35" s="47" t="s">
        <v>1433</v>
      </c>
      <c r="W35" s="47" t="s">
        <v>1433</v>
      </c>
      <c r="X35" s="47" t="s">
        <v>1434</v>
      </c>
    </row>
    <row r="36" spans="1:24" x14ac:dyDescent="0.2">
      <c r="A36" s="48">
        <v>43995.58006335648</v>
      </c>
      <c r="B36" s="49" t="s">
        <v>2099</v>
      </c>
      <c r="C36" s="47" t="s">
        <v>1435</v>
      </c>
      <c r="D36" s="47" t="s">
        <v>216</v>
      </c>
      <c r="G36" s="47">
        <v>68</v>
      </c>
      <c r="H36" s="47" t="s">
        <v>1558</v>
      </c>
      <c r="I36" s="47" t="s">
        <v>1431</v>
      </c>
      <c r="M36" s="47">
        <v>36.299999999999997</v>
      </c>
      <c r="N36" s="47">
        <v>16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1432</v>
      </c>
      <c r="V36" s="47" t="s">
        <v>1593</v>
      </c>
      <c r="W36" s="47" t="s">
        <v>1433</v>
      </c>
      <c r="X36" s="47" t="s">
        <v>1434</v>
      </c>
    </row>
    <row r="37" spans="1:24" x14ac:dyDescent="0.2">
      <c r="A37" s="48">
        <v>43995.618071759258</v>
      </c>
      <c r="B37" s="49" t="s">
        <v>2100</v>
      </c>
      <c r="C37" s="47" t="s">
        <v>1435</v>
      </c>
      <c r="D37" s="47">
        <v>651</v>
      </c>
      <c r="G37" s="47" t="s">
        <v>1867</v>
      </c>
      <c r="H37" s="47" t="s">
        <v>1868</v>
      </c>
      <c r="I37" s="47" t="s">
        <v>1439</v>
      </c>
      <c r="J37" s="47" t="s">
        <v>1432</v>
      </c>
      <c r="K37" s="47">
        <v>36.6</v>
      </c>
      <c r="L37" s="47">
        <v>20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1432</v>
      </c>
      <c r="V37" s="47" t="s">
        <v>1433</v>
      </c>
      <c r="W37" s="47" t="s">
        <v>1433</v>
      </c>
      <c r="X37" s="47" t="s">
        <v>1434</v>
      </c>
    </row>
    <row r="38" spans="1:24" x14ac:dyDescent="0.2">
      <c r="A38" s="48">
        <v>43995.619825381946</v>
      </c>
      <c r="B38" s="49" t="s">
        <v>2101</v>
      </c>
      <c r="C38" s="47" t="s">
        <v>1435</v>
      </c>
      <c r="D38" s="47">
        <v>505</v>
      </c>
      <c r="G38" s="47" t="s">
        <v>1750</v>
      </c>
      <c r="H38" s="47" t="s">
        <v>1462</v>
      </c>
      <c r="I38" s="47" t="s">
        <v>1431</v>
      </c>
      <c r="M38" s="47">
        <v>35</v>
      </c>
      <c r="N38" s="47">
        <v>22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1432</v>
      </c>
      <c r="V38" s="47" t="s">
        <v>1802</v>
      </c>
      <c r="W38" s="47" t="s">
        <v>1432</v>
      </c>
      <c r="X38" s="47" t="s">
        <v>1434</v>
      </c>
    </row>
    <row r="39" spans="1:24" x14ac:dyDescent="0.2">
      <c r="A39" s="48">
        <v>43995.645589525462</v>
      </c>
      <c r="B39" s="49" t="s">
        <v>2102</v>
      </c>
      <c r="C39" s="47" t="s">
        <v>1428</v>
      </c>
      <c r="E39" s="47" t="s">
        <v>307</v>
      </c>
      <c r="F39" s="47" t="s">
        <v>308</v>
      </c>
      <c r="G39" s="47" t="s">
        <v>1553</v>
      </c>
      <c r="H39" s="47" t="s">
        <v>1714</v>
      </c>
      <c r="I39" s="47" t="s">
        <v>1431</v>
      </c>
      <c r="M39" s="47">
        <v>36.200000000000003</v>
      </c>
      <c r="N39" s="47">
        <v>29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1432</v>
      </c>
      <c r="V39" s="47" t="s">
        <v>1471</v>
      </c>
      <c r="W39" s="47" t="s">
        <v>1471</v>
      </c>
      <c r="X39" s="47" t="s">
        <v>1434</v>
      </c>
    </row>
    <row r="40" spans="1:24" x14ac:dyDescent="0.2">
      <c r="A40" s="48">
        <v>43995.648929201387</v>
      </c>
      <c r="B40" s="49" t="s">
        <v>2103</v>
      </c>
      <c r="C40" s="47" t="s">
        <v>1435</v>
      </c>
      <c r="D40" s="47">
        <v>445</v>
      </c>
      <c r="G40" s="47" t="s">
        <v>1752</v>
      </c>
      <c r="H40" s="47" t="s">
        <v>1511</v>
      </c>
      <c r="I40" s="47" t="s">
        <v>1439</v>
      </c>
      <c r="J40" s="47" t="s">
        <v>1432</v>
      </c>
      <c r="K40" s="47">
        <v>36.4</v>
      </c>
      <c r="L40" s="47">
        <v>16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1432</v>
      </c>
      <c r="V40" s="47" t="s">
        <v>1433</v>
      </c>
      <c r="W40" s="47" t="s">
        <v>1433</v>
      </c>
      <c r="X40" s="47" t="s">
        <v>1434</v>
      </c>
    </row>
    <row r="41" spans="1:24" x14ac:dyDescent="0.2">
      <c r="A41" s="48">
        <v>43995.661217488421</v>
      </c>
      <c r="B41" s="49" t="s">
        <v>1509</v>
      </c>
      <c r="C41" s="47" t="s">
        <v>1435</v>
      </c>
      <c r="D41" s="49" t="s">
        <v>1509</v>
      </c>
      <c r="G41" s="47" t="s">
        <v>1510</v>
      </c>
      <c r="H41" s="47" t="s">
        <v>1515</v>
      </c>
      <c r="I41" s="47" t="s">
        <v>1431</v>
      </c>
      <c r="M41" s="47">
        <v>36.5</v>
      </c>
      <c r="N41" s="47">
        <v>16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1434</v>
      </c>
      <c r="U41" s="47" t="s">
        <v>1432</v>
      </c>
      <c r="V41" s="47" t="s">
        <v>1478</v>
      </c>
      <c r="W41" s="47" t="s">
        <v>1433</v>
      </c>
      <c r="X41" s="47" t="s">
        <v>1434</v>
      </c>
    </row>
    <row r="42" spans="1:24" x14ac:dyDescent="0.2">
      <c r="A42" s="48">
        <v>43995.662471701391</v>
      </c>
      <c r="B42" s="47">
        <v>365</v>
      </c>
      <c r="C42" s="47" t="s">
        <v>1435</v>
      </c>
      <c r="D42" s="47">
        <v>365</v>
      </c>
      <c r="G42" s="47" t="s">
        <v>1510</v>
      </c>
      <c r="H42" s="47" t="s">
        <v>1515</v>
      </c>
      <c r="I42" s="47" t="s">
        <v>1439</v>
      </c>
      <c r="J42" s="47" t="s">
        <v>1432</v>
      </c>
      <c r="K42" s="47">
        <v>36.5</v>
      </c>
      <c r="L42" s="47">
        <v>16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1432</v>
      </c>
      <c r="V42" s="47" t="s">
        <v>1433</v>
      </c>
      <c r="W42" s="47" t="s">
        <v>1433</v>
      </c>
      <c r="X42" s="47" t="s">
        <v>1434</v>
      </c>
    </row>
    <row r="43" spans="1:24" x14ac:dyDescent="0.2">
      <c r="A43" s="48">
        <v>43995.662850868059</v>
      </c>
      <c r="B43" s="49" t="s">
        <v>2104</v>
      </c>
      <c r="C43" s="47" t="s">
        <v>1428</v>
      </c>
      <c r="E43" s="47" t="s">
        <v>1242</v>
      </c>
      <c r="F43" s="47" t="s">
        <v>1243</v>
      </c>
      <c r="G43" s="47" t="s">
        <v>1881</v>
      </c>
      <c r="H43" s="47" t="s">
        <v>1459</v>
      </c>
      <c r="I43" s="47" t="s">
        <v>1431</v>
      </c>
      <c r="M43" s="47">
        <v>36.9</v>
      </c>
      <c r="N43" s="47">
        <v>18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1432</v>
      </c>
      <c r="V43" s="47" t="s">
        <v>1433</v>
      </c>
      <c r="W43" s="47" t="s">
        <v>1433</v>
      </c>
      <c r="X43" s="47" t="s">
        <v>1434</v>
      </c>
    </row>
    <row r="44" spans="1:24" x14ac:dyDescent="0.2">
      <c r="A44" s="48">
        <v>43995.682670046299</v>
      </c>
      <c r="B44" s="49" t="s">
        <v>2105</v>
      </c>
      <c r="C44" s="47" t="s">
        <v>1435</v>
      </c>
      <c r="D44" s="47">
        <v>711</v>
      </c>
      <c r="G44" s="47" t="s">
        <v>1712</v>
      </c>
      <c r="H44" s="47" t="s">
        <v>2106</v>
      </c>
      <c r="I44" s="47" t="s">
        <v>1439</v>
      </c>
      <c r="J44" s="47" t="s">
        <v>1432</v>
      </c>
      <c r="K44" s="47">
        <v>37.5</v>
      </c>
      <c r="L44" s="47">
        <v>74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1432</v>
      </c>
      <c r="V44" s="47" t="s">
        <v>1433</v>
      </c>
      <c r="W44" s="47" t="s">
        <v>1433</v>
      </c>
      <c r="X44" s="47" t="s">
        <v>1434</v>
      </c>
    </row>
    <row r="45" spans="1:24" x14ac:dyDescent="0.2">
      <c r="A45" s="48">
        <v>43995.716762384254</v>
      </c>
      <c r="B45" s="47">
        <v>635</v>
      </c>
      <c r="C45" s="47" t="s">
        <v>1435</v>
      </c>
      <c r="D45" s="47">
        <v>635</v>
      </c>
      <c r="G45" s="47" t="s">
        <v>1458</v>
      </c>
      <c r="H45" s="47" t="s">
        <v>1459</v>
      </c>
      <c r="I45" s="47" t="s">
        <v>1431</v>
      </c>
      <c r="M45" s="47">
        <v>35.9</v>
      </c>
      <c r="N45" s="47">
        <v>14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1432</v>
      </c>
      <c r="V45" s="47" t="s">
        <v>1433</v>
      </c>
      <c r="W45" s="47" t="s">
        <v>1433</v>
      </c>
      <c r="X45" s="47" t="s">
        <v>1434</v>
      </c>
    </row>
    <row r="46" spans="1:24" x14ac:dyDescent="0.2">
      <c r="A46" s="48">
        <v>43995.779887604163</v>
      </c>
      <c r="B46" s="49" t="s">
        <v>2107</v>
      </c>
      <c r="C46" s="47" t="s">
        <v>1428</v>
      </c>
      <c r="E46" s="47" t="s">
        <v>1065</v>
      </c>
      <c r="F46" s="47" t="s">
        <v>1066</v>
      </c>
      <c r="G46" s="47" t="s">
        <v>1632</v>
      </c>
      <c r="H46" s="47" t="s">
        <v>1633</v>
      </c>
      <c r="I46" s="47" t="s">
        <v>1431</v>
      </c>
      <c r="M46" s="47">
        <v>36.5</v>
      </c>
      <c r="N46" s="47">
        <v>18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1432</v>
      </c>
      <c r="V46" s="47" t="s">
        <v>1433</v>
      </c>
      <c r="W46" s="47" t="s">
        <v>1433</v>
      </c>
      <c r="X46" s="47" t="s">
        <v>1434</v>
      </c>
    </row>
    <row r="47" spans="1:24" x14ac:dyDescent="0.2">
      <c r="A47" s="48">
        <v>43995.787095659718</v>
      </c>
      <c r="B47" s="49" t="s">
        <v>2108</v>
      </c>
      <c r="C47" s="47" t="s">
        <v>1435</v>
      </c>
      <c r="D47" s="47">
        <v>668</v>
      </c>
      <c r="G47" s="47" t="s">
        <v>718</v>
      </c>
      <c r="H47" s="47" t="s">
        <v>2109</v>
      </c>
      <c r="I47" s="47" t="s">
        <v>1439</v>
      </c>
      <c r="J47" s="47" t="s">
        <v>1432</v>
      </c>
      <c r="K47" s="47">
        <v>36.1</v>
      </c>
      <c r="L47" s="47">
        <v>17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1432</v>
      </c>
      <c r="V47" s="47" t="s">
        <v>1433</v>
      </c>
      <c r="W47" s="47" t="s">
        <v>1433</v>
      </c>
      <c r="X47" s="47" t="s">
        <v>1434</v>
      </c>
    </row>
    <row r="48" spans="1:24" x14ac:dyDescent="0.2">
      <c r="A48" s="48">
        <v>43995.788542152775</v>
      </c>
      <c r="B48" s="49" t="s">
        <v>2110</v>
      </c>
      <c r="C48" s="47" t="s">
        <v>1435</v>
      </c>
      <c r="D48" s="47">
        <v>676</v>
      </c>
      <c r="G48" s="47" t="s">
        <v>1629</v>
      </c>
      <c r="H48" s="47" t="s">
        <v>1630</v>
      </c>
      <c r="I48" s="47" t="s">
        <v>1439</v>
      </c>
      <c r="J48" s="47" t="s">
        <v>1432</v>
      </c>
      <c r="K48" s="47">
        <v>35.5</v>
      </c>
      <c r="L48" s="47">
        <v>20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1432</v>
      </c>
      <c r="V48" s="47" t="s">
        <v>1631</v>
      </c>
      <c r="W48" s="47" t="s">
        <v>1631</v>
      </c>
      <c r="X48" s="47" t="s">
        <v>1434</v>
      </c>
    </row>
    <row r="49" spans="1:24" x14ac:dyDescent="0.2">
      <c r="A49" s="48">
        <v>43995.813760266203</v>
      </c>
      <c r="B49" s="49" t="s">
        <v>2111</v>
      </c>
      <c r="C49" s="47" t="s">
        <v>1435</v>
      </c>
      <c r="D49" s="47">
        <v>701</v>
      </c>
      <c r="G49" s="47">
        <v>712</v>
      </c>
      <c r="H49" s="47" t="s">
        <v>1445</v>
      </c>
      <c r="I49" s="47" t="s">
        <v>1439</v>
      </c>
      <c r="J49" s="47" t="s">
        <v>1432</v>
      </c>
      <c r="K49" s="47">
        <v>36.5</v>
      </c>
      <c r="L49" s="47">
        <v>18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1432</v>
      </c>
      <c r="V49" s="47" t="s">
        <v>1433</v>
      </c>
      <c r="W49" s="47" t="s">
        <v>1433</v>
      </c>
      <c r="X49" s="47" t="s">
        <v>1434</v>
      </c>
    </row>
    <row r="50" spans="1:24" x14ac:dyDescent="0.2">
      <c r="A50" s="48">
        <v>43995.818963391204</v>
      </c>
      <c r="B50" s="49" t="s">
        <v>2112</v>
      </c>
      <c r="C50" s="47" t="s">
        <v>1435</v>
      </c>
      <c r="D50" s="47">
        <v>779</v>
      </c>
      <c r="G50" s="47" t="s">
        <v>1636</v>
      </c>
      <c r="H50" s="47" t="s">
        <v>1506</v>
      </c>
      <c r="I50" s="47" t="s">
        <v>1431</v>
      </c>
      <c r="M50" s="47">
        <v>36.700000000000003</v>
      </c>
      <c r="N50" s="47">
        <v>18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1432</v>
      </c>
      <c r="V50" s="47" t="s">
        <v>1433</v>
      </c>
      <c r="W50" s="47" t="s">
        <v>1433</v>
      </c>
      <c r="X50" s="47" t="s">
        <v>1434</v>
      </c>
    </row>
    <row r="51" spans="1:24" x14ac:dyDescent="0.2">
      <c r="A51" s="48">
        <v>43995.849807141203</v>
      </c>
      <c r="B51" s="49" t="s">
        <v>2113</v>
      </c>
      <c r="C51" s="47" t="s">
        <v>1435</v>
      </c>
      <c r="D51" s="47">
        <v>773</v>
      </c>
      <c r="G51" s="47" t="s">
        <v>1605</v>
      </c>
      <c r="H51" s="47" t="s">
        <v>1508</v>
      </c>
      <c r="I51" s="47" t="s">
        <v>1439</v>
      </c>
      <c r="J51" s="47" t="s">
        <v>1432</v>
      </c>
      <c r="K51" s="47">
        <v>36</v>
      </c>
      <c r="L51" s="47">
        <v>14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1432</v>
      </c>
      <c r="V51" s="47" t="s">
        <v>1433</v>
      </c>
      <c r="W51" s="47" t="s">
        <v>1433</v>
      </c>
      <c r="X51" s="47" t="s">
        <v>1434</v>
      </c>
    </row>
    <row r="52" spans="1:24" x14ac:dyDescent="0.2">
      <c r="A52" s="48">
        <v>43995.908718981482</v>
      </c>
      <c r="B52" s="47" t="s">
        <v>2114</v>
      </c>
      <c r="C52" s="47" t="s">
        <v>1435</v>
      </c>
      <c r="D52" s="47">
        <v>422</v>
      </c>
      <c r="G52" s="47" t="s">
        <v>1929</v>
      </c>
      <c r="H52" s="47" t="s">
        <v>1930</v>
      </c>
      <c r="I52" s="47" t="s">
        <v>1439</v>
      </c>
      <c r="J52" s="47" t="s">
        <v>1432</v>
      </c>
      <c r="K52" s="47">
        <v>36.1</v>
      </c>
      <c r="L52" s="47">
        <v>15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1432</v>
      </c>
      <c r="V52" s="47" t="s">
        <v>1448</v>
      </c>
      <c r="W52" s="47" t="s">
        <v>1448</v>
      </c>
      <c r="X52" s="47" t="s">
        <v>1434</v>
      </c>
    </row>
    <row r="53" spans="1:24" x14ac:dyDescent="0.2">
      <c r="A53" s="48">
        <v>43995.910769074078</v>
      </c>
      <c r="B53" s="49" t="s">
        <v>2112</v>
      </c>
      <c r="C53" s="47" t="s">
        <v>1435</v>
      </c>
      <c r="D53" s="47">
        <v>779</v>
      </c>
      <c r="G53" s="47" t="s">
        <v>1636</v>
      </c>
      <c r="H53" s="47" t="s">
        <v>1506</v>
      </c>
      <c r="I53" s="47" t="s">
        <v>1431</v>
      </c>
      <c r="M53" s="47">
        <v>36.700000000000003</v>
      </c>
      <c r="N53" s="47">
        <v>18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1432</v>
      </c>
      <c r="V53" s="47" t="s">
        <v>1433</v>
      </c>
      <c r="W53" s="47" t="s">
        <v>1433</v>
      </c>
      <c r="X53" s="47" t="s">
        <v>1434</v>
      </c>
    </row>
    <row r="54" spans="1:24" x14ac:dyDescent="0.2">
      <c r="A54" s="48">
        <v>43995.948538171295</v>
      </c>
      <c r="B54" s="49" t="s">
        <v>2115</v>
      </c>
      <c r="C54" s="47" t="s">
        <v>1435</v>
      </c>
      <c r="D54" s="47">
        <v>443</v>
      </c>
      <c r="G54" s="47" t="s">
        <v>1637</v>
      </c>
      <c r="H54" s="47" t="s">
        <v>1438</v>
      </c>
      <c r="I54" s="47" t="s">
        <v>1439</v>
      </c>
      <c r="J54" s="47" t="s">
        <v>1432</v>
      </c>
      <c r="K54" s="47">
        <v>36</v>
      </c>
      <c r="L54" s="47">
        <v>20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1432</v>
      </c>
      <c r="V54" s="47" t="s">
        <v>1433</v>
      </c>
      <c r="W54" s="47" t="s">
        <v>1433</v>
      </c>
      <c r="X54" s="47" t="s">
        <v>1434</v>
      </c>
    </row>
    <row r="55" spans="1:24" x14ac:dyDescent="0.2">
      <c r="A55" s="48">
        <v>43995.962058055557</v>
      </c>
      <c r="B55" s="49" t="s">
        <v>2116</v>
      </c>
      <c r="C55" s="47" t="s">
        <v>1435</v>
      </c>
      <c r="D55" s="47">
        <v>248</v>
      </c>
      <c r="G55" s="47" t="s">
        <v>2117</v>
      </c>
      <c r="H55" s="47" t="s">
        <v>1438</v>
      </c>
      <c r="I55" s="47" t="s">
        <v>1439</v>
      </c>
      <c r="J55" s="47" t="s">
        <v>1432</v>
      </c>
      <c r="K55" s="47">
        <v>35.700000000000003</v>
      </c>
      <c r="L55" s="47">
        <v>24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1432</v>
      </c>
      <c r="V55" s="47" t="s">
        <v>1448</v>
      </c>
      <c r="W55" s="47" t="s">
        <v>1448</v>
      </c>
      <c r="X55" s="47" t="s">
        <v>1434</v>
      </c>
    </row>
    <row r="56" spans="1:24" x14ac:dyDescent="0.2">
      <c r="A56" s="48">
        <v>43995.976660891203</v>
      </c>
      <c r="B56" s="49" t="s">
        <v>2118</v>
      </c>
      <c r="C56" s="47" t="s">
        <v>1435</v>
      </c>
      <c r="D56" s="47">
        <v>571</v>
      </c>
      <c r="G56" s="47" t="s">
        <v>1821</v>
      </c>
      <c r="H56" s="47" t="s">
        <v>1654</v>
      </c>
      <c r="I56" s="47" t="s">
        <v>1439</v>
      </c>
      <c r="J56" s="47" t="s">
        <v>1432</v>
      </c>
      <c r="K56" s="47">
        <v>36</v>
      </c>
      <c r="L56" s="47">
        <v>18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1432</v>
      </c>
      <c r="V56" s="47" t="s">
        <v>1433</v>
      </c>
      <c r="W56" s="47" t="s">
        <v>1433</v>
      </c>
      <c r="X56" s="47" t="s">
        <v>1434</v>
      </c>
    </row>
    <row r="57" spans="1:24" x14ac:dyDescent="0.2">
      <c r="A57" s="48">
        <v>43995.990366770835</v>
      </c>
      <c r="B57" s="49" t="s">
        <v>2119</v>
      </c>
      <c r="C57" s="47" t="s">
        <v>1428</v>
      </c>
      <c r="E57" s="47" t="s">
        <v>712</v>
      </c>
      <c r="F57" s="47" t="s">
        <v>713</v>
      </c>
      <c r="G57" s="47" t="s">
        <v>1446</v>
      </c>
      <c r="H57" s="47" t="s">
        <v>1710</v>
      </c>
      <c r="I57" s="47" t="s">
        <v>1431</v>
      </c>
      <c r="M57" s="47">
        <v>35.6</v>
      </c>
      <c r="N57" s="47">
        <v>20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1432</v>
      </c>
      <c r="V57" s="47" t="s">
        <v>1471</v>
      </c>
      <c r="W57" s="47" t="s">
        <v>2120</v>
      </c>
      <c r="X57" s="47" t="s">
        <v>1434</v>
      </c>
    </row>
    <row r="58" spans="1:24" x14ac:dyDescent="0.2">
      <c r="A58" s="48">
        <v>43996.009782118053</v>
      </c>
      <c r="B58" s="47">
        <v>695</v>
      </c>
      <c r="C58" s="47" t="s">
        <v>1435</v>
      </c>
      <c r="D58" s="47">
        <v>695</v>
      </c>
      <c r="G58" s="47" t="s">
        <v>1437</v>
      </c>
      <c r="H58" s="47" t="s">
        <v>1438</v>
      </c>
      <c r="I58" s="47" t="s">
        <v>1431</v>
      </c>
      <c r="M58" s="47">
        <v>36.5</v>
      </c>
      <c r="N58" s="47">
        <v>34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1432</v>
      </c>
      <c r="V58" s="47" t="s">
        <v>1433</v>
      </c>
      <c r="W58" s="47" t="s">
        <v>1433</v>
      </c>
      <c r="X58" s="47" t="s">
        <v>1434</v>
      </c>
    </row>
    <row r="59" spans="1:24" x14ac:dyDescent="0.2">
      <c r="A59" s="48">
        <v>43996.394608090282</v>
      </c>
      <c r="B59" s="47">
        <v>9334534384</v>
      </c>
      <c r="C59" s="47" t="s">
        <v>1428</v>
      </c>
      <c r="E59" s="47" t="s">
        <v>2121</v>
      </c>
      <c r="F59" s="47" t="s">
        <v>2122</v>
      </c>
      <c r="G59" s="47" t="s">
        <v>2123</v>
      </c>
      <c r="H59" s="47" t="s">
        <v>1614</v>
      </c>
      <c r="I59" s="47" t="s">
        <v>1439</v>
      </c>
      <c r="J59" s="47" t="s">
        <v>1432</v>
      </c>
      <c r="K59" s="47">
        <v>36</v>
      </c>
      <c r="L59" s="47">
        <v>22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1432</v>
      </c>
      <c r="V59" s="47" t="s">
        <v>1433</v>
      </c>
      <c r="W59" s="47" t="s">
        <v>1433</v>
      </c>
      <c r="X59" s="47" t="s">
        <v>1434</v>
      </c>
    </row>
    <row r="60" spans="1:24" x14ac:dyDescent="0.2">
      <c r="A60" s="48">
        <v>43996.564079479169</v>
      </c>
      <c r="B60" s="49" t="s">
        <v>2124</v>
      </c>
      <c r="C60" s="47" t="s">
        <v>1435</v>
      </c>
      <c r="D60" s="49" t="s">
        <v>1516</v>
      </c>
      <c r="G60" s="47" t="s">
        <v>1517</v>
      </c>
      <c r="H60" s="47" t="s">
        <v>1518</v>
      </c>
      <c r="I60" s="47" t="s">
        <v>1439</v>
      </c>
      <c r="J60" s="47" t="s">
        <v>1432</v>
      </c>
      <c r="K60" s="47">
        <v>36.5</v>
      </c>
      <c r="L60" s="47">
        <v>20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1432</v>
      </c>
      <c r="V60" s="47" t="s">
        <v>1646</v>
      </c>
      <c r="W60" s="47" t="s">
        <v>1433</v>
      </c>
      <c r="X60" s="47" t="s">
        <v>1434</v>
      </c>
    </row>
    <row r="61" spans="1:24" x14ac:dyDescent="0.2">
      <c r="A61" s="48">
        <v>43997.354423171295</v>
      </c>
      <c r="B61" s="49" t="s">
        <v>2125</v>
      </c>
      <c r="C61" s="47" t="s">
        <v>1435</v>
      </c>
      <c r="D61" s="47">
        <v>558</v>
      </c>
      <c r="G61" s="47">
        <v>869</v>
      </c>
      <c r="H61" s="47" t="s">
        <v>1615</v>
      </c>
      <c r="I61" s="47" t="s">
        <v>1439</v>
      </c>
      <c r="J61" s="47" t="s">
        <v>1432</v>
      </c>
      <c r="K61" s="47">
        <v>36.4</v>
      </c>
      <c r="L61" s="47">
        <v>18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1432</v>
      </c>
      <c r="V61" s="47" t="s">
        <v>1433</v>
      </c>
      <c r="W61" s="47" t="s">
        <v>1433</v>
      </c>
      <c r="X61" s="47" t="s">
        <v>1434</v>
      </c>
    </row>
    <row r="62" spans="1:24" x14ac:dyDescent="0.2">
      <c r="A62" s="48">
        <v>43997.601309895836</v>
      </c>
      <c r="B62" s="49" t="s">
        <v>2126</v>
      </c>
      <c r="C62" s="47" t="s">
        <v>1428</v>
      </c>
      <c r="E62" s="47" t="s">
        <v>616</v>
      </c>
      <c r="F62" s="47" t="s">
        <v>617</v>
      </c>
      <c r="G62" s="47" t="s">
        <v>1943</v>
      </c>
      <c r="H62" s="47" t="s">
        <v>1944</v>
      </c>
      <c r="I62" s="47" t="s">
        <v>1431</v>
      </c>
      <c r="M62" s="47">
        <v>35</v>
      </c>
      <c r="N62" s="47">
        <v>72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1432</v>
      </c>
      <c r="V62" s="47" t="s">
        <v>1945</v>
      </c>
      <c r="W62" s="47" t="s">
        <v>1433</v>
      </c>
      <c r="X62" s="47" t="s">
        <v>1434</v>
      </c>
    </row>
    <row r="63" spans="1:24" x14ac:dyDescent="0.2">
      <c r="A63" s="48">
        <v>43997.603904444448</v>
      </c>
      <c r="B63" s="49" t="s">
        <v>2126</v>
      </c>
      <c r="C63" s="47" t="s">
        <v>1428</v>
      </c>
      <c r="E63" s="47" t="s">
        <v>616</v>
      </c>
      <c r="F63" s="47" t="s">
        <v>617</v>
      </c>
      <c r="G63" s="47" t="s">
        <v>1943</v>
      </c>
      <c r="H63" s="47" t="s">
        <v>1944</v>
      </c>
      <c r="I63" s="47" t="s">
        <v>1431</v>
      </c>
      <c r="M63" s="47">
        <v>35</v>
      </c>
      <c r="N63" s="47">
        <v>70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1432</v>
      </c>
      <c r="V63" s="47" t="s">
        <v>1945</v>
      </c>
      <c r="W63" s="47" t="s">
        <v>1433</v>
      </c>
      <c r="X63" s="47" t="s">
        <v>1434</v>
      </c>
    </row>
    <row r="64" spans="1:24" x14ac:dyDescent="0.2">
      <c r="A64" s="48">
        <v>43998.578808958337</v>
      </c>
      <c r="B64" s="49" t="s">
        <v>2127</v>
      </c>
      <c r="C64" s="47" t="s">
        <v>1435</v>
      </c>
      <c r="D64" s="47" t="s">
        <v>260</v>
      </c>
      <c r="G64" s="47" t="s">
        <v>1591</v>
      </c>
      <c r="H64" s="47" t="s">
        <v>1592</v>
      </c>
      <c r="I64" s="47" t="s">
        <v>1431</v>
      </c>
      <c r="M64" s="47">
        <v>36</v>
      </c>
      <c r="N64" s="47">
        <v>17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1432</v>
      </c>
      <c r="V64" s="47" t="s">
        <v>1433</v>
      </c>
      <c r="W64" s="47" t="s">
        <v>1433</v>
      </c>
      <c r="X64" s="47" t="s">
        <v>1434</v>
      </c>
    </row>
    <row r="65" spans="1:24" x14ac:dyDescent="0.2">
      <c r="A65" s="48">
        <v>43999.227387916668</v>
      </c>
      <c r="B65" s="49" t="s">
        <v>2128</v>
      </c>
      <c r="C65" s="47" t="s">
        <v>1435</v>
      </c>
      <c r="D65" s="47">
        <v>145</v>
      </c>
      <c r="G65" s="47" t="s">
        <v>1639</v>
      </c>
      <c r="H65" s="47" t="s">
        <v>1438</v>
      </c>
      <c r="I65" s="47" t="s">
        <v>1439</v>
      </c>
      <c r="J65" s="47" t="s">
        <v>1432</v>
      </c>
      <c r="K65" s="47">
        <v>36.1</v>
      </c>
      <c r="L65" s="47">
        <v>38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1434</v>
      </c>
      <c r="T65" s="47" t="s">
        <v>1432</v>
      </c>
      <c r="U65" s="47" t="s">
        <v>1432</v>
      </c>
      <c r="V65" s="47" t="s">
        <v>1433</v>
      </c>
      <c r="W65" s="47" t="s">
        <v>1433</v>
      </c>
      <c r="X65" s="47" t="s">
        <v>1434</v>
      </c>
    </row>
  </sheetData>
  <conditionalFormatting sqref="O2:U165">
    <cfRule type="containsText" dxfId="24" priority="1" operator="containsText" text="Yes">
      <formula>NOT(ISERROR(SEARCH("Yes",O2)))</formula>
    </cfRule>
  </conditionalFormatting>
  <conditionalFormatting sqref="V2:V165">
    <cfRule type="containsBlanks" dxfId="23" priority="2">
      <formula>LEN(TRIM(V2))=0</formula>
    </cfRule>
  </conditionalFormatting>
  <conditionalFormatting sqref="V2:V165">
    <cfRule type="notContainsText" dxfId="22" priority="3" operator="notContains" text="N/A">
      <formula>ISERROR(SEARCH("N/A",V2))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6E65-773D-4FE0-8431-6C0AA8181379}">
  <sheetPr>
    <outlinePr summaryBelow="0" summaryRight="0"/>
  </sheetPr>
  <dimension ref="A1:X73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0" width="21.5703125" style="47" customWidth="1"/>
    <col min="31" max="256" width="14.42578125" style="47"/>
    <col min="257" max="286" width="21.5703125" style="47" customWidth="1"/>
    <col min="287" max="512" width="14.42578125" style="47"/>
    <col min="513" max="542" width="21.5703125" style="47" customWidth="1"/>
    <col min="543" max="768" width="14.42578125" style="47"/>
    <col min="769" max="798" width="21.5703125" style="47" customWidth="1"/>
    <col min="799" max="1024" width="14.42578125" style="47"/>
    <col min="1025" max="1054" width="21.5703125" style="47" customWidth="1"/>
    <col min="1055" max="1280" width="14.42578125" style="47"/>
    <col min="1281" max="1310" width="21.5703125" style="47" customWidth="1"/>
    <col min="1311" max="1536" width="14.42578125" style="47"/>
    <col min="1537" max="1566" width="21.5703125" style="47" customWidth="1"/>
    <col min="1567" max="1792" width="14.42578125" style="47"/>
    <col min="1793" max="1822" width="21.5703125" style="47" customWidth="1"/>
    <col min="1823" max="2048" width="14.42578125" style="47"/>
    <col min="2049" max="2078" width="21.5703125" style="47" customWidth="1"/>
    <col min="2079" max="2304" width="14.42578125" style="47"/>
    <col min="2305" max="2334" width="21.5703125" style="47" customWidth="1"/>
    <col min="2335" max="2560" width="14.42578125" style="47"/>
    <col min="2561" max="2590" width="21.5703125" style="47" customWidth="1"/>
    <col min="2591" max="2816" width="14.42578125" style="47"/>
    <col min="2817" max="2846" width="21.5703125" style="47" customWidth="1"/>
    <col min="2847" max="3072" width="14.42578125" style="47"/>
    <col min="3073" max="3102" width="21.5703125" style="47" customWidth="1"/>
    <col min="3103" max="3328" width="14.42578125" style="47"/>
    <col min="3329" max="3358" width="21.5703125" style="47" customWidth="1"/>
    <col min="3359" max="3584" width="14.42578125" style="47"/>
    <col min="3585" max="3614" width="21.5703125" style="47" customWidth="1"/>
    <col min="3615" max="3840" width="14.42578125" style="47"/>
    <col min="3841" max="3870" width="21.5703125" style="47" customWidth="1"/>
    <col min="3871" max="4096" width="14.42578125" style="47"/>
    <col min="4097" max="4126" width="21.5703125" style="47" customWidth="1"/>
    <col min="4127" max="4352" width="14.42578125" style="47"/>
    <col min="4353" max="4382" width="21.5703125" style="47" customWidth="1"/>
    <col min="4383" max="4608" width="14.42578125" style="47"/>
    <col min="4609" max="4638" width="21.5703125" style="47" customWidth="1"/>
    <col min="4639" max="4864" width="14.42578125" style="47"/>
    <col min="4865" max="4894" width="21.5703125" style="47" customWidth="1"/>
    <col min="4895" max="5120" width="14.42578125" style="47"/>
    <col min="5121" max="5150" width="21.5703125" style="47" customWidth="1"/>
    <col min="5151" max="5376" width="14.42578125" style="47"/>
    <col min="5377" max="5406" width="21.5703125" style="47" customWidth="1"/>
    <col min="5407" max="5632" width="14.42578125" style="47"/>
    <col min="5633" max="5662" width="21.5703125" style="47" customWidth="1"/>
    <col min="5663" max="5888" width="14.42578125" style="47"/>
    <col min="5889" max="5918" width="21.5703125" style="47" customWidth="1"/>
    <col min="5919" max="6144" width="14.42578125" style="47"/>
    <col min="6145" max="6174" width="21.5703125" style="47" customWidth="1"/>
    <col min="6175" max="6400" width="14.42578125" style="47"/>
    <col min="6401" max="6430" width="21.5703125" style="47" customWidth="1"/>
    <col min="6431" max="6656" width="14.42578125" style="47"/>
    <col min="6657" max="6686" width="21.5703125" style="47" customWidth="1"/>
    <col min="6687" max="6912" width="14.42578125" style="47"/>
    <col min="6913" max="6942" width="21.5703125" style="47" customWidth="1"/>
    <col min="6943" max="7168" width="14.42578125" style="47"/>
    <col min="7169" max="7198" width="21.5703125" style="47" customWidth="1"/>
    <col min="7199" max="7424" width="14.42578125" style="47"/>
    <col min="7425" max="7454" width="21.5703125" style="47" customWidth="1"/>
    <col min="7455" max="7680" width="14.42578125" style="47"/>
    <col min="7681" max="7710" width="21.5703125" style="47" customWidth="1"/>
    <col min="7711" max="7936" width="14.42578125" style="47"/>
    <col min="7937" max="7966" width="21.5703125" style="47" customWidth="1"/>
    <col min="7967" max="8192" width="14.42578125" style="47"/>
    <col min="8193" max="8222" width="21.5703125" style="47" customWidth="1"/>
    <col min="8223" max="8448" width="14.42578125" style="47"/>
    <col min="8449" max="8478" width="21.5703125" style="47" customWidth="1"/>
    <col min="8479" max="8704" width="14.42578125" style="47"/>
    <col min="8705" max="8734" width="21.5703125" style="47" customWidth="1"/>
    <col min="8735" max="8960" width="14.42578125" style="47"/>
    <col min="8961" max="8990" width="21.5703125" style="47" customWidth="1"/>
    <col min="8991" max="9216" width="14.42578125" style="47"/>
    <col min="9217" max="9246" width="21.5703125" style="47" customWidth="1"/>
    <col min="9247" max="9472" width="14.42578125" style="47"/>
    <col min="9473" max="9502" width="21.5703125" style="47" customWidth="1"/>
    <col min="9503" max="9728" width="14.42578125" style="47"/>
    <col min="9729" max="9758" width="21.5703125" style="47" customWidth="1"/>
    <col min="9759" max="9984" width="14.42578125" style="47"/>
    <col min="9985" max="10014" width="21.5703125" style="47" customWidth="1"/>
    <col min="10015" max="10240" width="14.42578125" style="47"/>
    <col min="10241" max="10270" width="21.5703125" style="47" customWidth="1"/>
    <col min="10271" max="10496" width="14.42578125" style="47"/>
    <col min="10497" max="10526" width="21.5703125" style="47" customWidth="1"/>
    <col min="10527" max="10752" width="14.42578125" style="47"/>
    <col min="10753" max="10782" width="21.5703125" style="47" customWidth="1"/>
    <col min="10783" max="11008" width="14.42578125" style="47"/>
    <col min="11009" max="11038" width="21.5703125" style="47" customWidth="1"/>
    <col min="11039" max="11264" width="14.42578125" style="47"/>
    <col min="11265" max="11294" width="21.5703125" style="47" customWidth="1"/>
    <col min="11295" max="11520" width="14.42578125" style="47"/>
    <col min="11521" max="11550" width="21.5703125" style="47" customWidth="1"/>
    <col min="11551" max="11776" width="14.42578125" style="47"/>
    <col min="11777" max="11806" width="21.5703125" style="47" customWidth="1"/>
    <col min="11807" max="12032" width="14.42578125" style="47"/>
    <col min="12033" max="12062" width="21.5703125" style="47" customWidth="1"/>
    <col min="12063" max="12288" width="14.42578125" style="47"/>
    <col min="12289" max="12318" width="21.5703125" style="47" customWidth="1"/>
    <col min="12319" max="12544" width="14.42578125" style="47"/>
    <col min="12545" max="12574" width="21.5703125" style="47" customWidth="1"/>
    <col min="12575" max="12800" width="14.42578125" style="47"/>
    <col min="12801" max="12830" width="21.5703125" style="47" customWidth="1"/>
    <col min="12831" max="13056" width="14.42578125" style="47"/>
    <col min="13057" max="13086" width="21.5703125" style="47" customWidth="1"/>
    <col min="13087" max="13312" width="14.42578125" style="47"/>
    <col min="13313" max="13342" width="21.5703125" style="47" customWidth="1"/>
    <col min="13343" max="13568" width="14.42578125" style="47"/>
    <col min="13569" max="13598" width="21.5703125" style="47" customWidth="1"/>
    <col min="13599" max="13824" width="14.42578125" style="47"/>
    <col min="13825" max="13854" width="21.5703125" style="47" customWidth="1"/>
    <col min="13855" max="14080" width="14.42578125" style="47"/>
    <col min="14081" max="14110" width="21.5703125" style="47" customWidth="1"/>
    <col min="14111" max="14336" width="14.42578125" style="47"/>
    <col min="14337" max="14366" width="21.5703125" style="47" customWidth="1"/>
    <col min="14367" max="14592" width="14.42578125" style="47"/>
    <col min="14593" max="14622" width="21.5703125" style="47" customWidth="1"/>
    <col min="14623" max="14848" width="14.42578125" style="47"/>
    <col min="14849" max="14878" width="21.5703125" style="47" customWidth="1"/>
    <col min="14879" max="15104" width="14.42578125" style="47"/>
    <col min="15105" max="15134" width="21.5703125" style="47" customWidth="1"/>
    <col min="15135" max="15360" width="14.42578125" style="47"/>
    <col min="15361" max="15390" width="21.5703125" style="47" customWidth="1"/>
    <col min="15391" max="15616" width="14.42578125" style="47"/>
    <col min="15617" max="15646" width="21.5703125" style="47" customWidth="1"/>
    <col min="15647" max="15872" width="14.42578125" style="47"/>
    <col min="15873" max="15902" width="21.5703125" style="47" customWidth="1"/>
    <col min="15903" max="16128" width="14.42578125" style="47"/>
    <col min="16129" max="16158" width="21.5703125" style="47" customWidth="1"/>
    <col min="16159" max="16384" width="14.42578125" style="47"/>
  </cols>
  <sheetData>
    <row r="1" spans="1:24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1412</v>
      </c>
      <c r="H1" s="47" t="s">
        <v>1413</v>
      </c>
      <c r="I1" s="47" t="s">
        <v>1414</v>
      </c>
      <c r="J1" s="47" t="s">
        <v>1415</v>
      </c>
      <c r="K1" s="47" t="s">
        <v>1416</v>
      </c>
      <c r="L1" s="47" t="s">
        <v>1417</v>
      </c>
      <c r="M1" s="47" t="s">
        <v>1416</v>
      </c>
      <c r="N1" s="47" t="s">
        <v>1417</v>
      </c>
      <c r="O1" s="47" t="s">
        <v>1418</v>
      </c>
      <c r="P1" s="47" t="s">
        <v>1419</v>
      </c>
      <c r="Q1" s="47" t="s">
        <v>1420</v>
      </c>
      <c r="R1" s="47" t="s">
        <v>1421</v>
      </c>
      <c r="S1" s="47" t="s">
        <v>1422</v>
      </c>
      <c r="T1" s="47" t="s">
        <v>1423</v>
      </c>
      <c r="U1" s="47" t="s">
        <v>1424</v>
      </c>
      <c r="V1" s="47" t="s">
        <v>1425</v>
      </c>
      <c r="W1" s="47" t="s">
        <v>1426</v>
      </c>
      <c r="X1" s="47" t="s">
        <v>1427</v>
      </c>
    </row>
    <row r="2" spans="1:24" x14ac:dyDescent="0.2">
      <c r="A2" s="48">
        <v>43996.13210761574</v>
      </c>
      <c r="B2" s="49" t="s">
        <v>2129</v>
      </c>
      <c r="C2" s="47" t="s">
        <v>1435</v>
      </c>
      <c r="D2" s="47">
        <v>554</v>
      </c>
      <c r="G2" s="47" t="s">
        <v>1647</v>
      </c>
      <c r="H2" s="47" t="s">
        <v>1546</v>
      </c>
      <c r="I2" s="47" t="s">
        <v>1431</v>
      </c>
      <c r="M2" s="47">
        <v>36</v>
      </c>
      <c r="N2" s="47">
        <v>16</v>
      </c>
      <c r="O2" s="47" t="s">
        <v>1432</v>
      </c>
      <c r="P2" s="47" t="s">
        <v>1432</v>
      </c>
      <c r="Q2" s="47" t="s">
        <v>1432</v>
      </c>
      <c r="R2" s="47" t="s">
        <v>1432</v>
      </c>
      <c r="S2" s="50" t="s">
        <v>1434</v>
      </c>
      <c r="T2" s="47" t="s">
        <v>1432</v>
      </c>
      <c r="U2" s="47" t="s">
        <v>1432</v>
      </c>
      <c r="V2" s="47" t="s">
        <v>1433</v>
      </c>
      <c r="W2" s="47" t="s">
        <v>2130</v>
      </c>
      <c r="X2" s="47" t="s">
        <v>1434</v>
      </c>
    </row>
    <row r="3" spans="1:24" x14ac:dyDescent="0.2">
      <c r="A3" s="48">
        <v>43996.186282499999</v>
      </c>
      <c r="B3" s="47">
        <v>9272819133</v>
      </c>
      <c r="C3" s="47" t="s">
        <v>1435</v>
      </c>
      <c r="D3" s="47">
        <v>533</v>
      </c>
      <c r="G3" s="47" t="s">
        <v>1877</v>
      </c>
      <c r="H3" s="47" t="s">
        <v>2046</v>
      </c>
      <c r="I3" s="47" t="s">
        <v>1431</v>
      </c>
      <c r="M3" s="47">
        <v>36.4</v>
      </c>
      <c r="N3" s="47">
        <v>60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1432</v>
      </c>
      <c r="V3" s="47" t="s">
        <v>1433</v>
      </c>
      <c r="W3" s="47" t="s">
        <v>1433</v>
      </c>
      <c r="X3" s="47" t="s">
        <v>1434</v>
      </c>
    </row>
    <row r="4" spans="1:24" x14ac:dyDescent="0.2">
      <c r="A4" s="48">
        <v>43996.242093055553</v>
      </c>
      <c r="B4" s="49" t="s">
        <v>2067</v>
      </c>
      <c r="C4" s="47" t="s">
        <v>1428</v>
      </c>
      <c r="E4" s="47" t="s">
        <v>1463</v>
      </c>
      <c r="F4" s="47" t="s">
        <v>1464</v>
      </c>
      <c r="G4" s="47" t="s">
        <v>1465</v>
      </c>
      <c r="H4" s="47" t="s">
        <v>1466</v>
      </c>
      <c r="I4" s="47" t="s">
        <v>1431</v>
      </c>
      <c r="M4" s="47">
        <v>33.5</v>
      </c>
      <c r="N4" s="47">
        <v>22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1432</v>
      </c>
      <c r="V4" s="47" t="s">
        <v>1433</v>
      </c>
      <c r="W4" s="47" t="s">
        <v>1433</v>
      </c>
      <c r="X4" s="47" t="s">
        <v>1434</v>
      </c>
    </row>
    <row r="5" spans="1:24" x14ac:dyDescent="0.2">
      <c r="A5" s="48">
        <v>43996.245575104171</v>
      </c>
      <c r="B5" s="49" t="s">
        <v>2058</v>
      </c>
      <c r="C5" s="47" t="s">
        <v>1435</v>
      </c>
      <c r="D5" s="47">
        <v>552</v>
      </c>
      <c r="G5" s="47" t="s">
        <v>1665</v>
      </c>
      <c r="H5" s="47" t="s">
        <v>1447</v>
      </c>
      <c r="I5" s="47" t="s">
        <v>1439</v>
      </c>
      <c r="J5" s="47" t="s">
        <v>1432</v>
      </c>
      <c r="K5" s="47">
        <v>36.4</v>
      </c>
      <c r="L5" s="47">
        <v>14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1432</v>
      </c>
      <c r="V5" s="47" t="s">
        <v>1736</v>
      </c>
      <c r="W5" s="47" t="s">
        <v>1433</v>
      </c>
      <c r="X5" s="47" t="s">
        <v>1434</v>
      </c>
    </row>
    <row r="6" spans="1:24" x14ac:dyDescent="0.2">
      <c r="A6" s="48">
        <v>43996.311643518522</v>
      </c>
      <c r="B6" s="49" t="s">
        <v>2111</v>
      </c>
      <c r="C6" s="47" t="s">
        <v>1435</v>
      </c>
      <c r="D6" s="47">
        <v>701</v>
      </c>
      <c r="G6" s="47">
        <v>712</v>
      </c>
      <c r="H6" s="47" t="s">
        <v>1445</v>
      </c>
      <c r="I6" s="47" t="s">
        <v>1439</v>
      </c>
      <c r="J6" s="47" t="s">
        <v>1432</v>
      </c>
      <c r="K6" s="47">
        <v>36.4</v>
      </c>
      <c r="L6" s="47">
        <v>16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1432</v>
      </c>
      <c r="V6" s="47" t="s">
        <v>1433</v>
      </c>
      <c r="W6" s="47" t="s">
        <v>1433</v>
      </c>
      <c r="X6" s="47" t="s">
        <v>1434</v>
      </c>
    </row>
    <row r="7" spans="1:24" x14ac:dyDescent="0.2">
      <c r="A7" s="48">
        <v>43996.311717187498</v>
      </c>
      <c r="B7" s="49" t="s">
        <v>2063</v>
      </c>
      <c r="C7" s="47" t="s">
        <v>1435</v>
      </c>
      <c r="D7" s="47">
        <v>427</v>
      </c>
      <c r="G7" s="47" t="s">
        <v>1684</v>
      </c>
      <c r="H7" s="47" t="s">
        <v>1438</v>
      </c>
      <c r="I7" s="47" t="s">
        <v>1431</v>
      </c>
      <c r="M7" s="47">
        <v>35.1</v>
      </c>
      <c r="N7" s="47">
        <v>14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1432</v>
      </c>
      <c r="V7" s="47" t="s">
        <v>1685</v>
      </c>
      <c r="W7" s="47" t="s">
        <v>1686</v>
      </c>
      <c r="X7" s="47" t="s">
        <v>1434</v>
      </c>
    </row>
    <row r="8" spans="1:24" x14ac:dyDescent="0.2">
      <c r="A8" s="48">
        <v>43996.314713321757</v>
      </c>
      <c r="B8" s="49" t="s">
        <v>2073</v>
      </c>
      <c r="C8" s="47" t="s">
        <v>1435</v>
      </c>
      <c r="D8" s="47">
        <v>696</v>
      </c>
      <c r="G8" s="47" t="s">
        <v>1460</v>
      </c>
      <c r="H8" s="47" t="s">
        <v>1438</v>
      </c>
      <c r="I8" s="47" t="s">
        <v>1439</v>
      </c>
      <c r="J8" s="47" t="s">
        <v>1432</v>
      </c>
      <c r="K8" s="47">
        <v>36.299999999999997</v>
      </c>
      <c r="L8" s="47">
        <v>18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1432</v>
      </c>
      <c r="V8" s="47" t="s">
        <v>1433</v>
      </c>
      <c r="W8" s="47" t="s">
        <v>1433</v>
      </c>
      <c r="X8" s="47" t="s">
        <v>1434</v>
      </c>
    </row>
    <row r="9" spans="1:24" x14ac:dyDescent="0.2">
      <c r="A9" s="48">
        <v>43996.31558101852</v>
      </c>
      <c r="B9" s="49" t="s">
        <v>2131</v>
      </c>
      <c r="C9" s="47" t="s">
        <v>1435</v>
      </c>
      <c r="D9" s="47">
        <v>373</v>
      </c>
      <c r="G9" s="47">
        <v>125</v>
      </c>
      <c r="H9" s="47" t="s">
        <v>2132</v>
      </c>
      <c r="I9" s="47" t="s">
        <v>1431</v>
      </c>
      <c r="M9" s="47">
        <v>36.700000000000003</v>
      </c>
      <c r="N9" s="47">
        <v>17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1432</v>
      </c>
      <c r="V9" s="47" t="s">
        <v>1433</v>
      </c>
      <c r="W9" s="47" t="s">
        <v>1433</v>
      </c>
      <c r="X9" s="47" t="s">
        <v>1434</v>
      </c>
    </row>
    <row r="10" spans="1:24" x14ac:dyDescent="0.2">
      <c r="A10" s="48">
        <v>43996.319978229163</v>
      </c>
      <c r="B10" s="49" t="s">
        <v>2133</v>
      </c>
      <c r="C10" s="47" t="s">
        <v>1428</v>
      </c>
      <c r="E10" s="47" t="s">
        <v>2134</v>
      </c>
      <c r="F10" s="47" t="s">
        <v>1117</v>
      </c>
      <c r="G10" s="47" t="s">
        <v>1870</v>
      </c>
      <c r="H10" s="47" t="s">
        <v>1871</v>
      </c>
      <c r="I10" s="47" t="s">
        <v>1439</v>
      </c>
      <c r="J10" s="47" t="s">
        <v>1432</v>
      </c>
      <c r="K10" s="47">
        <v>36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1432</v>
      </c>
      <c r="V10" s="47" t="s">
        <v>1448</v>
      </c>
      <c r="W10" s="47" t="s">
        <v>1448</v>
      </c>
      <c r="X10" s="47" t="s">
        <v>1434</v>
      </c>
    </row>
    <row r="11" spans="1:24" x14ac:dyDescent="0.2">
      <c r="A11" s="48">
        <v>43996.320510358797</v>
      </c>
      <c r="B11" s="47" t="s">
        <v>2135</v>
      </c>
      <c r="C11" s="47" t="s">
        <v>1435</v>
      </c>
      <c r="D11" s="47">
        <v>681</v>
      </c>
      <c r="G11" s="47" t="s">
        <v>1637</v>
      </c>
      <c r="H11" s="47" t="s">
        <v>1732</v>
      </c>
      <c r="I11" s="47" t="s">
        <v>1431</v>
      </c>
      <c r="M11" s="47">
        <v>36.5</v>
      </c>
      <c r="N11" s="47">
        <v>17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1432</v>
      </c>
      <c r="V11" s="47" t="s">
        <v>1433</v>
      </c>
      <c r="W11" s="47" t="s">
        <v>1444</v>
      </c>
      <c r="X11" s="47" t="s">
        <v>1434</v>
      </c>
    </row>
    <row r="12" spans="1:24" x14ac:dyDescent="0.2">
      <c r="A12" s="48">
        <v>43996.326227789352</v>
      </c>
      <c r="B12" s="47" t="s">
        <v>2065</v>
      </c>
      <c r="C12" s="47" t="s">
        <v>1435</v>
      </c>
      <c r="D12" s="47" t="s">
        <v>223</v>
      </c>
      <c r="G12" s="47" t="s">
        <v>1617</v>
      </c>
      <c r="H12" s="47" t="s">
        <v>1618</v>
      </c>
      <c r="I12" s="47" t="s">
        <v>1431</v>
      </c>
      <c r="M12" s="47">
        <v>36.299999999999997</v>
      </c>
      <c r="N12" s="47">
        <v>16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1432</v>
      </c>
      <c r="V12" s="47" t="s">
        <v>1433</v>
      </c>
      <c r="W12" s="47" t="s">
        <v>1433</v>
      </c>
      <c r="X12" s="47" t="s">
        <v>1434</v>
      </c>
    </row>
    <row r="13" spans="1:24" x14ac:dyDescent="0.2">
      <c r="A13" s="48">
        <v>43996.326956724537</v>
      </c>
      <c r="B13" s="49" t="s">
        <v>2066</v>
      </c>
      <c r="C13" s="47" t="s">
        <v>1435</v>
      </c>
      <c r="D13" s="47">
        <v>407</v>
      </c>
      <c r="G13" s="47" t="s">
        <v>1487</v>
      </c>
      <c r="H13" s="47" t="s">
        <v>1597</v>
      </c>
      <c r="I13" s="47" t="s">
        <v>1431</v>
      </c>
      <c r="M13" s="47">
        <v>36.200000000000003</v>
      </c>
      <c r="N13" s="47">
        <v>18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1432</v>
      </c>
      <c r="V13" s="47" t="s">
        <v>1433</v>
      </c>
      <c r="W13" s="47" t="s">
        <v>1433</v>
      </c>
      <c r="X13" s="47" t="s">
        <v>1434</v>
      </c>
    </row>
    <row r="14" spans="1:24" x14ac:dyDescent="0.2">
      <c r="A14" s="48">
        <v>43996.341489606479</v>
      </c>
      <c r="B14" s="49" t="s">
        <v>2136</v>
      </c>
      <c r="C14" s="47" t="s">
        <v>1428</v>
      </c>
      <c r="E14" s="47" t="s">
        <v>1206</v>
      </c>
      <c r="F14" s="47" t="s">
        <v>760</v>
      </c>
      <c r="G14" s="47" t="s">
        <v>1472</v>
      </c>
      <c r="H14" s="47" t="s">
        <v>1438</v>
      </c>
      <c r="I14" s="47" t="s">
        <v>1431</v>
      </c>
      <c r="M14" s="47">
        <v>36</v>
      </c>
      <c r="N14" s="47">
        <v>16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1432</v>
      </c>
      <c r="V14" s="47" t="s">
        <v>1433</v>
      </c>
      <c r="W14" s="47" t="s">
        <v>1433</v>
      </c>
      <c r="X14" s="47" t="s">
        <v>1434</v>
      </c>
    </row>
    <row r="15" spans="1:24" x14ac:dyDescent="0.2">
      <c r="A15" s="48">
        <v>43996.345020624998</v>
      </c>
      <c r="B15" s="49" t="s">
        <v>2077</v>
      </c>
      <c r="C15" s="47" t="s">
        <v>1435</v>
      </c>
      <c r="D15" s="47">
        <v>325</v>
      </c>
      <c r="G15" s="47" t="s">
        <v>1437</v>
      </c>
      <c r="H15" s="47" t="s">
        <v>1438</v>
      </c>
      <c r="I15" s="47" t="s">
        <v>1439</v>
      </c>
      <c r="J15" s="47" t="s">
        <v>1432</v>
      </c>
      <c r="K15" s="47">
        <v>36</v>
      </c>
      <c r="L15" s="47">
        <v>18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1432</v>
      </c>
      <c r="V15" s="47" t="s">
        <v>1998</v>
      </c>
      <c r="W15" s="47" t="s">
        <v>1448</v>
      </c>
      <c r="X15" s="47" t="s">
        <v>1434</v>
      </c>
    </row>
    <row r="16" spans="1:24" x14ac:dyDescent="0.2">
      <c r="A16" s="48">
        <v>43996.351317708337</v>
      </c>
      <c r="B16" s="49" t="s">
        <v>2080</v>
      </c>
      <c r="C16" s="47" t="s">
        <v>1428</v>
      </c>
      <c r="E16" s="47" t="s">
        <v>1701</v>
      </c>
      <c r="F16" s="47" t="s">
        <v>1702</v>
      </c>
      <c r="G16" s="47" t="s">
        <v>1555</v>
      </c>
      <c r="H16" s="47" t="s">
        <v>1556</v>
      </c>
      <c r="I16" s="47" t="s">
        <v>1431</v>
      </c>
      <c r="M16" s="47">
        <v>36.1</v>
      </c>
      <c r="N16" s="47">
        <v>19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1432</v>
      </c>
      <c r="V16" s="47" t="s">
        <v>1433</v>
      </c>
      <c r="W16" s="47" t="s">
        <v>1433</v>
      </c>
      <c r="X16" s="47" t="s">
        <v>1434</v>
      </c>
    </row>
    <row r="17" spans="1:24" x14ac:dyDescent="0.2">
      <c r="A17" s="48">
        <v>43996.359642835647</v>
      </c>
      <c r="B17" s="47" t="s">
        <v>2137</v>
      </c>
      <c r="C17" s="47" t="s">
        <v>1435</v>
      </c>
      <c r="D17" s="47">
        <v>774</v>
      </c>
      <c r="G17" s="47" t="s">
        <v>1859</v>
      </c>
      <c r="H17" s="47" t="s">
        <v>1708</v>
      </c>
      <c r="I17" s="47" t="s">
        <v>1431</v>
      </c>
      <c r="M17" s="47">
        <v>36</v>
      </c>
      <c r="N17" s="47">
        <v>18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1432</v>
      </c>
      <c r="V17" s="47" t="s">
        <v>1448</v>
      </c>
      <c r="W17" s="47" t="s">
        <v>1448</v>
      </c>
      <c r="X17" s="47" t="s">
        <v>1434</v>
      </c>
    </row>
    <row r="18" spans="1:24" x14ac:dyDescent="0.2">
      <c r="A18" s="48">
        <v>43996.374266527782</v>
      </c>
      <c r="B18" s="49" t="s">
        <v>2074</v>
      </c>
      <c r="C18" s="47" t="s">
        <v>1428</v>
      </c>
      <c r="E18" s="47" t="s">
        <v>1165</v>
      </c>
      <c r="F18" s="47" t="s">
        <v>1166</v>
      </c>
      <c r="G18" s="47" t="s">
        <v>1465</v>
      </c>
      <c r="H18" s="47" t="s">
        <v>1438</v>
      </c>
      <c r="I18" s="47" t="s">
        <v>1439</v>
      </c>
      <c r="J18" s="47" t="s">
        <v>1432</v>
      </c>
      <c r="K18" s="47">
        <v>34.4</v>
      </c>
      <c r="L18" s="47">
        <v>19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1432</v>
      </c>
      <c r="V18" s="47" t="s">
        <v>1433</v>
      </c>
      <c r="W18" s="47" t="s">
        <v>1433</v>
      </c>
      <c r="X18" s="47" t="s">
        <v>1434</v>
      </c>
    </row>
    <row r="19" spans="1:24" x14ac:dyDescent="0.2">
      <c r="A19" s="48">
        <v>43996.385699259263</v>
      </c>
      <c r="B19" s="49" t="s">
        <v>2108</v>
      </c>
      <c r="C19" s="47" t="s">
        <v>1435</v>
      </c>
      <c r="D19" s="47">
        <v>668</v>
      </c>
      <c r="G19" s="47" t="s">
        <v>718</v>
      </c>
      <c r="H19" s="47" t="s">
        <v>2109</v>
      </c>
      <c r="I19" s="47" t="s">
        <v>1439</v>
      </c>
      <c r="J19" s="47" t="s">
        <v>1432</v>
      </c>
      <c r="K19" s="47">
        <v>36.200000000000003</v>
      </c>
      <c r="L19" s="47">
        <v>18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1432</v>
      </c>
      <c r="V19" s="47" t="s">
        <v>1433</v>
      </c>
      <c r="W19" s="47" t="s">
        <v>1433</v>
      </c>
      <c r="X19" s="47" t="s">
        <v>1434</v>
      </c>
    </row>
    <row r="20" spans="1:24" x14ac:dyDescent="0.2">
      <c r="A20" s="48">
        <v>43996.386933182876</v>
      </c>
      <c r="B20" s="49" t="s">
        <v>2061</v>
      </c>
      <c r="C20" s="47" t="s">
        <v>1435</v>
      </c>
      <c r="D20" s="47">
        <v>451</v>
      </c>
      <c r="E20" s="47" t="s">
        <v>1499</v>
      </c>
      <c r="F20" s="47" t="s">
        <v>1500</v>
      </c>
      <c r="G20" s="47" t="s">
        <v>1501</v>
      </c>
      <c r="H20" s="47" t="s">
        <v>1438</v>
      </c>
      <c r="I20" s="47" t="s">
        <v>1431</v>
      </c>
      <c r="M20" s="47">
        <v>36</v>
      </c>
      <c r="N20" s="47">
        <v>12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1432</v>
      </c>
      <c r="V20" s="47" t="s">
        <v>1433</v>
      </c>
      <c r="W20" s="47" t="s">
        <v>1433</v>
      </c>
      <c r="X20" s="47" t="s">
        <v>1434</v>
      </c>
    </row>
    <row r="21" spans="1:24" x14ac:dyDescent="0.2">
      <c r="A21" s="48">
        <v>43996.389096238425</v>
      </c>
      <c r="B21" s="49" t="s">
        <v>2138</v>
      </c>
      <c r="C21" s="47" t="s">
        <v>1428</v>
      </c>
      <c r="E21" s="47" t="s">
        <v>307</v>
      </c>
      <c r="F21" s="47" t="s">
        <v>308</v>
      </c>
      <c r="G21" s="47" t="s">
        <v>1553</v>
      </c>
      <c r="H21" s="47" t="s">
        <v>1714</v>
      </c>
      <c r="I21" s="47" t="s">
        <v>1431</v>
      </c>
      <c r="M21" s="47">
        <v>36.4</v>
      </c>
      <c r="N21" s="47">
        <v>29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1432</v>
      </c>
      <c r="V21" s="47" t="s">
        <v>1471</v>
      </c>
      <c r="W21" s="47" t="s">
        <v>1471</v>
      </c>
      <c r="X21" s="47" t="s">
        <v>1434</v>
      </c>
    </row>
    <row r="22" spans="1:24" x14ac:dyDescent="0.2">
      <c r="A22" s="48">
        <v>43996.389923738425</v>
      </c>
      <c r="B22" s="49" t="s">
        <v>2139</v>
      </c>
      <c r="C22" s="47" t="s">
        <v>1435</v>
      </c>
      <c r="D22" s="47">
        <v>647</v>
      </c>
      <c r="G22" s="47">
        <v>190</v>
      </c>
      <c r="H22" s="47" t="s">
        <v>1911</v>
      </c>
      <c r="I22" s="47" t="s">
        <v>1431</v>
      </c>
      <c r="M22" s="47">
        <v>36.5</v>
      </c>
      <c r="N22" s="47">
        <v>16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1432</v>
      </c>
      <c r="V22" s="47" t="s">
        <v>1433</v>
      </c>
      <c r="W22" s="47" t="s">
        <v>1433</v>
      </c>
      <c r="X22" s="47" t="s">
        <v>1434</v>
      </c>
    </row>
    <row r="23" spans="1:24" x14ac:dyDescent="0.2">
      <c r="A23" s="48">
        <v>43996.390867152775</v>
      </c>
      <c r="B23" s="49" t="s">
        <v>2105</v>
      </c>
      <c r="C23" s="47" t="s">
        <v>1435</v>
      </c>
      <c r="D23" s="47">
        <v>711</v>
      </c>
      <c r="G23" s="47" t="s">
        <v>1712</v>
      </c>
      <c r="H23" s="47" t="s">
        <v>2106</v>
      </c>
      <c r="I23" s="47" t="s">
        <v>1439</v>
      </c>
      <c r="J23" s="47" t="s">
        <v>1432</v>
      </c>
      <c r="K23" s="47">
        <v>37.5</v>
      </c>
      <c r="L23" s="47">
        <v>74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1432</v>
      </c>
      <c r="V23" s="47" t="s">
        <v>1433</v>
      </c>
      <c r="W23" s="47" t="s">
        <v>1433</v>
      </c>
      <c r="X23" s="47" t="s">
        <v>1434</v>
      </c>
    </row>
    <row r="24" spans="1:24" x14ac:dyDescent="0.2">
      <c r="A24" s="48">
        <v>43996.409820289351</v>
      </c>
      <c r="B24" s="49" t="s">
        <v>2140</v>
      </c>
      <c r="C24" s="47" t="s">
        <v>1435</v>
      </c>
      <c r="D24" s="47">
        <v>674</v>
      </c>
      <c r="G24" s="47" t="s">
        <v>725</v>
      </c>
      <c r="H24" s="47" t="s">
        <v>1459</v>
      </c>
      <c r="I24" s="47" t="s">
        <v>1431</v>
      </c>
      <c r="M24" s="47">
        <v>36.200000000000003</v>
      </c>
      <c r="N24" s="47">
        <v>18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1432</v>
      </c>
      <c r="V24" s="47" t="s">
        <v>1433</v>
      </c>
      <c r="W24" s="47" t="s">
        <v>1433</v>
      </c>
      <c r="X24" s="47" t="s">
        <v>1434</v>
      </c>
    </row>
    <row r="25" spans="1:24" x14ac:dyDescent="0.2">
      <c r="A25" s="48">
        <v>43996.412578310184</v>
      </c>
      <c r="B25" s="49" t="s">
        <v>2141</v>
      </c>
      <c r="C25" s="47" t="s">
        <v>1435</v>
      </c>
      <c r="D25" s="47">
        <v>744</v>
      </c>
      <c r="G25" s="47">
        <v>14</v>
      </c>
      <c r="H25" s="47" t="s">
        <v>1436</v>
      </c>
      <c r="I25" s="47" t="s">
        <v>1439</v>
      </c>
      <c r="J25" s="47" t="s">
        <v>1432</v>
      </c>
      <c r="K25" s="47">
        <v>36.299999999999997</v>
      </c>
      <c r="L25" s="47">
        <v>18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1432</v>
      </c>
      <c r="V25" s="47" t="s">
        <v>1433</v>
      </c>
      <c r="W25" s="47" t="s">
        <v>1433</v>
      </c>
      <c r="X25" s="47" t="s">
        <v>1434</v>
      </c>
    </row>
    <row r="26" spans="1:24" x14ac:dyDescent="0.2">
      <c r="A26" s="48">
        <v>43996.444646122683</v>
      </c>
      <c r="B26" s="49" t="s">
        <v>2083</v>
      </c>
      <c r="C26" s="47" t="s">
        <v>1435</v>
      </c>
      <c r="D26" s="47">
        <v>667</v>
      </c>
      <c r="G26" s="47" t="s">
        <v>1572</v>
      </c>
      <c r="H26" s="47" t="s">
        <v>1573</v>
      </c>
      <c r="I26" s="47" t="s">
        <v>1439</v>
      </c>
      <c r="J26" s="47" t="s">
        <v>1432</v>
      </c>
      <c r="K26" s="47">
        <v>36.4</v>
      </c>
      <c r="L26" s="47">
        <v>18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1432</v>
      </c>
      <c r="V26" s="47" t="s">
        <v>1433</v>
      </c>
      <c r="W26" s="47" t="s">
        <v>1433</v>
      </c>
      <c r="X26" s="47" t="s">
        <v>1434</v>
      </c>
    </row>
    <row r="27" spans="1:24" x14ac:dyDescent="0.2">
      <c r="A27" s="48">
        <v>43996.447630752315</v>
      </c>
      <c r="B27" s="47" t="s">
        <v>2068</v>
      </c>
      <c r="C27" s="47" t="s">
        <v>1428</v>
      </c>
      <c r="E27" s="47" t="s">
        <v>1657</v>
      </c>
      <c r="F27" s="47" t="s">
        <v>1389</v>
      </c>
      <c r="G27" s="47" t="s">
        <v>1658</v>
      </c>
      <c r="H27" s="47" t="s">
        <v>1457</v>
      </c>
      <c r="I27" s="47" t="s">
        <v>1439</v>
      </c>
      <c r="J27" s="47" t="s">
        <v>1432</v>
      </c>
      <c r="K27" s="47">
        <v>36.200000000000003</v>
      </c>
      <c r="L27" s="47">
        <v>20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1432</v>
      </c>
      <c r="V27" s="47" t="s">
        <v>1433</v>
      </c>
      <c r="W27" s="47" t="s">
        <v>1433</v>
      </c>
      <c r="X27" s="47" t="s">
        <v>1434</v>
      </c>
    </row>
    <row r="28" spans="1:24" x14ac:dyDescent="0.2">
      <c r="A28" s="48">
        <v>43996.462862129629</v>
      </c>
      <c r="B28" s="49" t="s">
        <v>1509</v>
      </c>
      <c r="C28" s="47" t="s">
        <v>1435</v>
      </c>
      <c r="D28" s="49" t="s">
        <v>1509</v>
      </c>
      <c r="G28" s="47" t="s">
        <v>1510</v>
      </c>
      <c r="H28" s="47" t="s">
        <v>1511</v>
      </c>
      <c r="I28" s="47" t="s">
        <v>1431</v>
      </c>
      <c r="M28" s="47">
        <v>36.5</v>
      </c>
      <c r="N28" s="47">
        <v>16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1432</v>
      </c>
      <c r="V28" s="47" t="s">
        <v>1478</v>
      </c>
      <c r="W28" s="47" t="s">
        <v>1475</v>
      </c>
      <c r="X28" s="47" t="s">
        <v>1434</v>
      </c>
    </row>
    <row r="29" spans="1:24" x14ac:dyDescent="0.2">
      <c r="A29" s="48">
        <v>43996.464398819444</v>
      </c>
      <c r="B29" s="47">
        <v>365</v>
      </c>
      <c r="C29" s="47" t="s">
        <v>1435</v>
      </c>
      <c r="D29" s="47">
        <v>365</v>
      </c>
      <c r="G29" s="47" t="s">
        <v>1510</v>
      </c>
      <c r="H29" s="47" t="s">
        <v>1511</v>
      </c>
      <c r="I29" s="47" t="s">
        <v>1439</v>
      </c>
      <c r="J29" s="47" t="s">
        <v>1432</v>
      </c>
      <c r="K29" s="47">
        <v>36.5</v>
      </c>
      <c r="L29" s="47">
        <v>16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1432</v>
      </c>
      <c r="V29" s="47" t="s">
        <v>1433</v>
      </c>
      <c r="W29" s="47" t="s">
        <v>1433</v>
      </c>
      <c r="X29" s="47" t="s">
        <v>1434</v>
      </c>
    </row>
    <row r="30" spans="1:24" x14ac:dyDescent="0.2">
      <c r="A30" s="48">
        <v>43996.474043831018</v>
      </c>
      <c r="B30" s="49" t="s">
        <v>2116</v>
      </c>
      <c r="C30" s="47" t="s">
        <v>1435</v>
      </c>
      <c r="D30" s="47">
        <v>248</v>
      </c>
      <c r="G30" s="47" t="s">
        <v>2030</v>
      </c>
      <c r="H30" s="47" t="s">
        <v>1597</v>
      </c>
      <c r="I30" s="47" t="s">
        <v>1439</v>
      </c>
      <c r="J30" s="47" t="s">
        <v>1432</v>
      </c>
      <c r="K30" s="47">
        <v>35.6</v>
      </c>
      <c r="L30" s="47">
        <v>26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1432</v>
      </c>
      <c r="V30" s="47" t="s">
        <v>1448</v>
      </c>
      <c r="W30" s="47" t="s">
        <v>1448</v>
      </c>
      <c r="X30" s="47" t="s">
        <v>1434</v>
      </c>
    </row>
    <row r="31" spans="1:24" x14ac:dyDescent="0.2">
      <c r="A31" s="48">
        <v>43996.484947986115</v>
      </c>
      <c r="B31" s="49" t="s">
        <v>2078</v>
      </c>
      <c r="C31" s="47" t="s">
        <v>1435</v>
      </c>
      <c r="D31" s="47">
        <v>186</v>
      </c>
      <c r="G31" s="47">
        <v>802</v>
      </c>
      <c r="H31" s="47" t="s">
        <v>1445</v>
      </c>
      <c r="I31" s="47" t="s">
        <v>1431</v>
      </c>
      <c r="M31" s="47">
        <v>36.6</v>
      </c>
      <c r="N31" s="47">
        <v>24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1432</v>
      </c>
      <c r="V31" s="47" t="s">
        <v>1433</v>
      </c>
      <c r="W31" s="47" t="s">
        <v>1433</v>
      </c>
      <c r="X31" s="47" t="s">
        <v>1434</v>
      </c>
    </row>
    <row r="32" spans="1:24" x14ac:dyDescent="0.2">
      <c r="A32" s="48">
        <v>43996.489939317129</v>
      </c>
      <c r="B32" s="49" t="s">
        <v>2125</v>
      </c>
      <c r="C32" s="47" t="s">
        <v>1435</v>
      </c>
      <c r="D32" s="47">
        <v>558</v>
      </c>
      <c r="G32" s="47">
        <v>869</v>
      </c>
      <c r="H32" s="47" t="s">
        <v>1615</v>
      </c>
      <c r="I32" s="47" t="s">
        <v>1439</v>
      </c>
      <c r="J32" s="47" t="s">
        <v>1432</v>
      </c>
      <c r="K32" s="47">
        <v>36.299999999999997</v>
      </c>
      <c r="L32" s="47">
        <v>19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1432</v>
      </c>
      <c r="V32" s="47" t="s">
        <v>1433</v>
      </c>
      <c r="W32" s="47" t="s">
        <v>1433</v>
      </c>
      <c r="X32" s="47" t="s">
        <v>1434</v>
      </c>
    </row>
    <row r="33" spans="1:24" x14ac:dyDescent="0.2">
      <c r="A33" s="48">
        <v>43996.505462800924</v>
      </c>
      <c r="B33" s="49" t="s">
        <v>2070</v>
      </c>
      <c r="C33" s="47" t="s">
        <v>1428</v>
      </c>
      <c r="E33" s="47" t="s">
        <v>1380</v>
      </c>
      <c r="F33" s="47" t="s">
        <v>1381</v>
      </c>
      <c r="G33" s="47" t="s">
        <v>1865</v>
      </c>
      <c r="H33" s="47" t="s">
        <v>1866</v>
      </c>
      <c r="I33" s="47" t="s">
        <v>1439</v>
      </c>
      <c r="J33" s="47" t="s">
        <v>1432</v>
      </c>
      <c r="K33" s="47">
        <v>35.9</v>
      </c>
      <c r="L33" s="47">
        <v>18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1432</v>
      </c>
      <c r="V33" s="47" t="s">
        <v>1433</v>
      </c>
      <c r="W33" s="47" t="s">
        <v>1433</v>
      </c>
      <c r="X33" s="47" t="s">
        <v>1434</v>
      </c>
    </row>
    <row r="34" spans="1:24" x14ac:dyDescent="0.2">
      <c r="A34" s="48">
        <v>43996.512035891203</v>
      </c>
      <c r="B34" s="49" t="s">
        <v>2142</v>
      </c>
      <c r="C34" s="47" t="s">
        <v>1435</v>
      </c>
      <c r="D34" s="47">
        <v>752</v>
      </c>
      <c r="G34" s="47" t="s">
        <v>1594</v>
      </c>
      <c r="H34" s="47" t="s">
        <v>1595</v>
      </c>
      <c r="I34" s="47" t="s">
        <v>1431</v>
      </c>
      <c r="M34" s="47">
        <v>36.6</v>
      </c>
      <c r="N34" s="47">
        <v>18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1432</v>
      </c>
      <c r="V34" s="47" t="s">
        <v>1433</v>
      </c>
      <c r="W34" s="47" t="s">
        <v>1433</v>
      </c>
      <c r="X34" s="47" t="s">
        <v>1434</v>
      </c>
    </row>
    <row r="35" spans="1:24" x14ac:dyDescent="0.2">
      <c r="A35" s="48">
        <v>43996.522741932873</v>
      </c>
      <c r="B35" s="49" t="s">
        <v>2101</v>
      </c>
      <c r="C35" s="47" t="s">
        <v>1435</v>
      </c>
      <c r="D35" s="47">
        <v>505</v>
      </c>
      <c r="G35" s="47" t="s">
        <v>1750</v>
      </c>
      <c r="H35" s="47" t="s">
        <v>1462</v>
      </c>
      <c r="I35" s="47" t="s">
        <v>1431</v>
      </c>
      <c r="M35" s="47">
        <v>35.4</v>
      </c>
      <c r="N35" s="47">
        <v>22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1432</v>
      </c>
      <c r="V35" s="47" t="s">
        <v>1802</v>
      </c>
      <c r="W35" s="47" t="s">
        <v>1432</v>
      </c>
      <c r="X35" s="47" t="s">
        <v>1434</v>
      </c>
    </row>
    <row r="36" spans="1:24" x14ac:dyDescent="0.2">
      <c r="A36" s="48">
        <v>43996.522853194445</v>
      </c>
      <c r="B36" s="49" t="s">
        <v>2143</v>
      </c>
      <c r="C36" s="47" t="s">
        <v>1428</v>
      </c>
      <c r="E36" s="47" t="s">
        <v>1042</v>
      </c>
      <c r="F36" s="47" t="s">
        <v>1043</v>
      </c>
      <c r="G36" s="47" t="s">
        <v>2144</v>
      </c>
      <c r="H36" s="47" t="s">
        <v>2145</v>
      </c>
      <c r="I36" s="47" t="s">
        <v>1439</v>
      </c>
      <c r="J36" s="47" t="s">
        <v>1432</v>
      </c>
      <c r="K36" s="47">
        <v>36.700000000000003</v>
      </c>
      <c r="L36" s="47">
        <v>36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1432</v>
      </c>
      <c r="V36" s="47" t="s">
        <v>1433</v>
      </c>
      <c r="W36" s="47" t="s">
        <v>1433</v>
      </c>
      <c r="X36" s="47" t="s">
        <v>1434</v>
      </c>
    </row>
    <row r="37" spans="1:24" x14ac:dyDescent="0.2">
      <c r="A37" s="48">
        <v>43996.53529728009</v>
      </c>
      <c r="B37" s="49" t="s">
        <v>2146</v>
      </c>
      <c r="C37" s="47" t="s">
        <v>1435</v>
      </c>
      <c r="D37" s="47">
        <v>749</v>
      </c>
      <c r="G37" s="47">
        <v>192</v>
      </c>
      <c r="H37" s="47" t="s">
        <v>1835</v>
      </c>
      <c r="I37" s="47" t="s">
        <v>1431</v>
      </c>
      <c r="M37" s="47">
        <v>36.700000000000003</v>
      </c>
      <c r="N37" s="47">
        <v>17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1432</v>
      </c>
      <c r="V37" s="47" t="s">
        <v>1433</v>
      </c>
      <c r="W37" s="47" t="s">
        <v>1433</v>
      </c>
      <c r="X37" s="47" t="s">
        <v>1434</v>
      </c>
    </row>
    <row r="38" spans="1:24" x14ac:dyDescent="0.2">
      <c r="A38" s="48">
        <v>43996.537258680561</v>
      </c>
      <c r="B38" s="49" t="s">
        <v>2067</v>
      </c>
      <c r="C38" s="47" t="s">
        <v>1428</v>
      </c>
      <c r="E38" s="47" t="s">
        <v>1463</v>
      </c>
      <c r="F38" s="47" t="s">
        <v>1464</v>
      </c>
      <c r="G38" s="47" t="s">
        <v>1465</v>
      </c>
      <c r="H38" s="47" t="s">
        <v>1466</v>
      </c>
      <c r="I38" s="47" t="s">
        <v>1431</v>
      </c>
      <c r="M38" s="47">
        <v>33.5</v>
      </c>
      <c r="N38" s="47">
        <v>22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1432</v>
      </c>
      <c r="V38" s="47" t="s">
        <v>1433</v>
      </c>
      <c r="W38" s="47" t="s">
        <v>1433</v>
      </c>
      <c r="X38" s="47" t="s">
        <v>1434</v>
      </c>
    </row>
    <row r="39" spans="1:24" x14ac:dyDescent="0.2">
      <c r="A39" s="48">
        <v>43996.55505091435</v>
      </c>
      <c r="B39" s="49" t="s">
        <v>2147</v>
      </c>
      <c r="C39" s="47" t="s">
        <v>1435</v>
      </c>
      <c r="D39" s="47">
        <v>765</v>
      </c>
    </row>
    <row r="40" spans="1:24" x14ac:dyDescent="0.2">
      <c r="A40" s="48">
        <v>43996.556315636575</v>
      </c>
      <c r="B40" s="49" t="s">
        <v>2147</v>
      </c>
      <c r="C40" s="47" t="s">
        <v>1435</v>
      </c>
      <c r="D40" s="47">
        <v>765</v>
      </c>
      <c r="G40" s="47" t="s">
        <v>1787</v>
      </c>
      <c r="H40" s="47" t="s">
        <v>1508</v>
      </c>
      <c r="I40" s="47" t="s">
        <v>1439</v>
      </c>
      <c r="J40" s="47" t="s">
        <v>1432</v>
      </c>
      <c r="K40" s="47">
        <v>36.5</v>
      </c>
      <c r="L40" s="47">
        <v>18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1432</v>
      </c>
      <c r="V40" s="47" t="s">
        <v>1433</v>
      </c>
      <c r="W40" s="47" t="s">
        <v>1433</v>
      </c>
      <c r="X40" s="47" t="s">
        <v>1434</v>
      </c>
    </row>
    <row r="41" spans="1:24" x14ac:dyDescent="0.2">
      <c r="A41" s="48">
        <v>43996.557320358799</v>
      </c>
      <c r="B41" s="49" t="s">
        <v>2097</v>
      </c>
      <c r="C41" s="47" t="s">
        <v>1435</v>
      </c>
      <c r="D41" s="47">
        <v>250</v>
      </c>
      <c r="G41" s="47" t="s">
        <v>1612</v>
      </c>
      <c r="H41" s="47" t="s">
        <v>1508</v>
      </c>
      <c r="I41" s="47" t="s">
        <v>1439</v>
      </c>
      <c r="J41" s="47" t="s">
        <v>1432</v>
      </c>
      <c r="K41" s="47">
        <v>35</v>
      </c>
      <c r="L41" s="47">
        <v>30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1432</v>
      </c>
      <c r="V41" s="47" t="s">
        <v>1475</v>
      </c>
      <c r="W41" s="47" t="s">
        <v>2148</v>
      </c>
      <c r="X41" s="47" t="s">
        <v>1434</v>
      </c>
    </row>
    <row r="42" spans="1:24" x14ac:dyDescent="0.2">
      <c r="A42" s="48">
        <v>43996.561541793984</v>
      </c>
      <c r="B42" s="47">
        <v>9452487393</v>
      </c>
      <c r="C42" s="47" t="s">
        <v>1435</v>
      </c>
      <c r="D42" s="47">
        <v>761</v>
      </c>
      <c r="G42" s="47" t="s">
        <v>1512</v>
      </c>
      <c r="H42" s="47" t="s">
        <v>1513</v>
      </c>
      <c r="I42" s="47" t="s">
        <v>1431</v>
      </c>
      <c r="M42" s="47">
        <v>36</v>
      </c>
      <c r="N42" s="47">
        <v>24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1432</v>
      </c>
      <c r="V42" s="47" t="s">
        <v>1433</v>
      </c>
      <c r="W42" s="47" t="s">
        <v>1433</v>
      </c>
      <c r="X42" s="47" t="s">
        <v>1434</v>
      </c>
    </row>
    <row r="43" spans="1:24" x14ac:dyDescent="0.2">
      <c r="A43" s="48">
        <v>43996.563717997684</v>
      </c>
      <c r="B43" s="49" t="s">
        <v>2099</v>
      </c>
      <c r="C43" s="47" t="s">
        <v>1435</v>
      </c>
      <c r="D43" s="47" t="s">
        <v>216</v>
      </c>
      <c r="G43" s="47">
        <v>68</v>
      </c>
      <c r="H43" s="47" t="s">
        <v>1558</v>
      </c>
      <c r="I43" s="47" t="s">
        <v>1431</v>
      </c>
      <c r="M43" s="47">
        <v>36.200000000000003</v>
      </c>
      <c r="N43" s="47">
        <v>16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1432</v>
      </c>
      <c r="V43" s="47" t="s">
        <v>1593</v>
      </c>
      <c r="W43" s="47" t="s">
        <v>1433</v>
      </c>
      <c r="X43" s="47" t="s">
        <v>1434</v>
      </c>
    </row>
    <row r="44" spans="1:24" x14ac:dyDescent="0.2">
      <c r="A44" s="48">
        <v>43996.565023854171</v>
      </c>
      <c r="B44" s="49" t="s">
        <v>2085</v>
      </c>
      <c r="C44" s="47" t="s">
        <v>1435</v>
      </c>
      <c r="D44" s="47">
        <v>770</v>
      </c>
      <c r="G44" s="47" t="s">
        <v>1789</v>
      </c>
      <c r="H44" s="47" t="s">
        <v>1708</v>
      </c>
      <c r="I44" s="47" t="s">
        <v>1431</v>
      </c>
      <c r="M44" s="47">
        <v>35.700000000000003</v>
      </c>
      <c r="N44" s="47">
        <v>18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1432</v>
      </c>
      <c r="V44" s="47" t="s">
        <v>1433</v>
      </c>
      <c r="W44" s="47" t="s">
        <v>1433</v>
      </c>
      <c r="X44" s="47" t="s">
        <v>1434</v>
      </c>
    </row>
    <row r="45" spans="1:24" x14ac:dyDescent="0.2">
      <c r="A45" s="48">
        <v>43996.57677540509</v>
      </c>
      <c r="B45" s="49" t="s">
        <v>2124</v>
      </c>
      <c r="C45" s="47" t="s">
        <v>1435</v>
      </c>
      <c r="D45" s="49" t="s">
        <v>1516</v>
      </c>
      <c r="G45" s="47" t="s">
        <v>1517</v>
      </c>
      <c r="H45" s="47" t="s">
        <v>1518</v>
      </c>
      <c r="I45" s="47" t="s">
        <v>1439</v>
      </c>
      <c r="J45" s="47" t="s">
        <v>1432</v>
      </c>
      <c r="K45" s="47">
        <v>36.5</v>
      </c>
      <c r="L45" s="47">
        <v>20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1432</v>
      </c>
      <c r="V45" s="47" t="s">
        <v>1646</v>
      </c>
      <c r="W45" s="47" t="s">
        <v>1433</v>
      </c>
      <c r="X45" s="47" t="s">
        <v>1434</v>
      </c>
    </row>
    <row r="46" spans="1:24" x14ac:dyDescent="0.2">
      <c r="A46" s="48">
        <v>43996.58074085648</v>
      </c>
      <c r="B46" s="49" t="s">
        <v>2149</v>
      </c>
      <c r="C46" s="47" t="s">
        <v>1435</v>
      </c>
      <c r="D46" s="47">
        <v>758</v>
      </c>
      <c r="G46" s="47" t="s">
        <v>1725</v>
      </c>
      <c r="H46" s="47" t="s">
        <v>1474</v>
      </c>
      <c r="I46" s="47" t="s">
        <v>1439</v>
      </c>
      <c r="J46" s="47" t="s">
        <v>1432</v>
      </c>
      <c r="K46" s="47">
        <v>36.5</v>
      </c>
      <c r="L46" s="47">
        <v>18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1432</v>
      </c>
      <c r="V46" s="47" t="s">
        <v>1433</v>
      </c>
      <c r="W46" s="47" t="s">
        <v>1433</v>
      </c>
      <c r="X46" s="47" t="s">
        <v>1434</v>
      </c>
    </row>
    <row r="47" spans="1:24" x14ac:dyDescent="0.2">
      <c r="A47" s="48">
        <v>43996.58328071759</v>
      </c>
      <c r="B47" s="49" t="s">
        <v>2150</v>
      </c>
      <c r="C47" s="47" t="s">
        <v>1435</v>
      </c>
      <c r="D47" s="47">
        <v>508</v>
      </c>
      <c r="G47" s="47" t="s">
        <v>1497</v>
      </c>
      <c r="H47" s="47" t="s">
        <v>1616</v>
      </c>
      <c r="I47" s="47" t="s">
        <v>1439</v>
      </c>
      <c r="J47" s="47" t="s">
        <v>1432</v>
      </c>
      <c r="K47" s="47">
        <v>36.200000000000003</v>
      </c>
      <c r="L47" s="47">
        <v>31</v>
      </c>
      <c r="O47" s="47" t="s">
        <v>1432</v>
      </c>
      <c r="P47" s="47" t="s">
        <v>1432</v>
      </c>
      <c r="Q47" s="47" t="s">
        <v>1434</v>
      </c>
      <c r="R47" s="47" t="s">
        <v>1432</v>
      </c>
      <c r="S47" s="47" t="s">
        <v>1432</v>
      </c>
      <c r="T47" s="47" t="s">
        <v>1432</v>
      </c>
      <c r="U47" s="47" t="s">
        <v>1432</v>
      </c>
      <c r="V47" s="47" t="s">
        <v>1433</v>
      </c>
      <c r="W47" s="47" t="s">
        <v>1433</v>
      </c>
      <c r="X47" s="47" t="s">
        <v>1434</v>
      </c>
    </row>
    <row r="48" spans="1:24" x14ac:dyDescent="0.2">
      <c r="A48" s="48">
        <v>43996.605733402779</v>
      </c>
      <c r="B48" s="47">
        <v>9334534384</v>
      </c>
      <c r="C48" s="47" t="s">
        <v>1428</v>
      </c>
      <c r="E48" s="47" t="s">
        <v>1341</v>
      </c>
      <c r="F48" s="47" t="s">
        <v>1342</v>
      </c>
      <c r="G48" s="47" t="s">
        <v>1613</v>
      </c>
      <c r="H48" s="47" t="s">
        <v>1614</v>
      </c>
      <c r="I48" s="47" t="s">
        <v>1439</v>
      </c>
      <c r="J48" s="47" t="s">
        <v>1432</v>
      </c>
      <c r="K48" s="47">
        <v>35.799999999999997</v>
      </c>
      <c r="L48" s="47">
        <v>22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1432</v>
      </c>
      <c r="V48" s="47" t="s">
        <v>1433</v>
      </c>
      <c r="W48" s="47" t="s">
        <v>1433</v>
      </c>
      <c r="X48" s="47" t="s">
        <v>1434</v>
      </c>
    </row>
    <row r="49" spans="1:24" x14ac:dyDescent="0.2">
      <c r="A49" s="48">
        <v>43996.624206296299</v>
      </c>
      <c r="B49" s="49" t="s">
        <v>2100</v>
      </c>
      <c r="C49" s="47" t="s">
        <v>1435</v>
      </c>
      <c r="D49" s="47">
        <v>651</v>
      </c>
      <c r="G49" s="47" t="s">
        <v>1867</v>
      </c>
      <c r="H49" s="47" t="s">
        <v>1868</v>
      </c>
      <c r="I49" s="47" t="s">
        <v>1439</v>
      </c>
      <c r="J49" s="47" t="s">
        <v>1432</v>
      </c>
      <c r="K49" s="47">
        <v>36.700000000000003</v>
      </c>
      <c r="L49" s="47">
        <v>20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1432</v>
      </c>
      <c r="V49" s="47" t="s">
        <v>1433</v>
      </c>
      <c r="W49" s="47" t="s">
        <v>1433</v>
      </c>
      <c r="X49" s="47" t="s">
        <v>1434</v>
      </c>
    </row>
    <row r="50" spans="1:24" x14ac:dyDescent="0.2">
      <c r="A50" s="48">
        <v>43996.651310381945</v>
      </c>
      <c r="B50" s="49" t="s">
        <v>2069</v>
      </c>
      <c r="C50" s="47" t="s">
        <v>1435</v>
      </c>
      <c r="D50" s="47">
        <v>649</v>
      </c>
      <c r="G50" s="47">
        <v>164</v>
      </c>
      <c r="H50" s="47" t="s">
        <v>1627</v>
      </c>
      <c r="I50" s="47" t="s">
        <v>1431</v>
      </c>
      <c r="M50" s="47">
        <v>36</v>
      </c>
      <c r="N50" s="47">
        <v>14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1432</v>
      </c>
      <c r="V50" s="47" t="s">
        <v>1448</v>
      </c>
      <c r="W50" s="47" t="s">
        <v>1448</v>
      </c>
      <c r="X50" s="47" t="s">
        <v>1434</v>
      </c>
    </row>
    <row r="51" spans="1:24" x14ac:dyDescent="0.2">
      <c r="A51" s="48">
        <v>43996.689440624999</v>
      </c>
      <c r="B51" s="47" t="s">
        <v>2151</v>
      </c>
      <c r="C51" s="47" t="s">
        <v>1435</v>
      </c>
      <c r="D51" s="47">
        <v>635</v>
      </c>
      <c r="G51" s="47" t="s">
        <v>1458</v>
      </c>
      <c r="H51" s="47" t="s">
        <v>1459</v>
      </c>
      <c r="I51" s="47" t="s">
        <v>1431</v>
      </c>
      <c r="M51" s="47">
        <v>36.200000000000003</v>
      </c>
      <c r="N51" s="47">
        <v>14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1432</v>
      </c>
      <c r="V51" s="47" t="s">
        <v>1433</v>
      </c>
      <c r="W51" s="47" t="s">
        <v>1433</v>
      </c>
      <c r="X51" s="47" t="s">
        <v>1434</v>
      </c>
    </row>
    <row r="52" spans="1:24" x14ac:dyDescent="0.2">
      <c r="A52" s="48">
        <v>43996.689558518519</v>
      </c>
      <c r="B52" s="47" t="s">
        <v>2151</v>
      </c>
      <c r="C52" s="47" t="s">
        <v>1435</v>
      </c>
      <c r="D52" s="47">
        <v>635</v>
      </c>
      <c r="G52" s="47" t="s">
        <v>1458</v>
      </c>
      <c r="H52" s="47" t="s">
        <v>1459</v>
      </c>
      <c r="I52" s="47" t="s">
        <v>1431</v>
      </c>
      <c r="M52" s="47">
        <v>36.200000000000003</v>
      </c>
      <c r="N52" s="47">
        <v>14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1432</v>
      </c>
      <c r="V52" s="47" t="s">
        <v>1433</v>
      </c>
      <c r="W52" s="47" t="s">
        <v>1433</v>
      </c>
      <c r="X52" s="47" t="s">
        <v>1434</v>
      </c>
    </row>
    <row r="53" spans="1:24" x14ac:dyDescent="0.2">
      <c r="A53" s="48">
        <v>43996.697799074071</v>
      </c>
      <c r="B53" s="49" t="s">
        <v>2152</v>
      </c>
      <c r="C53" s="47" t="s">
        <v>1435</v>
      </c>
      <c r="D53" s="47">
        <v>669</v>
      </c>
      <c r="G53" s="47" t="s">
        <v>1628</v>
      </c>
      <c r="H53" s="47" t="s">
        <v>1476</v>
      </c>
      <c r="I53" s="47" t="s">
        <v>1439</v>
      </c>
      <c r="J53" s="47" t="s">
        <v>1432</v>
      </c>
      <c r="K53" s="47">
        <v>36.6</v>
      </c>
      <c r="L53" s="47">
        <v>20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1432</v>
      </c>
      <c r="V53" s="47" t="s">
        <v>1433</v>
      </c>
      <c r="W53" s="47" t="s">
        <v>1433</v>
      </c>
      <c r="X53" s="47" t="s">
        <v>1434</v>
      </c>
    </row>
    <row r="54" spans="1:24" x14ac:dyDescent="0.2">
      <c r="A54" s="48">
        <v>43996.707898333334</v>
      </c>
      <c r="B54" s="49" t="s">
        <v>2064</v>
      </c>
      <c r="C54" s="47" t="s">
        <v>1428</v>
      </c>
      <c r="E54" s="47" t="s">
        <v>1606</v>
      </c>
      <c r="F54" s="47" t="s">
        <v>1607</v>
      </c>
      <c r="G54" s="47" t="s">
        <v>1608</v>
      </c>
      <c r="H54" s="47" t="s">
        <v>1609</v>
      </c>
      <c r="I54" s="47" t="s">
        <v>1431</v>
      </c>
      <c r="M54" s="47">
        <v>36.5</v>
      </c>
      <c r="N54" s="47">
        <v>20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1432</v>
      </c>
      <c r="V54" s="47" t="s">
        <v>1471</v>
      </c>
      <c r="W54" s="47" t="s">
        <v>1471</v>
      </c>
      <c r="X54" s="47" t="s">
        <v>1434</v>
      </c>
    </row>
    <row r="55" spans="1:24" x14ac:dyDescent="0.2">
      <c r="A55" s="48">
        <v>43996.72976188657</v>
      </c>
      <c r="B55" s="49" t="s">
        <v>2084</v>
      </c>
      <c r="C55" s="47" t="s">
        <v>1428</v>
      </c>
      <c r="E55" s="47" t="s">
        <v>1208</v>
      </c>
      <c r="F55" s="47" t="s">
        <v>1217</v>
      </c>
      <c r="G55" s="47" t="s">
        <v>1580</v>
      </c>
      <c r="H55" s="47" t="s">
        <v>1581</v>
      </c>
      <c r="I55" s="47" t="s">
        <v>1439</v>
      </c>
      <c r="J55" s="47" t="s">
        <v>1432</v>
      </c>
      <c r="K55" s="47">
        <v>36.5</v>
      </c>
      <c r="L55" s="47">
        <v>17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1432</v>
      </c>
      <c r="V55" s="47" t="s">
        <v>1582</v>
      </c>
      <c r="W55" s="47" t="s">
        <v>1471</v>
      </c>
      <c r="X55" s="47" t="s">
        <v>1434</v>
      </c>
    </row>
    <row r="56" spans="1:24" x14ac:dyDescent="0.2">
      <c r="A56" s="48">
        <v>43996.747176747682</v>
      </c>
      <c r="B56" s="49" t="s">
        <v>2112</v>
      </c>
      <c r="C56" s="47" t="s">
        <v>1435</v>
      </c>
      <c r="D56" s="47">
        <v>779</v>
      </c>
      <c r="G56" s="47" t="s">
        <v>1636</v>
      </c>
      <c r="H56" s="47" t="s">
        <v>1506</v>
      </c>
      <c r="I56" s="47" t="s">
        <v>1431</v>
      </c>
      <c r="M56" s="47">
        <v>37.1</v>
      </c>
      <c r="N56" s="47">
        <v>20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1432</v>
      </c>
      <c r="V56" s="47" t="s">
        <v>1433</v>
      </c>
      <c r="W56" s="47" t="s">
        <v>1433</v>
      </c>
      <c r="X56" s="47" t="s">
        <v>1434</v>
      </c>
    </row>
    <row r="57" spans="1:24" x14ac:dyDescent="0.2">
      <c r="A57" s="48">
        <v>43996.763728969905</v>
      </c>
      <c r="B57" s="49" t="s">
        <v>2072</v>
      </c>
      <c r="C57" s="47" t="s">
        <v>1435</v>
      </c>
      <c r="D57" s="47">
        <v>777</v>
      </c>
      <c r="G57" s="47" t="s">
        <v>1622</v>
      </c>
      <c r="H57" s="47" t="s">
        <v>1623</v>
      </c>
      <c r="I57" s="47" t="s">
        <v>1439</v>
      </c>
      <c r="J57" s="47" t="s">
        <v>1432</v>
      </c>
      <c r="K57" s="47">
        <v>36.299999999999997</v>
      </c>
      <c r="L57" s="47">
        <v>16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1432</v>
      </c>
      <c r="V57" s="47" t="s">
        <v>1433</v>
      </c>
      <c r="W57" s="47" t="s">
        <v>1433</v>
      </c>
      <c r="X57" s="47" t="s">
        <v>1434</v>
      </c>
    </row>
    <row r="58" spans="1:24" x14ac:dyDescent="0.2">
      <c r="A58" s="48">
        <v>43996.772608842592</v>
      </c>
      <c r="B58" s="49" t="s">
        <v>2101</v>
      </c>
      <c r="C58" s="47" t="s">
        <v>1435</v>
      </c>
      <c r="D58" s="47">
        <v>505</v>
      </c>
      <c r="G58" s="47" t="s">
        <v>1750</v>
      </c>
      <c r="H58" s="47" t="s">
        <v>1462</v>
      </c>
      <c r="I58" s="47" t="s">
        <v>1431</v>
      </c>
      <c r="M58" s="47">
        <v>35.4</v>
      </c>
      <c r="N58" s="47">
        <v>22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1432</v>
      </c>
      <c r="V58" s="47" t="s">
        <v>1802</v>
      </c>
      <c r="W58" s="47" t="s">
        <v>1432</v>
      </c>
      <c r="X58" s="47" t="s">
        <v>1434</v>
      </c>
    </row>
    <row r="59" spans="1:24" x14ac:dyDescent="0.2">
      <c r="A59" s="48">
        <v>43996.795410810184</v>
      </c>
      <c r="B59" s="49" t="s">
        <v>2103</v>
      </c>
      <c r="C59" s="47" t="s">
        <v>1435</v>
      </c>
      <c r="D59" s="47">
        <v>445</v>
      </c>
      <c r="G59" s="47" t="s">
        <v>1752</v>
      </c>
      <c r="H59" s="47" t="s">
        <v>1511</v>
      </c>
      <c r="I59" s="47" t="s">
        <v>1439</v>
      </c>
      <c r="J59" s="47" t="s">
        <v>1432</v>
      </c>
      <c r="K59" s="47">
        <v>36.299999999999997</v>
      </c>
      <c r="L59" s="47">
        <v>16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1432</v>
      </c>
      <c r="V59" s="47" t="s">
        <v>1433</v>
      </c>
      <c r="W59" s="47" t="s">
        <v>1433</v>
      </c>
      <c r="X59" s="47" t="s">
        <v>1434</v>
      </c>
    </row>
    <row r="60" spans="1:24" x14ac:dyDescent="0.2">
      <c r="A60" s="48">
        <v>43996.815956435181</v>
      </c>
      <c r="B60" s="49" t="s">
        <v>2153</v>
      </c>
      <c r="C60" s="47" t="s">
        <v>1435</v>
      </c>
      <c r="D60" s="47">
        <v>143</v>
      </c>
      <c r="G60" s="47" t="s">
        <v>1603</v>
      </c>
      <c r="H60" s="47" t="s">
        <v>1546</v>
      </c>
      <c r="I60" s="47" t="s">
        <v>1439</v>
      </c>
      <c r="J60" s="47" t="s">
        <v>1432</v>
      </c>
      <c r="K60" s="47">
        <v>36.6</v>
      </c>
      <c r="L60" s="47">
        <v>18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1432</v>
      </c>
      <c r="V60" s="47" t="s">
        <v>1478</v>
      </c>
      <c r="W60" s="47" t="s">
        <v>1433</v>
      </c>
      <c r="X60" s="47" t="s">
        <v>1434</v>
      </c>
    </row>
    <row r="61" spans="1:24" x14ac:dyDescent="0.2">
      <c r="A61" s="48">
        <v>43996.8288812963</v>
      </c>
      <c r="B61" s="49" t="s">
        <v>2154</v>
      </c>
      <c r="C61" s="47" t="s">
        <v>1435</v>
      </c>
      <c r="D61" s="47">
        <v>700</v>
      </c>
      <c r="G61" s="47">
        <v>183</v>
      </c>
      <c r="H61" s="47" t="s">
        <v>1756</v>
      </c>
      <c r="I61" s="47" t="s">
        <v>1439</v>
      </c>
      <c r="J61" s="47" t="s">
        <v>1432</v>
      </c>
      <c r="K61" s="47">
        <v>36.799999999999997</v>
      </c>
      <c r="L61" s="47">
        <v>14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1432</v>
      </c>
      <c r="V61" s="47" t="s">
        <v>1757</v>
      </c>
      <c r="W61" s="47" t="s">
        <v>2155</v>
      </c>
      <c r="X61" s="47" t="s">
        <v>1434</v>
      </c>
    </row>
    <row r="62" spans="1:24" x14ac:dyDescent="0.2">
      <c r="A62" s="48">
        <v>43996.867614953706</v>
      </c>
      <c r="B62" s="49" t="s">
        <v>2104</v>
      </c>
      <c r="C62" s="47" t="s">
        <v>1428</v>
      </c>
      <c r="E62" s="47" t="s">
        <v>1242</v>
      </c>
      <c r="F62" s="47" t="s">
        <v>1243</v>
      </c>
      <c r="G62" s="47" t="s">
        <v>1881</v>
      </c>
      <c r="H62" s="47" t="s">
        <v>1459</v>
      </c>
      <c r="I62" s="47" t="s">
        <v>1431</v>
      </c>
      <c r="M62" s="47">
        <v>36.9</v>
      </c>
      <c r="N62" s="47">
        <v>18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1432</v>
      </c>
      <c r="V62" s="47" t="s">
        <v>1433</v>
      </c>
      <c r="W62" s="47" t="s">
        <v>1433</v>
      </c>
      <c r="X62" s="47" t="s">
        <v>1434</v>
      </c>
    </row>
    <row r="63" spans="1:24" x14ac:dyDescent="0.2">
      <c r="A63" s="48">
        <v>43996.896139895834</v>
      </c>
      <c r="B63" s="49" t="s">
        <v>2113</v>
      </c>
      <c r="C63" s="47" t="s">
        <v>1435</v>
      </c>
      <c r="D63" s="47">
        <v>773</v>
      </c>
      <c r="G63" s="47" t="s">
        <v>1605</v>
      </c>
      <c r="H63" s="47" t="s">
        <v>1508</v>
      </c>
      <c r="I63" s="47" t="s">
        <v>1439</v>
      </c>
      <c r="J63" s="47" t="s">
        <v>1432</v>
      </c>
      <c r="K63" s="47">
        <v>36.200000000000003</v>
      </c>
      <c r="L63" s="47">
        <v>14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1432</v>
      </c>
      <c r="V63" s="47" t="s">
        <v>1433</v>
      </c>
      <c r="W63" s="47" t="s">
        <v>1433</v>
      </c>
      <c r="X63" s="47" t="s">
        <v>1434</v>
      </c>
    </row>
    <row r="64" spans="1:24" x14ac:dyDescent="0.2">
      <c r="A64" s="48">
        <v>43996.972978379628</v>
      </c>
      <c r="B64" s="49" t="s">
        <v>2119</v>
      </c>
      <c r="C64" s="47" t="s">
        <v>1428</v>
      </c>
      <c r="E64" s="47" t="s">
        <v>712</v>
      </c>
      <c r="F64" s="47" t="s">
        <v>713</v>
      </c>
      <c r="G64" s="47" t="s">
        <v>1446</v>
      </c>
      <c r="H64" s="47" t="s">
        <v>1710</v>
      </c>
      <c r="I64" s="47" t="s">
        <v>1431</v>
      </c>
      <c r="M64" s="47">
        <v>36.1</v>
      </c>
      <c r="N64" s="47">
        <v>20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1432</v>
      </c>
      <c r="V64" s="47" t="s">
        <v>1471</v>
      </c>
      <c r="W64" s="47" t="s">
        <v>1471</v>
      </c>
      <c r="X64" s="47" t="s">
        <v>1434</v>
      </c>
    </row>
    <row r="65" spans="1:24" x14ac:dyDescent="0.2">
      <c r="A65" s="48">
        <v>43996.976593564817</v>
      </c>
      <c r="B65" s="49" t="s">
        <v>2118</v>
      </c>
      <c r="C65" s="47" t="s">
        <v>1435</v>
      </c>
      <c r="D65" s="47">
        <v>571</v>
      </c>
      <c r="G65" s="47" t="s">
        <v>1821</v>
      </c>
      <c r="H65" s="47" t="s">
        <v>1654</v>
      </c>
      <c r="I65" s="47" t="s">
        <v>1439</v>
      </c>
      <c r="J65" s="47" t="s">
        <v>1432</v>
      </c>
      <c r="K65" s="47">
        <v>36.5</v>
      </c>
      <c r="L65" s="47">
        <v>16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1432</v>
      </c>
      <c r="V65" s="47" t="s">
        <v>1433</v>
      </c>
      <c r="W65" s="47" t="s">
        <v>1433</v>
      </c>
      <c r="X65" s="47" t="s">
        <v>1434</v>
      </c>
    </row>
    <row r="66" spans="1:24" x14ac:dyDescent="0.2">
      <c r="A66" s="48">
        <v>43996.980778634257</v>
      </c>
      <c r="B66" s="49" t="s">
        <v>2115</v>
      </c>
      <c r="C66" s="47" t="s">
        <v>1435</v>
      </c>
      <c r="D66" s="47">
        <v>443</v>
      </c>
      <c r="G66" s="47" t="s">
        <v>1637</v>
      </c>
      <c r="H66" s="47" t="s">
        <v>1597</v>
      </c>
      <c r="I66" s="47" t="s">
        <v>1439</v>
      </c>
      <c r="J66" s="47" t="s">
        <v>1432</v>
      </c>
      <c r="K66" s="47">
        <v>36</v>
      </c>
      <c r="L66" s="47">
        <v>20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1432</v>
      </c>
      <c r="V66" s="47" t="s">
        <v>1433</v>
      </c>
      <c r="W66" s="47" t="s">
        <v>1433</v>
      </c>
      <c r="X66" s="47" t="s">
        <v>1434</v>
      </c>
    </row>
    <row r="67" spans="1:24" x14ac:dyDescent="0.2">
      <c r="A67" s="48">
        <v>43997.04378871528</v>
      </c>
      <c r="B67" s="49" t="s">
        <v>2156</v>
      </c>
      <c r="C67" s="47" t="s">
        <v>1435</v>
      </c>
      <c r="D67" s="47">
        <v>775</v>
      </c>
      <c r="G67" s="47" t="s">
        <v>2043</v>
      </c>
      <c r="H67" s="47" t="s">
        <v>1670</v>
      </c>
      <c r="I67" s="47" t="s">
        <v>1439</v>
      </c>
      <c r="J67" s="47" t="s">
        <v>1432</v>
      </c>
      <c r="K67" s="47">
        <v>37.4</v>
      </c>
      <c r="L67" s="47">
        <v>18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1434</v>
      </c>
      <c r="U67" s="47" t="s">
        <v>1432</v>
      </c>
      <c r="V67" s="47" t="s">
        <v>1433</v>
      </c>
      <c r="W67" s="47" t="s">
        <v>1433</v>
      </c>
      <c r="X67" s="47" t="s">
        <v>1434</v>
      </c>
    </row>
    <row r="68" spans="1:24" x14ac:dyDescent="0.2">
      <c r="A68" s="48">
        <v>43997.347193888891</v>
      </c>
      <c r="B68" s="49" t="s">
        <v>2075</v>
      </c>
      <c r="C68" s="47" t="s">
        <v>1428</v>
      </c>
      <c r="E68" s="47" t="s">
        <v>1479</v>
      </c>
      <c r="F68" s="47" t="s">
        <v>1480</v>
      </c>
      <c r="G68" s="47" t="s">
        <v>1481</v>
      </c>
      <c r="H68" s="47" t="s">
        <v>1482</v>
      </c>
      <c r="I68" s="47" t="s">
        <v>1431</v>
      </c>
      <c r="M68" s="47">
        <v>36</v>
      </c>
      <c r="N68" s="47">
        <v>24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1432</v>
      </c>
      <c r="V68" s="47" t="s">
        <v>1433</v>
      </c>
      <c r="W68" s="47" t="s">
        <v>1433</v>
      </c>
      <c r="X68" s="47" t="s">
        <v>1434</v>
      </c>
    </row>
    <row r="69" spans="1:24" x14ac:dyDescent="0.2">
      <c r="A69" s="48">
        <v>43997.530335381947</v>
      </c>
      <c r="B69" s="49" t="s">
        <v>2157</v>
      </c>
      <c r="C69" s="47" t="s">
        <v>1435</v>
      </c>
      <c r="D69" s="47">
        <v>567</v>
      </c>
      <c r="G69" s="47">
        <v>719</v>
      </c>
      <c r="H69" s="47" t="s">
        <v>2158</v>
      </c>
      <c r="I69" s="47" t="s">
        <v>1431</v>
      </c>
      <c r="M69" s="47">
        <v>36.5</v>
      </c>
      <c r="N69" s="47">
        <v>16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1432</v>
      </c>
      <c r="V69" s="47" t="s">
        <v>1433</v>
      </c>
      <c r="W69" s="47" t="s">
        <v>1433</v>
      </c>
      <c r="X69" s="47" t="s">
        <v>1434</v>
      </c>
    </row>
    <row r="70" spans="1:24" x14ac:dyDescent="0.2">
      <c r="A70" s="48">
        <v>43997.605948344906</v>
      </c>
      <c r="B70" s="49" t="s">
        <v>2126</v>
      </c>
      <c r="C70" s="47" t="s">
        <v>1428</v>
      </c>
      <c r="E70" s="47" t="s">
        <v>616</v>
      </c>
      <c r="F70" s="47" t="s">
        <v>617</v>
      </c>
      <c r="G70" s="47" t="s">
        <v>1943</v>
      </c>
      <c r="H70" s="47" t="s">
        <v>1944</v>
      </c>
      <c r="I70" s="47" t="s">
        <v>1431</v>
      </c>
      <c r="M70" s="47">
        <v>35</v>
      </c>
      <c r="N70" s="47">
        <v>69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1432</v>
      </c>
      <c r="V70" s="47" t="s">
        <v>1945</v>
      </c>
      <c r="W70" s="47" t="s">
        <v>1433</v>
      </c>
      <c r="X70" s="47" t="s">
        <v>1434</v>
      </c>
    </row>
    <row r="71" spans="1:24" x14ac:dyDescent="0.2">
      <c r="A71" s="48">
        <v>43997.753017407405</v>
      </c>
      <c r="B71" s="49" t="s">
        <v>2156</v>
      </c>
      <c r="C71" s="47" t="s">
        <v>1435</v>
      </c>
      <c r="D71" s="47">
        <v>775</v>
      </c>
      <c r="G71" s="47" t="s">
        <v>2043</v>
      </c>
      <c r="H71" s="47" t="s">
        <v>1670</v>
      </c>
      <c r="I71" s="47" t="s">
        <v>1439</v>
      </c>
      <c r="J71" s="47" t="s">
        <v>1432</v>
      </c>
      <c r="K71" s="47">
        <v>37.4</v>
      </c>
      <c r="L71" s="47">
        <v>18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1434</v>
      </c>
      <c r="U71" s="47" t="s">
        <v>1432</v>
      </c>
      <c r="V71" s="47" t="s">
        <v>1433</v>
      </c>
      <c r="W71" s="47" t="s">
        <v>1433</v>
      </c>
      <c r="X71" s="47" t="s">
        <v>1434</v>
      </c>
    </row>
    <row r="72" spans="1:24" x14ac:dyDescent="0.2">
      <c r="A72" s="48">
        <v>43998.580129722221</v>
      </c>
      <c r="B72" s="49" t="s">
        <v>2127</v>
      </c>
      <c r="C72" s="47" t="s">
        <v>1435</v>
      </c>
      <c r="D72" s="47" t="s">
        <v>260</v>
      </c>
      <c r="G72" s="47" t="s">
        <v>1591</v>
      </c>
      <c r="H72" s="47" t="s">
        <v>1592</v>
      </c>
      <c r="I72" s="47" t="s">
        <v>1431</v>
      </c>
      <c r="M72" s="47">
        <v>36</v>
      </c>
      <c r="N72" s="47">
        <v>17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1432</v>
      </c>
      <c r="V72" s="47" t="s">
        <v>1433</v>
      </c>
      <c r="W72" s="47" t="s">
        <v>1433</v>
      </c>
      <c r="X72" s="47" t="s">
        <v>1434</v>
      </c>
    </row>
    <row r="73" spans="1:24" x14ac:dyDescent="0.2">
      <c r="A73" s="48">
        <v>44002.463547407402</v>
      </c>
      <c r="B73" s="49" t="s">
        <v>2077</v>
      </c>
      <c r="C73" s="47" t="s">
        <v>1435</v>
      </c>
      <c r="D73" s="47">
        <v>325</v>
      </c>
      <c r="G73" s="47" t="s">
        <v>1437</v>
      </c>
      <c r="H73" s="47" t="s">
        <v>1438</v>
      </c>
      <c r="I73" s="47" t="s">
        <v>1439</v>
      </c>
      <c r="J73" s="47" t="s">
        <v>1432</v>
      </c>
      <c r="K73" s="47">
        <v>36</v>
      </c>
      <c r="L73" s="47">
        <v>18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1432</v>
      </c>
      <c r="V73" s="47" t="s">
        <v>1998</v>
      </c>
      <c r="W73" s="47" t="s">
        <v>1448</v>
      </c>
      <c r="X73" s="47" t="s">
        <v>1434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16BF-B332-4F0A-8E00-5AD1EF39EAAF}">
  <sheetPr>
    <outlinePr summaryBelow="0" summaryRight="0"/>
  </sheetPr>
  <dimension ref="A1:X119"/>
  <sheetViews>
    <sheetView zoomScaleNormal="100" workbookViewId="0">
      <pane ySplit="1" topLeftCell="A2" activePane="bottomLeft" state="frozenSplit"/>
      <selection activeCell="B3" sqref="B3"/>
      <selection pane="bottomLeft" activeCell="B2" sqref="B2"/>
    </sheetView>
  </sheetViews>
  <sheetFormatPr defaultColWidth="14.42578125" defaultRowHeight="15.75" customHeight="1" x14ac:dyDescent="0.2"/>
  <cols>
    <col min="1" max="30" width="21.5703125" style="47" customWidth="1"/>
    <col min="31" max="256" width="14.42578125" style="47"/>
    <col min="257" max="286" width="21.5703125" style="47" customWidth="1"/>
    <col min="287" max="512" width="14.42578125" style="47"/>
    <col min="513" max="542" width="21.5703125" style="47" customWidth="1"/>
    <col min="543" max="768" width="14.42578125" style="47"/>
    <col min="769" max="798" width="21.5703125" style="47" customWidth="1"/>
    <col min="799" max="1024" width="14.42578125" style="47"/>
    <col min="1025" max="1054" width="21.5703125" style="47" customWidth="1"/>
    <col min="1055" max="1280" width="14.42578125" style="47"/>
    <col min="1281" max="1310" width="21.5703125" style="47" customWidth="1"/>
    <col min="1311" max="1536" width="14.42578125" style="47"/>
    <col min="1537" max="1566" width="21.5703125" style="47" customWidth="1"/>
    <col min="1567" max="1792" width="14.42578125" style="47"/>
    <col min="1793" max="1822" width="21.5703125" style="47" customWidth="1"/>
    <col min="1823" max="2048" width="14.42578125" style="47"/>
    <col min="2049" max="2078" width="21.5703125" style="47" customWidth="1"/>
    <col min="2079" max="2304" width="14.42578125" style="47"/>
    <col min="2305" max="2334" width="21.5703125" style="47" customWidth="1"/>
    <col min="2335" max="2560" width="14.42578125" style="47"/>
    <col min="2561" max="2590" width="21.5703125" style="47" customWidth="1"/>
    <col min="2591" max="2816" width="14.42578125" style="47"/>
    <col min="2817" max="2846" width="21.5703125" style="47" customWidth="1"/>
    <col min="2847" max="3072" width="14.42578125" style="47"/>
    <col min="3073" max="3102" width="21.5703125" style="47" customWidth="1"/>
    <col min="3103" max="3328" width="14.42578125" style="47"/>
    <col min="3329" max="3358" width="21.5703125" style="47" customWidth="1"/>
    <col min="3359" max="3584" width="14.42578125" style="47"/>
    <col min="3585" max="3614" width="21.5703125" style="47" customWidth="1"/>
    <col min="3615" max="3840" width="14.42578125" style="47"/>
    <col min="3841" max="3870" width="21.5703125" style="47" customWidth="1"/>
    <col min="3871" max="4096" width="14.42578125" style="47"/>
    <col min="4097" max="4126" width="21.5703125" style="47" customWidth="1"/>
    <col min="4127" max="4352" width="14.42578125" style="47"/>
    <col min="4353" max="4382" width="21.5703125" style="47" customWidth="1"/>
    <col min="4383" max="4608" width="14.42578125" style="47"/>
    <col min="4609" max="4638" width="21.5703125" style="47" customWidth="1"/>
    <col min="4639" max="4864" width="14.42578125" style="47"/>
    <col min="4865" max="4894" width="21.5703125" style="47" customWidth="1"/>
    <col min="4895" max="5120" width="14.42578125" style="47"/>
    <col min="5121" max="5150" width="21.5703125" style="47" customWidth="1"/>
    <col min="5151" max="5376" width="14.42578125" style="47"/>
    <col min="5377" max="5406" width="21.5703125" style="47" customWidth="1"/>
    <col min="5407" max="5632" width="14.42578125" style="47"/>
    <col min="5633" max="5662" width="21.5703125" style="47" customWidth="1"/>
    <col min="5663" max="5888" width="14.42578125" style="47"/>
    <col min="5889" max="5918" width="21.5703125" style="47" customWidth="1"/>
    <col min="5919" max="6144" width="14.42578125" style="47"/>
    <col min="6145" max="6174" width="21.5703125" style="47" customWidth="1"/>
    <col min="6175" max="6400" width="14.42578125" style="47"/>
    <col min="6401" max="6430" width="21.5703125" style="47" customWidth="1"/>
    <col min="6431" max="6656" width="14.42578125" style="47"/>
    <col min="6657" max="6686" width="21.5703125" style="47" customWidth="1"/>
    <col min="6687" max="6912" width="14.42578125" style="47"/>
    <col min="6913" max="6942" width="21.5703125" style="47" customWidth="1"/>
    <col min="6943" max="7168" width="14.42578125" style="47"/>
    <col min="7169" max="7198" width="21.5703125" style="47" customWidth="1"/>
    <col min="7199" max="7424" width="14.42578125" style="47"/>
    <col min="7425" max="7454" width="21.5703125" style="47" customWidth="1"/>
    <col min="7455" max="7680" width="14.42578125" style="47"/>
    <col min="7681" max="7710" width="21.5703125" style="47" customWidth="1"/>
    <col min="7711" max="7936" width="14.42578125" style="47"/>
    <col min="7937" max="7966" width="21.5703125" style="47" customWidth="1"/>
    <col min="7967" max="8192" width="14.42578125" style="47"/>
    <col min="8193" max="8222" width="21.5703125" style="47" customWidth="1"/>
    <col min="8223" max="8448" width="14.42578125" style="47"/>
    <col min="8449" max="8478" width="21.5703125" style="47" customWidth="1"/>
    <col min="8479" max="8704" width="14.42578125" style="47"/>
    <col min="8705" max="8734" width="21.5703125" style="47" customWidth="1"/>
    <col min="8735" max="8960" width="14.42578125" style="47"/>
    <col min="8961" max="8990" width="21.5703125" style="47" customWidth="1"/>
    <col min="8991" max="9216" width="14.42578125" style="47"/>
    <col min="9217" max="9246" width="21.5703125" style="47" customWidth="1"/>
    <col min="9247" max="9472" width="14.42578125" style="47"/>
    <col min="9473" max="9502" width="21.5703125" style="47" customWidth="1"/>
    <col min="9503" max="9728" width="14.42578125" style="47"/>
    <col min="9729" max="9758" width="21.5703125" style="47" customWidth="1"/>
    <col min="9759" max="9984" width="14.42578125" style="47"/>
    <col min="9985" max="10014" width="21.5703125" style="47" customWidth="1"/>
    <col min="10015" max="10240" width="14.42578125" style="47"/>
    <col min="10241" max="10270" width="21.5703125" style="47" customWidth="1"/>
    <col min="10271" max="10496" width="14.42578125" style="47"/>
    <col min="10497" max="10526" width="21.5703125" style="47" customWidth="1"/>
    <col min="10527" max="10752" width="14.42578125" style="47"/>
    <col min="10753" max="10782" width="21.5703125" style="47" customWidth="1"/>
    <col min="10783" max="11008" width="14.42578125" style="47"/>
    <col min="11009" max="11038" width="21.5703125" style="47" customWidth="1"/>
    <col min="11039" max="11264" width="14.42578125" style="47"/>
    <col min="11265" max="11294" width="21.5703125" style="47" customWidth="1"/>
    <col min="11295" max="11520" width="14.42578125" style="47"/>
    <col min="11521" max="11550" width="21.5703125" style="47" customWidth="1"/>
    <col min="11551" max="11776" width="14.42578125" style="47"/>
    <col min="11777" max="11806" width="21.5703125" style="47" customWidth="1"/>
    <col min="11807" max="12032" width="14.42578125" style="47"/>
    <col min="12033" max="12062" width="21.5703125" style="47" customWidth="1"/>
    <col min="12063" max="12288" width="14.42578125" style="47"/>
    <col min="12289" max="12318" width="21.5703125" style="47" customWidth="1"/>
    <col min="12319" max="12544" width="14.42578125" style="47"/>
    <col min="12545" max="12574" width="21.5703125" style="47" customWidth="1"/>
    <col min="12575" max="12800" width="14.42578125" style="47"/>
    <col min="12801" max="12830" width="21.5703125" style="47" customWidth="1"/>
    <col min="12831" max="13056" width="14.42578125" style="47"/>
    <col min="13057" max="13086" width="21.5703125" style="47" customWidth="1"/>
    <col min="13087" max="13312" width="14.42578125" style="47"/>
    <col min="13313" max="13342" width="21.5703125" style="47" customWidth="1"/>
    <col min="13343" max="13568" width="14.42578125" style="47"/>
    <col min="13569" max="13598" width="21.5703125" style="47" customWidth="1"/>
    <col min="13599" max="13824" width="14.42578125" style="47"/>
    <col min="13825" max="13854" width="21.5703125" style="47" customWidth="1"/>
    <col min="13855" max="14080" width="14.42578125" style="47"/>
    <col min="14081" max="14110" width="21.5703125" style="47" customWidth="1"/>
    <col min="14111" max="14336" width="14.42578125" style="47"/>
    <col min="14337" max="14366" width="21.5703125" style="47" customWidth="1"/>
    <col min="14367" max="14592" width="14.42578125" style="47"/>
    <col min="14593" max="14622" width="21.5703125" style="47" customWidth="1"/>
    <col min="14623" max="14848" width="14.42578125" style="47"/>
    <col min="14849" max="14878" width="21.5703125" style="47" customWidth="1"/>
    <col min="14879" max="15104" width="14.42578125" style="47"/>
    <col min="15105" max="15134" width="21.5703125" style="47" customWidth="1"/>
    <col min="15135" max="15360" width="14.42578125" style="47"/>
    <col min="15361" max="15390" width="21.5703125" style="47" customWidth="1"/>
    <col min="15391" max="15616" width="14.42578125" style="47"/>
    <col min="15617" max="15646" width="21.5703125" style="47" customWidth="1"/>
    <col min="15647" max="15872" width="14.42578125" style="47"/>
    <col min="15873" max="15902" width="21.5703125" style="47" customWidth="1"/>
    <col min="15903" max="16128" width="14.42578125" style="47"/>
    <col min="16129" max="16158" width="21.5703125" style="47" customWidth="1"/>
    <col min="16159" max="16384" width="14.42578125" style="47"/>
  </cols>
  <sheetData>
    <row r="1" spans="1:24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  <c r="X1" s="47" t="s">
        <v>2057</v>
      </c>
    </row>
    <row r="2" spans="1:24" x14ac:dyDescent="0.2">
      <c r="A2" s="48">
        <v>43997.149470104167</v>
      </c>
      <c r="B2" s="47" t="s">
        <v>1435</v>
      </c>
      <c r="C2" s="47">
        <v>759</v>
      </c>
      <c r="F2" s="47" t="s">
        <v>2159</v>
      </c>
      <c r="G2" s="47" t="s">
        <v>2160</v>
      </c>
      <c r="H2" s="47" t="s">
        <v>1431</v>
      </c>
      <c r="L2" s="47">
        <v>36.799999999999997</v>
      </c>
      <c r="M2" s="47">
        <v>18</v>
      </c>
      <c r="N2" s="47" t="s">
        <v>1432</v>
      </c>
      <c r="O2" s="47" t="s">
        <v>1434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1448</v>
      </c>
      <c r="V2" s="47" t="s">
        <v>1448</v>
      </c>
      <c r="W2" s="47" t="s">
        <v>1434</v>
      </c>
      <c r="X2" s="49" t="s">
        <v>2161</v>
      </c>
    </row>
    <row r="3" spans="1:24" x14ac:dyDescent="0.2">
      <c r="A3" s="48">
        <v>43997.17463976852</v>
      </c>
      <c r="B3" s="47" t="s">
        <v>1428</v>
      </c>
      <c r="D3" s="47" t="s">
        <v>1463</v>
      </c>
      <c r="E3" s="47" t="s">
        <v>1464</v>
      </c>
      <c r="F3" s="47" t="s">
        <v>1820</v>
      </c>
      <c r="G3" s="47" t="s">
        <v>1466</v>
      </c>
      <c r="H3" s="47" t="s">
        <v>1431</v>
      </c>
      <c r="L3" s="47">
        <v>32.700000000000003</v>
      </c>
      <c r="M3" s="47">
        <v>22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1433</v>
      </c>
      <c r="W3" s="47" t="s">
        <v>1434</v>
      </c>
      <c r="X3" s="49" t="s">
        <v>2067</v>
      </c>
    </row>
    <row r="4" spans="1:24" x14ac:dyDescent="0.2">
      <c r="A4" s="48">
        <v>43997.181552048613</v>
      </c>
      <c r="B4" s="47" t="s">
        <v>1435</v>
      </c>
      <c r="C4" s="47">
        <v>673</v>
      </c>
      <c r="F4" s="47" t="s">
        <v>1765</v>
      </c>
      <c r="G4" s="47" t="s">
        <v>1445</v>
      </c>
      <c r="H4" s="47" t="s">
        <v>1431</v>
      </c>
      <c r="L4" s="47">
        <v>36.200000000000003</v>
      </c>
      <c r="M4" s="47">
        <v>18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1433</v>
      </c>
      <c r="W4" s="47" t="s">
        <v>1434</v>
      </c>
      <c r="X4" s="49" t="s">
        <v>2162</v>
      </c>
    </row>
    <row r="5" spans="1:24" x14ac:dyDescent="0.2">
      <c r="A5" s="48">
        <v>43997.200703912036</v>
      </c>
      <c r="B5" s="47" t="s">
        <v>1435</v>
      </c>
      <c r="C5" s="47">
        <v>373</v>
      </c>
      <c r="F5" s="47">
        <v>125</v>
      </c>
      <c r="G5" s="47" t="s">
        <v>1950</v>
      </c>
      <c r="H5" s="47" t="s">
        <v>1431</v>
      </c>
      <c r="L5" s="47">
        <v>36</v>
      </c>
      <c r="M5" s="47">
        <v>17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1471</v>
      </c>
      <c r="V5" s="47" t="s">
        <v>1471</v>
      </c>
      <c r="W5" s="47" t="s">
        <v>1434</v>
      </c>
      <c r="X5" s="49" t="s">
        <v>2079</v>
      </c>
    </row>
    <row r="6" spans="1:24" x14ac:dyDescent="0.2">
      <c r="A6" s="48">
        <v>43997.204256377314</v>
      </c>
      <c r="B6" s="47" t="s">
        <v>1428</v>
      </c>
      <c r="D6" s="47" t="s">
        <v>1</v>
      </c>
      <c r="E6" s="47" t="s">
        <v>2</v>
      </c>
      <c r="F6" s="47" t="s">
        <v>1429</v>
      </c>
      <c r="G6" s="47" t="s">
        <v>1430</v>
      </c>
      <c r="H6" s="47" t="s">
        <v>1431</v>
      </c>
      <c r="L6" s="47">
        <v>36.200000000000003</v>
      </c>
      <c r="M6" s="47">
        <v>10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1433</v>
      </c>
      <c r="V6" s="47" t="s">
        <v>1433</v>
      </c>
      <c r="W6" s="47" t="s">
        <v>1434</v>
      </c>
      <c r="X6" s="49" t="s">
        <v>2163</v>
      </c>
    </row>
    <row r="7" spans="1:24" x14ac:dyDescent="0.2">
      <c r="A7" s="48">
        <v>43997.209607002311</v>
      </c>
      <c r="B7" s="47" t="s">
        <v>1435</v>
      </c>
      <c r="C7" s="47">
        <v>247</v>
      </c>
      <c r="F7" s="47" t="s">
        <v>1716</v>
      </c>
      <c r="G7" s="47" t="s">
        <v>1764</v>
      </c>
      <c r="H7" s="47" t="s">
        <v>1439</v>
      </c>
      <c r="I7" s="47" t="s">
        <v>1432</v>
      </c>
      <c r="J7" s="47">
        <v>36.5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1471</v>
      </c>
      <c r="V7" s="47" t="s">
        <v>1471</v>
      </c>
      <c r="W7" s="47" t="s">
        <v>1434</v>
      </c>
      <c r="X7" s="47">
        <v>247</v>
      </c>
    </row>
    <row r="8" spans="1:24" x14ac:dyDescent="0.2">
      <c r="A8" s="48">
        <v>43997.212565127316</v>
      </c>
      <c r="B8" s="47" t="s">
        <v>1428</v>
      </c>
      <c r="D8" s="47" t="s">
        <v>1449</v>
      </c>
      <c r="E8" s="47" t="s">
        <v>1450</v>
      </c>
      <c r="F8" s="47" t="s">
        <v>1451</v>
      </c>
      <c r="G8" s="47" t="s">
        <v>1452</v>
      </c>
      <c r="H8" s="47" t="s">
        <v>1431</v>
      </c>
      <c r="L8" s="47">
        <v>35.6</v>
      </c>
      <c r="M8" s="47">
        <v>18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1433</v>
      </c>
      <c r="V8" s="47" t="s">
        <v>1475</v>
      </c>
      <c r="W8" s="47" t="s">
        <v>1434</v>
      </c>
      <c r="X8" s="49" t="s">
        <v>2164</v>
      </c>
    </row>
    <row r="9" spans="1:24" x14ac:dyDescent="0.2">
      <c r="A9" s="48">
        <v>43997.215484050925</v>
      </c>
      <c r="B9" s="47" t="s">
        <v>1435</v>
      </c>
      <c r="C9" s="47">
        <v>533</v>
      </c>
      <c r="F9" s="47" t="s">
        <v>1497</v>
      </c>
      <c r="G9" s="47" t="s">
        <v>2046</v>
      </c>
      <c r="H9" s="47" t="s">
        <v>1431</v>
      </c>
      <c r="L9" s="47">
        <v>36.4</v>
      </c>
      <c r="M9" s="47">
        <v>56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1433</v>
      </c>
      <c r="V9" s="47" t="s">
        <v>1433</v>
      </c>
      <c r="W9" s="47" t="s">
        <v>1434</v>
      </c>
      <c r="X9" s="47">
        <v>9272819133</v>
      </c>
    </row>
    <row r="10" spans="1:24" x14ac:dyDescent="0.2">
      <c r="A10" s="48">
        <v>43997.223963622688</v>
      </c>
      <c r="B10" s="47" t="s">
        <v>1435</v>
      </c>
      <c r="C10" s="47">
        <v>701</v>
      </c>
      <c r="F10" s="47">
        <v>712</v>
      </c>
      <c r="G10" s="47" t="s">
        <v>1445</v>
      </c>
      <c r="H10" s="47" t="s">
        <v>1439</v>
      </c>
      <c r="I10" s="47" t="s">
        <v>1432</v>
      </c>
      <c r="J10" s="47">
        <v>36.700000000000003</v>
      </c>
      <c r="K10" s="47">
        <v>18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1433</v>
      </c>
      <c r="W10" s="47" t="s">
        <v>1434</v>
      </c>
      <c r="X10" s="49" t="s">
        <v>2111</v>
      </c>
    </row>
    <row r="11" spans="1:24" x14ac:dyDescent="0.2">
      <c r="A11" s="48">
        <v>43997.224162638886</v>
      </c>
      <c r="B11" s="47" t="s">
        <v>1435</v>
      </c>
      <c r="C11" s="47">
        <v>451</v>
      </c>
      <c r="F11" s="47" t="s">
        <v>1501</v>
      </c>
      <c r="G11" s="47" t="s">
        <v>1438</v>
      </c>
      <c r="H11" s="47" t="s">
        <v>1431</v>
      </c>
      <c r="L11" s="47">
        <v>36</v>
      </c>
      <c r="M11" s="47">
        <v>12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1433</v>
      </c>
      <c r="W11" s="47" t="s">
        <v>1434</v>
      </c>
      <c r="X11" s="49" t="s">
        <v>2061</v>
      </c>
    </row>
    <row r="12" spans="1:24" x14ac:dyDescent="0.2">
      <c r="A12" s="48">
        <v>43997.224890972226</v>
      </c>
      <c r="B12" s="47" t="s">
        <v>1435</v>
      </c>
      <c r="C12" s="47">
        <v>552</v>
      </c>
      <c r="F12" s="47" t="s">
        <v>1446</v>
      </c>
      <c r="G12" s="47" t="s">
        <v>1447</v>
      </c>
      <c r="H12" s="47" t="s">
        <v>1439</v>
      </c>
      <c r="I12" s="47" t="s">
        <v>1432</v>
      </c>
      <c r="J12" s="47">
        <v>36.4</v>
      </c>
      <c r="K12" s="47">
        <v>12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1448</v>
      </c>
      <c r="V12" s="47" t="s">
        <v>1448</v>
      </c>
      <c r="W12" s="47" t="s">
        <v>1434</v>
      </c>
      <c r="X12" s="49" t="s">
        <v>2058</v>
      </c>
    </row>
    <row r="13" spans="1:24" x14ac:dyDescent="0.2">
      <c r="A13" s="48">
        <v>43997.226934953709</v>
      </c>
      <c r="B13" s="47" t="s">
        <v>1435</v>
      </c>
      <c r="C13" s="47">
        <v>665</v>
      </c>
      <c r="F13" s="47" t="s">
        <v>1600</v>
      </c>
      <c r="G13" s="47" t="s">
        <v>1494</v>
      </c>
      <c r="H13" s="47" t="s">
        <v>1431</v>
      </c>
      <c r="L13" s="47">
        <v>36.1</v>
      </c>
      <c r="M13" s="47">
        <v>20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1601</v>
      </c>
      <c r="V13" s="47" t="s">
        <v>1602</v>
      </c>
      <c r="W13" s="47" t="s">
        <v>1434</v>
      </c>
      <c r="X13" s="49" t="s">
        <v>2165</v>
      </c>
    </row>
    <row r="14" spans="1:24" x14ac:dyDescent="0.2">
      <c r="A14" s="48">
        <v>43997.229482627314</v>
      </c>
      <c r="B14" s="47" t="s">
        <v>1435</v>
      </c>
      <c r="C14" s="47">
        <v>427</v>
      </c>
      <c r="F14" s="47" t="s">
        <v>1684</v>
      </c>
      <c r="G14" s="47" t="s">
        <v>1438</v>
      </c>
      <c r="H14" s="47" t="s">
        <v>1431</v>
      </c>
      <c r="L14" s="47">
        <v>35.299999999999997</v>
      </c>
      <c r="M14" s="47">
        <v>14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1685</v>
      </c>
      <c r="V14" s="47" t="s">
        <v>1686</v>
      </c>
      <c r="W14" s="47" t="s">
        <v>1434</v>
      </c>
      <c r="X14" s="49" t="s">
        <v>2063</v>
      </c>
    </row>
    <row r="15" spans="1:24" x14ac:dyDescent="0.2">
      <c r="A15" s="48">
        <v>43997.234093553241</v>
      </c>
      <c r="B15" s="47" t="s">
        <v>1435</v>
      </c>
      <c r="C15" s="47">
        <v>143</v>
      </c>
      <c r="F15" s="47" t="s">
        <v>1645</v>
      </c>
      <c r="G15" s="47" t="s">
        <v>1546</v>
      </c>
      <c r="H15" s="47" t="s">
        <v>1439</v>
      </c>
      <c r="I15" s="47" t="s">
        <v>1432</v>
      </c>
      <c r="J15" s="47">
        <v>35.4</v>
      </c>
      <c r="K15" s="47">
        <v>14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1478</v>
      </c>
      <c r="V15" s="47" t="s">
        <v>1433</v>
      </c>
      <c r="W15" s="47" t="s">
        <v>1434</v>
      </c>
      <c r="X15" s="49" t="s">
        <v>2153</v>
      </c>
    </row>
    <row r="16" spans="1:24" x14ac:dyDescent="0.2">
      <c r="A16" s="48">
        <v>43997.235442060184</v>
      </c>
      <c r="B16" s="47" t="s">
        <v>1435</v>
      </c>
      <c r="C16" s="47">
        <v>757</v>
      </c>
      <c r="F16" s="47" t="s">
        <v>1724</v>
      </c>
      <c r="G16" s="47" t="s">
        <v>1438</v>
      </c>
      <c r="H16" s="47" t="s">
        <v>1439</v>
      </c>
      <c r="I16" s="47" t="s">
        <v>1432</v>
      </c>
      <c r="J16" s="47">
        <v>36.5</v>
      </c>
      <c r="K16" s="47">
        <v>23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1433</v>
      </c>
      <c r="V16" s="47" t="s">
        <v>1433</v>
      </c>
      <c r="W16" s="47" t="s">
        <v>1434</v>
      </c>
      <c r="X16" s="49" t="s">
        <v>2071</v>
      </c>
    </row>
    <row r="17" spans="1:24" x14ac:dyDescent="0.2">
      <c r="A17" s="48">
        <v>43997.23659310185</v>
      </c>
      <c r="B17" s="47" t="s">
        <v>1435</v>
      </c>
      <c r="C17" s="47">
        <v>443</v>
      </c>
      <c r="F17" s="47" t="s">
        <v>1637</v>
      </c>
      <c r="G17" s="47" t="s">
        <v>1438</v>
      </c>
      <c r="H17" s="47" t="s">
        <v>1439</v>
      </c>
      <c r="I17" s="47" t="s">
        <v>1432</v>
      </c>
      <c r="J17" s="47">
        <v>36</v>
      </c>
      <c r="K17" s="47">
        <v>20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1433</v>
      </c>
      <c r="V17" s="47" t="s">
        <v>1433</v>
      </c>
      <c r="W17" s="47" t="s">
        <v>1434</v>
      </c>
      <c r="X17" s="49" t="s">
        <v>2115</v>
      </c>
    </row>
    <row r="18" spans="1:24" x14ac:dyDescent="0.2">
      <c r="A18" s="48">
        <v>43997.236725682873</v>
      </c>
      <c r="B18" s="47" t="s">
        <v>1428</v>
      </c>
      <c r="D18" s="47" t="s">
        <v>307</v>
      </c>
      <c r="E18" s="47" t="s">
        <v>308</v>
      </c>
      <c r="F18" s="47" t="s">
        <v>1553</v>
      </c>
      <c r="G18" s="47" t="s">
        <v>1714</v>
      </c>
      <c r="H18" s="47" t="s">
        <v>1431</v>
      </c>
      <c r="L18" s="47">
        <v>36.200000000000003</v>
      </c>
      <c r="M18" s="47">
        <v>31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1471</v>
      </c>
      <c r="V18" s="47" t="s">
        <v>1471</v>
      </c>
      <c r="W18" s="47" t="s">
        <v>1434</v>
      </c>
      <c r="X18" s="49" t="s">
        <v>2138</v>
      </c>
    </row>
    <row r="19" spans="1:24" x14ac:dyDescent="0.2">
      <c r="A19" s="48">
        <v>43997.238627476851</v>
      </c>
      <c r="B19" s="47" t="s">
        <v>1428</v>
      </c>
      <c r="D19" s="47" t="s">
        <v>738</v>
      </c>
      <c r="E19" s="47" t="s">
        <v>739</v>
      </c>
      <c r="F19" s="47" t="s">
        <v>2166</v>
      </c>
      <c r="G19" s="47" t="s">
        <v>1732</v>
      </c>
      <c r="H19" s="47" t="s">
        <v>1431</v>
      </c>
      <c r="L19" s="47">
        <v>36.6</v>
      </c>
      <c r="M19" s="47">
        <v>16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2167</v>
      </c>
      <c r="V19" s="47" t="s">
        <v>1433</v>
      </c>
      <c r="W19" s="47" t="s">
        <v>1434</v>
      </c>
      <c r="X19" s="49" t="s">
        <v>2168</v>
      </c>
    </row>
    <row r="20" spans="1:24" x14ac:dyDescent="0.2">
      <c r="A20" s="48">
        <v>43997.239473333335</v>
      </c>
      <c r="B20" s="47" t="s">
        <v>1435</v>
      </c>
      <c r="C20" s="47">
        <v>558</v>
      </c>
      <c r="F20" s="47">
        <v>869</v>
      </c>
      <c r="G20" s="47" t="s">
        <v>2169</v>
      </c>
      <c r="H20" s="47" t="s">
        <v>1439</v>
      </c>
      <c r="I20" s="47" t="s">
        <v>1432</v>
      </c>
      <c r="J20" s="47">
        <v>35.9</v>
      </c>
      <c r="K20" s="47">
        <v>20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  <c r="X20" s="49" t="s">
        <v>2125</v>
      </c>
    </row>
    <row r="21" spans="1:24" x14ac:dyDescent="0.2">
      <c r="A21" s="48">
        <v>43997.250786284727</v>
      </c>
      <c r="B21" s="47" t="s">
        <v>1435</v>
      </c>
      <c r="C21" s="49" t="s">
        <v>1509</v>
      </c>
      <c r="F21" s="47" t="s">
        <v>1510</v>
      </c>
      <c r="G21" s="47" t="s">
        <v>1511</v>
      </c>
      <c r="H21" s="47" t="s">
        <v>1431</v>
      </c>
      <c r="L21" s="47">
        <v>36.5</v>
      </c>
      <c r="M21" s="47">
        <v>16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1478</v>
      </c>
      <c r="V21" s="47" t="s">
        <v>1433</v>
      </c>
      <c r="W21" s="47" t="s">
        <v>1434</v>
      </c>
      <c r="X21" s="49" t="s">
        <v>1509</v>
      </c>
    </row>
    <row r="22" spans="1:24" x14ac:dyDescent="0.2">
      <c r="A22" s="48">
        <v>43997.25302502315</v>
      </c>
      <c r="B22" s="47" t="s">
        <v>1435</v>
      </c>
      <c r="C22" s="47">
        <v>365</v>
      </c>
      <c r="F22" s="47" t="s">
        <v>1510</v>
      </c>
      <c r="G22" s="47" t="s">
        <v>1511</v>
      </c>
      <c r="H22" s="47" t="s">
        <v>1439</v>
      </c>
      <c r="I22" s="47" t="s">
        <v>1432</v>
      </c>
      <c r="J22" s="47">
        <v>36.5</v>
      </c>
      <c r="K22" s="47">
        <v>16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1433</v>
      </c>
      <c r="W22" s="47" t="s">
        <v>1434</v>
      </c>
      <c r="X22" s="47">
        <v>365</v>
      </c>
    </row>
    <row r="23" spans="1:24" x14ac:dyDescent="0.2">
      <c r="A23" s="48">
        <v>43997.254461099539</v>
      </c>
      <c r="B23" s="47" t="s">
        <v>1435</v>
      </c>
      <c r="C23" s="47">
        <v>696</v>
      </c>
      <c r="F23" s="47" t="s">
        <v>1460</v>
      </c>
      <c r="G23" s="47" t="s">
        <v>1438</v>
      </c>
      <c r="H23" s="47" t="s">
        <v>1439</v>
      </c>
      <c r="I23" s="47" t="s">
        <v>1432</v>
      </c>
      <c r="J23" s="47">
        <v>36.200000000000003</v>
      </c>
      <c r="K23" s="47">
        <v>18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1433</v>
      </c>
      <c r="V23" s="47" t="s">
        <v>1433</v>
      </c>
      <c r="W23" s="47" t="s">
        <v>1434</v>
      </c>
      <c r="X23" s="49" t="s">
        <v>2073</v>
      </c>
    </row>
    <row r="24" spans="1:24" x14ac:dyDescent="0.2">
      <c r="A24" s="48">
        <v>43997.259803043984</v>
      </c>
      <c r="B24" s="47" t="s">
        <v>1435</v>
      </c>
      <c r="C24" s="47">
        <v>647</v>
      </c>
      <c r="F24" s="47">
        <v>190</v>
      </c>
      <c r="G24" s="47" t="s">
        <v>1911</v>
      </c>
      <c r="H24" s="47" t="s">
        <v>1431</v>
      </c>
      <c r="L24" s="47">
        <v>36.5</v>
      </c>
      <c r="M24" s="47">
        <v>17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1433</v>
      </c>
      <c r="V24" s="47" t="s">
        <v>1433</v>
      </c>
      <c r="W24" s="47" t="s">
        <v>1434</v>
      </c>
      <c r="X24" s="49" t="s">
        <v>2139</v>
      </c>
    </row>
    <row r="25" spans="1:24" x14ac:dyDescent="0.2">
      <c r="A25" s="48">
        <v>43997.263382604171</v>
      </c>
      <c r="B25" s="47" t="s">
        <v>1435</v>
      </c>
      <c r="C25" s="47">
        <v>724</v>
      </c>
      <c r="F25" s="47" t="s">
        <v>1662</v>
      </c>
      <c r="G25" s="47" t="s">
        <v>1445</v>
      </c>
      <c r="H25" s="47" t="s">
        <v>1431</v>
      </c>
      <c r="L25" s="47">
        <v>36</v>
      </c>
      <c r="M25" s="47">
        <v>22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1433</v>
      </c>
      <c r="W25" s="47" t="s">
        <v>1434</v>
      </c>
      <c r="X25" s="49" t="s">
        <v>2170</v>
      </c>
    </row>
    <row r="26" spans="1:24" x14ac:dyDescent="0.2">
      <c r="A26" s="48">
        <v>43997.264646898147</v>
      </c>
      <c r="B26" s="47" t="s">
        <v>1435</v>
      </c>
      <c r="C26" s="47">
        <v>681</v>
      </c>
      <c r="F26" s="47" t="s">
        <v>1637</v>
      </c>
      <c r="G26" s="47" t="s">
        <v>1732</v>
      </c>
      <c r="H26" s="47" t="s">
        <v>1431</v>
      </c>
      <c r="L26" s="47">
        <v>36.5</v>
      </c>
      <c r="M26" s="47">
        <v>17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1433</v>
      </c>
      <c r="W26" s="47" t="s">
        <v>1434</v>
      </c>
      <c r="X26" s="47" t="s">
        <v>2135</v>
      </c>
    </row>
    <row r="27" spans="1:24" x14ac:dyDescent="0.2">
      <c r="A27" s="48">
        <v>43997.266809780092</v>
      </c>
      <c r="B27" s="47" t="s">
        <v>1435</v>
      </c>
      <c r="C27" s="47">
        <v>755</v>
      </c>
      <c r="F27" s="47" t="s">
        <v>1782</v>
      </c>
      <c r="G27" s="47" t="s">
        <v>2171</v>
      </c>
      <c r="H27" s="47" t="s">
        <v>1431</v>
      </c>
      <c r="L27" s="47">
        <v>36.700000000000003</v>
      </c>
      <c r="M27" s="47">
        <v>18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2172</v>
      </c>
      <c r="X27" s="49" t="s">
        <v>2173</v>
      </c>
    </row>
    <row r="28" spans="1:24" x14ac:dyDescent="0.2">
      <c r="A28" s="48">
        <v>43997.266956585649</v>
      </c>
      <c r="B28" s="47" t="s">
        <v>1428</v>
      </c>
      <c r="D28" s="47" t="s">
        <v>1380</v>
      </c>
      <c r="E28" s="47" t="s">
        <v>1381</v>
      </c>
      <c r="F28" s="47" t="s">
        <v>2174</v>
      </c>
      <c r="G28" s="47" t="s">
        <v>1866</v>
      </c>
      <c r="H28" s="47" t="s">
        <v>1439</v>
      </c>
      <c r="I28" s="47" t="s">
        <v>1432</v>
      </c>
      <c r="J28" s="47">
        <v>35.799999999999997</v>
      </c>
      <c r="K28" s="47">
        <v>18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1433</v>
      </c>
      <c r="V28" s="47" t="s">
        <v>1433</v>
      </c>
      <c r="W28" s="47" t="s">
        <v>1434</v>
      </c>
      <c r="X28" s="49" t="s">
        <v>2070</v>
      </c>
    </row>
    <row r="29" spans="1:24" x14ac:dyDescent="0.2">
      <c r="A29" s="48">
        <v>43997.268006388884</v>
      </c>
      <c r="B29" s="47" t="s">
        <v>1435</v>
      </c>
      <c r="C29" s="47">
        <v>325</v>
      </c>
      <c r="F29" s="47" t="s">
        <v>1437</v>
      </c>
      <c r="G29" s="47" t="s">
        <v>1438</v>
      </c>
      <c r="H29" s="47" t="s">
        <v>1439</v>
      </c>
      <c r="I29" s="47" t="s">
        <v>1432</v>
      </c>
      <c r="J29" s="47">
        <v>36</v>
      </c>
      <c r="K29" s="47">
        <v>19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2026</v>
      </c>
      <c r="V29" s="47" t="s">
        <v>1448</v>
      </c>
      <c r="W29" s="47" t="s">
        <v>1434</v>
      </c>
      <c r="X29" s="49" t="s">
        <v>2077</v>
      </c>
    </row>
    <row r="30" spans="1:24" x14ac:dyDescent="0.2">
      <c r="A30" s="48">
        <v>43997.276963113429</v>
      </c>
      <c r="B30" s="47" t="s">
        <v>1435</v>
      </c>
      <c r="C30" s="47">
        <v>635</v>
      </c>
      <c r="F30" s="47" t="s">
        <v>2175</v>
      </c>
      <c r="G30" s="47" t="s">
        <v>1630</v>
      </c>
      <c r="H30" s="47" t="s">
        <v>1431</v>
      </c>
      <c r="L30" s="47">
        <v>36.299999999999997</v>
      </c>
      <c r="M30" s="47">
        <v>14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1471</v>
      </c>
      <c r="W30" s="47" t="s">
        <v>1434</v>
      </c>
      <c r="X30" s="49" t="s">
        <v>2176</v>
      </c>
    </row>
    <row r="31" spans="1:24" x14ac:dyDescent="0.2">
      <c r="A31" s="48">
        <v>43997.27779043981</v>
      </c>
      <c r="B31" s="47" t="s">
        <v>1435</v>
      </c>
      <c r="C31" s="47">
        <v>566</v>
      </c>
      <c r="F31" s="47" t="s">
        <v>1541</v>
      </c>
      <c r="G31" s="47" t="s">
        <v>1542</v>
      </c>
      <c r="H31" s="47" t="s">
        <v>1439</v>
      </c>
      <c r="I31" s="47" t="s">
        <v>1432</v>
      </c>
      <c r="J31" s="47">
        <v>35</v>
      </c>
      <c r="K31" s="47">
        <v>16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1471</v>
      </c>
      <c r="V31" s="47" t="s">
        <v>1471</v>
      </c>
      <c r="W31" s="47" t="s">
        <v>1434</v>
      </c>
      <c r="X31" s="49" t="s">
        <v>2076</v>
      </c>
    </row>
    <row r="32" spans="1:24" x14ac:dyDescent="0.2">
      <c r="A32" s="48">
        <v>43997.278835081015</v>
      </c>
      <c r="B32" s="47" t="s">
        <v>1435</v>
      </c>
      <c r="C32" s="47">
        <v>765</v>
      </c>
      <c r="F32" s="47" t="s">
        <v>1787</v>
      </c>
      <c r="G32" s="47" t="s">
        <v>1508</v>
      </c>
      <c r="H32" s="47" t="s">
        <v>1439</v>
      </c>
      <c r="I32" s="47" t="s">
        <v>1432</v>
      </c>
      <c r="J32" s="47">
        <v>36.5</v>
      </c>
      <c r="K32" s="47">
        <v>18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1433</v>
      </c>
      <c r="V32" s="47" t="s">
        <v>1433</v>
      </c>
      <c r="W32" s="47" t="s">
        <v>1434</v>
      </c>
      <c r="X32" s="49" t="s">
        <v>2147</v>
      </c>
    </row>
    <row r="33" spans="1:24" x14ac:dyDescent="0.2">
      <c r="A33" s="48">
        <v>43997.286401238423</v>
      </c>
      <c r="B33" s="47" t="s">
        <v>1435</v>
      </c>
      <c r="C33" s="47">
        <v>758</v>
      </c>
      <c r="F33" s="47" t="s">
        <v>1486</v>
      </c>
      <c r="G33" s="47" t="s">
        <v>1474</v>
      </c>
      <c r="H33" s="47" t="s">
        <v>1439</v>
      </c>
      <c r="I33" s="47" t="s">
        <v>1432</v>
      </c>
      <c r="J33" s="47">
        <v>36.4</v>
      </c>
      <c r="K33" s="47">
        <v>18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1433</v>
      </c>
      <c r="V33" s="47" t="s">
        <v>1433</v>
      </c>
      <c r="W33" s="47" t="s">
        <v>1434</v>
      </c>
      <c r="X33" s="49" t="s">
        <v>2149</v>
      </c>
    </row>
    <row r="34" spans="1:24" x14ac:dyDescent="0.2">
      <c r="A34" s="48">
        <v>43997.290653807868</v>
      </c>
      <c r="B34" s="47" t="s">
        <v>1435</v>
      </c>
      <c r="C34" s="47">
        <v>186</v>
      </c>
      <c r="F34" s="47">
        <v>802</v>
      </c>
      <c r="G34" s="47" t="s">
        <v>1445</v>
      </c>
      <c r="H34" s="47" t="s">
        <v>1431</v>
      </c>
      <c r="L34" s="47">
        <v>36.5</v>
      </c>
      <c r="M34" s="47">
        <v>24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1433</v>
      </c>
      <c r="V34" s="47" t="s">
        <v>1433</v>
      </c>
      <c r="W34" s="47" t="s">
        <v>1434</v>
      </c>
      <c r="X34" s="49" t="s">
        <v>2078</v>
      </c>
    </row>
    <row r="35" spans="1:24" x14ac:dyDescent="0.2">
      <c r="A35" s="48">
        <v>43997.29207815972</v>
      </c>
      <c r="B35" s="47" t="s">
        <v>1428</v>
      </c>
      <c r="D35" s="47" t="s">
        <v>1208</v>
      </c>
      <c r="E35" s="47" t="s">
        <v>1217</v>
      </c>
      <c r="F35" s="47" t="s">
        <v>1580</v>
      </c>
      <c r="G35" s="47" t="s">
        <v>1581</v>
      </c>
      <c r="H35" s="47" t="s">
        <v>1439</v>
      </c>
      <c r="I35" s="47" t="s">
        <v>1432</v>
      </c>
      <c r="J35" s="47">
        <v>36.299999999999997</v>
      </c>
      <c r="K35" s="47">
        <v>17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1582</v>
      </c>
      <c r="V35" s="47" t="s">
        <v>1471</v>
      </c>
      <c r="W35" s="47" t="s">
        <v>1434</v>
      </c>
      <c r="X35" s="49" t="s">
        <v>2084</v>
      </c>
    </row>
    <row r="36" spans="1:24" x14ac:dyDescent="0.2">
      <c r="A36" s="48">
        <v>43997.295394710643</v>
      </c>
      <c r="B36" s="47" t="s">
        <v>1435</v>
      </c>
      <c r="C36" s="47">
        <v>248</v>
      </c>
      <c r="F36" s="47" t="s">
        <v>2030</v>
      </c>
      <c r="G36" s="47" t="s">
        <v>1438</v>
      </c>
      <c r="H36" s="47" t="s">
        <v>1439</v>
      </c>
      <c r="I36" s="47" t="s">
        <v>1432</v>
      </c>
      <c r="J36" s="47">
        <v>35.799999999999997</v>
      </c>
      <c r="K36" s="47">
        <v>24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1448</v>
      </c>
      <c r="V36" s="47" t="s">
        <v>1448</v>
      </c>
      <c r="W36" s="47" t="s">
        <v>1434</v>
      </c>
      <c r="X36" s="49" t="s">
        <v>2116</v>
      </c>
    </row>
    <row r="37" spans="1:24" x14ac:dyDescent="0.2">
      <c r="A37" s="48">
        <v>43997.297387905091</v>
      </c>
      <c r="B37" s="47" t="s">
        <v>1435</v>
      </c>
      <c r="C37" s="47">
        <v>591</v>
      </c>
      <c r="F37" s="47" t="s">
        <v>2177</v>
      </c>
      <c r="G37" s="47" t="s">
        <v>1883</v>
      </c>
      <c r="H37" s="47" t="s">
        <v>1439</v>
      </c>
      <c r="I37" s="47" t="s">
        <v>1432</v>
      </c>
      <c r="J37" s="47">
        <v>36.5</v>
      </c>
      <c r="K37" s="47">
        <v>20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1471</v>
      </c>
      <c r="V37" s="47" t="s">
        <v>1471</v>
      </c>
      <c r="W37" s="47" t="s">
        <v>1434</v>
      </c>
      <c r="X37" s="49" t="s">
        <v>2178</v>
      </c>
    </row>
    <row r="38" spans="1:24" x14ac:dyDescent="0.2">
      <c r="A38" s="48">
        <v>43997.297856365738</v>
      </c>
      <c r="B38" s="47" t="s">
        <v>1435</v>
      </c>
      <c r="C38" s="47">
        <v>778</v>
      </c>
      <c r="F38" s="47" t="s">
        <v>1626</v>
      </c>
      <c r="G38" s="47" t="s">
        <v>1495</v>
      </c>
      <c r="H38" s="47" t="s">
        <v>1439</v>
      </c>
      <c r="I38" s="47" t="s">
        <v>1432</v>
      </c>
      <c r="J38" s="47">
        <v>36.5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1433</v>
      </c>
      <c r="V38" s="47" t="s">
        <v>1433</v>
      </c>
      <c r="W38" s="47" t="s">
        <v>1434</v>
      </c>
      <c r="X38" s="49" t="s">
        <v>2179</v>
      </c>
    </row>
    <row r="39" spans="1:24" x14ac:dyDescent="0.2">
      <c r="A39" s="48">
        <v>43997.298876817134</v>
      </c>
      <c r="B39" s="47" t="s">
        <v>1435</v>
      </c>
      <c r="C39" s="47">
        <v>640</v>
      </c>
      <c r="F39" s="47" t="s">
        <v>1468</v>
      </c>
      <c r="G39" s="47" t="s">
        <v>1444</v>
      </c>
      <c r="H39" s="47" t="s">
        <v>1439</v>
      </c>
      <c r="I39" s="47" t="s">
        <v>1432</v>
      </c>
      <c r="J39" s="47">
        <v>36.299999999999997</v>
      </c>
      <c r="K39" s="47">
        <v>18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2180</v>
      </c>
      <c r="W39" s="47" t="s">
        <v>1434</v>
      </c>
      <c r="X39" s="49" t="s">
        <v>2181</v>
      </c>
    </row>
    <row r="40" spans="1:24" x14ac:dyDescent="0.2">
      <c r="A40" s="48">
        <v>43997.304935706023</v>
      </c>
      <c r="B40" s="47" t="s">
        <v>1435</v>
      </c>
      <c r="C40" s="47">
        <v>649</v>
      </c>
      <c r="F40" s="47">
        <v>164</v>
      </c>
      <c r="G40" s="47" t="s">
        <v>1627</v>
      </c>
      <c r="H40" s="47" t="s">
        <v>1431</v>
      </c>
      <c r="L40" s="47">
        <v>36.200000000000003</v>
      </c>
      <c r="M40" s="47">
        <v>14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1448</v>
      </c>
      <c r="V40" s="47" t="s">
        <v>1448</v>
      </c>
      <c r="W40" s="47" t="s">
        <v>1434</v>
      </c>
      <c r="X40" s="49" t="s">
        <v>2069</v>
      </c>
    </row>
    <row r="41" spans="1:24" x14ac:dyDescent="0.2">
      <c r="A41" s="48">
        <v>43997.305737951392</v>
      </c>
      <c r="B41" s="47" t="s">
        <v>1435</v>
      </c>
      <c r="C41" s="47">
        <v>734</v>
      </c>
      <c r="F41" s="47" t="s">
        <v>1486</v>
      </c>
      <c r="G41" s="47" t="s">
        <v>1511</v>
      </c>
      <c r="H41" s="47" t="s">
        <v>1439</v>
      </c>
      <c r="I41" s="47" t="s">
        <v>1432</v>
      </c>
      <c r="J41" s="47">
        <v>36.4</v>
      </c>
      <c r="K41" s="47">
        <v>14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1433</v>
      </c>
      <c r="V41" s="47" t="s">
        <v>1433</v>
      </c>
      <c r="W41" s="47" t="s">
        <v>1434</v>
      </c>
      <c r="X41" s="49" t="s">
        <v>2182</v>
      </c>
    </row>
    <row r="42" spans="1:24" x14ac:dyDescent="0.2">
      <c r="A42" s="48">
        <v>43997.307472986111</v>
      </c>
      <c r="B42" s="47" t="s">
        <v>1435</v>
      </c>
      <c r="C42" s="47">
        <v>733</v>
      </c>
      <c r="F42" s="47">
        <v>178</v>
      </c>
      <c r="G42" s="47" t="s">
        <v>1436</v>
      </c>
      <c r="H42" s="47" t="s">
        <v>1431</v>
      </c>
      <c r="L42" s="47">
        <v>36.299999999999997</v>
      </c>
      <c r="M42" s="47">
        <v>16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1433</v>
      </c>
      <c r="W42" s="47" t="s">
        <v>1434</v>
      </c>
      <c r="X42" s="49" t="s">
        <v>2183</v>
      </c>
    </row>
    <row r="43" spans="1:24" x14ac:dyDescent="0.2">
      <c r="A43" s="48">
        <v>43997.30897672454</v>
      </c>
      <c r="B43" s="47" t="s">
        <v>1435</v>
      </c>
      <c r="C43" s="47">
        <v>268</v>
      </c>
      <c r="F43" s="47" t="s">
        <v>1775</v>
      </c>
      <c r="G43" s="47" t="s">
        <v>2184</v>
      </c>
      <c r="H43" s="47" t="s">
        <v>1439</v>
      </c>
      <c r="I43" s="47" t="s">
        <v>1432</v>
      </c>
      <c r="J43" s="47">
        <v>36.299999999999997</v>
      </c>
      <c r="K43" s="47">
        <v>16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2185</v>
      </c>
      <c r="W43" s="47" t="s">
        <v>1434</v>
      </c>
      <c r="X43" s="49" t="s">
        <v>2186</v>
      </c>
    </row>
    <row r="44" spans="1:24" x14ac:dyDescent="0.2">
      <c r="A44" s="48">
        <v>43997.310240914347</v>
      </c>
      <c r="B44" s="47" t="s">
        <v>1435</v>
      </c>
      <c r="C44" s="47">
        <v>764</v>
      </c>
      <c r="F44" s="47" t="s">
        <v>1510</v>
      </c>
      <c r="G44" s="47" t="s">
        <v>1506</v>
      </c>
      <c r="H44" s="47" t="s">
        <v>1439</v>
      </c>
      <c r="I44" s="47" t="s">
        <v>1432</v>
      </c>
      <c r="J44" s="47">
        <v>36.5</v>
      </c>
      <c r="K44" s="47">
        <v>16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1602</v>
      </c>
      <c r="V44" s="47" t="s">
        <v>1602</v>
      </c>
      <c r="W44" s="47" t="s">
        <v>1434</v>
      </c>
      <c r="X44" s="49" t="s">
        <v>2187</v>
      </c>
    </row>
    <row r="45" spans="1:24" x14ac:dyDescent="0.2">
      <c r="A45" s="48">
        <v>43997.310330046297</v>
      </c>
      <c r="B45" s="47" t="s">
        <v>1435</v>
      </c>
      <c r="C45" s="47">
        <v>749</v>
      </c>
      <c r="F45" s="47">
        <v>192</v>
      </c>
      <c r="G45" s="47" t="s">
        <v>1756</v>
      </c>
      <c r="H45" s="47" t="s">
        <v>1431</v>
      </c>
      <c r="L45" s="47">
        <v>36.700000000000003</v>
      </c>
      <c r="M45" s="47">
        <v>17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1433</v>
      </c>
      <c r="V45" s="47" t="s">
        <v>1471</v>
      </c>
      <c r="W45" s="47" t="s">
        <v>1434</v>
      </c>
      <c r="X45" s="49" t="s">
        <v>2146</v>
      </c>
    </row>
    <row r="46" spans="1:24" x14ac:dyDescent="0.2">
      <c r="A46" s="48">
        <v>43997.311393888886</v>
      </c>
      <c r="B46" s="47" t="s">
        <v>1435</v>
      </c>
      <c r="C46" s="47">
        <v>153</v>
      </c>
      <c r="F46" s="47" t="s">
        <v>1473</v>
      </c>
      <c r="G46" s="47" t="s">
        <v>2035</v>
      </c>
      <c r="H46" s="47" t="s">
        <v>1439</v>
      </c>
      <c r="I46" s="47" t="s">
        <v>1432</v>
      </c>
      <c r="J46" s="47">
        <v>36.299999999999997</v>
      </c>
      <c r="K46" s="47">
        <v>20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1828</v>
      </c>
      <c r="V46" s="47" t="s">
        <v>2188</v>
      </c>
      <c r="W46" s="47" t="s">
        <v>1434</v>
      </c>
      <c r="X46" s="49" t="s">
        <v>2189</v>
      </c>
    </row>
    <row r="47" spans="1:24" x14ac:dyDescent="0.2">
      <c r="A47" s="48">
        <v>43997.312396354166</v>
      </c>
      <c r="B47" s="47" t="s">
        <v>1435</v>
      </c>
      <c r="C47" s="47">
        <v>445</v>
      </c>
      <c r="F47" s="47" t="s">
        <v>1752</v>
      </c>
      <c r="G47" s="47" t="s">
        <v>2190</v>
      </c>
      <c r="H47" s="47" t="s">
        <v>1439</v>
      </c>
      <c r="I47" s="47" t="s">
        <v>1432</v>
      </c>
      <c r="J47" s="47">
        <v>36.799999999999997</v>
      </c>
      <c r="K47" s="47">
        <v>18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1471</v>
      </c>
      <c r="V47" s="47" t="s">
        <v>1471</v>
      </c>
      <c r="W47" s="47" t="s">
        <v>1434</v>
      </c>
      <c r="X47" s="49" t="s">
        <v>2103</v>
      </c>
    </row>
    <row r="48" spans="1:24" x14ac:dyDescent="0.2">
      <c r="A48" s="48">
        <v>43997.314198645836</v>
      </c>
      <c r="B48" s="47" t="s">
        <v>1435</v>
      </c>
      <c r="C48" s="47">
        <v>671</v>
      </c>
      <c r="F48" s="47" t="s">
        <v>2191</v>
      </c>
      <c r="G48" s="47" t="s">
        <v>2192</v>
      </c>
      <c r="H48" s="47" t="s">
        <v>1431</v>
      </c>
      <c r="L48" s="47">
        <v>36.299999999999997</v>
      </c>
      <c r="M48" s="47">
        <v>17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1471</v>
      </c>
      <c r="W48" s="47" t="s">
        <v>1434</v>
      </c>
      <c r="X48" s="49" t="s">
        <v>2193</v>
      </c>
    </row>
    <row r="49" spans="1:24" x14ac:dyDescent="0.2">
      <c r="A49" s="48">
        <v>43997.316453368054</v>
      </c>
      <c r="B49" s="47" t="s">
        <v>1435</v>
      </c>
      <c r="C49" s="47">
        <v>709</v>
      </c>
      <c r="F49" s="47" t="s">
        <v>1460</v>
      </c>
      <c r="G49" s="47" t="s">
        <v>1461</v>
      </c>
      <c r="H49" s="47" t="s">
        <v>1431</v>
      </c>
      <c r="L49" s="47">
        <v>36.700000000000003</v>
      </c>
      <c r="M49" s="47">
        <v>12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2194</v>
      </c>
      <c r="W49" s="47" t="s">
        <v>1434</v>
      </c>
      <c r="X49" s="49" t="s">
        <v>2195</v>
      </c>
    </row>
    <row r="50" spans="1:24" x14ac:dyDescent="0.2">
      <c r="A50" s="48">
        <v>43997.318448287042</v>
      </c>
      <c r="B50" s="47" t="s">
        <v>1435</v>
      </c>
      <c r="C50" s="47">
        <v>650</v>
      </c>
      <c r="F50" s="47" t="s">
        <v>1788</v>
      </c>
      <c r="G50" s="47" t="s">
        <v>2196</v>
      </c>
      <c r="H50" s="47" t="s">
        <v>1431</v>
      </c>
      <c r="L50" s="47">
        <v>36.4</v>
      </c>
      <c r="M50" s="47">
        <v>16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1448</v>
      </c>
      <c r="V50" s="47" t="s">
        <v>1448</v>
      </c>
      <c r="W50" s="47" t="s">
        <v>1434</v>
      </c>
      <c r="X50" s="49" t="s">
        <v>2197</v>
      </c>
    </row>
    <row r="51" spans="1:24" x14ac:dyDescent="0.2">
      <c r="A51" s="48">
        <v>43997.319935451393</v>
      </c>
      <c r="B51" s="47" t="s">
        <v>1435</v>
      </c>
      <c r="C51" s="47">
        <v>407</v>
      </c>
      <c r="F51" s="47" t="s">
        <v>2198</v>
      </c>
      <c r="G51" s="47" t="s">
        <v>1597</v>
      </c>
      <c r="H51" s="47" t="s">
        <v>1431</v>
      </c>
      <c r="L51" s="47">
        <v>36.200000000000003</v>
      </c>
      <c r="M51" s="47">
        <v>18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  <c r="X51" s="49" t="s">
        <v>2066</v>
      </c>
    </row>
    <row r="52" spans="1:24" x14ac:dyDescent="0.2">
      <c r="A52" s="48">
        <v>43997.320281412038</v>
      </c>
      <c r="B52" s="47" t="s">
        <v>1428</v>
      </c>
      <c r="D52" s="47" t="s">
        <v>1065</v>
      </c>
      <c r="E52" s="47" t="s">
        <v>1066</v>
      </c>
      <c r="F52" s="47" t="s">
        <v>1632</v>
      </c>
      <c r="G52" s="47" t="s">
        <v>1633</v>
      </c>
      <c r="H52" s="47" t="s">
        <v>1431</v>
      </c>
      <c r="L52" s="47">
        <v>36</v>
      </c>
      <c r="M52" s="47">
        <v>18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1433</v>
      </c>
      <c r="V52" s="47" t="s">
        <v>1433</v>
      </c>
      <c r="W52" s="47" t="s">
        <v>1434</v>
      </c>
      <c r="X52" s="49" t="s">
        <v>2107</v>
      </c>
    </row>
    <row r="53" spans="1:24" x14ac:dyDescent="0.2">
      <c r="A53" s="48">
        <v>43997.322816643515</v>
      </c>
      <c r="B53" s="47" t="s">
        <v>1435</v>
      </c>
      <c r="C53" s="47">
        <v>663</v>
      </c>
      <c r="F53" s="47" t="s">
        <v>1492</v>
      </c>
      <c r="G53" s="47" t="s">
        <v>1461</v>
      </c>
      <c r="H53" s="47" t="s">
        <v>1431</v>
      </c>
      <c r="L53" s="47">
        <v>36.299999999999997</v>
      </c>
      <c r="M53" s="47">
        <v>20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1433</v>
      </c>
      <c r="W53" s="47" t="s">
        <v>1434</v>
      </c>
      <c r="X53" s="49" t="s">
        <v>2199</v>
      </c>
    </row>
    <row r="54" spans="1:24" x14ac:dyDescent="0.2">
      <c r="A54" s="48">
        <v>43997.323987268523</v>
      </c>
      <c r="B54" s="47" t="s">
        <v>1435</v>
      </c>
      <c r="C54" s="47">
        <v>781</v>
      </c>
      <c r="F54" s="47" t="s">
        <v>1856</v>
      </c>
      <c r="G54" s="47" t="s">
        <v>1537</v>
      </c>
      <c r="H54" s="47" t="s">
        <v>1431</v>
      </c>
      <c r="L54" s="47">
        <v>36.200000000000003</v>
      </c>
      <c r="M54" s="47">
        <v>18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1471</v>
      </c>
      <c r="V54" s="47" t="s">
        <v>1471</v>
      </c>
      <c r="W54" s="47" t="s">
        <v>1434</v>
      </c>
      <c r="X54" s="49" t="s">
        <v>2200</v>
      </c>
    </row>
    <row r="55" spans="1:24" x14ac:dyDescent="0.2">
      <c r="A55" s="48">
        <v>43997.327646550926</v>
      </c>
      <c r="B55" s="47" t="s">
        <v>1435</v>
      </c>
      <c r="C55" s="47">
        <v>756</v>
      </c>
      <c r="F55" s="47" t="s">
        <v>1485</v>
      </c>
      <c r="G55" s="47" t="s">
        <v>1461</v>
      </c>
      <c r="H55" s="47" t="s">
        <v>1431</v>
      </c>
      <c r="L55" s="47">
        <v>37</v>
      </c>
      <c r="M55" s="47">
        <v>22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1433</v>
      </c>
      <c r="V55" s="47" t="s">
        <v>1433</v>
      </c>
      <c r="W55" s="47" t="s">
        <v>1434</v>
      </c>
      <c r="X55" s="49" t="s">
        <v>2201</v>
      </c>
    </row>
    <row r="56" spans="1:24" x14ac:dyDescent="0.2">
      <c r="A56" s="48">
        <v>43997.329489502314</v>
      </c>
      <c r="B56" s="47" t="s">
        <v>1435</v>
      </c>
      <c r="C56" s="47">
        <v>571</v>
      </c>
      <c r="F56" s="47" t="s">
        <v>1821</v>
      </c>
      <c r="G56" s="47" t="s">
        <v>1654</v>
      </c>
      <c r="H56" s="47" t="s">
        <v>1439</v>
      </c>
      <c r="I56" s="47" t="s">
        <v>1432</v>
      </c>
      <c r="J56" s="47">
        <v>36.5</v>
      </c>
      <c r="K56" s="47">
        <v>18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1433</v>
      </c>
      <c r="V56" s="47" t="s">
        <v>1448</v>
      </c>
      <c r="W56" s="47" t="s">
        <v>1434</v>
      </c>
      <c r="X56" s="49" t="s">
        <v>2118</v>
      </c>
    </row>
    <row r="57" spans="1:24" x14ac:dyDescent="0.2">
      <c r="A57" s="48">
        <v>43997.332614710649</v>
      </c>
      <c r="B57" s="47" t="s">
        <v>1428</v>
      </c>
      <c r="D57" s="47" t="s">
        <v>1267</v>
      </c>
      <c r="E57" s="47" t="s">
        <v>1780</v>
      </c>
      <c r="F57" s="47" t="s">
        <v>1534</v>
      </c>
      <c r="G57" s="47" t="s">
        <v>1508</v>
      </c>
      <c r="H57" s="47" t="s">
        <v>1431</v>
      </c>
      <c r="L57" s="47">
        <v>36.299999999999997</v>
      </c>
      <c r="M57" s="47">
        <v>16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1471</v>
      </c>
      <c r="V57" s="47" t="s">
        <v>1471</v>
      </c>
      <c r="W57" s="47" t="s">
        <v>1434</v>
      </c>
      <c r="X57" s="49" t="s">
        <v>2202</v>
      </c>
    </row>
    <row r="58" spans="1:24" x14ac:dyDescent="0.2">
      <c r="A58" s="48">
        <v>43997.334419780091</v>
      </c>
      <c r="B58" s="47" t="s">
        <v>1435</v>
      </c>
      <c r="C58" s="47">
        <v>767</v>
      </c>
      <c r="F58" s="47" t="s">
        <v>1510</v>
      </c>
      <c r="G58" s="47" t="s">
        <v>1511</v>
      </c>
      <c r="H58" s="47" t="s">
        <v>1439</v>
      </c>
      <c r="I58" s="47" t="s">
        <v>1432</v>
      </c>
      <c r="J58" s="47">
        <v>36.299999999999997</v>
      </c>
      <c r="K58" s="47">
        <v>18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1433</v>
      </c>
      <c r="V58" s="47" t="s">
        <v>1433</v>
      </c>
      <c r="W58" s="47" t="s">
        <v>1434</v>
      </c>
      <c r="X58" s="49" t="s">
        <v>2203</v>
      </c>
    </row>
    <row r="59" spans="1:24" x14ac:dyDescent="0.2">
      <c r="A59" s="48">
        <v>43997.335308240741</v>
      </c>
      <c r="B59" s="47" t="s">
        <v>1428</v>
      </c>
      <c r="D59" s="47" t="s">
        <v>1762</v>
      </c>
      <c r="E59" s="47" t="s">
        <v>65</v>
      </c>
      <c r="F59" s="47" t="s">
        <v>1679</v>
      </c>
      <c r="G59" s="47" t="s">
        <v>1438</v>
      </c>
      <c r="H59" s="47" t="s">
        <v>1431</v>
      </c>
      <c r="L59" s="47">
        <v>36.5</v>
      </c>
      <c r="M59" s="47">
        <v>24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1895</v>
      </c>
      <c r="V59" s="47" t="s">
        <v>1433</v>
      </c>
      <c r="W59" s="47" t="s">
        <v>1434</v>
      </c>
      <c r="X59" s="49" t="s">
        <v>2081</v>
      </c>
    </row>
    <row r="60" spans="1:24" x14ac:dyDescent="0.2">
      <c r="A60" s="48">
        <v>43997.33596099537</v>
      </c>
      <c r="B60" s="47" t="s">
        <v>1435</v>
      </c>
      <c r="C60" s="47">
        <v>770</v>
      </c>
      <c r="F60" s="47" t="s">
        <v>1789</v>
      </c>
      <c r="G60" s="47" t="s">
        <v>1892</v>
      </c>
      <c r="H60" s="47" t="s">
        <v>1431</v>
      </c>
      <c r="L60" s="47">
        <v>36.1</v>
      </c>
      <c r="M60" s="47">
        <v>20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1433</v>
      </c>
      <c r="V60" s="47" t="s">
        <v>1433</v>
      </c>
      <c r="W60" s="47" t="s">
        <v>1434</v>
      </c>
      <c r="X60" s="49" t="s">
        <v>2085</v>
      </c>
    </row>
    <row r="61" spans="1:24" x14ac:dyDescent="0.2">
      <c r="A61" s="48">
        <v>43997.338353252315</v>
      </c>
      <c r="B61" s="47" t="s">
        <v>1435</v>
      </c>
      <c r="C61" s="47">
        <v>514</v>
      </c>
      <c r="F61" s="47" t="s">
        <v>2204</v>
      </c>
      <c r="G61" s="47" t="s">
        <v>1438</v>
      </c>
      <c r="H61" s="47" t="s">
        <v>1431</v>
      </c>
      <c r="L61" s="47">
        <v>36.4</v>
      </c>
      <c r="M61" s="47">
        <v>15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1471</v>
      </c>
      <c r="V61" s="47" t="s">
        <v>1471</v>
      </c>
      <c r="W61" s="47" t="s">
        <v>1434</v>
      </c>
      <c r="X61" s="49" t="s">
        <v>2136</v>
      </c>
    </row>
    <row r="62" spans="1:24" x14ac:dyDescent="0.2">
      <c r="A62" s="48">
        <v>43997.340666874996</v>
      </c>
      <c r="B62" s="47" t="s">
        <v>1435</v>
      </c>
      <c r="C62" s="47">
        <v>766</v>
      </c>
      <c r="F62" s="47" t="s">
        <v>2205</v>
      </c>
      <c r="G62" s="47" t="s">
        <v>2206</v>
      </c>
      <c r="H62" s="47" t="s">
        <v>1431</v>
      </c>
      <c r="L62" s="47">
        <v>36.799999999999997</v>
      </c>
      <c r="M62" s="47">
        <v>14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1433</v>
      </c>
      <c r="V62" s="47" t="s">
        <v>1433</v>
      </c>
      <c r="W62" s="47" t="s">
        <v>1434</v>
      </c>
      <c r="X62" s="49" t="s">
        <v>2207</v>
      </c>
    </row>
    <row r="63" spans="1:24" x14ac:dyDescent="0.2">
      <c r="A63" s="48">
        <v>43997.341826331016</v>
      </c>
      <c r="B63" s="47" t="s">
        <v>1435</v>
      </c>
      <c r="C63" s="47">
        <v>783</v>
      </c>
      <c r="F63" s="47" t="s">
        <v>1792</v>
      </c>
      <c r="G63" s="47" t="s">
        <v>1477</v>
      </c>
      <c r="H63" s="47" t="s">
        <v>1439</v>
      </c>
      <c r="I63" s="47" t="s">
        <v>1432</v>
      </c>
      <c r="J63" s="47">
        <v>36.4</v>
      </c>
      <c r="K63" s="47">
        <v>20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1471</v>
      </c>
      <c r="V63" s="47" t="s">
        <v>1471</v>
      </c>
      <c r="W63" s="47" t="s">
        <v>1434</v>
      </c>
      <c r="X63" s="49" t="s">
        <v>2208</v>
      </c>
    </row>
    <row r="64" spans="1:24" x14ac:dyDescent="0.2">
      <c r="A64" s="48">
        <v>43997.343243067131</v>
      </c>
      <c r="B64" s="47" t="s">
        <v>1428</v>
      </c>
      <c r="D64" s="47" t="s">
        <v>1165</v>
      </c>
      <c r="E64" s="47" t="s">
        <v>1166</v>
      </c>
      <c r="F64" s="47" t="s">
        <v>1465</v>
      </c>
      <c r="G64" s="47" t="s">
        <v>1438</v>
      </c>
      <c r="H64" s="47" t="s">
        <v>1439</v>
      </c>
      <c r="I64" s="47" t="s">
        <v>1432</v>
      </c>
      <c r="J64" s="47">
        <v>35.200000000000003</v>
      </c>
      <c r="K64" s="47">
        <v>18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1433</v>
      </c>
      <c r="V64" s="47" t="s">
        <v>1433</v>
      </c>
      <c r="W64" s="47" t="s">
        <v>1434</v>
      </c>
      <c r="X64" s="49" t="s">
        <v>2074</v>
      </c>
    </row>
    <row r="65" spans="1:24" x14ac:dyDescent="0.2">
      <c r="A65" s="48">
        <v>43997.345239386574</v>
      </c>
      <c r="B65" s="47" t="s">
        <v>1428</v>
      </c>
      <c r="D65" s="47" t="s">
        <v>1479</v>
      </c>
      <c r="E65" s="47" t="s">
        <v>1480</v>
      </c>
      <c r="F65" s="47" t="s">
        <v>1481</v>
      </c>
      <c r="G65" s="47" t="s">
        <v>1482</v>
      </c>
      <c r="H65" s="47" t="s">
        <v>1431</v>
      </c>
      <c r="L65" s="47">
        <v>35</v>
      </c>
      <c r="M65" s="47">
        <v>24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1433</v>
      </c>
      <c r="V65" s="47" t="s">
        <v>1433</v>
      </c>
      <c r="W65" s="47" t="s">
        <v>1434</v>
      </c>
      <c r="X65" s="49" t="s">
        <v>2075</v>
      </c>
    </row>
    <row r="66" spans="1:24" x14ac:dyDescent="0.2">
      <c r="A66" s="48">
        <v>43997.345661921296</v>
      </c>
      <c r="B66" s="47" t="s">
        <v>1435</v>
      </c>
      <c r="C66" s="47">
        <v>786</v>
      </c>
      <c r="F66" s="47" t="s">
        <v>1926</v>
      </c>
      <c r="G66" s="47" t="s">
        <v>1477</v>
      </c>
      <c r="H66" s="47" t="s">
        <v>1431</v>
      </c>
      <c r="L66" s="47">
        <v>36.700000000000003</v>
      </c>
      <c r="M66" s="47">
        <v>20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1433</v>
      </c>
      <c r="V66" s="47" t="s">
        <v>2209</v>
      </c>
      <c r="W66" s="47" t="s">
        <v>1434</v>
      </c>
      <c r="X66" s="49" t="s">
        <v>2210</v>
      </c>
    </row>
    <row r="67" spans="1:24" x14ac:dyDescent="0.2">
      <c r="A67" s="48">
        <v>43997.3459693287</v>
      </c>
      <c r="B67" s="47" t="s">
        <v>1435</v>
      </c>
      <c r="C67" s="47">
        <v>505</v>
      </c>
      <c r="F67" s="47" t="s">
        <v>1750</v>
      </c>
      <c r="G67" s="47" t="s">
        <v>1462</v>
      </c>
      <c r="H67" s="47" t="s">
        <v>1431</v>
      </c>
      <c r="L67" s="47">
        <v>36</v>
      </c>
      <c r="M67" s="47">
        <v>22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1802</v>
      </c>
      <c r="V67" s="47" t="s">
        <v>1432</v>
      </c>
      <c r="W67" s="47" t="s">
        <v>1434</v>
      </c>
      <c r="X67" s="49" t="s">
        <v>2101</v>
      </c>
    </row>
    <row r="68" spans="1:24" x14ac:dyDescent="0.2">
      <c r="A68" s="48">
        <v>43997.348118275462</v>
      </c>
      <c r="B68" s="47" t="s">
        <v>1428</v>
      </c>
      <c r="D68" s="47" t="s">
        <v>1701</v>
      </c>
      <c r="E68" s="47" t="s">
        <v>1702</v>
      </c>
      <c r="F68" s="47" t="s">
        <v>1555</v>
      </c>
      <c r="G68" s="47" t="s">
        <v>1556</v>
      </c>
      <c r="H68" s="47" t="s">
        <v>1431</v>
      </c>
      <c r="L68" s="47">
        <v>36.299999999999997</v>
      </c>
      <c r="M68" s="47">
        <v>19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1433</v>
      </c>
      <c r="V68" s="47" t="s">
        <v>1433</v>
      </c>
      <c r="W68" s="47" t="s">
        <v>1434</v>
      </c>
      <c r="X68" s="49" t="s">
        <v>2080</v>
      </c>
    </row>
    <row r="69" spans="1:24" x14ac:dyDescent="0.2">
      <c r="A69" s="48">
        <v>43997.350331458336</v>
      </c>
      <c r="B69" s="47" t="s">
        <v>1428</v>
      </c>
      <c r="D69" s="47" t="s">
        <v>951</v>
      </c>
      <c r="E69" s="47" t="s">
        <v>952</v>
      </c>
      <c r="F69" s="47" t="s">
        <v>1640</v>
      </c>
      <c r="G69" s="47" t="s">
        <v>1655</v>
      </c>
      <c r="H69" s="47" t="s">
        <v>1431</v>
      </c>
      <c r="L69" s="47">
        <v>36.200000000000003</v>
      </c>
      <c r="M69" s="47">
        <v>20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1448</v>
      </c>
      <c r="V69" s="47" t="s">
        <v>1448</v>
      </c>
      <c r="W69" s="47" t="s">
        <v>1434</v>
      </c>
      <c r="X69" s="47">
        <v>9776381435</v>
      </c>
    </row>
    <row r="70" spans="1:24" x14ac:dyDescent="0.2">
      <c r="A70" s="48">
        <v>43997.35164927083</v>
      </c>
      <c r="B70" s="47" t="s">
        <v>1428</v>
      </c>
      <c r="D70" s="47" t="s">
        <v>955</v>
      </c>
      <c r="E70" s="47" t="s">
        <v>952</v>
      </c>
      <c r="F70" s="47" t="s">
        <v>1640</v>
      </c>
      <c r="G70" s="47" t="s">
        <v>1655</v>
      </c>
      <c r="H70" s="47" t="s">
        <v>1439</v>
      </c>
      <c r="I70" s="47" t="s">
        <v>1432</v>
      </c>
      <c r="J70" s="47">
        <v>36.4</v>
      </c>
      <c r="K70" s="47">
        <v>18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1448</v>
      </c>
      <c r="V70" s="47" t="s">
        <v>1448</v>
      </c>
      <c r="W70" s="47" t="s">
        <v>1434</v>
      </c>
      <c r="X70" s="47">
        <v>9983835076</v>
      </c>
    </row>
    <row r="71" spans="1:24" x14ac:dyDescent="0.2">
      <c r="A71" s="48">
        <v>43997.352149745369</v>
      </c>
      <c r="B71" s="47" t="s">
        <v>1435</v>
      </c>
      <c r="C71" s="47">
        <v>112</v>
      </c>
      <c r="F71" s="47" t="s">
        <v>1465</v>
      </c>
      <c r="G71" s="47" t="s">
        <v>1508</v>
      </c>
      <c r="H71" s="47" t="s">
        <v>1431</v>
      </c>
      <c r="L71" s="47">
        <v>36.5</v>
      </c>
      <c r="M71" s="47">
        <v>16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2211</v>
      </c>
      <c r="V71" s="47" t="s">
        <v>1433</v>
      </c>
      <c r="W71" s="47" t="s">
        <v>1434</v>
      </c>
      <c r="X71" s="49" t="s">
        <v>2212</v>
      </c>
    </row>
    <row r="72" spans="1:24" x14ac:dyDescent="0.2">
      <c r="A72" s="48">
        <v>43997.354085069441</v>
      </c>
      <c r="B72" s="47" t="s">
        <v>1435</v>
      </c>
      <c r="C72" s="47">
        <v>462</v>
      </c>
      <c r="F72" s="47" t="s">
        <v>1769</v>
      </c>
      <c r="G72" s="47" t="s">
        <v>1508</v>
      </c>
      <c r="H72" s="47" t="s">
        <v>1431</v>
      </c>
      <c r="L72" s="47">
        <v>36.299999999999997</v>
      </c>
      <c r="M72" s="47">
        <v>22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1433</v>
      </c>
      <c r="V72" s="47" t="s">
        <v>1433</v>
      </c>
      <c r="W72" s="47" t="s">
        <v>1434</v>
      </c>
      <c r="X72" s="49" t="s">
        <v>2213</v>
      </c>
    </row>
    <row r="73" spans="1:24" x14ac:dyDescent="0.2">
      <c r="A73" s="48">
        <v>43997.356822303242</v>
      </c>
      <c r="B73" s="47" t="s">
        <v>1435</v>
      </c>
      <c r="C73" s="47">
        <v>748</v>
      </c>
      <c r="F73" s="47" t="s">
        <v>2214</v>
      </c>
      <c r="G73" s="47" t="s">
        <v>1477</v>
      </c>
      <c r="H73" s="47" t="s">
        <v>1431</v>
      </c>
      <c r="L73" s="47">
        <v>36.6</v>
      </c>
      <c r="M73" s="47">
        <v>16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1433</v>
      </c>
      <c r="V73" s="47" t="s">
        <v>1433</v>
      </c>
      <c r="W73" s="47" t="s">
        <v>1434</v>
      </c>
      <c r="X73" s="49" t="s">
        <v>2215</v>
      </c>
    </row>
    <row r="74" spans="1:24" x14ac:dyDescent="0.2">
      <c r="A74" s="48">
        <v>43997.366352905097</v>
      </c>
      <c r="B74" s="47" t="s">
        <v>1435</v>
      </c>
      <c r="C74" s="47">
        <v>578</v>
      </c>
      <c r="F74" s="47" t="s">
        <v>1796</v>
      </c>
      <c r="G74" s="47" t="s">
        <v>1508</v>
      </c>
      <c r="H74" s="47" t="s">
        <v>1431</v>
      </c>
      <c r="L74" s="47">
        <v>36.6</v>
      </c>
      <c r="M74" s="47">
        <v>15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1433</v>
      </c>
      <c r="V74" s="47" t="s">
        <v>1433</v>
      </c>
      <c r="W74" s="47" t="s">
        <v>1434</v>
      </c>
      <c r="X74" s="49" t="s">
        <v>2216</v>
      </c>
    </row>
    <row r="75" spans="1:24" x14ac:dyDescent="0.2">
      <c r="A75" s="48">
        <v>43997.36860804398</v>
      </c>
      <c r="B75" s="47" t="s">
        <v>1435</v>
      </c>
      <c r="C75" s="47">
        <v>612</v>
      </c>
      <c r="F75" s="47">
        <v>178</v>
      </c>
      <c r="G75" s="47" t="s">
        <v>1436</v>
      </c>
      <c r="H75" s="47" t="s">
        <v>1431</v>
      </c>
      <c r="L75" s="47">
        <v>36</v>
      </c>
      <c r="M75" s="47">
        <v>18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1433</v>
      </c>
      <c r="V75" s="47" t="s">
        <v>1433</v>
      </c>
      <c r="W75" s="47" t="s">
        <v>1434</v>
      </c>
      <c r="X75" s="49" t="s">
        <v>2217</v>
      </c>
    </row>
    <row r="76" spans="1:24" x14ac:dyDescent="0.2">
      <c r="A76" s="48">
        <v>43997.373797523149</v>
      </c>
      <c r="B76" s="47" t="s">
        <v>1435</v>
      </c>
      <c r="C76" s="47">
        <v>250</v>
      </c>
      <c r="F76" s="47" t="s">
        <v>1612</v>
      </c>
      <c r="G76" s="47" t="s">
        <v>1683</v>
      </c>
      <c r="H76" s="47" t="s">
        <v>1439</v>
      </c>
      <c r="I76" s="47" t="s">
        <v>1432</v>
      </c>
      <c r="J76" s="47">
        <v>35</v>
      </c>
      <c r="K76" s="47">
        <v>30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1475</v>
      </c>
      <c r="V76" s="47" t="s">
        <v>1475</v>
      </c>
      <c r="W76" s="47" t="s">
        <v>1434</v>
      </c>
      <c r="X76" s="49" t="s">
        <v>2097</v>
      </c>
    </row>
    <row r="77" spans="1:24" x14ac:dyDescent="0.2">
      <c r="A77" s="48">
        <v>43997.374201944447</v>
      </c>
      <c r="B77" s="47" t="s">
        <v>1435</v>
      </c>
      <c r="C77" s="47">
        <v>662</v>
      </c>
      <c r="F77" s="47" t="s">
        <v>1536</v>
      </c>
      <c r="G77" s="47" t="s">
        <v>1477</v>
      </c>
      <c r="H77" s="47" t="s">
        <v>1431</v>
      </c>
      <c r="L77" s="47">
        <v>36.299999999999997</v>
      </c>
      <c r="M77" s="47">
        <v>16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1433</v>
      </c>
      <c r="V77" s="47" t="s">
        <v>1433</v>
      </c>
      <c r="W77" s="47" t="s">
        <v>1434</v>
      </c>
      <c r="X77" s="49" t="s">
        <v>2218</v>
      </c>
    </row>
    <row r="78" spans="1:24" x14ac:dyDescent="0.2">
      <c r="A78" s="48">
        <v>43997.374577175928</v>
      </c>
      <c r="B78" s="47" t="s">
        <v>1435</v>
      </c>
      <c r="C78" s="47">
        <v>508</v>
      </c>
      <c r="F78" s="47" t="s">
        <v>1497</v>
      </c>
      <c r="G78" s="47" t="s">
        <v>1616</v>
      </c>
      <c r="H78" s="47" t="s">
        <v>1439</v>
      </c>
      <c r="I78" s="47" t="s">
        <v>1432</v>
      </c>
      <c r="J78" s="47">
        <v>36.5</v>
      </c>
      <c r="K78" s="47">
        <v>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1433</v>
      </c>
      <c r="V78" s="47" t="s">
        <v>1433</v>
      </c>
      <c r="W78" s="47" t="s">
        <v>1434</v>
      </c>
      <c r="X78" s="49" t="s">
        <v>2098</v>
      </c>
    </row>
    <row r="79" spans="1:24" x14ac:dyDescent="0.2">
      <c r="A79" s="48">
        <v>43997.377347743051</v>
      </c>
      <c r="B79" s="47" t="s">
        <v>1435</v>
      </c>
      <c r="C79" s="47">
        <v>458</v>
      </c>
      <c r="F79" s="47" t="s">
        <v>1650</v>
      </c>
      <c r="G79" s="47" t="s">
        <v>1651</v>
      </c>
      <c r="H79" s="47" t="s">
        <v>1439</v>
      </c>
      <c r="I79" s="47" t="s">
        <v>1432</v>
      </c>
      <c r="J79" s="47">
        <v>36.5</v>
      </c>
      <c r="K79" s="47">
        <v>20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1471</v>
      </c>
      <c r="V79" s="47" t="s">
        <v>1471</v>
      </c>
      <c r="W79" s="47" t="s">
        <v>1434</v>
      </c>
      <c r="X79" s="49" t="s">
        <v>2219</v>
      </c>
    </row>
    <row r="80" spans="1:24" x14ac:dyDescent="0.2">
      <c r="A80" s="48">
        <v>43997.380622280092</v>
      </c>
      <c r="B80" s="47" t="s">
        <v>1435</v>
      </c>
      <c r="C80" s="47">
        <v>667</v>
      </c>
      <c r="F80" s="47" t="s">
        <v>1572</v>
      </c>
      <c r="G80" s="47" t="s">
        <v>1573</v>
      </c>
      <c r="H80" s="47" t="s">
        <v>1439</v>
      </c>
      <c r="I80" s="47" t="s">
        <v>1432</v>
      </c>
      <c r="J80" s="47">
        <v>36.5</v>
      </c>
      <c r="K80" s="47">
        <v>18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1433</v>
      </c>
      <c r="V80" s="47" t="s">
        <v>1433</v>
      </c>
      <c r="W80" s="47" t="s">
        <v>1434</v>
      </c>
      <c r="X80" s="49" t="s">
        <v>2083</v>
      </c>
    </row>
    <row r="81" spans="1:24" x14ac:dyDescent="0.2">
      <c r="A81" s="48">
        <v>43997.381957372687</v>
      </c>
      <c r="B81" s="47" t="s">
        <v>1428</v>
      </c>
      <c r="D81" s="47" t="s">
        <v>1168</v>
      </c>
      <c r="E81" s="47" t="s">
        <v>1169</v>
      </c>
      <c r="F81" s="47" t="s">
        <v>1853</v>
      </c>
      <c r="G81" s="47" t="s">
        <v>1438</v>
      </c>
      <c r="H81" s="47" t="s">
        <v>1431</v>
      </c>
      <c r="L81" s="47">
        <v>36.4</v>
      </c>
      <c r="M81" s="47">
        <v>14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1855</v>
      </c>
      <c r="V81" s="47" t="s">
        <v>1432</v>
      </c>
      <c r="W81" s="47" t="s">
        <v>1434</v>
      </c>
      <c r="X81" s="49" t="s">
        <v>2220</v>
      </c>
    </row>
    <row r="82" spans="1:24" x14ac:dyDescent="0.2">
      <c r="A82" s="48">
        <v>43997.387683796296</v>
      </c>
      <c r="B82" s="47" t="s">
        <v>1435</v>
      </c>
      <c r="C82" s="47">
        <v>762</v>
      </c>
      <c r="F82" s="47" t="s">
        <v>1652</v>
      </c>
      <c r="G82" s="47" t="s">
        <v>1540</v>
      </c>
      <c r="H82" s="47" t="s">
        <v>1439</v>
      </c>
      <c r="I82" s="47" t="s">
        <v>1432</v>
      </c>
      <c r="J82" s="47">
        <v>36</v>
      </c>
      <c r="K82" s="47">
        <v>15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1433</v>
      </c>
      <c r="V82" s="47" t="s">
        <v>1433</v>
      </c>
      <c r="W82" s="47" t="s">
        <v>1434</v>
      </c>
      <c r="X82" s="49" t="s">
        <v>2221</v>
      </c>
    </row>
    <row r="83" spans="1:24" x14ac:dyDescent="0.2">
      <c r="A83" s="48">
        <v>43997.390356469907</v>
      </c>
      <c r="B83" s="47" t="s">
        <v>1435</v>
      </c>
      <c r="C83" s="47">
        <v>144</v>
      </c>
      <c r="F83" s="47" t="s">
        <v>2222</v>
      </c>
      <c r="G83" s="47" t="s">
        <v>1477</v>
      </c>
      <c r="H83" s="47" t="s">
        <v>1431</v>
      </c>
      <c r="L83" s="47">
        <v>36.299999999999997</v>
      </c>
      <c r="M83" s="47">
        <v>20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1433</v>
      </c>
      <c r="V83" s="47" t="s">
        <v>1433</v>
      </c>
      <c r="W83" s="47" t="s">
        <v>1434</v>
      </c>
      <c r="X83" s="49" t="s">
        <v>2064</v>
      </c>
    </row>
    <row r="84" spans="1:24" x14ac:dyDescent="0.2">
      <c r="A84" s="48">
        <v>43997.401923206024</v>
      </c>
      <c r="B84" s="47" t="s">
        <v>1435</v>
      </c>
      <c r="C84" s="47" t="s">
        <v>2223</v>
      </c>
      <c r="F84" s="47" t="s">
        <v>1587</v>
      </c>
      <c r="G84" s="47" t="s">
        <v>1588</v>
      </c>
      <c r="H84" s="47" t="s">
        <v>1431</v>
      </c>
      <c r="L84" s="47">
        <v>35.799999999999997</v>
      </c>
      <c r="M84" s="47">
        <v>14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1471</v>
      </c>
      <c r="V84" s="47" t="s">
        <v>2047</v>
      </c>
      <c r="W84" s="47" t="s">
        <v>1434</v>
      </c>
      <c r="X84" s="49" t="s">
        <v>2224</v>
      </c>
    </row>
    <row r="85" spans="1:24" x14ac:dyDescent="0.2">
      <c r="A85" s="48">
        <v>43997.41601591435</v>
      </c>
      <c r="B85" s="47" t="s">
        <v>1435</v>
      </c>
      <c r="C85" s="47">
        <v>752</v>
      </c>
      <c r="F85" s="47" t="s">
        <v>1594</v>
      </c>
      <c r="G85" s="47" t="s">
        <v>1595</v>
      </c>
      <c r="H85" s="47" t="s">
        <v>1431</v>
      </c>
      <c r="L85" s="47">
        <v>36.5</v>
      </c>
      <c r="M85" s="47">
        <v>18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1433</v>
      </c>
      <c r="V85" s="47" t="s">
        <v>1433</v>
      </c>
      <c r="W85" s="47" t="s">
        <v>1434</v>
      </c>
      <c r="X85" s="49" t="s">
        <v>2142</v>
      </c>
    </row>
    <row r="86" spans="1:24" x14ac:dyDescent="0.2">
      <c r="A86" s="48">
        <v>43997.419049953707</v>
      </c>
      <c r="B86" s="47" t="s">
        <v>1435</v>
      </c>
      <c r="C86" s="49" t="s">
        <v>1535</v>
      </c>
      <c r="F86" s="47" t="s">
        <v>1536</v>
      </c>
      <c r="G86" s="47" t="s">
        <v>1537</v>
      </c>
      <c r="H86" s="47" t="s">
        <v>1431</v>
      </c>
      <c r="L86" s="47">
        <v>36.4</v>
      </c>
      <c r="M86" s="47">
        <v>14</v>
      </c>
      <c r="N86" s="47" t="s">
        <v>1434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1433</v>
      </c>
      <c r="V86" s="47" t="s">
        <v>1433</v>
      </c>
      <c r="W86" s="47" t="s">
        <v>1434</v>
      </c>
      <c r="X86" s="49" t="s">
        <v>2225</v>
      </c>
    </row>
    <row r="87" spans="1:24" x14ac:dyDescent="0.2">
      <c r="A87" s="48">
        <v>43997.419116909718</v>
      </c>
      <c r="B87" s="47" t="s">
        <v>1428</v>
      </c>
      <c r="D87" s="47" t="s">
        <v>813</v>
      </c>
      <c r="E87" s="47" t="s">
        <v>1211</v>
      </c>
      <c r="F87" s="47" t="s">
        <v>1605</v>
      </c>
      <c r="G87" s="47" t="s">
        <v>1438</v>
      </c>
      <c r="H87" s="47" t="s">
        <v>1431</v>
      </c>
      <c r="L87" s="47">
        <v>36.700000000000003</v>
      </c>
      <c r="M87" s="47">
        <v>26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2226</v>
      </c>
      <c r="V87" s="47" t="s">
        <v>1433</v>
      </c>
      <c r="W87" s="47" t="s">
        <v>1434</v>
      </c>
      <c r="X87" s="49" t="s">
        <v>2227</v>
      </c>
    </row>
    <row r="88" spans="1:24" x14ac:dyDescent="0.2">
      <c r="A88" s="48">
        <v>43997.421551296298</v>
      </c>
      <c r="B88" s="47" t="s">
        <v>1435</v>
      </c>
      <c r="C88" s="47">
        <v>777</v>
      </c>
      <c r="F88" s="47" t="s">
        <v>1622</v>
      </c>
      <c r="G88" s="47" t="s">
        <v>1623</v>
      </c>
      <c r="H88" s="47" t="s">
        <v>1439</v>
      </c>
      <c r="I88" s="47" t="s">
        <v>1432</v>
      </c>
      <c r="J88" s="47">
        <v>36.4</v>
      </c>
      <c r="K88" s="47">
        <v>18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1433</v>
      </c>
      <c r="V88" s="47" t="s">
        <v>1433</v>
      </c>
      <c r="W88" s="47" t="s">
        <v>1434</v>
      </c>
      <c r="X88" s="49" t="s">
        <v>2072</v>
      </c>
    </row>
    <row r="89" spans="1:24" x14ac:dyDescent="0.2">
      <c r="A89" s="48">
        <v>43997.422228900468</v>
      </c>
      <c r="B89" s="47" t="s">
        <v>1435</v>
      </c>
      <c r="C89" s="47" t="s">
        <v>2020</v>
      </c>
      <c r="F89" s="47" t="s">
        <v>1564</v>
      </c>
      <c r="G89" s="47" t="s">
        <v>1678</v>
      </c>
      <c r="H89" s="47" t="s">
        <v>1431</v>
      </c>
      <c r="L89" s="47">
        <v>36.700000000000003</v>
      </c>
      <c r="M89" s="47">
        <v>18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1471</v>
      </c>
      <c r="V89" s="47" t="s">
        <v>1471</v>
      </c>
      <c r="W89" s="47" t="s">
        <v>1434</v>
      </c>
      <c r="X89" s="49" t="s">
        <v>2228</v>
      </c>
    </row>
    <row r="90" spans="1:24" x14ac:dyDescent="0.2">
      <c r="A90" s="48">
        <v>43997.426738391208</v>
      </c>
      <c r="B90" s="47" t="s">
        <v>1435</v>
      </c>
      <c r="C90" s="47">
        <v>744</v>
      </c>
      <c r="F90" s="47">
        <v>14</v>
      </c>
      <c r="G90" s="47" t="s">
        <v>1436</v>
      </c>
      <c r="H90" s="47" t="s">
        <v>1439</v>
      </c>
      <c r="I90" s="47" t="s">
        <v>1432</v>
      </c>
      <c r="J90" s="47">
        <v>36.299999999999997</v>
      </c>
      <c r="K90" s="47">
        <v>18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1433</v>
      </c>
      <c r="V90" s="47" t="s">
        <v>1433</v>
      </c>
      <c r="W90" s="47" t="s">
        <v>1434</v>
      </c>
      <c r="X90" s="49" t="s">
        <v>2141</v>
      </c>
    </row>
    <row r="91" spans="1:24" x14ac:dyDescent="0.2">
      <c r="A91" s="48">
        <v>43997.451763530087</v>
      </c>
      <c r="B91" s="47" t="s">
        <v>1435</v>
      </c>
      <c r="C91" s="47">
        <v>152</v>
      </c>
      <c r="F91" s="47" t="s">
        <v>1705</v>
      </c>
      <c r="G91" s="47" t="s">
        <v>1672</v>
      </c>
      <c r="H91" s="47" t="s">
        <v>1439</v>
      </c>
      <c r="I91" s="47" t="s">
        <v>1432</v>
      </c>
      <c r="J91" s="47">
        <v>36.4</v>
      </c>
      <c r="K91" s="47">
        <v>19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1433</v>
      </c>
      <c r="V91" s="47" t="s">
        <v>1433</v>
      </c>
      <c r="W91" s="47" t="s">
        <v>1434</v>
      </c>
      <c r="X91" s="49" t="s">
        <v>2229</v>
      </c>
    </row>
    <row r="92" spans="1:24" x14ac:dyDescent="0.2">
      <c r="A92" s="48">
        <v>43997.452878252312</v>
      </c>
      <c r="B92" s="47" t="s">
        <v>1435</v>
      </c>
      <c r="C92" s="47">
        <v>773</v>
      </c>
      <c r="F92" s="47" t="s">
        <v>1605</v>
      </c>
      <c r="G92" s="47" t="s">
        <v>1508</v>
      </c>
      <c r="H92" s="47" t="s">
        <v>1439</v>
      </c>
      <c r="I92" s="47" t="s">
        <v>1432</v>
      </c>
      <c r="J92" s="47">
        <v>36.200000000000003</v>
      </c>
      <c r="K92" s="47">
        <v>14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1433</v>
      </c>
      <c r="V92" s="47" t="s">
        <v>1433</v>
      </c>
      <c r="W92" s="47" t="s">
        <v>1434</v>
      </c>
      <c r="X92" s="49" t="s">
        <v>2113</v>
      </c>
    </row>
    <row r="93" spans="1:24" x14ac:dyDescent="0.2">
      <c r="A93" s="48">
        <v>43997.468951168979</v>
      </c>
      <c r="B93" s="47" t="s">
        <v>1435</v>
      </c>
      <c r="C93" s="47">
        <v>711</v>
      </c>
      <c r="F93" s="47" t="s">
        <v>1712</v>
      </c>
      <c r="G93" s="47" t="s">
        <v>2106</v>
      </c>
      <c r="H93" s="47" t="s">
        <v>1439</v>
      </c>
      <c r="I93" s="47" t="s">
        <v>1432</v>
      </c>
      <c r="J93" s="47">
        <v>37.5</v>
      </c>
      <c r="K93" s="47">
        <v>76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1434</v>
      </c>
      <c r="T93" s="47" t="s">
        <v>1432</v>
      </c>
      <c r="U93" s="47" t="s">
        <v>1433</v>
      </c>
      <c r="V93" s="47" t="s">
        <v>1433</v>
      </c>
      <c r="W93" s="47" t="s">
        <v>1434</v>
      </c>
      <c r="X93" s="49" t="s">
        <v>2105</v>
      </c>
    </row>
    <row r="94" spans="1:24" x14ac:dyDescent="0.2">
      <c r="A94" s="48">
        <v>43997.477056944444</v>
      </c>
      <c r="B94" s="47" t="s">
        <v>1435</v>
      </c>
      <c r="C94" s="47">
        <v>774</v>
      </c>
      <c r="F94" s="47" t="s">
        <v>1859</v>
      </c>
      <c r="G94" s="47" t="s">
        <v>1708</v>
      </c>
      <c r="H94" s="47" t="s">
        <v>1431</v>
      </c>
      <c r="L94" s="47">
        <v>36</v>
      </c>
      <c r="M94" s="47">
        <v>20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1433</v>
      </c>
      <c r="V94" s="47" t="s">
        <v>1433</v>
      </c>
      <c r="W94" s="47" t="s">
        <v>1434</v>
      </c>
      <c r="X94" s="47" t="s">
        <v>2137</v>
      </c>
    </row>
    <row r="95" spans="1:24" x14ac:dyDescent="0.2">
      <c r="A95" s="48">
        <v>43997.479817280095</v>
      </c>
      <c r="B95" s="47" t="s">
        <v>1435</v>
      </c>
      <c r="C95" s="47">
        <v>422</v>
      </c>
      <c r="F95" s="47" t="s">
        <v>1929</v>
      </c>
      <c r="G95" s="47" t="s">
        <v>1930</v>
      </c>
      <c r="H95" s="47" t="s">
        <v>1439</v>
      </c>
      <c r="I95" s="47" t="s">
        <v>1432</v>
      </c>
      <c r="J95" s="47">
        <v>36.299999999999997</v>
      </c>
      <c r="K95" s="47">
        <v>17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1433</v>
      </c>
      <c r="V95" s="47" t="s">
        <v>1433</v>
      </c>
      <c r="W95" s="47" t="s">
        <v>1434</v>
      </c>
      <c r="X95" s="47" t="s">
        <v>2114</v>
      </c>
    </row>
    <row r="96" spans="1:24" x14ac:dyDescent="0.2">
      <c r="A96" s="48">
        <v>43997.479862905093</v>
      </c>
      <c r="B96" s="47" t="s">
        <v>1428</v>
      </c>
      <c r="D96" s="47" t="s">
        <v>1463</v>
      </c>
      <c r="E96" s="47" t="s">
        <v>1464</v>
      </c>
      <c r="F96" s="47" t="s">
        <v>1820</v>
      </c>
      <c r="G96" s="47" t="s">
        <v>1466</v>
      </c>
      <c r="H96" s="47" t="s">
        <v>1431</v>
      </c>
      <c r="L96" s="47">
        <v>32.700000000000003</v>
      </c>
      <c r="M96" s="47">
        <v>22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1433</v>
      </c>
      <c r="V96" s="47" t="s">
        <v>1433</v>
      </c>
      <c r="W96" s="47" t="s">
        <v>1434</v>
      </c>
      <c r="X96" s="49" t="s">
        <v>2067</v>
      </c>
    </row>
    <row r="97" spans="1:24" x14ac:dyDescent="0.2">
      <c r="A97" s="48">
        <v>43997.488404050921</v>
      </c>
      <c r="B97" s="47" t="s">
        <v>1435</v>
      </c>
      <c r="C97" s="47" t="s">
        <v>216</v>
      </c>
      <c r="F97" s="47">
        <v>68</v>
      </c>
      <c r="G97" s="47" t="s">
        <v>1558</v>
      </c>
      <c r="H97" s="47" t="s">
        <v>1431</v>
      </c>
      <c r="L97" s="47">
        <v>36.1</v>
      </c>
      <c r="M97" s="47">
        <v>16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1593</v>
      </c>
      <c r="V97" s="47" t="s">
        <v>1433</v>
      </c>
      <c r="W97" s="47" t="s">
        <v>1434</v>
      </c>
      <c r="X97" s="49" t="s">
        <v>2099</v>
      </c>
    </row>
    <row r="98" spans="1:24" x14ac:dyDescent="0.2">
      <c r="A98" s="48">
        <v>43997.513707731487</v>
      </c>
      <c r="B98" s="47" t="s">
        <v>1428</v>
      </c>
      <c r="D98" s="47" t="s">
        <v>299</v>
      </c>
      <c r="E98" s="47" t="s">
        <v>300</v>
      </c>
      <c r="F98" s="47" t="s">
        <v>1638</v>
      </c>
      <c r="G98" s="47" t="s">
        <v>1459</v>
      </c>
      <c r="H98" s="47" t="s">
        <v>1439</v>
      </c>
      <c r="I98" s="47" t="s">
        <v>1432</v>
      </c>
      <c r="J98" s="47">
        <v>36.4</v>
      </c>
      <c r="K98" s="47">
        <v>12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1433</v>
      </c>
      <c r="V98" s="47" t="s">
        <v>1433</v>
      </c>
      <c r="W98" s="47" t="s">
        <v>1434</v>
      </c>
      <c r="X98" s="49" t="s">
        <v>2095</v>
      </c>
    </row>
    <row r="99" spans="1:24" x14ac:dyDescent="0.2">
      <c r="A99" s="48">
        <v>43997.539919409726</v>
      </c>
      <c r="B99" s="47" t="s">
        <v>1435</v>
      </c>
      <c r="C99" s="47">
        <v>567</v>
      </c>
      <c r="F99" s="47">
        <v>719</v>
      </c>
      <c r="G99" s="47" t="s">
        <v>2158</v>
      </c>
      <c r="H99" s="47" t="s">
        <v>1431</v>
      </c>
      <c r="L99" s="47">
        <v>36.5</v>
      </c>
      <c r="M99" s="47">
        <v>16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1433</v>
      </c>
      <c r="V99" s="47" t="s">
        <v>1433</v>
      </c>
      <c r="W99" s="47" t="s">
        <v>1434</v>
      </c>
      <c r="X99" s="49" t="s">
        <v>2157</v>
      </c>
    </row>
    <row r="100" spans="1:24" x14ac:dyDescent="0.2">
      <c r="A100" s="48">
        <v>43997.571202210645</v>
      </c>
      <c r="B100" s="47" t="s">
        <v>1428</v>
      </c>
      <c r="D100" s="47" t="s">
        <v>1042</v>
      </c>
      <c r="E100" s="47" t="s">
        <v>1043</v>
      </c>
      <c r="F100" s="47" t="s">
        <v>2144</v>
      </c>
      <c r="G100" s="47" t="s">
        <v>2145</v>
      </c>
      <c r="H100" s="47" t="s">
        <v>1439</v>
      </c>
      <c r="I100" s="47" t="s">
        <v>1432</v>
      </c>
      <c r="J100" s="47">
        <v>36.200000000000003</v>
      </c>
      <c r="K100" s="47">
        <v>30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1433</v>
      </c>
      <c r="V100" s="47" t="s">
        <v>1433</v>
      </c>
      <c r="W100" s="47" t="s">
        <v>1434</v>
      </c>
      <c r="X100" s="49" t="s">
        <v>2143</v>
      </c>
    </row>
    <row r="101" spans="1:24" x14ac:dyDescent="0.2">
      <c r="A101" s="48">
        <v>43997.582354120372</v>
      </c>
      <c r="B101" s="47" t="s">
        <v>1435</v>
      </c>
      <c r="C101" s="47">
        <v>668</v>
      </c>
      <c r="F101" s="47" t="s">
        <v>718</v>
      </c>
      <c r="G101" s="47" t="s">
        <v>2109</v>
      </c>
      <c r="H101" s="47" t="s">
        <v>1439</v>
      </c>
      <c r="I101" s="47" t="s">
        <v>1432</v>
      </c>
      <c r="J101" s="47">
        <v>36.200000000000003</v>
      </c>
      <c r="K101" s="47">
        <v>18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1433</v>
      </c>
      <c r="V101" s="47" t="s">
        <v>1433</v>
      </c>
      <c r="W101" s="47" t="s">
        <v>1434</v>
      </c>
      <c r="X101" s="47" t="s">
        <v>2230</v>
      </c>
    </row>
    <row r="102" spans="1:24" x14ac:dyDescent="0.2">
      <c r="A102" s="48">
        <v>43997.588035092587</v>
      </c>
      <c r="B102" s="47" t="s">
        <v>1435</v>
      </c>
      <c r="C102" s="47">
        <v>554</v>
      </c>
      <c r="F102" s="47" t="s">
        <v>1647</v>
      </c>
      <c r="G102" s="47" t="s">
        <v>1546</v>
      </c>
      <c r="H102" s="47" t="s">
        <v>1431</v>
      </c>
      <c r="L102" s="47">
        <v>36</v>
      </c>
      <c r="M102" s="47">
        <v>16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1434</v>
      </c>
      <c r="S102" s="47" t="s">
        <v>1434</v>
      </c>
      <c r="T102" s="47" t="s">
        <v>1432</v>
      </c>
      <c r="U102" s="47" t="s">
        <v>1433</v>
      </c>
      <c r="V102" s="47" t="s">
        <v>1438</v>
      </c>
      <c r="W102" s="47" t="s">
        <v>1434</v>
      </c>
      <c r="X102" s="49" t="s">
        <v>2129</v>
      </c>
    </row>
    <row r="103" spans="1:24" x14ac:dyDescent="0.2">
      <c r="A103" s="48">
        <v>43997.654999131948</v>
      </c>
      <c r="B103" s="47" t="s">
        <v>1435</v>
      </c>
      <c r="C103" s="47">
        <v>695</v>
      </c>
      <c r="F103" s="47" t="s">
        <v>1437</v>
      </c>
      <c r="G103" s="47" t="s">
        <v>1438</v>
      </c>
      <c r="H103" s="47" t="s">
        <v>1431</v>
      </c>
      <c r="L103" s="47">
        <v>36.4</v>
      </c>
      <c r="M103" s="47">
        <v>42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1433</v>
      </c>
      <c r="V103" s="47" t="s">
        <v>1433</v>
      </c>
      <c r="W103" s="47" t="s">
        <v>1434</v>
      </c>
      <c r="X103" s="49" t="s">
        <v>2231</v>
      </c>
    </row>
    <row r="104" spans="1:24" x14ac:dyDescent="0.2">
      <c r="A104" s="48">
        <v>43997.662256215277</v>
      </c>
      <c r="B104" s="47" t="s">
        <v>1428</v>
      </c>
      <c r="D104" s="47" t="s">
        <v>1341</v>
      </c>
      <c r="E104" s="47" t="s">
        <v>1342</v>
      </c>
      <c r="F104" s="47" t="s">
        <v>1613</v>
      </c>
      <c r="G104" s="47" t="s">
        <v>1711</v>
      </c>
      <c r="H104" s="47" t="s">
        <v>1439</v>
      </c>
      <c r="I104" s="47" t="s">
        <v>1432</v>
      </c>
      <c r="J104" s="47">
        <v>36</v>
      </c>
      <c r="K104" s="47">
        <v>22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1433</v>
      </c>
      <c r="V104" s="47" t="s">
        <v>1433</v>
      </c>
      <c r="W104" s="47" t="s">
        <v>1434</v>
      </c>
      <c r="X104" s="49" t="s">
        <v>2232</v>
      </c>
    </row>
    <row r="105" spans="1:24" x14ac:dyDescent="0.2">
      <c r="A105" s="48">
        <v>43997.669483923615</v>
      </c>
      <c r="B105" s="47" t="s">
        <v>1435</v>
      </c>
      <c r="C105" s="47">
        <v>761</v>
      </c>
      <c r="F105" s="47" t="s">
        <v>1512</v>
      </c>
      <c r="G105" s="47" t="s">
        <v>1513</v>
      </c>
      <c r="H105" s="47" t="s">
        <v>1431</v>
      </c>
      <c r="L105" s="47">
        <v>36</v>
      </c>
      <c r="M105" s="47">
        <v>24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1433</v>
      </c>
      <c r="V105" s="47" t="s">
        <v>1433</v>
      </c>
      <c r="W105" s="47" t="s">
        <v>1434</v>
      </c>
      <c r="X105" s="47">
        <v>9452487393</v>
      </c>
    </row>
    <row r="106" spans="1:24" x14ac:dyDescent="0.2">
      <c r="A106" s="48">
        <v>43997.68406881945</v>
      </c>
      <c r="B106" s="47" t="s">
        <v>1435</v>
      </c>
      <c r="C106" s="47" t="s">
        <v>223</v>
      </c>
      <c r="F106" s="47" t="s">
        <v>1617</v>
      </c>
      <c r="G106" s="47" t="s">
        <v>1618</v>
      </c>
      <c r="H106" s="47" t="s">
        <v>1431</v>
      </c>
      <c r="L106" s="47">
        <v>36.4</v>
      </c>
      <c r="M106" s="47">
        <v>16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1761</v>
      </c>
      <c r="W106" s="47" t="s">
        <v>1434</v>
      </c>
      <c r="X106" s="47" t="s">
        <v>2065</v>
      </c>
    </row>
    <row r="107" spans="1:24" x14ac:dyDescent="0.2">
      <c r="A107" s="48">
        <v>43997.706466527779</v>
      </c>
      <c r="B107" s="47" t="s">
        <v>1435</v>
      </c>
      <c r="C107" s="47">
        <v>669</v>
      </c>
      <c r="F107" s="47" t="s">
        <v>1628</v>
      </c>
      <c r="G107" s="47" t="s">
        <v>721</v>
      </c>
      <c r="H107" s="47" t="s">
        <v>1439</v>
      </c>
      <c r="I107" s="47" t="s">
        <v>1432</v>
      </c>
      <c r="J107" s="47">
        <v>36.4</v>
      </c>
      <c r="K107" s="47">
        <v>20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1433</v>
      </c>
      <c r="V107" s="47" t="s">
        <v>1433</v>
      </c>
      <c r="W107" s="47" t="s">
        <v>1434</v>
      </c>
      <c r="X107" s="49" t="s">
        <v>2152</v>
      </c>
    </row>
    <row r="108" spans="1:24" x14ac:dyDescent="0.2">
      <c r="A108" s="48">
        <v>43997.774245231485</v>
      </c>
      <c r="B108" s="47" t="s">
        <v>1435</v>
      </c>
      <c r="C108" s="47">
        <v>700</v>
      </c>
      <c r="F108" s="47">
        <v>183</v>
      </c>
      <c r="G108" s="47" t="s">
        <v>1756</v>
      </c>
      <c r="H108" s="47" t="s">
        <v>1439</v>
      </c>
      <c r="I108" s="47" t="s">
        <v>1432</v>
      </c>
      <c r="J108" s="47">
        <v>36</v>
      </c>
      <c r="K108" s="47">
        <v>14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2233</v>
      </c>
      <c r="V108" s="47" t="s">
        <v>2155</v>
      </c>
      <c r="W108" s="47" t="s">
        <v>1434</v>
      </c>
      <c r="X108" s="49" t="s">
        <v>2234</v>
      </c>
    </row>
    <row r="109" spans="1:24" x14ac:dyDescent="0.2">
      <c r="A109" s="48">
        <v>43997.779376041668</v>
      </c>
      <c r="B109" s="47" t="s">
        <v>1428</v>
      </c>
      <c r="D109" s="47" t="s">
        <v>1242</v>
      </c>
      <c r="E109" s="47" t="s">
        <v>1243</v>
      </c>
      <c r="F109" s="47" t="s">
        <v>1881</v>
      </c>
      <c r="G109" s="47" t="s">
        <v>1459</v>
      </c>
      <c r="H109" s="47" t="s">
        <v>1431</v>
      </c>
      <c r="L109" s="47">
        <v>36.9</v>
      </c>
      <c r="M109" s="47">
        <v>18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1433</v>
      </c>
      <c r="V109" s="47" t="s">
        <v>1433</v>
      </c>
      <c r="W109" s="47" t="s">
        <v>1434</v>
      </c>
      <c r="X109" s="49" t="s">
        <v>2104</v>
      </c>
    </row>
    <row r="110" spans="1:24" x14ac:dyDescent="0.2">
      <c r="A110" s="48">
        <v>43997.867725150463</v>
      </c>
      <c r="B110" s="47" t="s">
        <v>1435</v>
      </c>
      <c r="C110" s="47">
        <v>676</v>
      </c>
      <c r="F110" s="47" t="s">
        <v>1629</v>
      </c>
      <c r="G110" s="47" t="s">
        <v>1630</v>
      </c>
      <c r="H110" s="47" t="s">
        <v>1439</v>
      </c>
      <c r="I110" s="47" t="s">
        <v>1432</v>
      </c>
      <c r="J110" s="47">
        <v>36.299999999999997</v>
      </c>
      <c r="K110" s="47">
        <v>18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1631</v>
      </c>
      <c r="V110" s="47" t="s">
        <v>1631</v>
      </c>
      <c r="W110" s="47" t="s">
        <v>1434</v>
      </c>
      <c r="X110" s="49" t="s">
        <v>2110</v>
      </c>
    </row>
    <row r="111" spans="1:24" x14ac:dyDescent="0.2">
      <c r="A111" s="48">
        <v>43997.908166400463</v>
      </c>
      <c r="B111" s="47" t="s">
        <v>1435</v>
      </c>
      <c r="C111" s="47">
        <v>779</v>
      </c>
      <c r="F111" s="47" t="s">
        <v>1636</v>
      </c>
      <c r="G111" s="47" t="s">
        <v>1506</v>
      </c>
      <c r="H111" s="47" t="s">
        <v>1431</v>
      </c>
      <c r="L111" s="47">
        <v>36.799999999999997</v>
      </c>
      <c r="M111" s="47">
        <v>20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1433</v>
      </c>
      <c r="V111" s="47" t="s">
        <v>1433</v>
      </c>
      <c r="W111" s="47" t="s">
        <v>1434</v>
      </c>
      <c r="X111" s="49" t="s">
        <v>2112</v>
      </c>
    </row>
    <row r="112" spans="1:24" x14ac:dyDescent="0.2">
      <c r="A112" s="48">
        <v>43997.929463680557</v>
      </c>
      <c r="B112" s="47" t="s">
        <v>1428</v>
      </c>
      <c r="D112" s="47" t="s">
        <v>616</v>
      </c>
      <c r="E112" s="47" t="s">
        <v>617</v>
      </c>
      <c r="F112" s="47" t="s">
        <v>1943</v>
      </c>
      <c r="G112" s="47" t="s">
        <v>2235</v>
      </c>
      <c r="H112" s="47" t="s">
        <v>1431</v>
      </c>
      <c r="L112" s="47">
        <v>34.5</v>
      </c>
      <c r="M112" s="47">
        <v>72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1945</v>
      </c>
      <c r="V112" s="47" t="s">
        <v>1433</v>
      </c>
      <c r="W112" s="47" t="s">
        <v>1434</v>
      </c>
      <c r="X112" s="49" t="s">
        <v>2126</v>
      </c>
    </row>
    <row r="113" spans="1:24" x14ac:dyDescent="0.2">
      <c r="A113" s="48">
        <v>43997.988301331017</v>
      </c>
      <c r="B113" s="47" t="s">
        <v>1435</v>
      </c>
      <c r="C113" s="47">
        <v>779</v>
      </c>
      <c r="F113" s="47" t="s">
        <v>1636</v>
      </c>
      <c r="G113" s="47" t="s">
        <v>1506</v>
      </c>
      <c r="H113" s="47" t="s">
        <v>1431</v>
      </c>
      <c r="L113" s="47">
        <v>36.799999999999997</v>
      </c>
      <c r="M113" s="47">
        <v>20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1433</v>
      </c>
      <c r="V113" s="47" t="s">
        <v>1433</v>
      </c>
      <c r="W113" s="47" t="s">
        <v>1434</v>
      </c>
      <c r="X113" s="49" t="s">
        <v>2112</v>
      </c>
    </row>
    <row r="114" spans="1:24" x14ac:dyDescent="0.2">
      <c r="A114" s="48">
        <v>43998.19715295139</v>
      </c>
      <c r="B114" s="47" t="s">
        <v>1435</v>
      </c>
      <c r="C114" s="47">
        <v>247</v>
      </c>
      <c r="F114" s="47" t="s">
        <v>1716</v>
      </c>
      <c r="G114" s="47" t="s">
        <v>1764</v>
      </c>
      <c r="H114" s="47" t="s">
        <v>1439</v>
      </c>
      <c r="I114" s="47" t="s">
        <v>1432</v>
      </c>
      <c r="J114" s="47">
        <v>36.5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1471</v>
      </c>
      <c r="V114" s="47" t="s">
        <v>1471</v>
      </c>
      <c r="W114" s="47" t="s">
        <v>1434</v>
      </c>
      <c r="X114" s="47">
        <v>247</v>
      </c>
    </row>
    <row r="115" spans="1:24" x14ac:dyDescent="0.2">
      <c r="A115" s="48">
        <v>43998.226155625001</v>
      </c>
      <c r="B115" s="47" t="s">
        <v>1435</v>
      </c>
      <c r="C115" s="47">
        <v>734</v>
      </c>
      <c r="F115" s="47" t="s">
        <v>1486</v>
      </c>
      <c r="G115" s="47" t="s">
        <v>1511</v>
      </c>
      <c r="H115" s="47" t="s">
        <v>1439</v>
      </c>
      <c r="I115" s="47" t="s">
        <v>1432</v>
      </c>
      <c r="J115" s="47">
        <v>36.200000000000003</v>
      </c>
      <c r="K115" s="47">
        <v>14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1433</v>
      </c>
      <c r="V115" s="47" t="s">
        <v>1433</v>
      </c>
      <c r="W115" s="47" t="s">
        <v>1434</v>
      </c>
      <c r="X115" s="49" t="s">
        <v>2182</v>
      </c>
    </row>
    <row r="116" spans="1:24" x14ac:dyDescent="0.2">
      <c r="A116" s="48">
        <v>43998.327573252318</v>
      </c>
      <c r="B116" s="47" t="s">
        <v>1435</v>
      </c>
      <c r="C116" s="47">
        <v>674</v>
      </c>
      <c r="F116" s="47" t="s">
        <v>1527</v>
      </c>
      <c r="G116" s="47" t="s">
        <v>1528</v>
      </c>
      <c r="H116" s="47" t="s">
        <v>1431</v>
      </c>
      <c r="L116" s="47">
        <v>36.299999999999997</v>
      </c>
      <c r="M116" s="47">
        <v>18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1432</v>
      </c>
      <c r="U116" s="47" t="s">
        <v>1433</v>
      </c>
      <c r="V116" s="47" t="s">
        <v>2056</v>
      </c>
      <c r="W116" s="47" t="s">
        <v>1434</v>
      </c>
      <c r="X116" s="49" t="s">
        <v>2140</v>
      </c>
    </row>
    <row r="117" spans="1:24" x14ac:dyDescent="0.2">
      <c r="A117" s="48">
        <v>43998.460145254634</v>
      </c>
      <c r="B117" s="47" t="s">
        <v>1428</v>
      </c>
      <c r="D117" s="47" t="s">
        <v>712</v>
      </c>
      <c r="E117" s="47" t="s">
        <v>713</v>
      </c>
      <c r="F117" s="47" t="s">
        <v>1446</v>
      </c>
      <c r="G117" s="47" t="s">
        <v>1710</v>
      </c>
      <c r="H117" s="47" t="s">
        <v>1431</v>
      </c>
      <c r="L117" s="47">
        <v>36</v>
      </c>
      <c r="M117" s="47">
        <v>20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1432</v>
      </c>
      <c r="U117" s="47" t="s">
        <v>1471</v>
      </c>
      <c r="V117" s="47" t="s">
        <v>1471</v>
      </c>
      <c r="W117" s="47" t="s">
        <v>1434</v>
      </c>
      <c r="X117" s="49" t="s">
        <v>2119</v>
      </c>
    </row>
    <row r="118" spans="1:24" x14ac:dyDescent="0.2">
      <c r="A118" s="48">
        <v>43998.581125277778</v>
      </c>
      <c r="B118" s="47" t="s">
        <v>1435</v>
      </c>
      <c r="C118" s="47" t="s">
        <v>260</v>
      </c>
      <c r="F118" s="47" t="s">
        <v>1591</v>
      </c>
      <c r="G118" s="47" t="s">
        <v>1592</v>
      </c>
      <c r="H118" s="47" t="s">
        <v>1431</v>
      </c>
      <c r="L118" s="47">
        <v>36</v>
      </c>
      <c r="M118" s="47">
        <v>17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1432</v>
      </c>
      <c r="U118" s="47" t="s">
        <v>1433</v>
      </c>
      <c r="V118" s="47" t="s">
        <v>1433</v>
      </c>
      <c r="W118" s="47" t="s">
        <v>1434</v>
      </c>
      <c r="X118" s="49" t="s">
        <v>2127</v>
      </c>
    </row>
    <row r="119" spans="1:24" x14ac:dyDescent="0.2">
      <c r="A119" s="48">
        <v>43999.229050138892</v>
      </c>
      <c r="B119" s="47" t="s">
        <v>1435</v>
      </c>
      <c r="C119" s="47">
        <v>145</v>
      </c>
      <c r="F119" s="47" t="s">
        <v>1639</v>
      </c>
      <c r="G119" s="47" t="s">
        <v>1438</v>
      </c>
      <c r="H119" s="47" t="s">
        <v>1439</v>
      </c>
      <c r="I119" s="47" t="s">
        <v>1432</v>
      </c>
      <c r="J119" s="47">
        <v>36.1</v>
      </c>
      <c r="K119" s="47">
        <v>38</v>
      </c>
      <c r="N119" s="47" t="s">
        <v>1432</v>
      </c>
      <c r="O119" s="47" t="s">
        <v>1432</v>
      </c>
      <c r="P119" s="47" t="s">
        <v>1432</v>
      </c>
      <c r="Q119" s="47" t="s">
        <v>1432</v>
      </c>
      <c r="R119" s="47" t="s">
        <v>1432</v>
      </c>
      <c r="S119" s="47" t="s">
        <v>1432</v>
      </c>
      <c r="T119" s="47" t="s">
        <v>1432</v>
      </c>
      <c r="U119" s="47" t="s">
        <v>1433</v>
      </c>
      <c r="V119" s="47" t="s">
        <v>1433</v>
      </c>
      <c r="W119" s="47" t="s">
        <v>1434</v>
      </c>
      <c r="X119" s="49" t="s">
        <v>2128</v>
      </c>
    </row>
  </sheetData>
  <conditionalFormatting sqref="N2:T219">
    <cfRule type="containsText" dxfId="21" priority="1" operator="containsText" text="yes">
      <formula>NOT(ISERROR(SEARCH("yes",N2)))</formula>
    </cfRule>
  </conditionalFormatting>
  <conditionalFormatting sqref="V120:V218">
    <cfRule type="containsBlanks" dxfId="20" priority="2">
      <formula>LEN(TRIM(V120))=0</formula>
    </cfRule>
  </conditionalFormatting>
  <conditionalFormatting sqref="V120:V218">
    <cfRule type="notContainsText" dxfId="19" priority="3" operator="notContains" text="N/A">
      <formula>ISERROR(SEARCH("N/A",V120))</formula>
    </cfRule>
  </conditionalFormatting>
  <conditionalFormatting sqref="U2:U219">
    <cfRule type="containsBlanks" dxfId="18" priority="4">
      <formula>LEN(TRIM(U2))=0</formula>
    </cfRule>
  </conditionalFormatting>
  <conditionalFormatting sqref="U2:U219">
    <cfRule type="notContainsText" dxfId="17" priority="5" operator="notContains" text="N/A">
      <formula>ISERROR(SEARCH("N/A",U2))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8C4F-1592-4999-9AE6-A122C708E0B7}">
  <sheetPr>
    <outlinePr summaryBelow="0" summaryRight="0"/>
  </sheetPr>
  <dimension ref="A1:X120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0" width="21.5703125" style="47" customWidth="1"/>
    <col min="31" max="256" width="14.42578125" style="47"/>
    <col min="257" max="286" width="21.5703125" style="47" customWidth="1"/>
    <col min="287" max="512" width="14.42578125" style="47"/>
    <col min="513" max="542" width="21.5703125" style="47" customWidth="1"/>
    <col min="543" max="768" width="14.42578125" style="47"/>
    <col min="769" max="798" width="21.5703125" style="47" customWidth="1"/>
    <col min="799" max="1024" width="14.42578125" style="47"/>
    <col min="1025" max="1054" width="21.5703125" style="47" customWidth="1"/>
    <col min="1055" max="1280" width="14.42578125" style="47"/>
    <col min="1281" max="1310" width="21.5703125" style="47" customWidth="1"/>
    <col min="1311" max="1536" width="14.42578125" style="47"/>
    <col min="1537" max="1566" width="21.5703125" style="47" customWidth="1"/>
    <col min="1567" max="1792" width="14.42578125" style="47"/>
    <col min="1793" max="1822" width="21.5703125" style="47" customWidth="1"/>
    <col min="1823" max="2048" width="14.42578125" style="47"/>
    <col min="2049" max="2078" width="21.5703125" style="47" customWidth="1"/>
    <col min="2079" max="2304" width="14.42578125" style="47"/>
    <col min="2305" max="2334" width="21.5703125" style="47" customWidth="1"/>
    <col min="2335" max="2560" width="14.42578125" style="47"/>
    <col min="2561" max="2590" width="21.5703125" style="47" customWidth="1"/>
    <col min="2591" max="2816" width="14.42578125" style="47"/>
    <col min="2817" max="2846" width="21.5703125" style="47" customWidth="1"/>
    <col min="2847" max="3072" width="14.42578125" style="47"/>
    <col min="3073" max="3102" width="21.5703125" style="47" customWidth="1"/>
    <col min="3103" max="3328" width="14.42578125" style="47"/>
    <col min="3329" max="3358" width="21.5703125" style="47" customWidth="1"/>
    <col min="3359" max="3584" width="14.42578125" style="47"/>
    <col min="3585" max="3614" width="21.5703125" style="47" customWidth="1"/>
    <col min="3615" max="3840" width="14.42578125" style="47"/>
    <col min="3841" max="3870" width="21.5703125" style="47" customWidth="1"/>
    <col min="3871" max="4096" width="14.42578125" style="47"/>
    <col min="4097" max="4126" width="21.5703125" style="47" customWidth="1"/>
    <col min="4127" max="4352" width="14.42578125" style="47"/>
    <col min="4353" max="4382" width="21.5703125" style="47" customWidth="1"/>
    <col min="4383" max="4608" width="14.42578125" style="47"/>
    <col min="4609" max="4638" width="21.5703125" style="47" customWidth="1"/>
    <col min="4639" max="4864" width="14.42578125" style="47"/>
    <col min="4865" max="4894" width="21.5703125" style="47" customWidth="1"/>
    <col min="4895" max="5120" width="14.42578125" style="47"/>
    <col min="5121" max="5150" width="21.5703125" style="47" customWidth="1"/>
    <col min="5151" max="5376" width="14.42578125" style="47"/>
    <col min="5377" max="5406" width="21.5703125" style="47" customWidth="1"/>
    <col min="5407" max="5632" width="14.42578125" style="47"/>
    <col min="5633" max="5662" width="21.5703125" style="47" customWidth="1"/>
    <col min="5663" max="5888" width="14.42578125" style="47"/>
    <col min="5889" max="5918" width="21.5703125" style="47" customWidth="1"/>
    <col min="5919" max="6144" width="14.42578125" style="47"/>
    <col min="6145" max="6174" width="21.5703125" style="47" customWidth="1"/>
    <col min="6175" max="6400" width="14.42578125" style="47"/>
    <col min="6401" max="6430" width="21.5703125" style="47" customWidth="1"/>
    <col min="6431" max="6656" width="14.42578125" style="47"/>
    <col min="6657" max="6686" width="21.5703125" style="47" customWidth="1"/>
    <col min="6687" max="6912" width="14.42578125" style="47"/>
    <col min="6913" max="6942" width="21.5703125" style="47" customWidth="1"/>
    <col min="6943" max="7168" width="14.42578125" style="47"/>
    <col min="7169" max="7198" width="21.5703125" style="47" customWidth="1"/>
    <col min="7199" max="7424" width="14.42578125" style="47"/>
    <col min="7425" max="7454" width="21.5703125" style="47" customWidth="1"/>
    <col min="7455" max="7680" width="14.42578125" style="47"/>
    <col min="7681" max="7710" width="21.5703125" style="47" customWidth="1"/>
    <col min="7711" max="7936" width="14.42578125" style="47"/>
    <col min="7937" max="7966" width="21.5703125" style="47" customWidth="1"/>
    <col min="7967" max="8192" width="14.42578125" style="47"/>
    <col min="8193" max="8222" width="21.5703125" style="47" customWidth="1"/>
    <col min="8223" max="8448" width="14.42578125" style="47"/>
    <col min="8449" max="8478" width="21.5703125" style="47" customWidth="1"/>
    <col min="8479" max="8704" width="14.42578125" style="47"/>
    <col min="8705" max="8734" width="21.5703125" style="47" customWidth="1"/>
    <col min="8735" max="8960" width="14.42578125" style="47"/>
    <col min="8961" max="8990" width="21.5703125" style="47" customWidth="1"/>
    <col min="8991" max="9216" width="14.42578125" style="47"/>
    <col min="9217" max="9246" width="21.5703125" style="47" customWidth="1"/>
    <col min="9247" max="9472" width="14.42578125" style="47"/>
    <col min="9473" max="9502" width="21.5703125" style="47" customWidth="1"/>
    <col min="9503" max="9728" width="14.42578125" style="47"/>
    <col min="9729" max="9758" width="21.5703125" style="47" customWidth="1"/>
    <col min="9759" max="9984" width="14.42578125" style="47"/>
    <col min="9985" max="10014" width="21.5703125" style="47" customWidth="1"/>
    <col min="10015" max="10240" width="14.42578125" style="47"/>
    <col min="10241" max="10270" width="21.5703125" style="47" customWidth="1"/>
    <col min="10271" max="10496" width="14.42578125" style="47"/>
    <col min="10497" max="10526" width="21.5703125" style="47" customWidth="1"/>
    <col min="10527" max="10752" width="14.42578125" style="47"/>
    <col min="10753" max="10782" width="21.5703125" style="47" customWidth="1"/>
    <col min="10783" max="11008" width="14.42578125" style="47"/>
    <col min="11009" max="11038" width="21.5703125" style="47" customWidth="1"/>
    <col min="11039" max="11264" width="14.42578125" style="47"/>
    <col min="11265" max="11294" width="21.5703125" style="47" customWidth="1"/>
    <col min="11295" max="11520" width="14.42578125" style="47"/>
    <col min="11521" max="11550" width="21.5703125" style="47" customWidth="1"/>
    <col min="11551" max="11776" width="14.42578125" style="47"/>
    <col min="11777" max="11806" width="21.5703125" style="47" customWidth="1"/>
    <col min="11807" max="12032" width="14.42578125" style="47"/>
    <col min="12033" max="12062" width="21.5703125" style="47" customWidth="1"/>
    <col min="12063" max="12288" width="14.42578125" style="47"/>
    <col min="12289" max="12318" width="21.5703125" style="47" customWidth="1"/>
    <col min="12319" max="12544" width="14.42578125" style="47"/>
    <col min="12545" max="12574" width="21.5703125" style="47" customWidth="1"/>
    <col min="12575" max="12800" width="14.42578125" style="47"/>
    <col min="12801" max="12830" width="21.5703125" style="47" customWidth="1"/>
    <col min="12831" max="13056" width="14.42578125" style="47"/>
    <col min="13057" max="13086" width="21.5703125" style="47" customWidth="1"/>
    <col min="13087" max="13312" width="14.42578125" style="47"/>
    <col min="13313" max="13342" width="21.5703125" style="47" customWidth="1"/>
    <col min="13343" max="13568" width="14.42578125" style="47"/>
    <col min="13569" max="13598" width="21.5703125" style="47" customWidth="1"/>
    <col min="13599" max="13824" width="14.42578125" style="47"/>
    <col min="13825" max="13854" width="21.5703125" style="47" customWidth="1"/>
    <col min="13855" max="14080" width="14.42578125" style="47"/>
    <col min="14081" max="14110" width="21.5703125" style="47" customWidth="1"/>
    <col min="14111" max="14336" width="14.42578125" style="47"/>
    <col min="14337" max="14366" width="21.5703125" style="47" customWidth="1"/>
    <col min="14367" max="14592" width="14.42578125" style="47"/>
    <col min="14593" max="14622" width="21.5703125" style="47" customWidth="1"/>
    <col min="14623" max="14848" width="14.42578125" style="47"/>
    <col min="14849" max="14878" width="21.5703125" style="47" customWidth="1"/>
    <col min="14879" max="15104" width="14.42578125" style="47"/>
    <col min="15105" max="15134" width="21.5703125" style="47" customWidth="1"/>
    <col min="15135" max="15360" width="14.42578125" style="47"/>
    <col min="15361" max="15390" width="21.5703125" style="47" customWidth="1"/>
    <col min="15391" max="15616" width="14.42578125" style="47"/>
    <col min="15617" max="15646" width="21.5703125" style="47" customWidth="1"/>
    <col min="15647" max="15872" width="14.42578125" style="47"/>
    <col min="15873" max="15902" width="21.5703125" style="47" customWidth="1"/>
    <col min="15903" max="16128" width="14.42578125" style="47"/>
    <col min="16129" max="16158" width="21.5703125" style="47" customWidth="1"/>
    <col min="16159" max="16384" width="14.42578125" style="47"/>
  </cols>
  <sheetData>
    <row r="1" spans="1:24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1412</v>
      </c>
      <c r="H1" s="47" t="s">
        <v>1413</v>
      </c>
      <c r="I1" s="47" t="s">
        <v>1414</v>
      </c>
      <c r="J1" s="47" t="s">
        <v>1415</v>
      </c>
      <c r="K1" s="47" t="s">
        <v>1416</v>
      </c>
      <c r="L1" s="47" t="s">
        <v>1417</v>
      </c>
      <c r="M1" s="47" t="s">
        <v>1416</v>
      </c>
      <c r="N1" s="47" t="s">
        <v>1417</v>
      </c>
      <c r="O1" s="47" t="s">
        <v>1418</v>
      </c>
      <c r="P1" s="47" t="s">
        <v>1419</v>
      </c>
      <c r="Q1" s="47" t="s">
        <v>1420</v>
      </c>
      <c r="R1" s="47" t="s">
        <v>1421</v>
      </c>
      <c r="S1" s="47" t="s">
        <v>1422</v>
      </c>
      <c r="T1" s="47" t="s">
        <v>1423</v>
      </c>
      <c r="U1" s="47" t="s">
        <v>1424</v>
      </c>
      <c r="V1" s="47" t="s">
        <v>1425</v>
      </c>
      <c r="W1" s="47" t="s">
        <v>1426</v>
      </c>
      <c r="X1" s="47" t="s">
        <v>1427</v>
      </c>
    </row>
    <row r="2" spans="1:24" x14ac:dyDescent="0.2">
      <c r="A2" s="48">
        <v>43998.158659976849</v>
      </c>
      <c r="B2" s="49" t="s">
        <v>2139</v>
      </c>
      <c r="C2" s="47" t="s">
        <v>1435</v>
      </c>
      <c r="D2" s="47">
        <v>647</v>
      </c>
      <c r="G2" s="47">
        <v>190</v>
      </c>
      <c r="H2" s="47" t="s">
        <v>1911</v>
      </c>
      <c r="I2" s="47" t="s">
        <v>1431</v>
      </c>
      <c r="M2" s="47">
        <v>36.5</v>
      </c>
      <c r="N2" s="47">
        <v>16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1432</v>
      </c>
      <c r="V2" s="47" t="s">
        <v>1433</v>
      </c>
      <c r="W2" s="47" t="s">
        <v>1433</v>
      </c>
      <c r="X2" s="47" t="s">
        <v>1434</v>
      </c>
    </row>
    <row r="3" spans="1:24" x14ac:dyDescent="0.2">
      <c r="A3" s="48">
        <v>43998.177111747689</v>
      </c>
      <c r="B3" s="49" t="s">
        <v>2111</v>
      </c>
      <c r="C3" s="47" t="s">
        <v>1435</v>
      </c>
      <c r="D3" s="47">
        <v>701</v>
      </c>
      <c r="G3" s="47">
        <v>712</v>
      </c>
      <c r="H3" s="47" t="s">
        <v>1445</v>
      </c>
      <c r="I3" s="47" t="s">
        <v>1439</v>
      </c>
      <c r="J3" s="47" t="s">
        <v>1432</v>
      </c>
      <c r="K3" s="47">
        <v>36.6</v>
      </c>
      <c r="L3" s="47">
        <v>16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1432</v>
      </c>
      <c r="V3" s="47" t="s">
        <v>1433</v>
      </c>
      <c r="W3" s="47" t="s">
        <v>2236</v>
      </c>
      <c r="X3" s="47" t="s">
        <v>1434</v>
      </c>
    </row>
    <row r="4" spans="1:24" x14ac:dyDescent="0.2">
      <c r="A4" s="48">
        <v>43998.198153240737</v>
      </c>
      <c r="B4" s="49" t="s">
        <v>2237</v>
      </c>
      <c r="C4" s="47" t="s">
        <v>1435</v>
      </c>
      <c r="D4" s="47">
        <v>247</v>
      </c>
      <c r="G4" s="47" t="s">
        <v>1716</v>
      </c>
      <c r="H4" s="47" t="s">
        <v>1764</v>
      </c>
      <c r="I4" s="47" t="s">
        <v>1439</v>
      </c>
      <c r="J4" s="47" t="s">
        <v>1432</v>
      </c>
      <c r="K4" s="47">
        <v>36.5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1432</v>
      </c>
      <c r="V4" s="47" t="s">
        <v>1471</v>
      </c>
      <c r="W4" s="47" t="s">
        <v>1471</v>
      </c>
      <c r="X4" s="47" t="s">
        <v>1434</v>
      </c>
    </row>
    <row r="5" spans="1:24" x14ac:dyDescent="0.2">
      <c r="A5" s="48">
        <v>43998.19939775463</v>
      </c>
      <c r="B5" s="49" t="s">
        <v>2163</v>
      </c>
      <c r="C5" s="47" t="s">
        <v>1428</v>
      </c>
      <c r="E5" s="47" t="s">
        <v>1</v>
      </c>
      <c r="F5" s="47" t="s">
        <v>2</v>
      </c>
      <c r="G5" s="47" t="s">
        <v>1429</v>
      </c>
      <c r="H5" s="47" t="s">
        <v>1430</v>
      </c>
      <c r="I5" s="47" t="s">
        <v>1431</v>
      </c>
      <c r="M5" s="47">
        <v>36.4</v>
      </c>
      <c r="N5" s="47">
        <v>12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1432</v>
      </c>
      <c r="V5" s="47" t="s">
        <v>1433</v>
      </c>
      <c r="W5" s="47" t="s">
        <v>1433</v>
      </c>
      <c r="X5" s="47" t="s">
        <v>1434</v>
      </c>
    </row>
    <row r="6" spans="1:24" x14ac:dyDescent="0.2">
      <c r="A6" s="48">
        <v>43998.208605949076</v>
      </c>
      <c r="B6" s="49" t="s">
        <v>2164</v>
      </c>
      <c r="C6" s="47" t="s">
        <v>1428</v>
      </c>
      <c r="E6" s="47" t="s">
        <v>1449</v>
      </c>
      <c r="F6" s="47" t="s">
        <v>1450</v>
      </c>
      <c r="G6" s="47" t="s">
        <v>2238</v>
      </c>
      <c r="H6" s="47" t="s">
        <v>1452</v>
      </c>
      <c r="I6" s="47" t="s">
        <v>1431</v>
      </c>
      <c r="M6" s="47">
        <v>35.4</v>
      </c>
      <c r="N6" s="47">
        <v>18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1432</v>
      </c>
      <c r="V6" s="47" t="s">
        <v>1475</v>
      </c>
      <c r="W6" s="47" t="s">
        <v>1475</v>
      </c>
      <c r="X6" s="47" t="s">
        <v>1434</v>
      </c>
    </row>
    <row r="7" spans="1:24" x14ac:dyDescent="0.2">
      <c r="A7" s="48">
        <v>43998.21845699074</v>
      </c>
      <c r="B7" s="49" t="s">
        <v>2063</v>
      </c>
      <c r="C7" s="47" t="s">
        <v>1435</v>
      </c>
      <c r="D7" s="47">
        <v>427</v>
      </c>
      <c r="G7" s="47" t="s">
        <v>1684</v>
      </c>
      <c r="H7" s="47" t="s">
        <v>1438</v>
      </c>
      <c r="I7" s="47" t="s">
        <v>1431</v>
      </c>
      <c r="M7" s="47">
        <v>35.4</v>
      </c>
      <c r="N7" s="47">
        <v>14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1432</v>
      </c>
      <c r="V7" s="47" t="s">
        <v>1685</v>
      </c>
      <c r="W7" s="47" t="s">
        <v>1686</v>
      </c>
      <c r="X7" s="47" t="s">
        <v>1434</v>
      </c>
    </row>
    <row r="8" spans="1:24" x14ac:dyDescent="0.2">
      <c r="A8" s="48">
        <v>43998.222267048608</v>
      </c>
      <c r="B8" s="49" t="s">
        <v>2079</v>
      </c>
      <c r="C8" s="47" t="s">
        <v>1435</v>
      </c>
      <c r="D8" s="47">
        <v>373</v>
      </c>
      <c r="G8" s="47">
        <v>125</v>
      </c>
      <c r="H8" s="47" t="s">
        <v>1950</v>
      </c>
      <c r="I8" s="47" t="s">
        <v>1431</v>
      </c>
      <c r="M8" s="47">
        <v>36.200000000000003</v>
      </c>
      <c r="N8" s="47">
        <v>16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1432</v>
      </c>
      <c r="V8" s="47" t="s">
        <v>1433</v>
      </c>
      <c r="W8" s="47" t="s">
        <v>1433</v>
      </c>
      <c r="X8" s="47" t="s">
        <v>1434</v>
      </c>
    </row>
    <row r="9" spans="1:24" x14ac:dyDescent="0.2">
      <c r="A9" s="48">
        <v>43998.228266388891</v>
      </c>
      <c r="B9" s="49" t="s">
        <v>2078</v>
      </c>
      <c r="C9" s="47" t="s">
        <v>1435</v>
      </c>
      <c r="D9" s="47">
        <v>186</v>
      </c>
      <c r="G9" s="47">
        <v>802</v>
      </c>
      <c r="H9" s="47" t="s">
        <v>1445</v>
      </c>
      <c r="I9" s="47" t="s">
        <v>1431</v>
      </c>
      <c r="M9" s="47">
        <v>36.6</v>
      </c>
      <c r="N9" s="47">
        <v>24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1432</v>
      </c>
      <c r="V9" s="47" t="s">
        <v>1433</v>
      </c>
      <c r="W9" s="47" t="s">
        <v>1433</v>
      </c>
      <c r="X9" s="47" t="s">
        <v>1434</v>
      </c>
    </row>
    <row r="10" spans="1:24" x14ac:dyDescent="0.2">
      <c r="A10" s="48">
        <v>43998.22913255787</v>
      </c>
      <c r="B10" s="49" t="s">
        <v>2058</v>
      </c>
      <c r="C10" s="47" t="s">
        <v>1435</v>
      </c>
      <c r="D10" s="47">
        <v>552</v>
      </c>
      <c r="G10" s="47" t="s">
        <v>1665</v>
      </c>
      <c r="H10" s="47" t="s">
        <v>1447</v>
      </c>
      <c r="I10" s="47" t="s">
        <v>1439</v>
      </c>
      <c r="J10" s="47" t="s">
        <v>1432</v>
      </c>
      <c r="K10" s="47">
        <v>36.4</v>
      </c>
      <c r="L10" s="47">
        <v>12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1432</v>
      </c>
      <c r="V10" s="47" t="s">
        <v>2239</v>
      </c>
      <c r="W10" s="47" t="s">
        <v>1953</v>
      </c>
      <c r="X10" s="47" t="s">
        <v>1434</v>
      </c>
    </row>
    <row r="11" spans="1:24" x14ac:dyDescent="0.2">
      <c r="A11" s="48">
        <v>43998.231043321764</v>
      </c>
      <c r="B11" s="49" t="s">
        <v>2103</v>
      </c>
      <c r="C11" s="47" t="s">
        <v>1435</v>
      </c>
      <c r="D11" s="47">
        <v>445</v>
      </c>
      <c r="G11" s="47" t="s">
        <v>1752</v>
      </c>
      <c r="H11" s="47" t="s">
        <v>1511</v>
      </c>
      <c r="I11" s="47" t="s">
        <v>1439</v>
      </c>
      <c r="J11" s="47" t="s">
        <v>1432</v>
      </c>
      <c r="K11" s="47">
        <v>36.4</v>
      </c>
      <c r="L11" s="47">
        <v>16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1432</v>
      </c>
      <c r="V11" s="47" t="s">
        <v>1433</v>
      </c>
      <c r="W11" s="47" t="s">
        <v>1433</v>
      </c>
      <c r="X11" s="47" t="s">
        <v>1434</v>
      </c>
    </row>
    <row r="12" spans="1:24" x14ac:dyDescent="0.2">
      <c r="A12" s="48">
        <v>43998.231141597222</v>
      </c>
      <c r="B12" s="49" t="s">
        <v>2138</v>
      </c>
      <c r="C12" s="47" t="s">
        <v>1428</v>
      </c>
      <c r="E12" s="47" t="s">
        <v>307</v>
      </c>
      <c r="F12" s="47" t="s">
        <v>308</v>
      </c>
      <c r="G12" s="47" t="s">
        <v>1553</v>
      </c>
      <c r="H12" s="47" t="s">
        <v>2240</v>
      </c>
      <c r="I12" s="47" t="s">
        <v>1431</v>
      </c>
      <c r="M12" s="47">
        <v>36.4</v>
      </c>
      <c r="N12" s="47">
        <v>29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1432</v>
      </c>
      <c r="V12" s="47" t="s">
        <v>1471</v>
      </c>
      <c r="W12" s="47" t="s">
        <v>1471</v>
      </c>
      <c r="X12" s="47" t="s">
        <v>1434</v>
      </c>
    </row>
    <row r="13" spans="1:24" x14ac:dyDescent="0.2">
      <c r="A13" s="48">
        <v>43998.234941365736</v>
      </c>
      <c r="B13" s="49" t="s">
        <v>2125</v>
      </c>
      <c r="C13" s="47" t="s">
        <v>1435</v>
      </c>
      <c r="D13" s="47">
        <v>558</v>
      </c>
      <c r="G13" s="47">
        <v>869</v>
      </c>
      <c r="H13" s="47" t="s">
        <v>2241</v>
      </c>
      <c r="I13" s="47" t="s">
        <v>1439</v>
      </c>
      <c r="J13" s="47" t="s">
        <v>1432</v>
      </c>
      <c r="K13" s="47">
        <v>36.6</v>
      </c>
      <c r="L13" s="47">
        <v>18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1432</v>
      </c>
      <c r="V13" s="47" t="s">
        <v>1433</v>
      </c>
      <c r="W13" s="47" t="s">
        <v>1433</v>
      </c>
      <c r="X13" s="47" t="s">
        <v>1434</v>
      </c>
    </row>
    <row r="14" spans="1:24" x14ac:dyDescent="0.2">
      <c r="A14" s="48">
        <v>43998.235211712963</v>
      </c>
      <c r="B14" s="49" t="s">
        <v>2189</v>
      </c>
      <c r="C14" s="47" t="s">
        <v>1435</v>
      </c>
      <c r="D14" s="47">
        <v>153</v>
      </c>
      <c r="G14" s="47" t="s">
        <v>1473</v>
      </c>
      <c r="H14" s="47" t="s">
        <v>1474</v>
      </c>
      <c r="I14" s="47" t="s">
        <v>1439</v>
      </c>
      <c r="J14" s="47" t="s">
        <v>1432</v>
      </c>
      <c r="K14" s="47">
        <v>36.5</v>
      </c>
      <c r="L14" s="47">
        <v>20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1432</v>
      </c>
      <c r="V14" s="47" t="s">
        <v>1475</v>
      </c>
      <c r="W14" s="47" t="s">
        <v>1475</v>
      </c>
      <c r="X14" s="47" t="s">
        <v>1434</v>
      </c>
    </row>
    <row r="15" spans="1:24" x14ac:dyDescent="0.2">
      <c r="A15" s="48">
        <v>43998.236634560184</v>
      </c>
      <c r="B15" s="49" t="s">
        <v>2242</v>
      </c>
      <c r="C15" s="47" t="s">
        <v>1435</v>
      </c>
      <c r="D15" s="47">
        <v>640</v>
      </c>
      <c r="G15" s="47" t="s">
        <v>1468</v>
      </c>
      <c r="H15" s="47" t="s">
        <v>1444</v>
      </c>
      <c r="I15" s="47" t="s">
        <v>1439</v>
      </c>
      <c r="J15" s="47" t="s">
        <v>1432</v>
      </c>
      <c r="K15" s="47">
        <v>36.4</v>
      </c>
      <c r="L15" s="47">
        <v>18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1432</v>
      </c>
      <c r="V15" s="47" t="s">
        <v>1433</v>
      </c>
      <c r="W15" s="47" t="s">
        <v>2180</v>
      </c>
      <c r="X15" s="47" t="s">
        <v>1434</v>
      </c>
    </row>
    <row r="16" spans="1:24" x14ac:dyDescent="0.2">
      <c r="A16" s="48">
        <v>43998.238440937501</v>
      </c>
      <c r="B16" s="49" t="s">
        <v>2165</v>
      </c>
      <c r="C16" s="47" t="s">
        <v>1435</v>
      </c>
      <c r="D16" s="47">
        <v>665</v>
      </c>
      <c r="G16" s="47" t="s">
        <v>1932</v>
      </c>
      <c r="H16" s="47" t="s">
        <v>1494</v>
      </c>
      <c r="I16" s="47" t="s">
        <v>1431</v>
      </c>
      <c r="M16" s="47">
        <v>36.200000000000003</v>
      </c>
      <c r="N16" s="47">
        <v>20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1432</v>
      </c>
      <c r="V16" s="47" t="s">
        <v>1933</v>
      </c>
      <c r="W16" s="47" t="s">
        <v>1602</v>
      </c>
      <c r="X16" s="47" t="s">
        <v>1434</v>
      </c>
    </row>
    <row r="17" spans="1:24" x14ac:dyDescent="0.2">
      <c r="A17" s="48">
        <v>43998.267028414353</v>
      </c>
      <c r="B17" s="49" t="s">
        <v>2228</v>
      </c>
      <c r="C17" s="47" t="s">
        <v>1435</v>
      </c>
      <c r="D17" s="47" t="s">
        <v>2020</v>
      </c>
      <c r="G17" s="47" t="s">
        <v>1564</v>
      </c>
      <c r="H17" s="47" t="s">
        <v>1678</v>
      </c>
      <c r="I17" s="47" t="s">
        <v>1431</v>
      </c>
      <c r="M17" s="47">
        <v>36</v>
      </c>
      <c r="N17" s="47">
        <v>17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1432</v>
      </c>
      <c r="V17" s="47" t="s">
        <v>1471</v>
      </c>
      <c r="W17" s="47" t="s">
        <v>1471</v>
      </c>
      <c r="X17" s="47" t="s">
        <v>1434</v>
      </c>
    </row>
    <row r="18" spans="1:24" x14ac:dyDescent="0.2">
      <c r="A18" s="48">
        <v>43998.26791869213</v>
      </c>
      <c r="B18" s="49" t="s">
        <v>2178</v>
      </c>
      <c r="C18" s="47" t="s">
        <v>1435</v>
      </c>
      <c r="D18" s="47">
        <v>591</v>
      </c>
      <c r="G18" s="47" t="s">
        <v>1833</v>
      </c>
      <c r="H18" s="47" t="s">
        <v>1883</v>
      </c>
      <c r="I18" s="47" t="s">
        <v>1439</v>
      </c>
      <c r="J18" s="47" t="s">
        <v>1432</v>
      </c>
      <c r="K18" s="47">
        <v>36.5</v>
      </c>
      <c r="L18" s="47">
        <v>20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1432</v>
      </c>
      <c r="V18" s="47" t="s">
        <v>1471</v>
      </c>
      <c r="W18" s="47" t="s">
        <v>1471</v>
      </c>
      <c r="X18" s="47" t="s">
        <v>1434</v>
      </c>
    </row>
    <row r="19" spans="1:24" x14ac:dyDescent="0.2">
      <c r="A19" s="48">
        <v>43998.269655138887</v>
      </c>
      <c r="B19" s="49" t="s">
        <v>2168</v>
      </c>
      <c r="C19" s="47" t="s">
        <v>1435</v>
      </c>
      <c r="D19" s="47">
        <v>776</v>
      </c>
      <c r="G19" s="47" t="s">
        <v>1688</v>
      </c>
      <c r="H19" s="47" t="s">
        <v>1438</v>
      </c>
      <c r="I19" s="47" t="s">
        <v>1431</v>
      </c>
      <c r="M19" s="47">
        <v>36.299999999999997</v>
      </c>
      <c r="N19" s="47">
        <v>16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1432</v>
      </c>
      <c r="V19" s="47" t="s">
        <v>1905</v>
      </c>
      <c r="W19" s="47" t="s">
        <v>1433</v>
      </c>
      <c r="X19" s="47" t="s">
        <v>1434</v>
      </c>
    </row>
    <row r="20" spans="1:24" x14ac:dyDescent="0.2">
      <c r="A20" s="48">
        <v>43998.270163842593</v>
      </c>
      <c r="B20" s="47" t="s">
        <v>2135</v>
      </c>
      <c r="C20" s="47" t="s">
        <v>1435</v>
      </c>
      <c r="D20" s="47">
        <v>681</v>
      </c>
      <c r="G20" s="47" t="s">
        <v>1637</v>
      </c>
      <c r="H20" s="47" t="s">
        <v>1732</v>
      </c>
      <c r="I20" s="47" t="s">
        <v>1431</v>
      </c>
      <c r="M20" s="47">
        <v>36.6</v>
      </c>
      <c r="N20" s="47">
        <v>17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1432</v>
      </c>
      <c r="V20" s="47" t="s">
        <v>1433</v>
      </c>
      <c r="W20" s="47" t="s">
        <v>1430</v>
      </c>
      <c r="X20" s="47" t="s">
        <v>1434</v>
      </c>
    </row>
    <row r="21" spans="1:24" x14ac:dyDescent="0.2">
      <c r="A21" s="48">
        <v>43998.270501423613</v>
      </c>
      <c r="B21" s="49" t="s">
        <v>2061</v>
      </c>
      <c r="C21" s="47" t="s">
        <v>1435</v>
      </c>
      <c r="D21" s="47">
        <v>451</v>
      </c>
      <c r="G21" s="47" t="s">
        <v>1501</v>
      </c>
      <c r="H21" s="47" t="s">
        <v>1438</v>
      </c>
      <c r="I21" s="47" t="s">
        <v>1431</v>
      </c>
      <c r="M21" s="47">
        <v>36.6</v>
      </c>
      <c r="N21" s="47">
        <v>12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1432</v>
      </c>
      <c r="V21" s="47" t="s">
        <v>1433</v>
      </c>
      <c r="W21" s="47" t="s">
        <v>1433</v>
      </c>
      <c r="X21" s="47" t="s">
        <v>1434</v>
      </c>
    </row>
    <row r="22" spans="1:24" x14ac:dyDescent="0.2">
      <c r="A22" s="48">
        <v>43998.275647395829</v>
      </c>
      <c r="B22" s="49" t="s">
        <v>2084</v>
      </c>
      <c r="C22" s="47" t="s">
        <v>1428</v>
      </c>
      <c r="E22" s="47" t="s">
        <v>1208</v>
      </c>
      <c r="F22" s="47" t="s">
        <v>1217</v>
      </c>
      <c r="G22" s="47" t="s">
        <v>1580</v>
      </c>
      <c r="H22" s="47" t="s">
        <v>1581</v>
      </c>
      <c r="I22" s="47" t="s">
        <v>1439</v>
      </c>
      <c r="J22" s="47" t="s">
        <v>1432</v>
      </c>
      <c r="K22" s="47">
        <v>36.299999999999997</v>
      </c>
      <c r="L22" s="47">
        <v>17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1432</v>
      </c>
      <c r="V22" s="47" t="s">
        <v>1582</v>
      </c>
      <c r="W22" s="47" t="s">
        <v>1471</v>
      </c>
      <c r="X22" s="47" t="s">
        <v>1434</v>
      </c>
    </row>
    <row r="23" spans="1:24" x14ac:dyDescent="0.2">
      <c r="A23" s="48">
        <v>43998.277279236107</v>
      </c>
      <c r="B23" s="49" t="s">
        <v>2101</v>
      </c>
      <c r="C23" s="47" t="s">
        <v>1435</v>
      </c>
      <c r="D23" s="47">
        <v>505</v>
      </c>
      <c r="G23" s="47" t="s">
        <v>1750</v>
      </c>
      <c r="H23" s="47" t="s">
        <v>1462</v>
      </c>
      <c r="I23" s="47" t="s">
        <v>1431</v>
      </c>
      <c r="M23" s="47">
        <v>35</v>
      </c>
      <c r="N23" s="47">
        <v>22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1432</v>
      </c>
      <c r="V23" s="47" t="s">
        <v>1681</v>
      </c>
      <c r="W23" s="47" t="s">
        <v>1432</v>
      </c>
      <c r="X23" s="47" t="s">
        <v>1434</v>
      </c>
    </row>
    <row r="24" spans="1:24" x14ac:dyDescent="0.2">
      <c r="A24" s="48">
        <v>43998.277407731483</v>
      </c>
      <c r="B24" s="49" t="s">
        <v>2153</v>
      </c>
      <c r="C24" s="47" t="s">
        <v>1435</v>
      </c>
      <c r="D24" s="47">
        <v>143</v>
      </c>
      <c r="G24" s="47" t="s">
        <v>1645</v>
      </c>
      <c r="H24" s="47" t="s">
        <v>1546</v>
      </c>
      <c r="I24" s="47" t="s">
        <v>1439</v>
      </c>
      <c r="J24" s="47" t="s">
        <v>1432</v>
      </c>
      <c r="K24" s="47">
        <v>35.6</v>
      </c>
      <c r="L24" s="47">
        <v>16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1432</v>
      </c>
      <c r="V24" s="47" t="s">
        <v>1478</v>
      </c>
      <c r="W24" s="47" t="s">
        <v>1767</v>
      </c>
      <c r="X24" s="47" t="s">
        <v>1434</v>
      </c>
    </row>
    <row r="25" spans="1:24" x14ac:dyDescent="0.2">
      <c r="A25" s="48">
        <v>43998.279695451391</v>
      </c>
      <c r="B25" s="49" t="s">
        <v>2073</v>
      </c>
      <c r="C25" s="47" t="s">
        <v>1435</v>
      </c>
      <c r="D25" s="47">
        <v>696</v>
      </c>
      <c r="G25" s="47" t="s">
        <v>1460</v>
      </c>
      <c r="H25" s="47" t="s">
        <v>1438</v>
      </c>
      <c r="I25" s="47" t="s">
        <v>1439</v>
      </c>
      <c r="J25" s="47" t="s">
        <v>1432</v>
      </c>
      <c r="K25" s="47">
        <v>36.4</v>
      </c>
      <c r="L25" s="47">
        <v>18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1432</v>
      </c>
      <c r="V25" s="47" t="s">
        <v>1433</v>
      </c>
      <c r="W25" s="47" t="s">
        <v>1433</v>
      </c>
      <c r="X25" s="47" t="s">
        <v>1434</v>
      </c>
    </row>
    <row r="26" spans="1:24" x14ac:dyDescent="0.2">
      <c r="A26" s="48">
        <v>43998.282544270834</v>
      </c>
      <c r="B26" s="49" t="s">
        <v>2203</v>
      </c>
      <c r="C26" s="47" t="s">
        <v>1428</v>
      </c>
      <c r="E26" s="47" t="s">
        <v>299</v>
      </c>
      <c r="F26" s="47" t="s">
        <v>1389</v>
      </c>
      <c r="G26" s="47" t="s">
        <v>1510</v>
      </c>
      <c r="H26" s="47" t="s">
        <v>1474</v>
      </c>
      <c r="I26" s="47" t="s">
        <v>1439</v>
      </c>
      <c r="J26" s="47" t="s">
        <v>1432</v>
      </c>
      <c r="K26" s="47">
        <v>36.299999999999997</v>
      </c>
      <c r="L26" s="47">
        <v>18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1432</v>
      </c>
      <c r="V26" s="47" t="s">
        <v>1433</v>
      </c>
      <c r="W26" s="47" t="s">
        <v>1433</v>
      </c>
      <c r="X26" s="47" t="s">
        <v>1434</v>
      </c>
    </row>
    <row r="27" spans="1:24" x14ac:dyDescent="0.2">
      <c r="A27" s="48">
        <v>43998.284419594907</v>
      </c>
      <c r="B27" s="49" t="s">
        <v>1509</v>
      </c>
      <c r="C27" s="47" t="s">
        <v>1435</v>
      </c>
      <c r="D27" s="49" t="s">
        <v>1509</v>
      </c>
      <c r="G27" s="47" t="s">
        <v>1510</v>
      </c>
      <c r="H27" s="47" t="s">
        <v>1511</v>
      </c>
      <c r="I27" s="47" t="s">
        <v>1431</v>
      </c>
      <c r="M27" s="47">
        <v>36.5</v>
      </c>
      <c r="N27" s="47">
        <v>16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1432</v>
      </c>
      <c r="V27" s="47" t="s">
        <v>1478</v>
      </c>
      <c r="W27" s="47" t="s">
        <v>1433</v>
      </c>
      <c r="X27" s="47" t="s">
        <v>1434</v>
      </c>
    </row>
    <row r="28" spans="1:24" x14ac:dyDescent="0.2">
      <c r="A28" s="48">
        <v>43998.284826990741</v>
      </c>
      <c r="B28" s="49" t="s">
        <v>2152</v>
      </c>
      <c r="C28" s="47" t="s">
        <v>1435</v>
      </c>
      <c r="D28" s="47">
        <v>669</v>
      </c>
      <c r="G28" s="47" t="s">
        <v>1628</v>
      </c>
      <c r="H28" s="47" t="s">
        <v>721</v>
      </c>
      <c r="I28" s="47" t="s">
        <v>1439</v>
      </c>
      <c r="J28" s="47" t="s">
        <v>1432</v>
      </c>
      <c r="K28" s="47">
        <v>36.200000000000003</v>
      </c>
      <c r="L28" s="47">
        <v>20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1432</v>
      </c>
      <c r="V28" s="47" t="s">
        <v>1433</v>
      </c>
      <c r="W28" s="47" t="s">
        <v>1433</v>
      </c>
      <c r="X28" s="47" t="s">
        <v>1434</v>
      </c>
    </row>
    <row r="29" spans="1:24" x14ac:dyDescent="0.2">
      <c r="A29" s="48">
        <v>43998.284935104166</v>
      </c>
      <c r="B29" s="49" t="s">
        <v>2077</v>
      </c>
      <c r="C29" s="47" t="s">
        <v>1435</v>
      </c>
      <c r="D29" s="47">
        <v>325</v>
      </c>
      <c r="G29" s="47" t="s">
        <v>1437</v>
      </c>
      <c r="H29" s="47" t="s">
        <v>1438</v>
      </c>
      <c r="I29" s="47" t="s">
        <v>1439</v>
      </c>
      <c r="J29" s="47" t="s">
        <v>1432</v>
      </c>
      <c r="K29" s="47">
        <v>36</v>
      </c>
      <c r="L29" s="47">
        <v>19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1432</v>
      </c>
      <c r="V29" s="47" t="s">
        <v>2026</v>
      </c>
      <c r="W29" s="47" t="s">
        <v>1448</v>
      </c>
      <c r="X29" s="47" t="s">
        <v>1434</v>
      </c>
    </row>
    <row r="30" spans="1:24" x14ac:dyDescent="0.2">
      <c r="A30" s="48">
        <v>43998.285986782408</v>
      </c>
      <c r="B30" s="47">
        <v>365</v>
      </c>
      <c r="C30" s="47" t="s">
        <v>1435</v>
      </c>
      <c r="D30" s="47">
        <v>356</v>
      </c>
      <c r="G30" s="47" t="s">
        <v>1510</v>
      </c>
      <c r="H30" s="47" t="s">
        <v>1511</v>
      </c>
      <c r="I30" s="47" t="s">
        <v>1439</v>
      </c>
      <c r="J30" s="47" t="s">
        <v>1432</v>
      </c>
      <c r="K30" s="47">
        <v>36.5</v>
      </c>
      <c r="L30" s="47">
        <v>16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1432</v>
      </c>
      <c r="V30" s="47" t="s">
        <v>1433</v>
      </c>
      <c r="W30" s="47" t="s">
        <v>1433</v>
      </c>
      <c r="X30" s="47" t="s">
        <v>1434</v>
      </c>
    </row>
    <row r="31" spans="1:24" x14ac:dyDescent="0.2">
      <c r="A31" s="48">
        <v>43998.289949212965</v>
      </c>
      <c r="B31" s="49" t="s">
        <v>2071</v>
      </c>
      <c r="C31" s="47" t="s">
        <v>1435</v>
      </c>
      <c r="D31" s="47">
        <v>757</v>
      </c>
      <c r="G31" s="47" t="s">
        <v>1724</v>
      </c>
      <c r="H31" s="47" t="s">
        <v>1438</v>
      </c>
      <c r="I31" s="47" t="s">
        <v>1439</v>
      </c>
      <c r="J31" s="47" t="s">
        <v>1432</v>
      </c>
      <c r="K31" s="47">
        <v>36.299999999999997</v>
      </c>
      <c r="L31" s="47">
        <v>20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1432</v>
      </c>
      <c r="V31" s="47" t="s">
        <v>1433</v>
      </c>
      <c r="W31" s="47" t="s">
        <v>1433</v>
      </c>
      <c r="X31" s="47" t="s">
        <v>1434</v>
      </c>
    </row>
    <row r="32" spans="1:24" x14ac:dyDescent="0.2">
      <c r="A32" s="48">
        <v>43998.291008726854</v>
      </c>
      <c r="B32" s="49" t="s">
        <v>2243</v>
      </c>
      <c r="C32" s="47" t="s">
        <v>1435</v>
      </c>
      <c r="D32" s="47">
        <v>638</v>
      </c>
      <c r="G32" s="47" t="s">
        <v>2244</v>
      </c>
      <c r="H32" s="47" t="s">
        <v>1445</v>
      </c>
      <c r="I32" s="47" t="s">
        <v>1431</v>
      </c>
      <c r="M32" s="47">
        <v>36.4</v>
      </c>
      <c r="N32" s="47">
        <v>20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1432</v>
      </c>
      <c r="V32" s="47" t="s">
        <v>1631</v>
      </c>
      <c r="W32" s="47" t="s">
        <v>1631</v>
      </c>
      <c r="X32" s="47" t="s">
        <v>1434</v>
      </c>
    </row>
    <row r="33" spans="1:24" x14ac:dyDescent="0.2">
      <c r="A33" s="48">
        <v>43998.291201979169</v>
      </c>
      <c r="B33" s="49" t="s">
        <v>2147</v>
      </c>
      <c r="C33" s="47" t="s">
        <v>1435</v>
      </c>
      <c r="D33" s="47">
        <v>765</v>
      </c>
      <c r="G33" s="47" t="s">
        <v>1787</v>
      </c>
      <c r="H33" s="47" t="s">
        <v>1508</v>
      </c>
      <c r="I33" s="47" t="s">
        <v>1439</v>
      </c>
      <c r="J33" s="47" t="s">
        <v>1432</v>
      </c>
      <c r="K33" s="47">
        <v>36.5</v>
      </c>
      <c r="L33" s="47">
        <v>18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1432</v>
      </c>
      <c r="V33" s="47" t="s">
        <v>1433</v>
      </c>
      <c r="W33" s="47" t="s">
        <v>1433</v>
      </c>
      <c r="X33" s="47" t="s">
        <v>1434</v>
      </c>
    </row>
    <row r="34" spans="1:24" x14ac:dyDescent="0.2">
      <c r="A34" s="48">
        <v>43998.291722118054</v>
      </c>
      <c r="B34" s="49" t="s">
        <v>2245</v>
      </c>
      <c r="C34" s="47" t="s">
        <v>1435</v>
      </c>
      <c r="D34" s="47">
        <v>700</v>
      </c>
      <c r="G34" s="47" t="s">
        <v>2246</v>
      </c>
      <c r="H34" s="47" t="s">
        <v>2247</v>
      </c>
      <c r="I34" s="47" t="s">
        <v>1439</v>
      </c>
      <c r="J34" s="47" t="s">
        <v>1432</v>
      </c>
      <c r="K34" s="47">
        <v>36.6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1432</v>
      </c>
      <c r="V34" s="47" t="s">
        <v>2248</v>
      </c>
      <c r="W34" s="47" t="s">
        <v>1433</v>
      </c>
      <c r="X34" s="47" t="s">
        <v>1434</v>
      </c>
    </row>
    <row r="35" spans="1:24" x14ac:dyDescent="0.2">
      <c r="A35" s="48">
        <v>43998.293472870369</v>
      </c>
      <c r="B35" s="49" t="s">
        <v>2179</v>
      </c>
      <c r="C35" s="47" t="s">
        <v>1435</v>
      </c>
      <c r="D35" s="47">
        <v>778</v>
      </c>
      <c r="G35" s="47" t="s">
        <v>1626</v>
      </c>
      <c r="H35" s="47" t="s">
        <v>1756</v>
      </c>
      <c r="I35" s="47" t="s">
        <v>1439</v>
      </c>
      <c r="J35" s="47" t="s">
        <v>1432</v>
      </c>
      <c r="K35" s="47">
        <v>36.6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1432</v>
      </c>
      <c r="V35" s="47" t="s">
        <v>1433</v>
      </c>
      <c r="W35" s="47" t="s">
        <v>1433</v>
      </c>
      <c r="X35" s="47" t="s">
        <v>1434</v>
      </c>
    </row>
    <row r="36" spans="1:24" x14ac:dyDescent="0.2">
      <c r="A36" s="48">
        <v>43998.300612233797</v>
      </c>
      <c r="B36" s="49" t="s">
        <v>2176</v>
      </c>
      <c r="C36" s="47" t="s">
        <v>1435</v>
      </c>
      <c r="D36" s="47">
        <v>635</v>
      </c>
      <c r="G36" s="47" t="s">
        <v>2249</v>
      </c>
      <c r="H36" s="47" t="s">
        <v>1462</v>
      </c>
      <c r="I36" s="47" t="s">
        <v>1431</v>
      </c>
      <c r="M36" s="47">
        <v>36.5</v>
      </c>
      <c r="N36" s="47">
        <v>14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1432</v>
      </c>
      <c r="V36" s="47" t="s">
        <v>1433</v>
      </c>
      <c r="W36" s="47" t="s">
        <v>1433</v>
      </c>
      <c r="X36" s="47" t="s">
        <v>1434</v>
      </c>
    </row>
    <row r="37" spans="1:24" x14ac:dyDescent="0.2">
      <c r="A37" s="48">
        <v>43998.301713796296</v>
      </c>
      <c r="B37" s="49" t="s">
        <v>2183</v>
      </c>
      <c r="C37" s="47" t="s">
        <v>1435</v>
      </c>
      <c r="D37" s="47">
        <v>732</v>
      </c>
      <c r="G37" s="47" t="s">
        <v>2250</v>
      </c>
      <c r="H37" s="47" t="s">
        <v>1436</v>
      </c>
      <c r="I37" s="47" t="s">
        <v>1431</v>
      </c>
      <c r="M37" s="47">
        <v>36.5</v>
      </c>
      <c r="N37" s="47">
        <v>16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1432</v>
      </c>
      <c r="V37" s="47" t="s">
        <v>1433</v>
      </c>
      <c r="W37" s="47" t="s">
        <v>1433</v>
      </c>
      <c r="X37" s="47" t="s">
        <v>1434</v>
      </c>
    </row>
    <row r="38" spans="1:24" x14ac:dyDescent="0.2">
      <c r="A38" s="48">
        <v>43998.305410069443</v>
      </c>
      <c r="B38" s="49" t="s">
        <v>2170</v>
      </c>
      <c r="C38" s="47" t="s">
        <v>1435</v>
      </c>
      <c r="D38" s="47">
        <v>724</v>
      </c>
      <c r="G38" s="47" t="s">
        <v>1662</v>
      </c>
      <c r="H38" s="47" t="s">
        <v>1445</v>
      </c>
      <c r="I38" s="47" t="s">
        <v>1431</v>
      </c>
      <c r="M38" s="47">
        <v>36</v>
      </c>
      <c r="N38" s="47">
        <v>22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1432</v>
      </c>
      <c r="V38" s="47" t="s">
        <v>1448</v>
      </c>
      <c r="W38" s="47" t="s">
        <v>1448</v>
      </c>
      <c r="X38" s="47" t="s">
        <v>1434</v>
      </c>
    </row>
    <row r="39" spans="1:24" x14ac:dyDescent="0.2">
      <c r="A39" s="48">
        <v>43998.307263148148</v>
      </c>
      <c r="B39" s="49" t="s">
        <v>2083</v>
      </c>
      <c r="C39" s="47" t="s">
        <v>1435</v>
      </c>
      <c r="D39" s="47">
        <v>667</v>
      </c>
      <c r="G39" s="47" t="s">
        <v>1572</v>
      </c>
      <c r="H39" s="47" t="s">
        <v>1573</v>
      </c>
      <c r="I39" s="47" t="s">
        <v>1439</v>
      </c>
      <c r="J39" s="47" t="s">
        <v>1432</v>
      </c>
      <c r="K39" s="47">
        <v>36.200000000000003</v>
      </c>
      <c r="L39" s="47">
        <v>18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1432</v>
      </c>
      <c r="V39" s="47" t="s">
        <v>1433</v>
      </c>
      <c r="W39" s="47" t="s">
        <v>1433</v>
      </c>
      <c r="X39" s="47" t="s">
        <v>1434</v>
      </c>
    </row>
    <row r="40" spans="1:24" x14ac:dyDescent="0.2">
      <c r="A40" s="48">
        <v>43998.307730601853</v>
      </c>
      <c r="B40" s="49" t="s">
        <v>2251</v>
      </c>
      <c r="C40" s="47" t="s">
        <v>1435</v>
      </c>
      <c r="D40" s="47">
        <v>616</v>
      </c>
      <c r="G40" s="47">
        <v>540</v>
      </c>
      <c r="H40" s="47" t="s">
        <v>1445</v>
      </c>
      <c r="I40" s="47" t="s">
        <v>1431</v>
      </c>
      <c r="M40" s="47">
        <v>36.799999999999997</v>
      </c>
      <c r="N40" s="47">
        <v>19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1432</v>
      </c>
      <c r="V40" s="47" t="s">
        <v>1471</v>
      </c>
      <c r="W40" s="47" t="s">
        <v>1471</v>
      </c>
      <c r="X40" s="47" t="s">
        <v>1434</v>
      </c>
    </row>
    <row r="41" spans="1:24" x14ac:dyDescent="0.2">
      <c r="A41" s="48">
        <v>43998.310235104167</v>
      </c>
      <c r="B41" s="49" t="s">
        <v>2075</v>
      </c>
      <c r="C41" s="47" t="s">
        <v>1428</v>
      </c>
      <c r="E41" s="47" t="s">
        <v>1479</v>
      </c>
      <c r="F41" s="47" t="s">
        <v>1480</v>
      </c>
      <c r="G41" s="47" t="s">
        <v>1481</v>
      </c>
      <c r="H41" s="47" t="s">
        <v>1482</v>
      </c>
      <c r="I41" s="47" t="s">
        <v>1431</v>
      </c>
      <c r="M41" s="47">
        <v>35</v>
      </c>
      <c r="N41" s="47">
        <v>24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1432</v>
      </c>
      <c r="V41" s="47" t="s">
        <v>1433</v>
      </c>
      <c r="W41" s="47" t="s">
        <v>1433</v>
      </c>
      <c r="X41" s="47" t="s">
        <v>1434</v>
      </c>
    </row>
    <row r="42" spans="1:24" x14ac:dyDescent="0.2">
      <c r="A42" s="48">
        <v>43998.310843321757</v>
      </c>
      <c r="B42" s="49" t="s">
        <v>2224</v>
      </c>
      <c r="C42" s="47" t="s">
        <v>1428</v>
      </c>
      <c r="E42" s="47" t="s">
        <v>176</v>
      </c>
      <c r="F42" s="47" t="s">
        <v>177</v>
      </c>
      <c r="G42" s="47" t="s">
        <v>1587</v>
      </c>
      <c r="H42" s="47" t="s">
        <v>1588</v>
      </c>
      <c r="I42" s="47" t="s">
        <v>1431</v>
      </c>
      <c r="M42" s="47">
        <v>36.200000000000003</v>
      </c>
      <c r="N42" s="47">
        <v>14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1432</v>
      </c>
      <c r="V42" s="47" t="s">
        <v>1471</v>
      </c>
      <c r="W42" s="47" t="s">
        <v>2047</v>
      </c>
      <c r="X42" s="47" t="s">
        <v>1434</v>
      </c>
    </row>
    <row r="43" spans="1:24" x14ac:dyDescent="0.2">
      <c r="A43" s="48">
        <v>43998.311127453708</v>
      </c>
      <c r="B43" s="49" t="s">
        <v>2199</v>
      </c>
      <c r="C43" s="47" t="s">
        <v>1435</v>
      </c>
      <c r="D43" s="47">
        <v>663</v>
      </c>
      <c r="G43" s="47" t="s">
        <v>1492</v>
      </c>
      <c r="H43" s="47" t="s">
        <v>1461</v>
      </c>
      <c r="I43" s="47" t="s">
        <v>1431</v>
      </c>
      <c r="M43" s="47">
        <v>36.4</v>
      </c>
      <c r="N43" s="47">
        <v>20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1432</v>
      </c>
      <c r="V43" s="47" t="s">
        <v>1433</v>
      </c>
      <c r="W43" s="47" t="s">
        <v>1433</v>
      </c>
      <c r="X43" s="47" t="s">
        <v>1434</v>
      </c>
    </row>
    <row r="44" spans="1:24" x14ac:dyDescent="0.2">
      <c r="A44" s="48">
        <v>43998.313841527779</v>
      </c>
      <c r="B44" s="49" t="s">
        <v>2195</v>
      </c>
      <c r="C44" s="47" t="s">
        <v>1435</v>
      </c>
      <c r="D44" s="47">
        <v>709</v>
      </c>
      <c r="G44" s="47" t="s">
        <v>2252</v>
      </c>
      <c r="H44" s="47" t="s">
        <v>1461</v>
      </c>
      <c r="I44" s="47" t="s">
        <v>1431</v>
      </c>
      <c r="M44" s="47">
        <v>36.700000000000003</v>
      </c>
      <c r="N44" s="47">
        <v>12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1432</v>
      </c>
      <c r="V44" s="47" t="s">
        <v>1433</v>
      </c>
      <c r="W44" s="47" t="s">
        <v>1433</v>
      </c>
      <c r="X44" s="47" t="s">
        <v>1434</v>
      </c>
    </row>
    <row r="45" spans="1:24" x14ac:dyDescent="0.2">
      <c r="A45" s="48">
        <v>43998.315761608799</v>
      </c>
      <c r="B45" s="49" t="s">
        <v>2076</v>
      </c>
      <c r="C45" s="47" t="s">
        <v>1435</v>
      </c>
      <c r="D45" s="47">
        <v>566</v>
      </c>
      <c r="G45" s="47" t="s">
        <v>2253</v>
      </c>
      <c r="H45" s="47" t="s">
        <v>2045</v>
      </c>
      <c r="I45" s="47" t="s">
        <v>1439</v>
      </c>
      <c r="J45" s="47" t="s">
        <v>1432</v>
      </c>
      <c r="K45" s="47">
        <v>36</v>
      </c>
      <c r="L45" s="47">
        <v>16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1432</v>
      </c>
      <c r="V45" s="47" t="s">
        <v>1448</v>
      </c>
      <c r="W45" s="47" t="s">
        <v>1448</v>
      </c>
      <c r="X45" s="47" t="s">
        <v>1434</v>
      </c>
    </row>
    <row r="46" spans="1:24" x14ac:dyDescent="0.2">
      <c r="A46" s="48">
        <v>43998.316346250002</v>
      </c>
      <c r="B46" s="49" t="s">
        <v>2254</v>
      </c>
      <c r="C46" s="47" t="s">
        <v>1435</v>
      </c>
      <c r="D46" s="47">
        <v>671</v>
      </c>
      <c r="G46" s="47" t="s">
        <v>2003</v>
      </c>
      <c r="H46" s="47" t="s">
        <v>2255</v>
      </c>
      <c r="I46" s="47" t="s">
        <v>1431</v>
      </c>
      <c r="M46" s="47">
        <v>36.6</v>
      </c>
      <c r="N46" s="47">
        <v>17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1432</v>
      </c>
      <c r="V46" s="47" t="s">
        <v>1433</v>
      </c>
      <c r="W46" s="47" t="s">
        <v>1433</v>
      </c>
      <c r="X46" s="47" t="s">
        <v>1434</v>
      </c>
    </row>
    <row r="47" spans="1:24" x14ac:dyDescent="0.2">
      <c r="A47" s="48">
        <v>43998.31891736111</v>
      </c>
      <c r="B47" s="49" t="s">
        <v>2197</v>
      </c>
      <c r="C47" s="47" t="s">
        <v>1435</v>
      </c>
      <c r="D47" s="47">
        <v>650</v>
      </c>
      <c r="G47" s="47" t="s">
        <v>1788</v>
      </c>
      <c r="H47" s="47" t="s">
        <v>1508</v>
      </c>
      <c r="I47" s="47" t="s">
        <v>1431</v>
      </c>
      <c r="M47" s="47">
        <v>36</v>
      </c>
      <c r="N47" s="47">
        <v>14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1432</v>
      </c>
      <c r="V47" s="47" t="s">
        <v>1433</v>
      </c>
      <c r="W47" s="47" t="s">
        <v>1433</v>
      </c>
      <c r="X47" s="47" t="s">
        <v>1434</v>
      </c>
    </row>
    <row r="48" spans="1:24" x14ac:dyDescent="0.2">
      <c r="A48" s="48">
        <v>43998.321090462967</v>
      </c>
      <c r="B48" s="47">
        <v>9272819133</v>
      </c>
      <c r="C48" s="47" t="s">
        <v>1435</v>
      </c>
      <c r="D48" s="47">
        <v>533</v>
      </c>
      <c r="G48" s="47" t="s">
        <v>1497</v>
      </c>
      <c r="H48" s="47" t="s">
        <v>2046</v>
      </c>
      <c r="I48" s="47" t="s">
        <v>1431</v>
      </c>
      <c r="M48" s="47">
        <v>36.799999999999997</v>
      </c>
      <c r="N48" s="47">
        <v>60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1432</v>
      </c>
      <c r="V48" s="47" t="s">
        <v>1433</v>
      </c>
      <c r="W48" s="47" t="s">
        <v>2256</v>
      </c>
      <c r="X48" s="47" t="s">
        <v>1434</v>
      </c>
    </row>
    <row r="49" spans="1:24" x14ac:dyDescent="0.2">
      <c r="A49" s="48">
        <v>43998.323636631947</v>
      </c>
      <c r="B49" s="49" t="s">
        <v>2069</v>
      </c>
      <c r="C49" s="47" t="s">
        <v>1435</v>
      </c>
      <c r="D49" s="47">
        <v>649</v>
      </c>
      <c r="G49" s="47">
        <v>164</v>
      </c>
      <c r="H49" s="47" t="s">
        <v>1627</v>
      </c>
      <c r="I49" s="47" t="s">
        <v>1431</v>
      </c>
      <c r="M49" s="47">
        <v>35.700000000000003</v>
      </c>
      <c r="N49" s="47">
        <v>14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1432</v>
      </c>
      <c r="V49" s="47" t="s">
        <v>1448</v>
      </c>
      <c r="W49" s="47" t="s">
        <v>1448</v>
      </c>
      <c r="X49" s="47" t="s">
        <v>1434</v>
      </c>
    </row>
    <row r="50" spans="1:24" x14ac:dyDescent="0.2">
      <c r="A50" s="48">
        <v>43998.325389270831</v>
      </c>
      <c r="B50" s="49" t="s">
        <v>2257</v>
      </c>
      <c r="C50" s="47" t="s">
        <v>1428</v>
      </c>
      <c r="E50" s="47" t="s">
        <v>952</v>
      </c>
      <c r="F50" s="47" t="s">
        <v>952</v>
      </c>
      <c r="G50" s="47" t="s">
        <v>1640</v>
      </c>
      <c r="H50" s="47" t="s">
        <v>1655</v>
      </c>
      <c r="I50" s="47" t="s">
        <v>1439</v>
      </c>
      <c r="J50" s="47" t="s">
        <v>1432</v>
      </c>
      <c r="K50" s="47">
        <v>36.4</v>
      </c>
      <c r="L50" s="47">
        <v>18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1432</v>
      </c>
      <c r="V50" s="47" t="s">
        <v>1448</v>
      </c>
      <c r="W50" s="47" t="s">
        <v>1448</v>
      </c>
      <c r="X50" s="47" t="s">
        <v>1434</v>
      </c>
    </row>
    <row r="51" spans="1:24" x14ac:dyDescent="0.2">
      <c r="A51" s="48">
        <v>43998.327854062503</v>
      </c>
      <c r="B51" s="49" t="s">
        <v>2258</v>
      </c>
      <c r="C51" s="47" t="s">
        <v>1428</v>
      </c>
      <c r="E51" s="47" t="s">
        <v>951</v>
      </c>
      <c r="F51" s="47" t="s">
        <v>2259</v>
      </c>
      <c r="G51" s="47" t="s">
        <v>1640</v>
      </c>
      <c r="H51" s="47" t="s">
        <v>1655</v>
      </c>
      <c r="I51" s="47" t="s">
        <v>1431</v>
      </c>
      <c r="M51" s="47">
        <v>36.200000000000003</v>
      </c>
      <c r="N51" s="47">
        <v>20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1432</v>
      </c>
      <c r="V51" s="47" t="s">
        <v>1448</v>
      </c>
      <c r="W51" s="47" t="s">
        <v>1448</v>
      </c>
      <c r="X51" s="47" t="s">
        <v>1434</v>
      </c>
    </row>
    <row r="52" spans="1:24" x14ac:dyDescent="0.2">
      <c r="A52" s="48">
        <v>43998.32788261574</v>
      </c>
      <c r="B52" s="49" t="s">
        <v>2234</v>
      </c>
      <c r="C52" s="47" t="s">
        <v>1435</v>
      </c>
      <c r="D52" s="47" t="s">
        <v>1269</v>
      </c>
      <c r="G52" s="47" t="s">
        <v>2260</v>
      </c>
      <c r="H52" s="47" t="s">
        <v>1508</v>
      </c>
      <c r="I52" s="47" t="s">
        <v>1431</v>
      </c>
      <c r="M52" s="47">
        <v>36.200000000000003</v>
      </c>
      <c r="N52" s="47">
        <v>14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1432</v>
      </c>
      <c r="V52" s="47" t="s">
        <v>1433</v>
      </c>
      <c r="W52" s="47" t="s">
        <v>1433</v>
      </c>
      <c r="X52" s="47" t="s">
        <v>1434</v>
      </c>
    </row>
    <row r="53" spans="1:24" x14ac:dyDescent="0.2">
      <c r="A53" s="48">
        <v>43998.328169745371</v>
      </c>
      <c r="B53" s="49" t="s">
        <v>2081</v>
      </c>
      <c r="C53" s="47" t="s">
        <v>1428</v>
      </c>
      <c r="E53" s="47" t="s">
        <v>1762</v>
      </c>
      <c r="F53" s="47" t="s">
        <v>65</v>
      </c>
      <c r="G53" s="47" t="s">
        <v>1679</v>
      </c>
      <c r="H53" s="47" t="s">
        <v>1438</v>
      </c>
      <c r="I53" s="47" t="s">
        <v>1431</v>
      </c>
      <c r="M53" s="47">
        <v>36.4</v>
      </c>
      <c r="N53" s="47">
        <v>25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1432</v>
      </c>
      <c r="V53" s="47" t="s">
        <v>1895</v>
      </c>
      <c r="W53" s="47" t="s">
        <v>1433</v>
      </c>
      <c r="X53" s="47" t="s">
        <v>1434</v>
      </c>
    </row>
    <row r="54" spans="1:24" x14ac:dyDescent="0.2">
      <c r="A54" s="48">
        <v>43998.328611307872</v>
      </c>
      <c r="B54" s="49" t="s">
        <v>2124</v>
      </c>
      <c r="C54" s="47" t="s">
        <v>1435</v>
      </c>
      <c r="D54" s="49" t="s">
        <v>1516</v>
      </c>
      <c r="G54" s="47" t="s">
        <v>1517</v>
      </c>
      <c r="H54" s="47" t="s">
        <v>1518</v>
      </c>
      <c r="I54" s="47" t="s">
        <v>1439</v>
      </c>
      <c r="J54" s="47" t="s">
        <v>1432</v>
      </c>
      <c r="K54" s="47">
        <v>36.5</v>
      </c>
      <c r="L54" s="47">
        <v>20</v>
      </c>
      <c r="O54" s="50" t="s">
        <v>1434</v>
      </c>
      <c r="P54" s="47" t="s">
        <v>1432</v>
      </c>
      <c r="Q54" s="47" t="s">
        <v>1432</v>
      </c>
      <c r="R54" s="47" t="s">
        <v>1432</v>
      </c>
      <c r="S54" s="50" t="s">
        <v>1434</v>
      </c>
      <c r="T54" s="47" t="s">
        <v>1432</v>
      </c>
      <c r="U54" s="47" t="s">
        <v>1432</v>
      </c>
      <c r="V54" s="47" t="s">
        <v>2261</v>
      </c>
      <c r="W54" s="47" t="s">
        <v>1433</v>
      </c>
      <c r="X54" s="47" t="s">
        <v>1434</v>
      </c>
    </row>
    <row r="55" spans="1:24" x14ac:dyDescent="0.2">
      <c r="A55" s="48">
        <v>43998.328967280089</v>
      </c>
      <c r="B55" s="49" t="s">
        <v>2225</v>
      </c>
      <c r="C55" s="47" t="s">
        <v>1435</v>
      </c>
      <c r="D55" s="49" t="s">
        <v>1535</v>
      </c>
      <c r="G55" s="47" t="s">
        <v>1536</v>
      </c>
      <c r="H55" s="47" t="s">
        <v>1537</v>
      </c>
      <c r="I55" s="47" t="s">
        <v>1431</v>
      </c>
      <c r="M55" s="47">
        <v>36.200000000000003</v>
      </c>
      <c r="N55" s="47">
        <v>14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1432</v>
      </c>
      <c r="V55" s="47" t="s">
        <v>1433</v>
      </c>
      <c r="W55" s="47" t="s">
        <v>1433</v>
      </c>
      <c r="X55" s="47" t="s">
        <v>1434</v>
      </c>
    </row>
    <row r="56" spans="1:24" x14ac:dyDescent="0.2">
      <c r="A56" s="48">
        <v>43998.329138113426</v>
      </c>
      <c r="B56" s="49" t="s">
        <v>2140</v>
      </c>
      <c r="C56" s="47" t="s">
        <v>1435</v>
      </c>
      <c r="D56" s="47">
        <v>674</v>
      </c>
      <c r="G56" s="47" t="s">
        <v>1527</v>
      </c>
      <c r="H56" s="47" t="s">
        <v>1528</v>
      </c>
      <c r="I56" s="47" t="s">
        <v>1431</v>
      </c>
      <c r="M56" s="47">
        <v>36.4</v>
      </c>
      <c r="N56" s="47">
        <v>18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1432</v>
      </c>
      <c r="V56" s="47" t="s">
        <v>1433</v>
      </c>
      <c r="W56" s="47" t="s">
        <v>2056</v>
      </c>
      <c r="X56" s="47" t="s">
        <v>1434</v>
      </c>
    </row>
    <row r="57" spans="1:24" x14ac:dyDescent="0.2">
      <c r="A57" s="48">
        <v>43998.329763726855</v>
      </c>
      <c r="B57" s="49" t="s">
        <v>2186</v>
      </c>
      <c r="C57" s="47" t="s">
        <v>1435</v>
      </c>
      <c r="D57" s="47">
        <v>268</v>
      </c>
      <c r="G57" s="47" t="s">
        <v>2262</v>
      </c>
      <c r="H57" s="47" t="s">
        <v>1511</v>
      </c>
      <c r="I57" s="47" t="s">
        <v>1439</v>
      </c>
      <c r="J57" s="47" t="s">
        <v>1432</v>
      </c>
      <c r="K57" s="47">
        <v>36.4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1432</v>
      </c>
      <c r="V57" s="47" t="s">
        <v>1433</v>
      </c>
      <c r="W57" s="47" t="s">
        <v>1433</v>
      </c>
      <c r="X57" s="47" t="s">
        <v>1434</v>
      </c>
    </row>
    <row r="58" spans="1:24" x14ac:dyDescent="0.2">
      <c r="A58" s="48">
        <v>43998.331511666664</v>
      </c>
      <c r="B58" s="49" t="s">
        <v>2263</v>
      </c>
      <c r="C58" s="47" t="s">
        <v>1435</v>
      </c>
      <c r="D58" s="47">
        <v>279</v>
      </c>
      <c r="G58" s="47" t="s">
        <v>2264</v>
      </c>
      <c r="H58" s="47" t="s">
        <v>2265</v>
      </c>
      <c r="I58" s="47" t="s">
        <v>1431</v>
      </c>
      <c r="M58" s="47">
        <v>36.799999999999997</v>
      </c>
      <c r="N58" s="47">
        <v>13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1432</v>
      </c>
      <c r="V58" s="47" t="s">
        <v>2266</v>
      </c>
      <c r="W58" s="47" t="s">
        <v>1433</v>
      </c>
      <c r="X58" s="47" t="s">
        <v>1434</v>
      </c>
    </row>
    <row r="59" spans="1:24" x14ac:dyDescent="0.2">
      <c r="A59" s="48">
        <v>43998.332905127318</v>
      </c>
      <c r="B59" s="49" t="s">
        <v>2146</v>
      </c>
      <c r="C59" s="47" t="s">
        <v>1435</v>
      </c>
      <c r="D59" s="47">
        <v>749</v>
      </c>
      <c r="G59" s="47" t="s">
        <v>2267</v>
      </c>
      <c r="H59" s="47" t="s">
        <v>1756</v>
      </c>
      <c r="I59" s="47" t="s">
        <v>1431</v>
      </c>
      <c r="M59" s="47">
        <v>36.299999999999997</v>
      </c>
      <c r="N59" s="47">
        <v>14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1432</v>
      </c>
      <c r="V59" s="47" t="s">
        <v>1433</v>
      </c>
      <c r="W59" s="47" t="s">
        <v>1433</v>
      </c>
      <c r="X59" s="47" t="s">
        <v>1434</v>
      </c>
    </row>
    <row r="60" spans="1:24" x14ac:dyDescent="0.2">
      <c r="A60" s="48">
        <v>43998.334692638891</v>
      </c>
      <c r="B60" s="49" t="s">
        <v>2210</v>
      </c>
      <c r="C60" s="47" t="s">
        <v>1435</v>
      </c>
      <c r="D60" s="47">
        <v>486</v>
      </c>
      <c r="G60" s="47" t="s">
        <v>2268</v>
      </c>
      <c r="H60" s="47" t="s">
        <v>2255</v>
      </c>
      <c r="I60" s="47" t="s">
        <v>1431</v>
      </c>
      <c r="M60" s="47">
        <v>36.299999999999997</v>
      </c>
      <c r="N60" s="47">
        <v>20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1432</v>
      </c>
      <c r="V60" s="47" t="s">
        <v>1433</v>
      </c>
      <c r="W60" s="47" t="s">
        <v>1433</v>
      </c>
      <c r="X60" s="47" t="s">
        <v>1434</v>
      </c>
    </row>
    <row r="61" spans="1:24" x14ac:dyDescent="0.2">
      <c r="A61" s="48">
        <v>43998.336111701385</v>
      </c>
      <c r="B61" s="49" t="s">
        <v>2215</v>
      </c>
      <c r="C61" s="47" t="s">
        <v>1435</v>
      </c>
      <c r="D61" s="47">
        <v>748</v>
      </c>
      <c r="G61" s="47" t="s">
        <v>2269</v>
      </c>
      <c r="H61" s="47" t="s">
        <v>2270</v>
      </c>
      <c r="I61" s="47" t="s">
        <v>1431</v>
      </c>
      <c r="M61" s="47">
        <v>36.4</v>
      </c>
      <c r="N61" s="47">
        <v>14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1432</v>
      </c>
      <c r="V61" s="47" t="s">
        <v>1433</v>
      </c>
      <c r="W61" s="47" t="s">
        <v>1445</v>
      </c>
      <c r="X61" s="47" t="s">
        <v>1434</v>
      </c>
    </row>
    <row r="62" spans="1:24" x14ac:dyDescent="0.2">
      <c r="A62" s="48">
        <v>43998.337045162036</v>
      </c>
      <c r="B62" s="49" t="s">
        <v>2218</v>
      </c>
      <c r="C62" s="47" t="s">
        <v>1435</v>
      </c>
      <c r="D62" s="47">
        <v>662</v>
      </c>
      <c r="G62" s="47" t="s">
        <v>2271</v>
      </c>
      <c r="H62" s="47" t="s">
        <v>1537</v>
      </c>
      <c r="I62" s="47" t="s">
        <v>1431</v>
      </c>
      <c r="M62" s="47">
        <v>36.6</v>
      </c>
      <c r="N62" s="47">
        <v>14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1432</v>
      </c>
      <c r="V62" s="47" t="s">
        <v>1433</v>
      </c>
      <c r="W62" s="47" t="s">
        <v>1433</v>
      </c>
      <c r="X62" s="47" t="s">
        <v>1434</v>
      </c>
    </row>
    <row r="63" spans="1:24" x14ac:dyDescent="0.2">
      <c r="A63" s="48">
        <v>43998.337945902778</v>
      </c>
      <c r="B63" s="49" t="s">
        <v>2080</v>
      </c>
      <c r="C63" s="47" t="s">
        <v>1428</v>
      </c>
      <c r="E63" s="47" t="s">
        <v>1701</v>
      </c>
      <c r="F63" s="47" t="s">
        <v>1702</v>
      </c>
      <c r="G63" s="47" t="s">
        <v>1555</v>
      </c>
      <c r="H63" s="47" t="s">
        <v>1556</v>
      </c>
      <c r="I63" s="47" t="s">
        <v>1431</v>
      </c>
      <c r="M63" s="47">
        <v>36.1</v>
      </c>
      <c r="N63" s="47">
        <v>19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1432</v>
      </c>
      <c r="V63" s="47" t="s">
        <v>1433</v>
      </c>
      <c r="W63" s="47" t="s">
        <v>1433</v>
      </c>
      <c r="X63" s="47" t="s">
        <v>1434</v>
      </c>
    </row>
    <row r="64" spans="1:24" x14ac:dyDescent="0.2">
      <c r="A64" s="48">
        <v>43998.33907047454</v>
      </c>
      <c r="B64" s="49" t="s">
        <v>2149</v>
      </c>
      <c r="C64" s="47" t="s">
        <v>1435</v>
      </c>
      <c r="D64" s="47">
        <v>758</v>
      </c>
      <c r="G64" s="47" t="s">
        <v>1486</v>
      </c>
      <c r="H64" s="47" t="s">
        <v>1474</v>
      </c>
      <c r="I64" s="47" t="s">
        <v>1439</v>
      </c>
      <c r="J64" s="47" t="s">
        <v>1432</v>
      </c>
      <c r="K64" s="47">
        <v>36.4</v>
      </c>
      <c r="L64" s="47">
        <v>18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1432</v>
      </c>
      <c r="V64" s="47" t="s">
        <v>1433</v>
      </c>
      <c r="W64" s="47" t="s">
        <v>1433</v>
      </c>
      <c r="X64" s="47" t="s">
        <v>1434</v>
      </c>
    </row>
    <row r="65" spans="1:24" x14ac:dyDescent="0.2">
      <c r="A65" s="48">
        <v>43998.341063310188</v>
      </c>
      <c r="B65" s="49" t="s">
        <v>2066</v>
      </c>
      <c r="C65" s="47" t="s">
        <v>1435</v>
      </c>
      <c r="D65" s="47">
        <v>407</v>
      </c>
      <c r="G65" s="47" t="s">
        <v>1487</v>
      </c>
      <c r="H65" s="47" t="s">
        <v>1597</v>
      </c>
      <c r="I65" s="47" t="s">
        <v>1431</v>
      </c>
      <c r="M65" s="47">
        <v>36.299999999999997</v>
      </c>
      <c r="N65" s="47">
        <v>18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1432</v>
      </c>
      <c r="V65" s="47" t="s">
        <v>1433</v>
      </c>
      <c r="W65" s="47" t="s">
        <v>1433</v>
      </c>
      <c r="X65" s="47" t="s">
        <v>1434</v>
      </c>
    </row>
    <row r="66" spans="1:24" x14ac:dyDescent="0.2">
      <c r="A66" s="48">
        <v>43998.342000798613</v>
      </c>
      <c r="B66" s="49" t="s">
        <v>2136</v>
      </c>
      <c r="C66" s="47" t="s">
        <v>1435</v>
      </c>
      <c r="D66" s="47">
        <v>514</v>
      </c>
      <c r="G66" s="47" t="s">
        <v>2204</v>
      </c>
      <c r="H66" s="47" t="s">
        <v>1508</v>
      </c>
      <c r="I66" s="47" t="s">
        <v>1431</v>
      </c>
      <c r="M66" s="47">
        <v>36.4</v>
      </c>
      <c r="N66" s="47">
        <v>14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1432</v>
      </c>
      <c r="V66" s="47" t="s">
        <v>1471</v>
      </c>
      <c r="W66" s="47" t="s">
        <v>1471</v>
      </c>
      <c r="X66" s="47" t="s">
        <v>1434</v>
      </c>
    </row>
    <row r="67" spans="1:24" x14ac:dyDescent="0.2">
      <c r="A67" s="48">
        <v>43998.34282262731</v>
      </c>
      <c r="B67" s="49" t="s">
        <v>2272</v>
      </c>
      <c r="C67" s="47" t="s">
        <v>1435</v>
      </c>
      <c r="D67" s="47">
        <v>673</v>
      </c>
      <c r="G67" s="47" t="s">
        <v>1765</v>
      </c>
      <c r="H67" s="47" t="s">
        <v>1445</v>
      </c>
      <c r="I67" s="47" t="s">
        <v>1431</v>
      </c>
      <c r="M67" s="47">
        <v>35.9</v>
      </c>
      <c r="N67" s="47">
        <v>18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1432</v>
      </c>
      <c r="V67" s="47" t="s">
        <v>1433</v>
      </c>
      <c r="W67" s="47" t="s">
        <v>2273</v>
      </c>
      <c r="X67" s="47" t="s">
        <v>1434</v>
      </c>
    </row>
    <row r="68" spans="1:24" x14ac:dyDescent="0.2">
      <c r="A68" s="48">
        <v>43998.344137523149</v>
      </c>
      <c r="B68" s="49" t="s">
        <v>2182</v>
      </c>
      <c r="C68" s="47" t="s">
        <v>1435</v>
      </c>
      <c r="D68" s="47">
        <v>734</v>
      </c>
      <c r="G68" s="47" t="s">
        <v>2274</v>
      </c>
      <c r="H68" s="47" t="s">
        <v>1511</v>
      </c>
      <c r="I68" s="47" t="s">
        <v>1439</v>
      </c>
      <c r="J68" s="47" t="s">
        <v>1432</v>
      </c>
      <c r="K68" s="47">
        <v>36.5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1432</v>
      </c>
      <c r="V68" s="47" t="s">
        <v>1433</v>
      </c>
      <c r="W68" s="47" t="s">
        <v>1433</v>
      </c>
      <c r="X68" s="47" t="s">
        <v>1434</v>
      </c>
    </row>
    <row r="69" spans="1:24" x14ac:dyDescent="0.2">
      <c r="A69" s="48">
        <v>43998.344680671296</v>
      </c>
      <c r="B69" s="49" t="s">
        <v>2208</v>
      </c>
      <c r="C69" s="47" t="s">
        <v>1435</v>
      </c>
      <c r="D69" s="47">
        <v>783</v>
      </c>
      <c r="G69" s="47" t="s">
        <v>1792</v>
      </c>
      <c r="H69" s="47" t="s">
        <v>1477</v>
      </c>
      <c r="I69" s="47" t="s">
        <v>1439</v>
      </c>
      <c r="J69" s="47" t="s">
        <v>1432</v>
      </c>
      <c r="K69" s="47">
        <v>36.5</v>
      </c>
      <c r="L69" s="47">
        <v>20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1432</v>
      </c>
      <c r="V69" s="47" t="s">
        <v>1471</v>
      </c>
      <c r="W69" s="47" t="s">
        <v>1471</v>
      </c>
      <c r="X69" s="47" t="s">
        <v>1434</v>
      </c>
    </row>
    <row r="70" spans="1:24" x14ac:dyDescent="0.2">
      <c r="A70" s="48">
        <v>43998.345117372686</v>
      </c>
      <c r="B70" s="49" t="s">
        <v>2085</v>
      </c>
      <c r="C70" s="47" t="s">
        <v>1435</v>
      </c>
      <c r="D70" s="47">
        <v>770</v>
      </c>
      <c r="G70" s="47" t="s">
        <v>1789</v>
      </c>
      <c r="H70" s="47" t="s">
        <v>1892</v>
      </c>
      <c r="I70" s="47" t="s">
        <v>1431</v>
      </c>
      <c r="M70" s="47">
        <v>36.5</v>
      </c>
      <c r="N70" s="47">
        <v>20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1432</v>
      </c>
      <c r="V70" s="47" t="s">
        <v>1433</v>
      </c>
      <c r="W70" s="47" t="s">
        <v>1433</v>
      </c>
      <c r="X70" s="47" t="s">
        <v>1434</v>
      </c>
    </row>
    <row r="71" spans="1:24" x14ac:dyDescent="0.2">
      <c r="A71" s="48">
        <v>43998.346555393524</v>
      </c>
      <c r="B71" s="49" t="s">
        <v>2212</v>
      </c>
      <c r="C71" s="47" t="s">
        <v>1435</v>
      </c>
      <c r="D71" s="47">
        <v>112</v>
      </c>
      <c r="G71" s="47" t="s">
        <v>2275</v>
      </c>
      <c r="H71" s="47" t="s">
        <v>1508</v>
      </c>
      <c r="I71" s="47" t="s">
        <v>1431</v>
      </c>
      <c r="M71" s="47">
        <v>36.6</v>
      </c>
      <c r="N71" s="47">
        <v>14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1432</v>
      </c>
      <c r="V71" s="47" t="s">
        <v>2266</v>
      </c>
      <c r="W71" s="47" t="s">
        <v>1433</v>
      </c>
      <c r="X71" s="47" t="s">
        <v>1434</v>
      </c>
    </row>
    <row r="72" spans="1:24" x14ac:dyDescent="0.2">
      <c r="A72" s="48">
        <v>43998.34792137731</v>
      </c>
      <c r="B72" s="49" t="s">
        <v>2276</v>
      </c>
      <c r="C72" s="47" t="s">
        <v>1435</v>
      </c>
      <c r="D72" s="47">
        <v>462</v>
      </c>
      <c r="G72" s="47" t="s">
        <v>2277</v>
      </c>
      <c r="H72" s="47" t="s">
        <v>1508</v>
      </c>
      <c r="I72" s="47" t="s">
        <v>1431</v>
      </c>
      <c r="M72" s="47">
        <v>36.299999999999997</v>
      </c>
      <c r="N72" s="47">
        <v>14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1432</v>
      </c>
      <c r="V72" s="47" t="s">
        <v>1433</v>
      </c>
      <c r="W72" s="47" t="s">
        <v>1433</v>
      </c>
      <c r="X72" s="47" t="s">
        <v>1434</v>
      </c>
    </row>
    <row r="73" spans="1:24" x14ac:dyDescent="0.2">
      <c r="A73" s="48">
        <v>43998.350453912033</v>
      </c>
      <c r="B73" s="49" t="s">
        <v>2278</v>
      </c>
      <c r="C73" s="47" t="s">
        <v>1435</v>
      </c>
      <c r="D73" s="47">
        <v>771</v>
      </c>
      <c r="G73" s="47" t="s">
        <v>1584</v>
      </c>
      <c r="H73" s="47" t="s">
        <v>1585</v>
      </c>
      <c r="I73" s="47" t="s">
        <v>1439</v>
      </c>
      <c r="J73" s="47" t="s">
        <v>1432</v>
      </c>
      <c r="K73" s="47">
        <v>36</v>
      </c>
      <c r="L73" s="47">
        <v>18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1432</v>
      </c>
      <c r="V73" s="47" t="s">
        <v>1433</v>
      </c>
      <c r="W73" s="47" t="s">
        <v>1586</v>
      </c>
      <c r="X73" s="47" t="s">
        <v>1434</v>
      </c>
    </row>
    <row r="74" spans="1:24" x14ac:dyDescent="0.2">
      <c r="A74" s="48">
        <v>43998.351710150462</v>
      </c>
      <c r="B74" s="49" t="s">
        <v>2115</v>
      </c>
      <c r="C74" s="47" t="s">
        <v>1435</v>
      </c>
      <c r="D74" s="47">
        <v>443</v>
      </c>
      <c r="G74" s="47" t="s">
        <v>1637</v>
      </c>
      <c r="H74" s="47" t="s">
        <v>1438</v>
      </c>
      <c r="I74" s="47" t="s">
        <v>1439</v>
      </c>
      <c r="J74" s="47" t="s">
        <v>1432</v>
      </c>
      <c r="K74" s="47">
        <v>36</v>
      </c>
      <c r="L74" s="47">
        <v>18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1432</v>
      </c>
      <c r="V74" s="47" t="s">
        <v>1433</v>
      </c>
      <c r="W74" s="47" t="s">
        <v>1433</v>
      </c>
      <c r="X74" s="47" t="s">
        <v>1434</v>
      </c>
    </row>
    <row r="75" spans="1:24" x14ac:dyDescent="0.2">
      <c r="A75" s="48">
        <v>43998.351885150463</v>
      </c>
      <c r="B75" s="49" t="s">
        <v>2279</v>
      </c>
      <c r="C75" s="47" t="s">
        <v>1435</v>
      </c>
      <c r="D75" s="47" t="s">
        <v>842</v>
      </c>
      <c r="G75" s="47" t="s">
        <v>2277</v>
      </c>
      <c r="H75" s="47" t="s">
        <v>1508</v>
      </c>
      <c r="I75" s="47" t="s">
        <v>1431</v>
      </c>
      <c r="M75" s="47">
        <v>36.6</v>
      </c>
      <c r="N75" s="47">
        <v>14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1432</v>
      </c>
      <c r="V75" s="47" t="s">
        <v>1433</v>
      </c>
      <c r="W75" s="47" t="s">
        <v>1433</v>
      </c>
      <c r="X75" s="47" t="s">
        <v>1434</v>
      </c>
    </row>
    <row r="76" spans="1:24" x14ac:dyDescent="0.2">
      <c r="A76" s="48">
        <v>43998.35328865741</v>
      </c>
      <c r="B76" s="49" t="s">
        <v>2216</v>
      </c>
      <c r="C76" s="47" t="s">
        <v>1435</v>
      </c>
      <c r="D76" s="47">
        <v>578</v>
      </c>
      <c r="G76" s="47" t="s">
        <v>2280</v>
      </c>
      <c r="H76" s="47" t="s">
        <v>1508</v>
      </c>
      <c r="I76" s="47" t="s">
        <v>1431</v>
      </c>
      <c r="M76" s="47">
        <v>36.700000000000003</v>
      </c>
      <c r="N76" s="47">
        <v>14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1432</v>
      </c>
      <c r="V76" s="47" t="s">
        <v>1433</v>
      </c>
      <c r="W76" s="47" t="s">
        <v>1433</v>
      </c>
      <c r="X76" s="47" t="s">
        <v>1434</v>
      </c>
    </row>
    <row r="77" spans="1:24" x14ac:dyDescent="0.2">
      <c r="A77" s="48">
        <v>43998.353815972223</v>
      </c>
      <c r="B77" s="49" t="s">
        <v>2074</v>
      </c>
      <c r="C77" s="47" t="s">
        <v>1428</v>
      </c>
      <c r="E77" s="47" t="s">
        <v>1165</v>
      </c>
      <c r="F77" s="47" t="s">
        <v>1166</v>
      </c>
      <c r="G77" s="47" t="s">
        <v>1465</v>
      </c>
      <c r="H77" s="47" t="s">
        <v>1438</v>
      </c>
      <c r="I77" s="47" t="s">
        <v>1439</v>
      </c>
      <c r="J77" s="47" t="s">
        <v>1432</v>
      </c>
      <c r="K77" s="47">
        <v>34.5</v>
      </c>
      <c r="L77" s="47">
        <v>18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1432</v>
      </c>
      <c r="V77" s="47" t="s">
        <v>1433</v>
      </c>
      <c r="W77" s="47" t="s">
        <v>1433</v>
      </c>
      <c r="X77" s="47" t="s">
        <v>1434</v>
      </c>
    </row>
    <row r="78" spans="1:24" x14ac:dyDescent="0.2">
      <c r="A78" s="48">
        <v>43998.354316805555</v>
      </c>
      <c r="B78" s="49" t="s">
        <v>2105</v>
      </c>
      <c r="C78" s="47" t="s">
        <v>1435</v>
      </c>
      <c r="D78" s="47">
        <v>711</v>
      </c>
      <c r="G78" s="47" t="s">
        <v>1712</v>
      </c>
      <c r="H78" s="47" t="s">
        <v>2106</v>
      </c>
      <c r="I78" s="47" t="s">
        <v>1439</v>
      </c>
      <c r="J78" s="47" t="s">
        <v>1432</v>
      </c>
      <c r="K78" s="47">
        <v>37.5</v>
      </c>
      <c r="L78" s="47">
        <v>74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1432</v>
      </c>
      <c r="V78" s="47" t="s">
        <v>1433</v>
      </c>
      <c r="W78" s="47" t="s">
        <v>1433</v>
      </c>
      <c r="X78" s="47" t="s">
        <v>1434</v>
      </c>
    </row>
    <row r="79" spans="1:24" x14ac:dyDescent="0.2">
      <c r="A79" s="48">
        <v>43998.35444570602</v>
      </c>
      <c r="B79" s="49" t="s">
        <v>2200</v>
      </c>
      <c r="C79" s="47" t="s">
        <v>1435</v>
      </c>
      <c r="D79" s="47">
        <v>781</v>
      </c>
      <c r="G79" s="47" t="s">
        <v>2281</v>
      </c>
      <c r="H79" s="47" t="s">
        <v>1537</v>
      </c>
      <c r="I79" s="47" t="s">
        <v>1431</v>
      </c>
      <c r="M79" s="47">
        <v>36</v>
      </c>
      <c r="N79" s="47">
        <v>14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1432</v>
      </c>
      <c r="V79" s="47" t="s">
        <v>1433</v>
      </c>
      <c r="W79" s="47" t="s">
        <v>1433</v>
      </c>
      <c r="X79" s="47" t="s">
        <v>1434</v>
      </c>
    </row>
    <row r="80" spans="1:24" x14ac:dyDescent="0.2">
      <c r="A80" s="48">
        <v>43998.355742638887</v>
      </c>
      <c r="B80" s="49" t="s">
        <v>2207</v>
      </c>
      <c r="C80" s="47" t="s">
        <v>1435</v>
      </c>
      <c r="D80" s="47">
        <v>766</v>
      </c>
      <c r="G80" s="47" t="s">
        <v>1460</v>
      </c>
      <c r="H80" s="47" t="s">
        <v>1715</v>
      </c>
      <c r="I80" s="47" t="s">
        <v>1431</v>
      </c>
      <c r="M80" s="47">
        <v>36.799999999999997</v>
      </c>
      <c r="N80" s="47">
        <v>14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1432</v>
      </c>
      <c r="V80" s="47" t="s">
        <v>1433</v>
      </c>
      <c r="W80" s="47" t="s">
        <v>1433</v>
      </c>
      <c r="X80" s="47" t="s">
        <v>1434</v>
      </c>
    </row>
    <row r="81" spans="1:24" x14ac:dyDescent="0.2">
      <c r="A81" s="48">
        <v>43998.360132233793</v>
      </c>
      <c r="B81" s="49" t="s">
        <v>2217</v>
      </c>
      <c r="C81" s="47" t="s">
        <v>1435</v>
      </c>
      <c r="D81" s="47">
        <v>612</v>
      </c>
      <c r="G81" s="47" t="s">
        <v>2250</v>
      </c>
      <c r="H81" s="47" t="s">
        <v>1444</v>
      </c>
      <c r="I81" s="47" t="s">
        <v>1431</v>
      </c>
      <c r="M81" s="47">
        <v>36</v>
      </c>
      <c r="N81" s="47">
        <v>14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1432</v>
      </c>
      <c r="V81" s="47" t="s">
        <v>1433</v>
      </c>
      <c r="W81" s="47" t="s">
        <v>1433</v>
      </c>
      <c r="X81" s="47" t="s">
        <v>1434</v>
      </c>
    </row>
    <row r="82" spans="1:24" x14ac:dyDescent="0.2">
      <c r="A82" s="48">
        <v>43998.366159895828</v>
      </c>
      <c r="B82" s="49" t="s">
        <v>2173</v>
      </c>
      <c r="C82" s="47" t="s">
        <v>1435</v>
      </c>
      <c r="D82" s="47">
        <v>755</v>
      </c>
      <c r="G82" s="47" t="s">
        <v>2282</v>
      </c>
      <c r="H82" s="47" t="s">
        <v>1508</v>
      </c>
      <c r="I82" s="47" t="s">
        <v>1431</v>
      </c>
      <c r="M82" s="47">
        <v>36.299999999999997</v>
      </c>
      <c r="N82" s="47">
        <v>14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1432</v>
      </c>
      <c r="V82" s="47" t="s">
        <v>1433</v>
      </c>
      <c r="W82" s="47" t="s">
        <v>1433</v>
      </c>
      <c r="X82" s="47" t="s">
        <v>1434</v>
      </c>
    </row>
    <row r="83" spans="1:24" x14ac:dyDescent="0.2">
      <c r="A83" s="48">
        <v>43998.369865879635</v>
      </c>
      <c r="B83" s="49" t="s">
        <v>2104</v>
      </c>
      <c r="C83" s="47" t="s">
        <v>1428</v>
      </c>
      <c r="E83" s="47" t="s">
        <v>1242</v>
      </c>
      <c r="F83" s="47" t="s">
        <v>1243</v>
      </c>
      <c r="G83" s="47" t="s">
        <v>1881</v>
      </c>
      <c r="H83" s="47" t="s">
        <v>1459</v>
      </c>
      <c r="I83" s="47" t="s">
        <v>1431</v>
      </c>
      <c r="M83" s="47">
        <v>36.9</v>
      </c>
      <c r="N83" s="47">
        <v>18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1432</v>
      </c>
      <c r="V83" s="47" t="s">
        <v>1433</v>
      </c>
      <c r="W83" s="47" t="s">
        <v>1433</v>
      </c>
      <c r="X83" s="47" t="s">
        <v>1434</v>
      </c>
    </row>
    <row r="84" spans="1:24" x14ac:dyDescent="0.2">
      <c r="A84" s="48">
        <v>43998.370649942131</v>
      </c>
      <c r="B84" s="49" t="s">
        <v>2227</v>
      </c>
      <c r="C84" s="47" t="s">
        <v>1428</v>
      </c>
      <c r="E84" s="47" t="s">
        <v>813</v>
      </c>
      <c r="F84" s="47" t="s">
        <v>1211</v>
      </c>
      <c r="G84" s="47" t="s">
        <v>1605</v>
      </c>
      <c r="H84" s="47" t="s">
        <v>1438</v>
      </c>
      <c r="I84" s="47" t="s">
        <v>1431</v>
      </c>
      <c r="M84" s="47">
        <v>36.200000000000003</v>
      </c>
      <c r="N84" s="47">
        <v>28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1432</v>
      </c>
      <c r="V84" s="47" t="s">
        <v>2226</v>
      </c>
      <c r="W84" s="47" t="s">
        <v>1433</v>
      </c>
      <c r="X84" s="47" t="s">
        <v>1434</v>
      </c>
    </row>
    <row r="85" spans="1:24" x14ac:dyDescent="0.2">
      <c r="A85" s="48">
        <v>43998.37271575231</v>
      </c>
      <c r="B85" s="49" t="s">
        <v>2098</v>
      </c>
      <c r="C85" s="47" t="s">
        <v>1435</v>
      </c>
      <c r="D85" s="47">
        <v>508</v>
      </c>
      <c r="G85" s="47" t="s">
        <v>1497</v>
      </c>
      <c r="H85" s="47" t="s">
        <v>1616</v>
      </c>
      <c r="I85" s="47" t="s">
        <v>1439</v>
      </c>
      <c r="J85" s="47" t="s">
        <v>1432</v>
      </c>
      <c r="K85" s="47">
        <v>36.5</v>
      </c>
      <c r="L85" s="47">
        <v>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1432</v>
      </c>
      <c r="V85" s="47" t="s">
        <v>1433</v>
      </c>
      <c r="W85" s="47" t="s">
        <v>1433</v>
      </c>
      <c r="X85" s="47" t="s">
        <v>1434</v>
      </c>
    </row>
    <row r="86" spans="1:24" x14ac:dyDescent="0.2">
      <c r="A86" s="48">
        <v>43998.380407870369</v>
      </c>
      <c r="B86" s="49" t="s">
        <v>2221</v>
      </c>
      <c r="C86" s="47" t="s">
        <v>1435</v>
      </c>
      <c r="D86" s="47">
        <v>762</v>
      </c>
      <c r="G86" s="47" t="s">
        <v>1652</v>
      </c>
      <c r="H86" s="47" t="s">
        <v>1540</v>
      </c>
      <c r="I86" s="47" t="s">
        <v>1439</v>
      </c>
      <c r="J86" s="47" t="s">
        <v>1432</v>
      </c>
      <c r="K86" s="47">
        <v>36</v>
      </c>
      <c r="L86" s="47">
        <v>15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1432</v>
      </c>
      <c r="V86" s="47" t="s">
        <v>1433</v>
      </c>
      <c r="W86" s="47" t="s">
        <v>1433</v>
      </c>
      <c r="X86" s="47" t="s">
        <v>1434</v>
      </c>
    </row>
    <row r="87" spans="1:24" x14ac:dyDescent="0.2">
      <c r="A87" s="48">
        <v>43998.381111041672</v>
      </c>
      <c r="B87" s="49" t="s">
        <v>2070</v>
      </c>
      <c r="C87" s="47" t="s">
        <v>1428</v>
      </c>
      <c r="E87" s="47" t="s">
        <v>1380</v>
      </c>
      <c r="F87" s="47" t="s">
        <v>1381</v>
      </c>
      <c r="G87" s="47" t="s">
        <v>1865</v>
      </c>
      <c r="H87" s="47" t="s">
        <v>1866</v>
      </c>
      <c r="I87" s="47" t="s">
        <v>1439</v>
      </c>
      <c r="J87" s="47" t="s">
        <v>1432</v>
      </c>
      <c r="K87" s="47">
        <v>35.700000000000003</v>
      </c>
      <c r="L87" s="47">
        <v>18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1432</v>
      </c>
      <c r="V87" s="47" t="s">
        <v>1433</v>
      </c>
      <c r="W87" s="47" t="s">
        <v>1433</v>
      </c>
      <c r="X87" s="47" t="s">
        <v>1434</v>
      </c>
    </row>
    <row r="88" spans="1:24" x14ac:dyDescent="0.2">
      <c r="A88" s="48">
        <v>43998.395914317131</v>
      </c>
      <c r="B88" s="49" t="s">
        <v>2141</v>
      </c>
      <c r="C88" s="47" t="s">
        <v>1435</v>
      </c>
      <c r="D88" s="47">
        <v>744</v>
      </c>
      <c r="G88" s="47">
        <v>14</v>
      </c>
      <c r="H88" s="47" t="s">
        <v>1436</v>
      </c>
      <c r="I88" s="47" t="s">
        <v>1439</v>
      </c>
      <c r="J88" s="47" t="s">
        <v>1432</v>
      </c>
      <c r="K88" s="47">
        <v>36.299999999999997</v>
      </c>
      <c r="L88" s="47">
        <v>18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1432</v>
      </c>
      <c r="V88" s="47" t="s">
        <v>1433</v>
      </c>
      <c r="W88" s="47" t="s">
        <v>1433</v>
      </c>
      <c r="X88" s="47" t="s">
        <v>1434</v>
      </c>
    </row>
    <row r="89" spans="1:24" x14ac:dyDescent="0.2">
      <c r="A89" s="48">
        <v>43998.399966099532</v>
      </c>
      <c r="B89" s="49" t="s">
        <v>2283</v>
      </c>
      <c r="C89" s="47" t="s">
        <v>1435</v>
      </c>
      <c r="D89" s="47" t="s">
        <v>988</v>
      </c>
      <c r="G89" s="47" t="s">
        <v>2284</v>
      </c>
      <c r="H89" s="47" t="s">
        <v>1508</v>
      </c>
      <c r="I89" s="47" t="s">
        <v>1431</v>
      </c>
      <c r="M89" s="47">
        <v>36.700000000000003</v>
      </c>
      <c r="N89" s="47">
        <v>14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1432</v>
      </c>
      <c r="V89" s="47" t="s">
        <v>1433</v>
      </c>
      <c r="W89" s="47" t="s">
        <v>1433</v>
      </c>
      <c r="X89" s="47" t="s">
        <v>1434</v>
      </c>
    </row>
    <row r="90" spans="1:24" x14ac:dyDescent="0.2">
      <c r="A90" s="48">
        <v>43998.422962245371</v>
      </c>
      <c r="B90" s="49" t="s">
        <v>2220</v>
      </c>
      <c r="C90" s="47" t="s">
        <v>1428</v>
      </c>
      <c r="E90" s="47" t="s">
        <v>1168</v>
      </c>
      <c r="F90" s="47" t="s">
        <v>1169</v>
      </c>
      <c r="G90" s="47" t="s">
        <v>1853</v>
      </c>
      <c r="H90" s="47" t="s">
        <v>1438</v>
      </c>
      <c r="I90" s="47" t="s">
        <v>1431</v>
      </c>
      <c r="M90" s="47">
        <v>36.4</v>
      </c>
      <c r="N90" s="47">
        <v>18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1432</v>
      </c>
      <c r="V90" s="47" t="s">
        <v>1433</v>
      </c>
      <c r="W90" s="47" t="s">
        <v>2285</v>
      </c>
      <c r="X90" s="47" t="s">
        <v>1434</v>
      </c>
    </row>
    <row r="91" spans="1:24" x14ac:dyDescent="0.2">
      <c r="A91" s="48">
        <v>43998.42347613426</v>
      </c>
      <c r="B91" s="49" t="s">
        <v>2107</v>
      </c>
      <c r="C91" s="47" t="s">
        <v>1428</v>
      </c>
      <c r="E91" s="47" t="s">
        <v>1065</v>
      </c>
      <c r="F91" s="47" t="s">
        <v>1066</v>
      </c>
      <c r="G91" s="47" t="s">
        <v>1632</v>
      </c>
      <c r="H91" s="47" t="s">
        <v>1633</v>
      </c>
      <c r="I91" s="47" t="s">
        <v>1431</v>
      </c>
      <c r="M91" s="47">
        <v>36.5</v>
      </c>
      <c r="N91" s="47">
        <v>18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1432</v>
      </c>
      <c r="V91" s="47" t="s">
        <v>1433</v>
      </c>
      <c r="W91" s="47" t="s">
        <v>1433</v>
      </c>
      <c r="X91" s="47" t="s">
        <v>1434</v>
      </c>
    </row>
    <row r="92" spans="1:24" x14ac:dyDescent="0.2">
      <c r="A92" s="48">
        <v>43998.424075219911</v>
      </c>
      <c r="B92" s="49" t="s">
        <v>2201</v>
      </c>
      <c r="C92" s="47" t="s">
        <v>1435</v>
      </c>
      <c r="D92" s="47">
        <v>756</v>
      </c>
      <c r="G92" s="47" t="s">
        <v>1485</v>
      </c>
      <c r="H92" s="47" t="s">
        <v>1461</v>
      </c>
      <c r="I92" s="47" t="s">
        <v>1431</v>
      </c>
      <c r="M92" s="47">
        <v>37</v>
      </c>
      <c r="N92" s="47">
        <v>22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1432</v>
      </c>
      <c r="V92" s="47" t="s">
        <v>1433</v>
      </c>
      <c r="W92" s="47" t="s">
        <v>1433</v>
      </c>
      <c r="X92" s="47" t="s">
        <v>1434</v>
      </c>
    </row>
    <row r="93" spans="1:24" x14ac:dyDescent="0.2">
      <c r="A93" s="48">
        <v>43998.441076944444</v>
      </c>
      <c r="B93" s="49" t="s">
        <v>2129</v>
      </c>
      <c r="C93" s="47" t="s">
        <v>1435</v>
      </c>
      <c r="D93" s="47">
        <v>554</v>
      </c>
      <c r="G93" s="47" t="s">
        <v>1647</v>
      </c>
      <c r="H93" s="47" t="s">
        <v>1546</v>
      </c>
      <c r="I93" s="47" t="s">
        <v>1431</v>
      </c>
      <c r="M93" s="47">
        <v>37</v>
      </c>
      <c r="N93" s="47">
        <v>16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50" t="s">
        <v>1434</v>
      </c>
      <c r="T93" s="47" t="s">
        <v>1432</v>
      </c>
      <c r="U93" s="47" t="s">
        <v>1432</v>
      </c>
      <c r="V93" s="47" t="s">
        <v>1433</v>
      </c>
      <c r="W93" s="47" t="s">
        <v>1672</v>
      </c>
      <c r="X93" s="47" t="s">
        <v>1434</v>
      </c>
    </row>
    <row r="94" spans="1:24" x14ac:dyDescent="0.2">
      <c r="A94" s="48">
        <v>43998.486297777781</v>
      </c>
      <c r="B94" s="49" t="s">
        <v>2064</v>
      </c>
      <c r="C94" s="47" t="s">
        <v>1428</v>
      </c>
      <c r="E94" s="47" t="s">
        <v>1606</v>
      </c>
      <c r="F94" s="47" t="s">
        <v>1607</v>
      </c>
      <c r="G94" s="47" t="s">
        <v>1608</v>
      </c>
      <c r="H94" s="47" t="s">
        <v>1609</v>
      </c>
      <c r="I94" s="47" t="s">
        <v>1431</v>
      </c>
      <c r="M94" s="47">
        <v>36.5</v>
      </c>
      <c r="N94" s="47">
        <v>20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1432</v>
      </c>
      <c r="V94" s="47" t="s">
        <v>1471</v>
      </c>
      <c r="W94" s="47" t="s">
        <v>1471</v>
      </c>
      <c r="X94" s="47" t="s">
        <v>1434</v>
      </c>
    </row>
    <row r="95" spans="1:24" x14ac:dyDescent="0.2">
      <c r="A95" s="48">
        <v>43998.488684224532</v>
      </c>
      <c r="B95" s="49" t="s">
        <v>2142</v>
      </c>
      <c r="C95" s="47" t="s">
        <v>1435</v>
      </c>
      <c r="D95" s="47">
        <v>752</v>
      </c>
      <c r="G95" s="47" t="s">
        <v>1594</v>
      </c>
      <c r="H95" s="47" t="s">
        <v>1595</v>
      </c>
      <c r="I95" s="47" t="s">
        <v>1431</v>
      </c>
      <c r="M95" s="47">
        <v>36.6</v>
      </c>
      <c r="N95" s="47">
        <v>18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1432</v>
      </c>
      <c r="V95" s="47" t="s">
        <v>1433</v>
      </c>
      <c r="W95" s="47" t="s">
        <v>1433</v>
      </c>
      <c r="X95" s="47" t="s">
        <v>1434</v>
      </c>
    </row>
    <row r="96" spans="1:24" x14ac:dyDescent="0.2">
      <c r="A96" s="48">
        <v>43998.490303194441</v>
      </c>
      <c r="B96" s="49" t="s">
        <v>2229</v>
      </c>
      <c r="C96" s="47" t="s">
        <v>1435</v>
      </c>
      <c r="D96" s="47">
        <v>152</v>
      </c>
      <c r="G96" s="47" t="s">
        <v>1705</v>
      </c>
      <c r="H96" s="47" t="s">
        <v>1494</v>
      </c>
      <c r="I96" s="47" t="s">
        <v>1439</v>
      </c>
      <c r="J96" s="47" t="s">
        <v>1432</v>
      </c>
      <c r="K96" s="47">
        <v>36.4</v>
      </c>
      <c r="L96" s="47">
        <v>19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1432</v>
      </c>
      <c r="V96" s="47" t="s">
        <v>1478</v>
      </c>
      <c r="W96" s="47" t="s">
        <v>1433</v>
      </c>
      <c r="X96" s="47" t="s">
        <v>1434</v>
      </c>
    </row>
    <row r="97" spans="1:24" x14ac:dyDescent="0.2">
      <c r="A97" s="48">
        <v>43998.492230648146</v>
      </c>
      <c r="B97" s="49" t="s">
        <v>2095</v>
      </c>
      <c r="C97" s="47" t="s">
        <v>1428</v>
      </c>
      <c r="E97" s="47" t="s">
        <v>299</v>
      </c>
      <c r="F97" s="47" t="s">
        <v>300</v>
      </c>
      <c r="G97" s="47" t="s">
        <v>2286</v>
      </c>
      <c r="H97" s="47" t="s">
        <v>1459</v>
      </c>
      <c r="I97" s="47" t="s">
        <v>1439</v>
      </c>
      <c r="J97" s="47" t="s">
        <v>1432</v>
      </c>
      <c r="K97" s="47">
        <v>36.4</v>
      </c>
      <c r="L97" s="47">
        <v>12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1432</v>
      </c>
      <c r="V97" s="47" t="s">
        <v>1433</v>
      </c>
      <c r="W97" s="47" t="s">
        <v>1433</v>
      </c>
      <c r="X97" s="47" t="s">
        <v>1434</v>
      </c>
    </row>
    <row r="98" spans="1:24" x14ac:dyDescent="0.2">
      <c r="A98" s="48">
        <v>43998.54348054398</v>
      </c>
      <c r="B98" s="47" t="s">
        <v>2230</v>
      </c>
      <c r="C98" s="47" t="s">
        <v>1435</v>
      </c>
      <c r="D98" s="47">
        <v>668</v>
      </c>
      <c r="G98" s="47" t="s">
        <v>718</v>
      </c>
      <c r="H98" s="47" t="s">
        <v>2109</v>
      </c>
      <c r="I98" s="47" t="s">
        <v>1439</v>
      </c>
      <c r="J98" s="47" t="s">
        <v>1432</v>
      </c>
      <c r="K98" s="47">
        <v>36.200000000000003</v>
      </c>
      <c r="L98" s="47">
        <v>17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1432</v>
      </c>
      <c r="V98" s="47" t="s">
        <v>1433</v>
      </c>
      <c r="W98" s="47" t="s">
        <v>1433</v>
      </c>
      <c r="X98" s="47" t="s">
        <v>1434</v>
      </c>
    </row>
    <row r="99" spans="1:24" x14ac:dyDescent="0.2">
      <c r="A99" s="48">
        <v>43998.563849224534</v>
      </c>
      <c r="B99" s="47" t="s">
        <v>2065</v>
      </c>
      <c r="C99" s="47" t="s">
        <v>1435</v>
      </c>
      <c r="D99" s="47" t="s">
        <v>223</v>
      </c>
      <c r="G99" s="47" t="s">
        <v>1617</v>
      </c>
      <c r="H99" s="47" t="s">
        <v>1618</v>
      </c>
      <c r="I99" s="47" t="s">
        <v>1431</v>
      </c>
      <c r="M99" s="47">
        <v>36.200000000000003</v>
      </c>
      <c r="N99" s="47">
        <v>16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1432</v>
      </c>
      <c r="V99" s="47" t="s">
        <v>1433</v>
      </c>
      <c r="W99" s="47" t="s">
        <v>2287</v>
      </c>
      <c r="X99" s="47" t="s">
        <v>1434</v>
      </c>
    </row>
    <row r="100" spans="1:24" x14ac:dyDescent="0.2">
      <c r="A100" s="48">
        <v>43998.589019525461</v>
      </c>
      <c r="B100" s="47">
        <v>1</v>
      </c>
      <c r="C100" s="47" t="s">
        <v>1435</v>
      </c>
      <c r="D100" s="47">
        <v>145</v>
      </c>
      <c r="G100" s="47">
        <v>1</v>
      </c>
      <c r="H100" s="47">
        <v>1</v>
      </c>
      <c r="I100" s="47" t="s">
        <v>1439</v>
      </c>
      <c r="J100" s="47" t="s">
        <v>1432</v>
      </c>
      <c r="K100" s="47">
        <v>36.299999999999997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1432</v>
      </c>
      <c r="V100" s="47" t="s">
        <v>1433</v>
      </c>
      <c r="W100" s="47" t="s">
        <v>1433</v>
      </c>
      <c r="X100" s="47" t="s">
        <v>1434</v>
      </c>
    </row>
    <row r="101" spans="1:24" x14ac:dyDescent="0.2">
      <c r="A101" s="48">
        <v>43998.590091412036</v>
      </c>
      <c r="B101" s="49" t="s">
        <v>2118</v>
      </c>
      <c r="C101" s="47" t="s">
        <v>1435</v>
      </c>
      <c r="D101" s="47">
        <v>571</v>
      </c>
      <c r="G101" s="47" t="s">
        <v>1821</v>
      </c>
      <c r="H101" s="47" t="s">
        <v>1654</v>
      </c>
      <c r="I101" s="47" t="s">
        <v>1439</v>
      </c>
      <c r="J101" s="47" t="s">
        <v>1432</v>
      </c>
      <c r="K101" s="47">
        <v>36.5</v>
      </c>
      <c r="L101" s="47">
        <v>18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1432</v>
      </c>
      <c r="V101" s="47" t="s">
        <v>1433</v>
      </c>
      <c r="W101" s="47" t="s">
        <v>1433</v>
      </c>
      <c r="X101" s="47" t="s">
        <v>1434</v>
      </c>
    </row>
    <row r="102" spans="1:24" x14ac:dyDescent="0.2">
      <c r="A102" s="48">
        <v>43998.609253807866</v>
      </c>
      <c r="B102" s="49" t="s">
        <v>2099</v>
      </c>
      <c r="C102" s="47" t="s">
        <v>1435</v>
      </c>
      <c r="D102" s="47" t="s">
        <v>216</v>
      </c>
      <c r="G102" s="47">
        <v>68</v>
      </c>
      <c r="H102" s="47" t="s">
        <v>1558</v>
      </c>
      <c r="I102" s="47" t="s">
        <v>1431</v>
      </c>
      <c r="M102" s="47">
        <v>36.200000000000003</v>
      </c>
      <c r="N102" s="47">
        <v>16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1432</v>
      </c>
      <c r="V102" s="47" t="s">
        <v>1593</v>
      </c>
      <c r="W102" s="47" t="s">
        <v>1433</v>
      </c>
      <c r="X102" s="47" t="s">
        <v>1434</v>
      </c>
    </row>
    <row r="103" spans="1:24" x14ac:dyDescent="0.2">
      <c r="A103" s="48">
        <v>43998.613306539351</v>
      </c>
      <c r="B103" s="49" t="s">
        <v>2097</v>
      </c>
      <c r="C103" s="47" t="s">
        <v>1435</v>
      </c>
      <c r="D103" s="47">
        <v>250</v>
      </c>
      <c r="G103" s="47" t="s">
        <v>1612</v>
      </c>
      <c r="H103" s="47" t="s">
        <v>1683</v>
      </c>
      <c r="I103" s="47" t="s">
        <v>1439</v>
      </c>
      <c r="J103" s="47" t="s">
        <v>1432</v>
      </c>
      <c r="K103" s="47">
        <v>35</v>
      </c>
      <c r="L103" s="47">
        <v>30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1432</v>
      </c>
      <c r="V103" s="47" t="s">
        <v>1475</v>
      </c>
      <c r="W103" s="47" t="s">
        <v>1475</v>
      </c>
      <c r="X103" s="47" t="s">
        <v>1434</v>
      </c>
    </row>
    <row r="104" spans="1:24" x14ac:dyDescent="0.2">
      <c r="A104" s="48">
        <v>43998.632501296292</v>
      </c>
      <c r="B104" s="49" t="s">
        <v>2116</v>
      </c>
      <c r="C104" s="47" t="s">
        <v>1435</v>
      </c>
      <c r="D104" s="47">
        <v>248</v>
      </c>
      <c r="G104" s="47" t="s">
        <v>2288</v>
      </c>
      <c r="H104" s="47" t="s">
        <v>1438</v>
      </c>
      <c r="I104" s="47" t="s">
        <v>1439</v>
      </c>
      <c r="J104" s="47" t="s">
        <v>1432</v>
      </c>
      <c r="K104" s="47">
        <v>35.700000000000003</v>
      </c>
      <c r="L104" s="47">
        <v>24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1432</v>
      </c>
      <c r="V104" s="47" t="s">
        <v>1471</v>
      </c>
      <c r="W104" s="47" t="s">
        <v>1471</v>
      </c>
      <c r="X104" s="47" t="s">
        <v>1434</v>
      </c>
    </row>
    <row r="105" spans="1:24" x14ac:dyDescent="0.2">
      <c r="A105" s="48">
        <v>43998.64483636574</v>
      </c>
      <c r="B105" s="49" t="s">
        <v>2072</v>
      </c>
      <c r="C105" s="47" t="s">
        <v>1435</v>
      </c>
      <c r="D105" s="47">
        <v>777</v>
      </c>
      <c r="G105" s="47" t="s">
        <v>1622</v>
      </c>
      <c r="H105" s="47" t="s">
        <v>1623</v>
      </c>
      <c r="I105" s="47" t="s">
        <v>1439</v>
      </c>
      <c r="J105" s="47" t="s">
        <v>1432</v>
      </c>
      <c r="K105" s="47">
        <v>36.5</v>
      </c>
      <c r="L105" s="47">
        <v>14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1432</v>
      </c>
      <c r="V105" s="47" t="s">
        <v>1433</v>
      </c>
      <c r="W105" s="47" t="s">
        <v>1433</v>
      </c>
      <c r="X105" s="47" t="s">
        <v>1434</v>
      </c>
    </row>
    <row r="106" spans="1:24" x14ac:dyDescent="0.2">
      <c r="A106" s="48">
        <v>43998.86042060185</v>
      </c>
      <c r="B106" s="49" t="s">
        <v>2077</v>
      </c>
      <c r="C106" s="47" t="s">
        <v>1435</v>
      </c>
      <c r="D106" s="47">
        <v>325</v>
      </c>
      <c r="G106" s="47" t="s">
        <v>1437</v>
      </c>
      <c r="H106" s="47" t="s">
        <v>1438</v>
      </c>
      <c r="I106" s="47" t="s">
        <v>1439</v>
      </c>
      <c r="J106" s="47" t="s">
        <v>1432</v>
      </c>
      <c r="K106" s="47">
        <v>36</v>
      </c>
      <c r="L106" s="47">
        <v>19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1432</v>
      </c>
      <c r="V106" s="47" t="s">
        <v>2026</v>
      </c>
      <c r="W106" s="47" t="s">
        <v>1448</v>
      </c>
      <c r="X106" s="47" t="s">
        <v>1434</v>
      </c>
    </row>
    <row r="107" spans="1:24" x14ac:dyDescent="0.2">
      <c r="A107" s="48">
        <v>43998.868045023148</v>
      </c>
      <c r="B107" s="47">
        <v>9334534384</v>
      </c>
      <c r="C107" s="47" t="s">
        <v>1428</v>
      </c>
      <c r="E107" s="47" t="s">
        <v>2121</v>
      </c>
      <c r="F107" s="47" t="s">
        <v>1342</v>
      </c>
      <c r="G107" s="47" t="s">
        <v>1613</v>
      </c>
      <c r="H107" s="47" t="s">
        <v>1614</v>
      </c>
      <c r="I107" s="47" t="s">
        <v>1439</v>
      </c>
      <c r="J107" s="47" t="s">
        <v>1432</v>
      </c>
      <c r="K107" s="47">
        <v>35.799999999999997</v>
      </c>
      <c r="L107" s="47">
        <v>24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1432</v>
      </c>
      <c r="V107" s="47" t="s">
        <v>1433</v>
      </c>
      <c r="W107" s="47" t="s">
        <v>1433</v>
      </c>
      <c r="X107" s="47" t="s">
        <v>1434</v>
      </c>
    </row>
    <row r="108" spans="1:24" x14ac:dyDescent="0.2">
      <c r="A108" s="48">
        <v>43998.86995</v>
      </c>
      <c r="B108" s="49" t="s">
        <v>2115</v>
      </c>
      <c r="C108" s="47" t="s">
        <v>1435</v>
      </c>
      <c r="D108" s="47">
        <v>443</v>
      </c>
      <c r="G108" s="47" t="s">
        <v>1637</v>
      </c>
      <c r="H108" s="47" t="s">
        <v>1438</v>
      </c>
      <c r="I108" s="47" t="s">
        <v>1439</v>
      </c>
      <c r="J108" s="47" t="s">
        <v>1432</v>
      </c>
      <c r="K108" s="47">
        <v>36</v>
      </c>
      <c r="L108" s="47">
        <v>20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1432</v>
      </c>
      <c r="V108" s="47" t="s">
        <v>1433</v>
      </c>
      <c r="W108" s="47" t="s">
        <v>1433</v>
      </c>
      <c r="X108" s="47" t="s">
        <v>1434</v>
      </c>
    </row>
    <row r="109" spans="1:24" x14ac:dyDescent="0.2">
      <c r="A109" s="48">
        <v>43998.878814629628</v>
      </c>
      <c r="B109" s="49" t="s">
        <v>2110</v>
      </c>
      <c r="C109" s="47" t="s">
        <v>1435</v>
      </c>
      <c r="D109" s="47">
        <v>676</v>
      </c>
      <c r="G109" s="47" t="s">
        <v>1629</v>
      </c>
      <c r="H109" s="47" t="s">
        <v>1630</v>
      </c>
      <c r="I109" s="47" t="s">
        <v>1439</v>
      </c>
      <c r="J109" s="47" t="s">
        <v>1432</v>
      </c>
      <c r="K109" s="47">
        <v>35.700000000000003</v>
      </c>
      <c r="L109" s="47">
        <v>20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1432</v>
      </c>
      <c r="V109" s="47" t="s">
        <v>1631</v>
      </c>
      <c r="W109" s="47" t="s">
        <v>1631</v>
      </c>
      <c r="X109" s="47" t="s">
        <v>1434</v>
      </c>
    </row>
    <row r="110" spans="1:24" x14ac:dyDescent="0.2">
      <c r="A110" s="48">
        <v>43998.880499351857</v>
      </c>
      <c r="B110" s="49" t="s">
        <v>2082</v>
      </c>
      <c r="C110" s="47" t="s">
        <v>1435</v>
      </c>
      <c r="D110" s="47">
        <v>774</v>
      </c>
      <c r="G110" s="47" t="s">
        <v>1859</v>
      </c>
      <c r="H110" s="47" t="s">
        <v>2289</v>
      </c>
      <c r="I110" s="47" t="s">
        <v>1431</v>
      </c>
      <c r="M110" s="47">
        <v>36</v>
      </c>
      <c r="N110" s="47">
        <v>18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1432</v>
      </c>
      <c r="V110" s="47" t="s">
        <v>1433</v>
      </c>
      <c r="W110" s="47" t="s">
        <v>1433</v>
      </c>
      <c r="X110" s="47" t="s">
        <v>1434</v>
      </c>
    </row>
    <row r="111" spans="1:24" x14ac:dyDescent="0.2">
      <c r="A111" s="48">
        <v>43998.881455416667</v>
      </c>
      <c r="B111" s="47" t="s">
        <v>2114</v>
      </c>
      <c r="C111" s="47" t="s">
        <v>1435</v>
      </c>
      <c r="D111" s="47">
        <v>422</v>
      </c>
      <c r="G111" s="47" t="s">
        <v>1929</v>
      </c>
      <c r="H111" s="47" t="s">
        <v>2290</v>
      </c>
      <c r="I111" s="47" t="s">
        <v>1439</v>
      </c>
      <c r="J111" s="47" t="s">
        <v>1432</v>
      </c>
      <c r="K111" s="47">
        <v>36.4</v>
      </c>
      <c r="L111" s="47">
        <v>15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1432</v>
      </c>
      <c r="V111" s="47" t="s">
        <v>1433</v>
      </c>
      <c r="W111" s="47" t="s">
        <v>1433</v>
      </c>
      <c r="X111" s="47" t="s">
        <v>1434</v>
      </c>
    </row>
    <row r="112" spans="1:24" x14ac:dyDescent="0.2">
      <c r="A112" s="48">
        <v>43998.949266018521</v>
      </c>
      <c r="B112" s="49" t="s">
        <v>2126</v>
      </c>
      <c r="C112" s="47" t="s">
        <v>1428</v>
      </c>
      <c r="E112" s="47" t="s">
        <v>616</v>
      </c>
      <c r="F112" s="47" t="s">
        <v>617</v>
      </c>
      <c r="G112" s="47" t="s">
        <v>1943</v>
      </c>
      <c r="H112" s="47" t="s">
        <v>1944</v>
      </c>
      <c r="I112" s="47" t="s">
        <v>1431</v>
      </c>
      <c r="M112" s="47">
        <v>35</v>
      </c>
      <c r="N112" s="47">
        <v>70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1432</v>
      </c>
      <c r="V112" s="47" t="s">
        <v>1945</v>
      </c>
      <c r="W112" s="47" t="s">
        <v>1433</v>
      </c>
      <c r="X112" s="47" t="s">
        <v>1434</v>
      </c>
    </row>
    <row r="113" spans="1:24" x14ac:dyDescent="0.2">
      <c r="A113" s="48">
        <v>43999.006871747682</v>
      </c>
      <c r="B113" s="49" t="s">
        <v>2119</v>
      </c>
      <c r="C113" s="47" t="s">
        <v>1428</v>
      </c>
      <c r="E113" s="47" t="s">
        <v>712</v>
      </c>
      <c r="F113" s="47" t="s">
        <v>713</v>
      </c>
      <c r="G113" s="47" t="s">
        <v>1446</v>
      </c>
      <c r="H113" s="47" t="s">
        <v>1710</v>
      </c>
      <c r="I113" s="47" t="s">
        <v>1431</v>
      </c>
      <c r="M113" s="47">
        <v>36</v>
      </c>
      <c r="N113" s="47">
        <v>22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1432</v>
      </c>
      <c r="V113" s="47" t="s">
        <v>1471</v>
      </c>
      <c r="W113" s="47" t="s">
        <v>1471</v>
      </c>
      <c r="X113" s="47" t="s">
        <v>1434</v>
      </c>
    </row>
    <row r="114" spans="1:24" x14ac:dyDescent="0.2">
      <c r="A114" s="48">
        <v>43999.231381180551</v>
      </c>
      <c r="B114" s="49" t="s">
        <v>2128</v>
      </c>
      <c r="C114" s="47" t="s">
        <v>1435</v>
      </c>
      <c r="D114" s="47">
        <v>145</v>
      </c>
      <c r="G114" s="47" t="s">
        <v>1639</v>
      </c>
      <c r="H114" s="47" t="s">
        <v>1438</v>
      </c>
      <c r="I114" s="47" t="s">
        <v>1439</v>
      </c>
      <c r="J114" s="47" t="s">
        <v>1432</v>
      </c>
      <c r="K114" s="47">
        <v>36.299999999999997</v>
      </c>
      <c r="L114" s="47">
        <v>38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1432</v>
      </c>
      <c r="V114" s="47" t="s">
        <v>1433</v>
      </c>
      <c r="W114" s="47" t="s">
        <v>1433</v>
      </c>
      <c r="X114" s="47" t="s">
        <v>1434</v>
      </c>
    </row>
    <row r="115" spans="1:24" x14ac:dyDescent="0.2">
      <c r="A115" s="48">
        <v>43999.374382997688</v>
      </c>
      <c r="B115" s="49" t="s">
        <v>2074</v>
      </c>
      <c r="C115" s="47" t="s">
        <v>1428</v>
      </c>
      <c r="E115" s="47" t="s">
        <v>1165</v>
      </c>
      <c r="F115" s="47" t="s">
        <v>1166</v>
      </c>
      <c r="G115" s="47" t="s">
        <v>1465</v>
      </c>
      <c r="H115" s="47" t="s">
        <v>1438</v>
      </c>
      <c r="I115" s="47" t="s">
        <v>1439</v>
      </c>
      <c r="J115" s="47" t="s">
        <v>1432</v>
      </c>
      <c r="K115" s="47">
        <v>34.4</v>
      </c>
      <c r="L115" s="47">
        <v>19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1432</v>
      </c>
      <c r="V115" s="47" t="s">
        <v>1433</v>
      </c>
      <c r="W115" s="47" t="s">
        <v>1433</v>
      </c>
      <c r="X115" s="47" t="s">
        <v>1434</v>
      </c>
    </row>
    <row r="116" spans="1:24" x14ac:dyDescent="0.2">
      <c r="A116" s="48">
        <v>43999.37826287037</v>
      </c>
      <c r="B116" s="49" t="s">
        <v>2074</v>
      </c>
      <c r="C116" s="47" t="s">
        <v>1428</v>
      </c>
      <c r="E116" s="47" t="s">
        <v>1165</v>
      </c>
      <c r="F116" s="47" t="s">
        <v>1166</v>
      </c>
      <c r="G116" s="47" t="s">
        <v>1465</v>
      </c>
      <c r="H116" s="47" t="s">
        <v>1438</v>
      </c>
      <c r="I116" s="47" t="s">
        <v>1439</v>
      </c>
      <c r="J116" s="47" t="s">
        <v>1432</v>
      </c>
      <c r="K116" s="47">
        <v>34.5</v>
      </c>
      <c r="L116" s="47">
        <v>18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1432</v>
      </c>
      <c r="U116" s="47" t="s">
        <v>1432</v>
      </c>
      <c r="V116" s="47" t="s">
        <v>1433</v>
      </c>
      <c r="W116" s="47" t="s">
        <v>1433</v>
      </c>
      <c r="X116" s="47" t="s">
        <v>1434</v>
      </c>
    </row>
    <row r="117" spans="1:24" x14ac:dyDescent="0.2">
      <c r="A117" s="48">
        <v>43999.386971608794</v>
      </c>
      <c r="B117" s="49" t="s">
        <v>2127</v>
      </c>
      <c r="C117" s="47" t="s">
        <v>1435</v>
      </c>
      <c r="D117" s="47" t="s">
        <v>260</v>
      </c>
      <c r="G117" s="47" t="s">
        <v>1591</v>
      </c>
      <c r="H117" s="47" t="s">
        <v>1592</v>
      </c>
      <c r="I117" s="47" t="s">
        <v>1431</v>
      </c>
      <c r="M117" s="47">
        <v>36</v>
      </c>
      <c r="N117" s="47">
        <v>17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1432</v>
      </c>
      <c r="U117" s="47" t="s">
        <v>1432</v>
      </c>
      <c r="V117" s="47" t="s">
        <v>1433</v>
      </c>
      <c r="W117" s="47" t="s">
        <v>1433</v>
      </c>
      <c r="X117" s="47" t="s">
        <v>1434</v>
      </c>
    </row>
    <row r="118" spans="1:24" x14ac:dyDescent="0.2">
      <c r="A118" s="48">
        <v>43999.438820914351</v>
      </c>
      <c r="B118" s="49" t="s">
        <v>2237</v>
      </c>
      <c r="C118" s="47" t="s">
        <v>1435</v>
      </c>
      <c r="D118" s="47">
        <v>247</v>
      </c>
      <c r="G118" s="47" t="s">
        <v>1716</v>
      </c>
      <c r="H118" s="47" t="s">
        <v>1764</v>
      </c>
      <c r="I118" s="47" t="s">
        <v>1439</v>
      </c>
      <c r="J118" s="47" t="s">
        <v>1432</v>
      </c>
      <c r="K118" s="47">
        <v>36.5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1432</v>
      </c>
      <c r="U118" s="47" t="s">
        <v>1432</v>
      </c>
      <c r="V118" s="47" t="s">
        <v>1471</v>
      </c>
      <c r="W118" s="47" t="s">
        <v>1471</v>
      </c>
      <c r="X118" s="47" t="s">
        <v>1434</v>
      </c>
    </row>
    <row r="119" spans="1:24" x14ac:dyDescent="0.2">
      <c r="A119" s="48">
        <v>43999.661293912039</v>
      </c>
      <c r="B119" s="49" t="s">
        <v>2291</v>
      </c>
      <c r="C119" s="47" t="s">
        <v>1428</v>
      </c>
      <c r="E119" s="47" t="s">
        <v>629</v>
      </c>
      <c r="F119" s="47" t="s">
        <v>630</v>
      </c>
      <c r="G119" s="47">
        <v>177</v>
      </c>
      <c r="H119" s="47" t="s">
        <v>2292</v>
      </c>
      <c r="I119" s="47" t="s">
        <v>1431</v>
      </c>
      <c r="M119" s="47">
        <v>37</v>
      </c>
      <c r="N119" s="47">
        <v>8</v>
      </c>
      <c r="O119" s="47" t="s">
        <v>1432</v>
      </c>
      <c r="P119" s="47" t="s">
        <v>1432</v>
      </c>
      <c r="Q119" s="47" t="s">
        <v>1432</v>
      </c>
      <c r="R119" s="47" t="s">
        <v>1432</v>
      </c>
      <c r="S119" s="47" t="s">
        <v>1432</v>
      </c>
      <c r="T119" s="47" t="s">
        <v>1432</v>
      </c>
      <c r="U119" s="47" t="s">
        <v>1432</v>
      </c>
      <c r="V119" s="47" t="s">
        <v>1433</v>
      </c>
      <c r="W119" s="47" t="s">
        <v>1433</v>
      </c>
      <c r="X119" s="47" t="s">
        <v>1434</v>
      </c>
    </row>
    <row r="120" spans="1:24" x14ac:dyDescent="0.2">
      <c r="A120" s="48">
        <v>43999.926097523145</v>
      </c>
      <c r="B120" s="47">
        <v>9452487393</v>
      </c>
      <c r="C120" s="47" t="s">
        <v>1435</v>
      </c>
      <c r="D120" s="47">
        <v>761</v>
      </c>
      <c r="G120" s="47" t="s">
        <v>1512</v>
      </c>
      <c r="H120" s="47" t="s">
        <v>1513</v>
      </c>
      <c r="I120" s="47" t="s">
        <v>1431</v>
      </c>
      <c r="M120" s="47">
        <v>36</v>
      </c>
      <c r="N120" s="47">
        <v>24</v>
      </c>
      <c r="O120" s="47" t="s">
        <v>1432</v>
      </c>
      <c r="P120" s="47" t="s">
        <v>1432</v>
      </c>
      <c r="Q120" s="47" t="s">
        <v>1432</v>
      </c>
      <c r="R120" s="47" t="s">
        <v>1432</v>
      </c>
      <c r="S120" s="47" t="s">
        <v>1432</v>
      </c>
      <c r="T120" s="47" t="s">
        <v>1432</v>
      </c>
      <c r="U120" s="47" t="s">
        <v>1432</v>
      </c>
      <c r="V120" s="47" t="s">
        <v>1433</v>
      </c>
      <c r="W120" s="47" t="s">
        <v>1433</v>
      </c>
      <c r="X120" s="47" t="s">
        <v>1434</v>
      </c>
    </row>
  </sheetData>
  <conditionalFormatting sqref="V121:V220">
    <cfRule type="containsBlanks" dxfId="16" priority="1">
      <formula>LEN(TRIM(V121))=0</formula>
    </cfRule>
  </conditionalFormatting>
  <conditionalFormatting sqref="V121:V220">
    <cfRule type="notContainsText" dxfId="15" priority="2" operator="notContains" text="N/A">
      <formula>ISERROR(SEARCH("N/A",V121))</formula>
    </cfRule>
  </conditionalFormatting>
  <conditionalFormatting sqref="O121:U220">
    <cfRule type="containsText" dxfId="14" priority="3" operator="containsText" text="yes">
      <formula>NOT(ISERROR(SEARCH("yes",O121)))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9427-482E-421A-8C4F-BD82B6B9BE72}">
  <sheetPr>
    <outlinePr summaryBelow="0" summaryRight="0"/>
  </sheetPr>
  <dimension ref="A1:X110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0" width="21.5703125" style="47" customWidth="1"/>
    <col min="31" max="256" width="14.42578125" style="47"/>
    <col min="257" max="286" width="21.5703125" style="47" customWidth="1"/>
    <col min="287" max="512" width="14.42578125" style="47"/>
    <col min="513" max="542" width="21.5703125" style="47" customWidth="1"/>
    <col min="543" max="768" width="14.42578125" style="47"/>
    <col min="769" max="798" width="21.5703125" style="47" customWidth="1"/>
    <col min="799" max="1024" width="14.42578125" style="47"/>
    <col min="1025" max="1054" width="21.5703125" style="47" customWidth="1"/>
    <col min="1055" max="1280" width="14.42578125" style="47"/>
    <col min="1281" max="1310" width="21.5703125" style="47" customWidth="1"/>
    <col min="1311" max="1536" width="14.42578125" style="47"/>
    <col min="1537" max="1566" width="21.5703125" style="47" customWidth="1"/>
    <col min="1567" max="1792" width="14.42578125" style="47"/>
    <col min="1793" max="1822" width="21.5703125" style="47" customWidth="1"/>
    <col min="1823" max="2048" width="14.42578125" style="47"/>
    <col min="2049" max="2078" width="21.5703125" style="47" customWidth="1"/>
    <col min="2079" max="2304" width="14.42578125" style="47"/>
    <col min="2305" max="2334" width="21.5703125" style="47" customWidth="1"/>
    <col min="2335" max="2560" width="14.42578125" style="47"/>
    <col min="2561" max="2590" width="21.5703125" style="47" customWidth="1"/>
    <col min="2591" max="2816" width="14.42578125" style="47"/>
    <col min="2817" max="2846" width="21.5703125" style="47" customWidth="1"/>
    <col min="2847" max="3072" width="14.42578125" style="47"/>
    <col min="3073" max="3102" width="21.5703125" style="47" customWidth="1"/>
    <col min="3103" max="3328" width="14.42578125" style="47"/>
    <col min="3329" max="3358" width="21.5703125" style="47" customWidth="1"/>
    <col min="3359" max="3584" width="14.42578125" style="47"/>
    <col min="3585" max="3614" width="21.5703125" style="47" customWidth="1"/>
    <col min="3615" max="3840" width="14.42578125" style="47"/>
    <col min="3841" max="3870" width="21.5703125" style="47" customWidth="1"/>
    <col min="3871" max="4096" width="14.42578125" style="47"/>
    <col min="4097" max="4126" width="21.5703125" style="47" customWidth="1"/>
    <col min="4127" max="4352" width="14.42578125" style="47"/>
    <col min="4353" max="4382" width="21.5703125" style="47" customWidth="1"/>
    <col min="4383" max="4608" width="14.42578125" style="47"/>
    <col min="4609" max="4638" width="21.5703125" style="47" customWidth="1"/>
    <col min="4639" max="4864" width="14.42578125" style="47"/>
    <col min="4865" max="4894" width="21.5703125" style="47" customWidth="1"/>
    <col min="4895" max="5120" width="14.42578125" style="47"/>
    <col min="5121" max="5150" width="21.5703125" style="47" customWidth="1"/>
    <col min="5151" max="5376" width="14.42578125" style="47"/>
    <col min="5377" max="5406" width="21.5703125" style="47" customWidth="1"/>
    <col min="5407" max="5632" width="14.42578125" style="47"/>
    <col min="5633" max="5662" width="21.5703125" style="47" customWidth="1"/>
    <col min="5663" max="5888" width="14.42578125" style="47"/>
    <col min="5889" max="5918" width="21.5703125" style="47" customWidth="1"/>
    <col min="5919" max="6144" width="14.42578125" style="47"/>
    <col min="6145" max="6174" width="21.5703125" style="47" customWidth="1"/>
    <col min="6175" max="6400" width="14.42578125" style="47"/>
    <col min="6401" max="6430" width="21.5703125" style="47" customWidth="1"/>
    <col min="6431" max="6656" width="14.42578125" style="47"/>
    <col min="6657" max="6686" width="21.5703125" style="47" customWidth="1"/>
    <col min="6687" max="6912" width="14.42578125" style="47"/>
    <col min="6913" max="6942" width="21.5703125" style="47" customWidth="1"/>
    <col min="6943" max="7168" width="14.42578125" style="47"/>
    <col min="7169" max="7198" width="21.5703125" style="47" customWidth="1"/>
    <col min="7199" max="7424" width="14.42578125" style="47"/>
    <col min="7425" max="7454" width="21.5703125" style="47" customWidth="1"/>
    <col min="7455" max="7680" width="14.42578125" style="47"/>
    <col min="7681" max="7710" width="21.5703125" style="47" customWidth="1"/>
    <col min="7711" max="7936" width="14.42578125" style="47"/>
    <col min="7937" max="7966" width="21.5703125" style="47" customWidth="1"/>
    <col min="7967" max="8192" width="14.42578125" style="47"/>
    <col min="8193" max="8222" width="21.5703125" style="47" customWidth="1"/>
    <col min="8223" max="8448" width="14.42578125" style="47"/>
    <col min="8449" max="8478" width="21.5703125" style="47" customWidth="1"/>
    <col min="8479" max="8704" width="14.42578125" style="47"/>
    <col min="8705" max="8734" width="21.5703125" style="47" customWidth="1"/>
    <col min="8735" max="8960" width="14.42578125" style="47"/>
    <col min="8961" max="8990" width="21.5703125" style="47" customWidth="1"/>
    <col min="8991" max="9216" width="14.42578125" style="47"/>
    <col min="9217" max="9246" width="21.5703125" style="47" customWidth="1"/>
    <col min="9247" max="9472" width="14.42578125" style="47"/>
    <col min="9473" max="9502" width="21.5703125" style="47" customWidth="1"/>
    <col min="9503" max="9728" width="14.42578125" style="47"/>
    <col min="9729" max="9758" width="21.5703125" style="47" customWidth="1"/>
    <col min="9759" max="9984" width="14.42578125" style="47"/>
    <col min="9985" max="10014" width="21.5703125" style="47" customWidth="1"/>
    <col min="10015" max="10240" width="14.42578125" style="47"/>
    <col min="10241" max="10270" width="21.5703125" style="47" customWidth="1"/>
    <col min="10271" max="10496" width="14.42578125" style="47"/>
    <col min="10497" max="10526" width="21.5703125" style="47" customWidth="1"/>
    <col min="10527" max="10752" width="14.42578125" style="47"/>
    <col min="10753" max="10782" width="21.5703125" style="47" customWidth="1"/>
    <col min="10783" max="11008" width="14.42578125" style="47"/>
    <col min="11009" max="11038" width="21.5703125" style="47" customWidth="1"/>
    <col min="11039" max="11264" width="14.42578125" style="47"/>
    <col min="11265" max="11294" width="21.5703125" style="47" customWidth="1"/>
    <col min="11295" max="11520" width="14.42578125" style="47"/>
    <col min="11521" max="11550" width="21.5703125" style="47" customWidth="1"/>
    <col min="11551" max="11776" width="14.42578125" style="47"/>
    <col min="11777" max="11806" width="21.5703125" style="47" customWidth="1"/>
    <col min="11807" max="12032" width="14.42578125" style="47"/>
    <col min="12033" max="12062" width="21.5703125" style="47" customWidth="1"/>
    <col min="12063" max="12288" width="14.42578125" style="47"/>
    <col min="12289" max="12318" width="21.5703125" style="47" customWidth="1"/>
    <col min="12319" max="12544" width="14.42578125" style="47"/>
    <col min="12545" max="12574" width="21.5703125" style="47" customWidth="1"/>
    <col min="12575" max="12800" width="14.42578125" style="47"/>
    <col min="12801" max="12830" width="21.5703125" style="47" customWidth="1"/>
    <col min="12831" max="13056" width="14.42578125" style="47"/>
    <col min="13057" max="13086" width="21.5703125" style="47" customWidth="1"/>
    <col min="13087" max="13312" width="14.42578125" style="47"/>
    <col min="13313" max="13342" width="21.5703125" style="47" customWidth="1"/>
    <col min="13343" max="13568" width="14.42578125" style="47"/>
    <col min="13569" max="13598" width="21.5703125" style="47" customWidth="1"/>
    <col min="13599" max="13824" width="14.42578125" style="47"/>
    <col min="13825" max="13854" width="21.5703125" style="47" customWidth="1"/>
    <col min="13855" max="14080" width="14.42578125" style="47"/>
    <col min="14081" max="14110" width="21.5703125" style="47" customWidth="1"/>
    <col min="14111" max="14336" width="14.42578125" style="47"/>
    <col min="14337" max="14366" width="21.5703125" style="47" customWidth="1"/>
    <col min="14367" max="14592" width="14.42578125" style="47"/>
    <col min="14593" max="14622" width="21.5703125" style="47" customWidth="1"/>
    <col min="14623" max="14848" width="14.42578125" style="47"/>
    <col min="14849" max="14878" width="21.5703125" style="47" customWidth="1"/>
    <col min="14879" max="15104" width="14.42578125" style="47"/>
    <col min="15105" max="15134" width="21.5703125" style="47" customWidth="1"/>
    <col min="15135" max="15360" width="14.42578125" style="47"/>
    <col min="15361" max="15390" width="21.5703125" style="47" customWidth="1"/>
    <col min="15391" max="15616" width="14.42578125" style="47"/>
    <col min="15617" max="15646" width="21.5703125" style="47" customWidth="1"/>
    <col min="15647" max="15872" width="14.42578125" style="47"/>
    <col min="15873" max="15902" width="21.5703125" style="47" customWidth="1"/>
    <col min="15903" max="16128" width="14.42578125" style="47"/>
    <col min="16129" max="16158" width="21.5703125" style="47" customWidth="1"/>
    <col min="16159" max="16384" width="14.42578125" style="47"/>
  </cols>
  <sheetData>
    <row r="1" spans="1:24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1412</v>
      </c>
      <c r="H1" s="47" t="s">
        <v>1413</v>
      </c>
      <c r="I1" s="47" t="s">
        <v>1414</v>
      </c>
      <c r="J1" s="47" t="s">
        <v>1415</v>
      </c>
      <c r="K1" s="47" t="s">
        <v>1416</v>
      </c>
      <c r="L1" s="47" t="s">
        <v>1417</v>
      </c>
      <c r="M1" s="47" t="s">
        <v>1416</v>
      </c>
      <c r="N1" s="47" t="s">
        <v>1417</v>
      </c>
      <c r="O1" s="47" t="s">
        <v>1418</v>
      </c>
      <c r="P1" s="47" t="s">
        <v>1419</v>
      </c>
      <c r="Q1" s="47" t="s">
        <v>1420</v>
      </c>
      <c r="R1" s="47" t="s">
        <v>1421</v>
      </c>
      <c r="S1" s="47" t="s">
        <v>1422</v>
      </c>
      <c r="T1" s="47" t="s">
        <v>1423</v>
      </c>
      <c r="U1" s="47" t="s">
        <v>1424</v>
      </c>
      <c r="V1" s="47" t="s">
        <v>1425</v>
      </c>
      <c r="W1" s="47" t="s">
        <v>1426</v>
      </c>
      <c r="X1" s="47" t="s">
        <v>1427</v>
      </c>
    </row>
    <row r="2" spans="1:24" x14ac:dyDescent="0.2">
      <c r="A2" s="48">
        <v>43999.191398449075</v>
      </c>
      <c r="B2" s="49" t="s">
        <v>2164</v>
      </c>
      <c r="C2" s="47" t="s">
        <v>1428</v>
      </c>
      <c r="E2" s="47" t="s">
        <v>1449</v>
      </c>
      <c r="F2" s="47" t="s">
        <v>1450</v>
      </c>
      <c r="G2" s="47" t="s">
        <v>1451</v>
      </c>
      <c r="H2" s="47" t="s">
        <v>1452</v>
      </c>
      <c r="I2" s="47" t="s">
        <v>1431</v>
      </c>
      <c r="M2" s="47">
        <v>35.200000000000003</v>
      </c>
      <c r="N2" s="47">
        <v>18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1432</v>
      </c>
      <c r="V2" s="47" t="s">
        <v>1475</v>
      </c>
      <c r="W2" s="47" t="s">
        <v>1475</v>
      </c>
      <c r="X2" s="47" t="s">
        <v>1434</v>
      </c>
    </row>
    <row r="3" spans="1:24" x14ac:dyDescent="0.2">
      <c r="A3" s="48">
        <v>43999.201376909725</v>
      </c>
      <c r="B3" s="49" t="s">
        <v>2173</v>
      </c>
      <c r="C3" s="47" t="s">
        <v>1435</v>
      </c>
      <c r="D3" s="47">
        <v>755</v>
      </c>
      <c r="G3" s="47" t="s">
        <v>1782</v>
      </c>
      <c r="H3" s="47" t="s">
        <v>2293</v>
      </c>
      <c r="I3" s="47" t="s">
        <v>1431</v>
      </c>
      <c r="M3" s="47">
        <v>36.700000000000003</v>
      </c>
      <c r="N3" s="47">
        <v>18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1432</v>
      </c>
      <c r="V3" s="47" t="s">
        <v>1433</v>
      </c>
      <c r="W3" s="47" t="s">
        <v>2172</v>
      </c>
      <c r="X3" s="47" t="s">
        <v>1434</v>
      </c>
    </row>
    <row r="4" spans="1:24" x14ac:dyDescent="0.2">
      <c r="A4" s="48">
        <v>43999.206079675925</v>
      </c>
      <c r="B4" s="49" t="s">
        <v>2063</v>
      </c>
      <c r="C4" s="47" t="s">
        <v>1435</v>
      </c>
      <c r="D4" s="47">
        <v>427</v>
      </c>
      <c r="G4" s="47" t="s">
        <v>1684</v>
      </c>
      <c r="H4" s="47" t="s">
        <v>1438</v>
      </c>
      <c r="I4" s="47" t="s">
        <v>1431</v>
      </c>
      <c r="M4" s="47">
        <v>35.5</v>
      </c>
      <c r="N4" s="47">
        <v>14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1432</v>
      </c>
      <c r="V4" s="47" t="s">
        <v>1685</v>
      </c>
      <c r="W4" s="47" t="s">
        <v>1686</v>
      </c>
      <c r="X4" s="47" t="s">
        <v>1434</v>
      </c>
    </row>
    <row r="5" spans="1:24" x14ac:dyDescent="0.2">
      <c r="A5" s="48">
        <v>43999.211901817129</v>
      </c>
      <c r="B5" s="49" t="s">
        <v>2071</v>
      </c>
      <c r="C5" s="47" t="s">
        <v>1435</v>
      </c>
      <c r="D5" s="47">
        <v>757</v>
      </c>
      <c r="G5" s="47" t="s">
        <v>1724</v>
      </c>
      <c r="H5" s="47" t="s">
        <v>1438</v>
      </c>
      <c r="I5" s="47" t="s">
        <v>1439</v>
      </c>
      <c r="J5" s="47" t="s">
        <v>1432</v>
      </c>
      <c r="K5" s="47">
        <v>36.5</v>
      </c>
      <c r="L5" s="47">
        <v>23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1432</v>
      </c>
      <c r="V5" s="47" t="s">
        <v>1433</v>
      </c>
      <c r="W5" s="47" t="s">
        <v>1433</v>
      </c>
      <c r="X5" s="47" t="s">
        <v>1434</v>
      </c>
    </row>
    <row r="6" spans="1:24" x14ac:dyDescent="0.2">
      <c r="A6" s="48">
        <v>43999.217291469904</v>
      </c>
      <c r="B6" s="49" t="s">
        <v>2111</v>
      </c>
      <c r="C6" s="47" t="s">
        <v>1435</v>
      </c>
      <c r="D6" s="47">
        <v>701</v>
      </c>
      <c r="G6" s="47">
        <v>712</v>
      </c>
      <c r="H6" s="47" t="s">
        <v>1445</v>
      </c>
      <c r="I6" s="47" t="s">
        <v>1439</v>
      </c>
      <c r="J6" s="47" t="s">
        <v>1432</v>
      </c>
      <c r="K6" s="47">
        <v>36.4</v>
      </c>
      <c r="L6" s="47">
        <v>16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1432</v>
      </c>
      <c r="V6" s="47" t="s">
        <v>1433</v>
      </c>
      <c r="W6" s="47" t="s">
        <v>2236</v>
      </c>
      <c r="X6" s="47" t="s">
        <v>1434</v>
      </c>
    </row>
    <row r="7" spans="1:24" x14ac:dyDescent="0.2">
      <c r="A7" s="48">
        <v>43999.225494062499</v>
      </c>
      <c r="B7" s="49" t="s">
        <v>2125</v>
      </c>
      <c r="C7" s="47" t="s">
        <v>1435</v>
      </c>
      <c r="D7" s="47">
        <v>558</v>
      </c>
      <c r="G7" s="47">
        <v>869</v>
      </c>
      <c r="H7" s="47" t="s">
        <v>2241</v>
      </c>
      <c r="I7" s="47" t="s">
        <v>1439</v>
      </c>
      <c r="J7" s="47" t="s">
        <v>1432</v>
      </c>
      <c r="K7" s="47">
        <v>36.5</v>
      </c>
      <c r="L7" s="47">
        <v>18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1432</v>
      </c>
      <c r="V7" s="47" t="s">
        <v>1433</v>
      </c>
      <c r="W7" s="47" t="s">
        <v>1433</v>
      </c>
      <c r="X7" s="47" t="s">
        <v>1434</v>
      </c>
    </row>
    <row r="8" spans="1:24" x14ac:dyDescent="0.2">
      <c r="A8" s="48">
        <v>43999.225644548613</v>
      </c>
      <c r="B8" s="49" t="s">
        <v>2058</v>
      </c>
      <c r="C8" s="47" t="s">
        <v>1435</v>
      </c>
      <c r="D8" s="47">
        <v>552</v>
      </c>
      <c r="G8" s="47" t="s">
        <v>1665</v>
      </c>
      <c r="H8" s="47" t="s">
        <v>1447</v>
      </c>
      <c r="I8" s="47" t="s">
        <v>1439</v>
      </c>
      <c r="J8" s="47" t="s">
        <v>1432</v>
      </c>
      <c r="K8" s="47">
        <v>36.4</v>
      </c>
      <c r="L8" s="47">
        <v>14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1432</v>
      </c>
      <c r="V8" s="47" t="s">
        <v>1448</v>
      </c>
      <c r="W8" s="47" t="s">
        <v>1953</v>
      </c>
      <c r="X8" s="47" t="s">
        <v>1434</v>
      </c>
    </row>
    <row r="9" spans="1:24" x14ac:dyDescent="0.2">
      <c r="A9" s="48">
        <v>43999.228242349534</v>
      </c>
      <c r="B9" s="49" t="s">
        <v>2178</v>
      </c>
      <c r="C9" s="47" t="s">
        <v>1435</v>
      </c>
      <c r="D9" s="47">
        <v>591</v>
      </c>
      <c r="G9" s="47" t="s">
        <v>1833</v>
      </c>
      <c r="H9" s="47" t="s">
        <v>1883</v>
      </c>
      <c r="I9" s="47" t="s">
        <v>1439</v>
      </c>
      <c r="J9" s="47" t="s">
        <v>1432</v>
      </c>
      <c r="K9" s="47">
        <v>36.5</v>
      </c>
      <c r="L9" s="47">
        <v>20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1432</v>
      </c>
      <c r="V9" s="47" t="s">
        <v>1471</v>
      </c>
      <c r="W9" s="47" t="s">
        <v>1471</v>
      </c>
      <c r="X9" s="47" t="s">
        <v>1434</v>
      </c>
    </row>
    <row r="10" spans="1:24" x14ac:dyDescent="0.2">
      <c r="A10" s="48">
        <v>43999.229982256948</v>
      </c>
      <c r="B10" s="49" t="s">
        <v>2077</v>
      </c>
      <c r="C10" s="47" t="s">
        <v>1435</v>
      </c>
      <c r="D10" s="47">
        <v>325</v>
      </c>
      <c r="G10" s="47" t="s">
        <v>1437</v>
      </c>
      <c r="H10" s="47" t="s">
        <v>1438</v>
      </c>
      <c r="I10" s="47" t="s">
        <v>1439</v>
      </c>
      <c r="J10" s="47" t="s">
        <v>1432</v>
      </c>
      <c r="K10" s="47">
        <v>36</v>
      </c>
      <c r="L10" s="47">
        <v>18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1432</v>
      </c>
      <c r="V10" s="47" t="s">
        <v>2026</v>
      </c>
      <c r="W10" s="47" t="s">
        <v>1448</v>
      </c>
      <c r="X10" s="47" t="s">
        <v>1434</v>
      </c>
    </row>
    <row r="11" spans="1:24" x14ac:dyDescent="0.2">
      <c r="A11" s="48">
        <v>43999.235862511574</v>
      </c>
      <c r="B11" s="49" t="s">
        <v>2115</v>
      </c>
      <c r="C11" s="47" t="s">
        <v>1435</v>
      </c>
      <c r="D11" s="47">
        <v>443</v>
      </c>
      <c r="G11" s="47" t="s">
        <v>1637</v>
      </c>
      <c r="H11" s="47" t="s">
        <v>1438</v>
      </c>
      <c r="I11" s="47" t="s">
        <v>1439</v>
      </c>
      <c r="J11" s="47" t="s">
        <v>1432</v>
      </c>
      <c r="K11" s="47">
        <v>36</v>
      </c>
      <c r="L11" s="47">
        <v>20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1432</v>
      </c>
      <c r="V11" s="47" t="s">
        <v>1433</v>
      </c>
      <c r="W11" s="47" t="s">
        <v>1433</v>
      </c>
      <c r="X11" s="47" t="s">
        <v>1434</v>
      </c>
    </row>
    <row r="12" spans="1:24" x14ac:dyDescent="0.2">
      <c r="A12" s="48">
        <v>43999.236050127314</v>
      </c>
      <c r="B12" s="49" t="s">
        <v>2128</v>
      </c>
      <c r="C12" s="47" t="s">
        <v>1435</v>
      </c>
      <c r="D12" s="47">
        <v>145</v>
      </c>
      <c r="G12" s="47" t="s">
        <v>1639</v>
      </c>
      <c r="H12" s="47" t="s">
        <v>1438</v>
      </c>
      <c r="I12" s="47" t="s">
        <v>1439</v>
      </c>
      <c r="J12" s="47" t="s">
        <v>1432</v>
      </c>
      <c r="K12" s="47">
        <v>36.200000000000003</v>
      </c>
      <c r="L12" s="47">
        <v>38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1432</v>
      </c>
      <c r="V12" s="47" t="s">
        <v>1433</v>
      </c>
      <c r="W12" s="47" t="s">
        <v>1433</v>
      </c>
      <c r="X12" s="47" t="s">
        <v>1434</v>
      </c>
    </row>
    <row r="13" spans="1:24" x14ac:dyDescent="0.2">
      <c r="A13" s="48">
        <v>43999.242173634259</v>
      </c>
      <c r="B13" s="47">
        <v>9272819133</v>
      </c>
      <c r="C13" s="47" t="s">
        <v>1435</v>
      </c>
      <c r="D13" s="47">
        <v>533</v>
      </c>
      <c r="G13" s="47" t="s">
        <v>1497</v>
      </c>
      <c r="H13" s="47" t="s">
        <v>2046</v>
      </c>
      <c r="I13" s="47" t="s">
        <v>1431</v>
      </c>
      <c r="M13" s="47">
        <v>36.6</v>
      </c>
      <c r="N13" s="47">
        <v>62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1432</v>
      </c>
      <c r="V13" s="47" t="s">
        <v>1433</v>
      </c>
      <c r="W13" s="47" t="s">
        <v>1433</v>
      </c>
      <c r="X13" s="47" t="s">
        <v>1434</v>
      </c>
    </row>
    <row r="14" spans="1:24" x14ac:dyDescent="0.2">
      <c r="A14" s="48">
        <v>43999.24349734954</v>
      </c>
      <c r="B14" s="49" t="s">
        <v>2294</v>
      </c>
      <c r="C14" s="47" t="s">
        <v>1435</v>
      </c>
      <c r="D14" s="49" t="s">
        <v>1509</v>
      </c>
      <c r="G14" s="47" t="s">
        <v>1510</v>
      </c>
      <c r="H14" s="47" t="s">
        <v>1511</v>
      </c>
      <c r="I14" s="47" t="s">
        <v>1431</v>
      </c>
      <c r="M14" s="47">
        <v>36.5</v>
      </c>
      <c r="N14" s="47">
        <v>16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1432</v>
      </c>
      <c r="V14" s="47" t="s">
        <v>1478</v>
      </c>
      <c r="W14" s="47" t="s">
        <v>1471</v>
      </c>
      <c r="X14" s="47" t="s">
        <v>1434</v>
      </c>
    </row>
    <row r="15" spans="1:24" x14ac:dyDescent="0.2">
      <c r="A15" s="48">
        <v>43999.243882025461</v>
      </c>
      <c r="B15" s="49" t="s">
        <v>2101</v>
      </c>
      <c r="C15" s="47" t="s">
        <v>1435</v>
      </c>
      <c r="D15" s="47">
        <v>505</v>
      </c>
      <c r="G15" s="47" t="s">
        <v>2295</v>
      </c>
      <c r="H15" s="47" t="s">
        <v>1462</v>
      </c>
      <c r="I15" s="47" t="s">
        <v>1431</v>
      </c>
      <c r="M15" s="47">
        <v>35.200000000000003</v>
      </c>
      <c r="N15" s="47">
        <v>22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1432</v>
      </c>
      <c r="V15" s="47" t="s">
        <v>2296</v>
      </c>
      <c r="W15" s="47" t="s">
        <v>1432</v>
      </c>
      <c r="X15" s="47" t="s">
        <v>1434</v>
      </c>
    </row>
    <row r="16" spans="1:24" x14ac:dyDescent="0.2">
      <c r="A16" s="48">
        <v>43999.245784432875</v>
      </c>
      <c r="B16" s="49" t="s">
        <v>2234</v>
      </c>
      <c r="C16" s="47" t="s">
        <v>1435</v>
      </c>
      <c r="D16" s="47">
        <v>700</v>
      </c>
      <c r="G16" s="47">
        <v>183</v>
      </c>
      <c r="H16" s="47" t="s">
        <v>1756</v>
      </c>
      <c r="I16" s="47" t="s">
        <v>1439</v>
      </c>
      <c r="J16" s="47" t="s">
        <v>1432</v>
      </c>
      <c r="K16" s="47">
        <v>35.1</v>
      </c>
      <c r="L16" s="47">
        <v>12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1432</v>
      </c>
      <c r="V16" s="47" t="s">
        <v>1757</v>
      </c>
      <c r="W16" s="47" t="s">
        <v>2155</v>
      </c>
      <c r="X16" s="47" t="s">
        <v>1434</v>
      </c>
    </row>
    <row r="17" spans="1:24" x14ac:dyDescent="0.2">
      <c r="A17" s="48">
        <v>43999.245786793981</v>
      </c>
      <c r="B17" s="49" t="s">
        <v>2146</v>
      </c>
      <c r="C17" s="47" t="s">
        <v>1435</v>
      </c>
      <c r="D17" s="47">
        <v>749</v>
      </c>
      <c r="G17" s="47">
        <v>192</v>
      </c>
      <c r="H17" s="47" t="s">
        <v>1835</v>
      </c>
      <c r="I17" s="47" t="s">
        <v>1431</v>
      </c>
      <c r="M17" s="47">
        <v>36.5</v>
      </c>
      <c r="N17" s="47">
        <v>16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1432</v>
      </c>
      <c r="V17" s="47" t="s">
        <v>1433</v>
      </c>
      <c r="W17" s="47" t="s">
        <v>1471</v>
      </c>
      <c r="X17" s="47" t="s">
        <v>1434</v>
      </c>
    </row>
    <row r="18" spans="1:24" x14ac:dyDescent="0.2">
      <c r="A18" s="48">
        <v>43999.246403969912</v>
      </c>
      <c r="B18" s="49" t="s">
        <v>2165</v>
      </c>
      <c r="C18" s="47" t="s">
        <v>1435</v>
      </c>
      <c r="D18" s="47">
        <v>665</v>
      </c>
      <c r="G18" s="47" t="s">
        <v>1932</v>
      </c>
      <c r="H18" s="47" t="s">
        <v>1494</v>
      </c>
      <c r="I18" s="47" t="s">
        <v>1431</v>
      </c>
      <c r="M18" s="47">
        <v>36.299999999999997</v>
      </c>
      <c r="N18" s="47">
        <v>20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1432</v>
      </c>
      <c r="V18" s="47" t="s">
        <v>2297</v>
      </c>
      <c r="W18" s="47" t="s">
        <v>1602</v>
      </c>
      <c r="X18" s="47" t="s">
        <v>1434</v>
      </c>
    </row>
    <row r="19" spans="1:24" x14ac:dyDescent="0.2">
      <c r="A19" s="48">
        <v>43999.24680050926</v>
      </c>
      <c r="B19" s="49" t="s">
        <v>2153</v>
      </c>
      <c r="C19" s="47" t="s">
        <v>1435</v>
      </c>
      <c r="D19" s="47">
        <v>143</v>
      </c>
      <c r="G19" s="47" t="s">
        <v>1645</v>
      </c>
      <c r="H19" s="47" t="s">
        <v>1546</v>
      </c>
      <c r="I19" s="47" t="s">
        <v>1439</v>
      </c>
      <c r="J19" s="47" t="s">
        <v>1432</v>
      </c>
      <c r="K19" s="47">
        <v>35.6</v>
      </c>
      <c r="L19" s="47">
        <v>16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1432</v>
      </c>
      <c r="V19" s="47" t="s">
        <v>1478</v>
      </c>
      <c r="W19" s="47" t="s">
        <v>1459</v>
      </c>
      <c r="X19" s="47" t="s">
        <v>1434</v>
      </c>
    </row>
    <row r="20" spans="1:24" x14ac:dyDescent="0.2">
      <c r="A20" s="48">
        <v>43999.248341840277</v>
      </c>
      <c r="B20" s="49" t="s">
        <v>2298</v>
      </c>
      <c r="C20" s="47" t="s">
        <v>1435</v>
      </c>
      <c r="D20" s="47" t="s">
        <v>653</v>
      </c>
      <c r="G20" s="47" t="s">
        <v>1510</v>
      </c>
      <c r="H20" s="47" t="s">
        <v>1511</v>
      </c>
      <c r="I20" s="47" t="s">
        <v>1439</v>
      </c>
      <c r="J20" s="47" t="s">
        <v>1432</v>
      </c>
      <c r="K20" s="47">
        <v>36.5</v>
      </c>
      <c r="L20" s="47">
        <v>16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1432</v>
      </c>
      <c r="V20" s="47" t="s">
        <v>1433</v>
      </c>
      <c r="W20" s="47" t="s">
        <v>1433</v>
      </c>
      <c r="X20" s="47" t="s">
        <v>1434</v>
      </c>
    </row>
    <row r="21" spans="1:24" x14ac:dyDescent="0.2">
      <c r="A21" s="48">
        <v>43999.251220057871</v>
      </c>
      <c r="B21" s="49" t="s">
        <v>2073</v>
      </c>
      <c r="C21" s="47" t="s">
        <v>1435</v>
      </c>
      <c r="D21" s="47">
        <v>696</v>
      </c>
      <c r="G21" s="47" t="s">
        <v>1460</v>
      </c>
      <c r="H21" s="47" t="s">
        <v>1438</v>
      </c>
      <c r="I21" s="47" t="s">
        <v>1439</v>
      </c>
      <c r="J21" s="47" t="s">
        <v>1432</v>
      </c>
      <c r="K21" s="47">
        <v>36.5</v>
      </c>
      <c r="L21" s="47">
        <v>18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1432</v>
      </c>
      <c r="V21" s="47" t="s">
        <v>1433</v>
      </c>
      <c r="W21" s="47" t="s">
        <v>1433</v>
      </c>
      <c r="X21" s="47" t="s">
        <v>1434</v>
      </c>
    </row>
    <row r="22" spans="1:24" x14ac:dyDescent="0.2">
      <c r="A22" s="48">
        <v>43999.252972326387</v>
      </c>
      <c r="B22" s="49" t="s">
        <v>2139</v>
      </c>
      <c r="C22" s="47" t="s">
        <v>1435</v>
      </c>
      <c r="D22" s="47">
        <v>647</v>
      </c>
      <c r="G22" s="47">
        <v>190</v>
      </c>
      <c r="H22" s="47" t="s">
        <v>1723</v>
      </c>
      <c r="I22" s="47" t="s">
        <v>1431</v>
      </c>
      <c r="M22" s="47">
        <v>36.5</v>
      </c>
      <c r="N22" s="47">
        <v>17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1432</v>
      </c>
      <c r="V22" s="47" t="s">
        <v>1433</v>
      </c>
      <c r="W22" s="47" t="s">
        <v>1433</v>
      </c>
      <c r="X22" s="47" t="s">
        <v>1434</v>
      </c>
    </row>
    <row r="23" spans="1:24" x14ac:dyDescent="0.2">
      <c r="A23" s="48">
        <v>43999.253215196761</v>
      </c>
      <c r="B23" s="49" t="s">
        <v>2138</v>
      </c>
      <c r="C23" s="47" t="s">
        <v>1428</v>
      </c>
      <c r="E23" s="47" t="s">
        <v>307</v>
      </c>
      <c r="F23" s="47" t="s">
        <v>308</v>
      </c>
      <c r="G23" s="47" t="s">
        <v>1553</v>
      </c>
      <c r="H23" s="47" t="s">
        <v>1714</v>
      </c>
      <c r="I23" s="47" t="s">
        <v>1431</v>
      </c>
      <c r="M23" s="47">
        <v>36.200000000000003</v>
      </c>
      <c r="N23" s="47">
        <v>31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1432</v>
      </c>
      <c r="V23" s="47" t="s">
        <v>1471</v>
      </c>
      <c r="W23" s="47" t="s">
        <v>1471</v>
      </c>
      <c r="X23" s="47" t="s">
        <v>1434</v>
      </c>
    </row>
    <row r="24" spans="1:24" x14ac:dyDescent="0.2">
      <c r="A24" s="48">
        <v>43999.255776550926</v>
      </c>
      <c r="B24" s="49" t="s">
        <v>2136</v>
      </c>
      <c r="C24" s="47" t="s">
        <v>1428</v>
      </c>
      <c r="E24" s="47" t="s">
        <v>1206</v>
      </c>
      <c r="F24" s="47" t="s">
        <v>760</v>
      </c>
      <c r="G24" s="47" t="s">
        <v>1472</v>
      </c>
      <c r="H24" s="47" t="s">
        <v>1438</v>
      </c>
      <c r="I24" s="47" t="s">
        <v>1431</v>
      </c>
      <c r="M24" s="47">
        <v>36.1</v>
      </c>
      <c r="N24" s="47">
        <v>18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1432</v>
      </c>
      <c r="V24" s="47" t="s">
        <v>1433</v>
      </c>
      <c r="W24" s="47" t="s">
        <v>1433</v>
      </c>
      <c r="X24" s="47" t="s">
        <v>1434</v>
      </c>
    </row>
    <row r="25" spans="1:24" x14ac:dyDescent="0.2">
      <c r="A25" s="48">
        <v>43999.258462106482</v>
      </c>
      <c r="B25" s="49" t="s">
        <v>2163</v>
      </c>
      <c r="C25" s="47" t="s">
        <v>1428</v>
      </c>
      <c r="E25" s="47" t="s">
        <v>1</v>
      </c>
      <c r="F25" s="47" t="s">
        <v>2</v>
      </c>
      <c r="G25" s="47" t="s">
        <v>1429</v>
      </c>
      <c r="H25" s="47" t="s">
        <v>1430</v>
      </c>
      <c r="I25" s="47" t="s">
        <v>1431</v>
      </c>
      <c r="M25" s="47">
        <v>36.200000000000003</v>
      </c>
      <c r="N25" s="47">
        <v>11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1432</v>
      </c>
      <c r="V25" s="47" t="s">
        <v>1433</v>
      </c>
      <c r="W25" s="47" t="s">
        <v>1433</v>
      </c>
      <c r="X25" s="47" t="s">
        <v>1434</v>
      </c>
    </row>
    <row r="26" spans="1:24" x14ac:dyDescent="0.2">
      <c r="A26" s="48">
        <v>43999.260248900464</v>
      </c>
      <c r="B26" s="49" t="s">
        <v>2182</v>
      </c>
      <c r="C26" s="47" t="s">
        <v>1435</v>
      </c>
      <c r="D26" s="47">
        <v>734</v>
      </c>
      <c r="G26" s="47" t="s">
        <v>1486</v>
      </c>
      <c r="H26" s="47" t="s">
        <v>2299</v>
      </c>
      <c r="I26" s="47" t="s">
        <v>1439</v>
      </c>
      <c r="J26" s="47" t="s">
        <v>1432</v>
      </c>
      <c r="K26" s="47">
        <v>36.4</v>
      </c>
      <c r="L26" s="47">
        <v>14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1432</v>
      </c>
      <c r="V26" s="47" t="s">
        <v>1433</v>
      </c>
      <c r="W26" s="47" t="s">
        <v>1433</v>
      </c>
      <c r="X26" s="47" t="s">
        <v>1434</v>
      </c>
    </row>
    <row r="27" spans="1:24" x14ac:dyDescent="0.2">
      <c r="A27" s="48">
        <v>43999.263704594909</v>
      </c>
      <c r="B27" s="49" t="s">
        <v>2061</v>
      </c>
      <c r="C27" s="47" t="s">
        <v>1435</v>
      </c>
      <c r="D27" s="47">
        <v>451</v>
      </c>
      <c r="G27" s="47" t="s">
        <v>1501</v>
      </c>
      <c r="H27" s="47" t="s">
        <v>1438</v>
      </c>
      <c r="I27" s="47" t="s">
        <v>1431</v>
      </c>
      <c r="M27" s="47">
        <v>36.1</v>
      </c>
      <c r="N27" s="47">
        <v>12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1432</v>
      </c>
      <c r="V27" s="47" t="s">
        <v>1433</v>
      </c>
      <c r="W27" s="47" t="s">
        <v>1433</v>
      </c>
      <c r="X27" s="47" t="s">
        <v>1434</v>
      </c>
    </row>
    <row r="28" spans="1:24" x14ac:dyDescent="0.2">
      <c r="A28" s="48">
        <v>43999.266180613427</v>
      </c>
      <c r="B28" s="49" t="s">
        <v>2272</v>
      </c>
      <c r="C28" s="47" t="s">
        <v>1435</v>
      </c>
      <c r="D28" s="47">
        <v>673</v>
      </c>
      <c r="G28" s="47" t="s">
        <v>1765</v>
      </c>
      <c r="H28" s="47" t="s">
        <v>1445</v>
      </c>
      <c r="I28" s="47" t="s">
        <v>1431</v>
      </c>
      <c r="M28" s="47">
        <v>36.200000000000003</v>
      </c>
      <c r="N28" s="47">
        <v>18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1432</v>
      </c>
      <c r="V28" s="47" t="s">
        <v>1433</v>
      </c>
      <c r="W28" s="47" t="s">
        <v>1454</v>
      </c>
      <c r="X28" s="47" t="s">
        <v>1434</v>
      </c>
    </row>
    <row r="29" spans="1:24" x14ac:dyDescent="0.2">
      <c r="A29" s="48">
        <v>43999.269006527778</v>
      </c>
      <c r="B29" s="49" t="s">
        <v>2168</v>
      </c>
      <c r="C29" s="47" t="s">
        <v>1435</v>
      </c>
      <c r="D29" s="47">
        <v>776</v>
      </c>
      <c r="G29" s="47" t="s">
        <v>1688</v>
      </c>
      <c r="H29" s="47" t="s">
        <v>1438</v>
      </c>
      <c r="I29" s="47" t="s">
        <v>1431</v>
      </c>
      <c r="M29" s="47">
        <v>36.4</v>
      </c>
      <c r="N29" s="47">
        <v>14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1432</v>
      </c>
      <c r="V29" s="47" t="s">
        <v>1905</v>
      </c>
      <c r="W29" s="47" t="s">
        <v>1433</v>
      </c>
      <c r="X29" s="47" t="s">
        <v>1434</v>
      </c>
    </row>
    <row r="30" spans="1:24" x14ac:dyDescent="0.2">
      <c r="A30" s="48">
        <v>43999.280893611111</v>
      </c>
      <c r="B30" s="49" t="s">
        <v>2203</v>
      </c>
      <c r="C30" s="47" t="s">
        <v>1428</v>
      </c>
      <c r="E30" s="47" t="s">
        <v>2300</v>
      </c>
      <c r="F30" s="47" t="s">
        <v>2301</v>
      </c>
      <c r="G30" s="47" t="s">
        <v>1797</v>
      </c>
      <c r="H30" s="47" t="s">
        <v>2302</v>
      </c>
      <c r="I30" s="47" t="s">
        <v>1439</v>
      </c>
      <c r="J30" s="47" t="s">
        <v>1432</v>
      </c>
      <c r="K30" s="47">
        <v>36.200000000000003</v>
      </c>
      <c r="L30" s="47">
        <v>18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1432</v>
      </c>
      <c r="V30" s="47" t="s">
        <v>1471</v>
      </c>
      <c r="W30" s="47" t="s">
        <v>1471</v>
      </c>
      <c r="X30" s="47" t="s">
        <v>1434</v>
      </c>
    </row>
    <row r="31" spans="1:24" x14ac:dyDescent="0.2">
      <c r="A31" s="48">
        <v>43999.281969502314</v>
      </c>
      <c r="B31" s="49" t="s">
        <v>2149</v>
      </c>
      <c r="C31" s="47" t="s">
        <v>1435</v>
      </c>
      <c r="D31" s="47">
        <v>758</v>
      </c>
      <c r="G31" s="47" t="s">
        <v>1486</v>
      </c>
      <c r="H31" s="47" t="s">
        <v>1474</v>
      </c>
      <c r="I31" s="47" t="s">
        <v>1439</v>
      </c>
      <c r="J31" s="47" t="s">
        <v>1432</v>
      </c>
      <c r="K31" s="47">
        <v>36.4</v>
      </c>
      <c r="L31" s="47">
        <v>18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1432</v>
      </c>
      <c r="V31" s="47" t="s">
        <v>1433</v>
      </c>
      <c r="W31" s="47" t="s">
        <v>1433</v>
      </c>
      <c r="X31" s="47" t="s">
        <v>1434</v>
      </c>
    </row>
    <row r="32" spans="1:24" x14ac:dyDescent="0.2">
      <c r="A32" s="48">
        <v>43999.283522916667</v>
      </c>
      <c r="B32" s="49" t="s">
        <v>2152</v>
      </c>
      <c r="C32" s="47" t="s">
        <v>1435</v>
      </c>
      <c r="D32" s="47">
        <v>669</v>
      </c>
      <c r="G32" s="47" t="s">
        <v>1628</v>
      </c>
      <c r="H32" s="47" t="s">
        <v>721</v>
      </c>
      <c r="I32" s="47" t="s">
        <v>1439</v>
      </c>
      <c r="J32" s="47" t="s">
        <v>1432</v>
      </c>
      <c r="K32" s="47">
        <v>36.200000000000003</v>
      </c>
      <c r="L32" s="47">
        <v>18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1432</v>
      </c>
      <c r="V32" s="47" t="s">
        <v>1433</v>
      </c>
      <c r="W32" s="47" t="s">
        <v>1433</v>
      </c>
      <c r="X32" s="47" t="s">
        <v>1434</v>
      </c>
    </row>
    <row r="33" spans="1:24" x14ac:dyDescent="0.2">
      <c r="A33" s="48">
        <v>43999.284005081019</v>
      </c>
      <c r="B33" s="49" t="s">
        <v>2078</v>
      </c>
      <c r="C33" s="47" t="s">
        <v>1435</v>
      </c>
      <c r="D33" s="47">
        <v>186</v>
      </c>
      <c r="G33" s="47">
        <v>802</v>
      </c>
      <c r="H33" s="47" t="s">
        <v>1445</v>
      </c>
      <c r="I33" s="47" t="s">
        <v>1431</v>
      </c>
      <c r="M33" s="47">
        <v>36.6</v>
      </c>
      <c r="N33" s="47">
        <v>24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1432</v>
      </c>
      <c r="V33" s="47" t="s">
        <v>1433</v>
      </c>
      <c r="W33" s="47" t="s">
        <v>1433</v>
      </c>
      <c r="X33" s="47" t="s">
        <v>1434</v>
      </c>
    </row>
    <row r="34" spans="1:24" x14ac:dyDescent="0.2">
      <c r="A34" s="48">
        <v>43999.285894120374</v>
      </c>
      <c r="B34" s="49" t="s">
        <v>2103</v>
      </c>
      <c r="C34" s="47" t="s">
        <v>1435</v>
      </c>
      <c r="D34" s="47">
        <v>445</v>
      </c>
      <c r="G34" s="47" t="s">
        <v>1752</v>
      </c>
      <c r="H34" s="47" t="s">
        <v>1511</v>
      </c>
      <c r="I34" s="47" t="s">
        <v>1439</v>
      </c>
      <c r="J34" s="47" t="s">
        <v>1432</v>
      </c>
      <c r="K34" s="47">
        <v>36.5</v>
      </c>
      <c r="L34" s="47">
        <v>18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1432</v>
      </c>
      <c r="V34" s="47" t="s">
        <v>1433</v>
      </c>
      <c r="W34" s="47" t="s">
        <v>1433</v>
      </c>
      <c r="X34" s="47" t="s">
        <v>1434</v>
      </c>
    </row>
    <row r="35" spans="1:24" x14ac:dyDescent="0.2">
      <c r="A35" s="48">
        <v>43999.287320833333</v>
      </c>
      <c r="B35" s="49" t="s">
        <v>2083</v>
      </c>
      <c r="C35" s="47" t="s">
        <v>1435</v>
      </c>
      <c r="D35" s="47">
        <v>667</v>
      </c>
      <c r="G35" s="47" t="s">
        <v>1572</v>
      </c>
      <c r="H35" s="47" t="s">
        <v>1573</v>
      </c>
      <c r="I35" s="47" t="s">
        <v>1439</v>
      </c>
      <c r="J35" s="47" t="s">
        <v>1432</v>
      </c>
      <c r="K35" s="47">
        <v>36.200000000000003</v>
      </c>
      <c r="L35" s="47">
        <v>18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1432</v>
      </c>
      <c r="V35" s="47" t="s">
        <v>1433</v>
      </c>
      <c r="W35" s="47" t="s">
        <v>1433</v>
      </c>
      <c r="X35" s="47" t="s">
        <v>1434</v>
      </c>
    </row>
    <row r="36" spans="1:24" x14ac:dyDescent="0.2">
      <c r="A36" s="48">
        <v>43999.291041226854</v>
      </c>
      <c r="B36" s="49" t="s">
        <v>2147</v>
      </c>
      <c r="C36" s="47" t="s">
        <v>1435</v>
      </c>
      <c r="D36" s="47">
        <v>765</v>
      </c>
      <c r="G36" s="47" t="s">
        <v>1787</v>
      </c>
      <c r="H36" s="47" t="s">
        <v>1508</v>
      </c>
      <c r="I36" s="47" t="s">
        <v>1439</v>
      </c>
      <c r="J36" s="47" t="s">
        <v>1432</v>
      </c>
      <c r="K36" s="47">
        <v>36.5</v>
      </c>
      <c r="L36" s="47">
        <v>18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1432</v>
      </c>
      <c r="V36" s="47" t="s">
        <v>1433</v>
      </c>
      <c r="W36" s="47" t="s">
        <v>1433</v>
      </c>
      <c r="X36" s="47" t="s">
        <v>1434</v>
      </c>
    </row>
    <row r="37" spans="1:24" x14ac:dyDescent="0.2">
      <c r="A37" s="48">
        <v>43999.294493437497</v>
      </c>
      <c r="B37" s="49" t="s">
        <v>2084</v>
      </c>
      <c r="C37" s="47" t="s">
        <v>1428</v>
      </c>
      <c r="E37" s="47" t="s">
        <v>1208</v>
      </c>
      <c r="F37" s="47" t="s">
        <v>1217</v>
      </c>
      <c r="G37" s="47" t="s">
        <v>1580</v>
      </c>
      <c r="H37" s="47" t="s">
        <v>1581</v>
      </c>
      <c r="I37" s="47" t="s">
        <v>1439</v>
      </c>
      <c r="J37" s="47" t="s">
        <v>1432</v>
      </c>
      <c r="K37" s="47">
        <v>36.299999999999997</v>
      </c>
      <c r="L37" s="47">
        <v>18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1432</v>
      </c>
      <c r="V37" s="47" t="s">
        <v>1582</v>
      </c>
      <c r="W37" s="47" t="s">
        <v>1471</v>
      </c>
      <c r="X37" s="47" t="s">
        <v>1434</v>
      </c>
    </row>
    <row r="38" spans="1:24" x14ac:dyDescent="0.2">
      <c r="A38" s="48">
        <v>43999.296486550928</v>
      </c>
      <c r="B38" s="49" t="s">
        <v>2085</v>
      </c>
      <c r="C38" s="47" t="s">
        <v>1435</v>
      </c>
      <c r="D38" s="47">
        <v>770</v>
      </c>
      <c r="G38" s="47" t="s">
        <v>1707</v>
      </c>
      <c r="H38" s="47" t="s">
        <v>1892</v>
      </c>
      <c r="I38" s="47" t="s">
        <v>1431</v>
      </c>
      <c r="M38" s="47">
        <v>36.1</v>
      </c>
      <c r="N38" s="47">
        <v>22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1432</v>
      </c>
      <c r="V38" s="47" t="s">
        <v>1433</v>
      </c>
      <c r="W38" s="47" t="s">
        <v>1433</v>
      </c>
      <c r="X38" s="47" t="s">
        <v>1434</v>
      </c>
    </row>
    <row r="39" spans="1:24" x14ac:dyDescent="0.2">
      <c r="A39" s="48">
        <v>43999.296515798611</v>
      </c>
      <c r="B39" s="49" t="s">
        <v>2176</v>
      </c>
      <c r="C39" s="47" t="s">
        <v>1435</v>
      </c>
      <c r="D39" s="47">
        <v>635</v>
      </c>
      <c r="G39" s="47" t="s">
        <v>1638</v>
      </c>
      <c r="H39" s="47" t="s">
        <v>1459</v>
      </c>
      <c r="I39" s="47" t="s">
        <v>1431</v>
      </c>
      <c r="M39" s="47">
        <v>36.200000000000003</v>
      </c>
      <c r="N39" s="47">
        <v>14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1432</v>
      </c>
      <c r="V39" s="47" t="s">
        <v>1433</v>
      </c>
      <c r="W39" s="47" t="s">
        <v>1433</v>
      </c>
      <c r="X39" s="47" t="s">
        <v>1434</v>
      </c>
    </row>
    <row r="40" spans="1:24" x14ac:dyDescent="0.2">
      <c r="A40" s="48">
        <v>43999.305253252314</v>
      </c>
      <c r="B40" s="49" t="s">
        <v>2170</v>
      </c>
      <c r="C40" s="47" t="s">
        <v>1435</v>
      </c>
      <c r="D40" s="47">
        <v>724</v>
      </c>
      <c r="G40" s="47" t="s">
        <v>2303</v>
      </c>
      <c r="H40" s="47" t="s">
        <v>1445</v>
      </c>
      <c r="I40" s="47" t="s">
        <v>1431</v>
      </c>
      <c r="M40" s="47">
        <v>36</v>
      </c>
      <c r="N40" s="47">
        <v>22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1432</v>
      </c>
      <c r="V40" s="47" t="s">
        <v>1448</v>
      </c>
      <c r="W40" s="47" t="s">
        <v>1448</v>
      </c>
      <c r="X40" s="47" t="s">
        <v>1434</v>
      </c>
    </row>
    <row r="41" spans="1:24" x14ac:dyDescent="0.2">
      <c r="A41" s="48">
        <v>43999.30914813657</v>
      </c>
      <c r="B41" s="49" t="s">
        <v>2098</v>
      </c>
      <c r="C41" s="47" t="s">
        <v>1435</v>
      </c>
      <c r="D41" s="47">
        <v>508</v>
      </c>
      <c r="G41" s="47" t="s">
        <v>1497</v>
      </c>
      <c r="H41" s="47" t="s">
        <v>1616</v>
      </c>
      <c r="I41" s="47" t="s">
        <v>1439</v>
      </c>
      <c r="J41" s="47" t="s">
        <v>1432</v>
      </c>
      <c r="K41" s="47">
        <v>36.5</v>
      </c>
      <c r="L41" s="47">
        <v>31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1432</v>
      </c>
      <c r="V41" s="47" t="s">
        <v>1433</v>
      </c>
      <c r="W41" s="47" t="s">
        <v>1433</v>
      </c>
      <c r="X41" s="47" t="s">
        <v>1434</v>
      </c>
    </row>
    <row r="42" spans="1:24" x14ac:dyDescent="0.2">
      <c r="A42" s="48">
        <v>43999.310475185186</v>
      </c>
      <c r="B42" s="49" t="s">
        <v>2079</v>
      </c>
      <c r="C42" s="47" t="s">
        <v>1435</v>
      </c>
      <c r="D42" s="47">
        <v>373</v>
      </c>
      <c r="G42" s="47">
        <v>128</v>
      </c>
      <c r="H42" s="47" t="s">
        <v>1950</v>
      </c>
      <c r="I42" s="47" t="s">
        <v>1431</v>
      </c>
      <c r="M42" s="47">
        <v>36</v>
      </c>
      <c r="N42" s="47">
        <v>16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1432</v>
      </c>
      <c r="V42" s="47" t="s">
        <v>1828</v>
      </c>
      <c r="W42" s="47" t="s">
        <v>1471</v>
      </c>
      <c r="X42" s="47" t="s">
        <v>1434</v>
      </c>
    </row>
    <row r="43" spans="1:24" x14ac:dyDescent="0.2">
      <c r="A43" s="48">
        <v>43999.314711319443</v>
      </c>
      <c r="B43" s="49" t="s">
        <v>2215</v>
      </c>
      <c r="C43" s="47" t="s">
        <v>1435</v>
      </c>
      <c r="D43" s="47">
        <v>748</v>
      </c>
      <c r="G43" s="47" t="s">
        <v>2304</v>
      </c>
      <c r="H43" s="47" t="s">
        <v>1588</v>
      </c>
      <c r="I43" s="47" t="s">
        <v>1431</v>
      </c>
      <c r="M43" s="47">
        <v>36.200000000000003</v>
      </c>
      <c r="N43" s="47">
        <v>14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1432</v>
      </c>
      <c r="V43" s="47" t="s">
        <v>1433</v>
      </c>
      <c r="W43" s="47" t="s">
        <v>1445</v>
      </c>
      <c r="X43" s="47" t="s">
        <v>1434</v>
      </c>
    </row>
    <row r="44" spans="1:24" x14ac:dyDescent="0.2">
      <c r="A44" s="48">
        <v>43999.315021979171</v>
      </c>
      <c r="B44" s="49" t="s">
        <v>2133</v>
      </c>
      <c r="C44" s="47" t="s">
        <v>1428</v>
      </c>
      <c r="E44" s="47" t="s">
        <v>1803</v>
      </c>
      <c r="F44" s="47" t="s">
        <v>1804</v>
      </c>
      <c r="G44" s="47" t="s">
        <v>1805</v>
      </c>
      <c r="H44" s="47" t="s">
        <v>1806</v>
      </c>
      <c r="I44" s="47" t="s">
        <v>1439</v>
      </c>
      <c r="J44" s="47" t="s">
        <v>1432</v>
      </c>
      <c r="K44" s="47">
        <v>36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1432</v>
      </c>
      <c r="V44" s="47" t="s">
        <v>1471</v>
      </c>
      <c r="W44" s="47" t="s">
        <v>1471</v>
      </c>
      <c r="X44" s="47" t="s">
        <v>1434</v>
      </c>
    </row>
    <row r="45" spans="1:24" x14ac:dyDescent="0.2">
      <c r="A45" s="48">
        <v>43999.315312881939</v>
      </c>
      <c r="B45" s="49" t="s">
        <v>2124</v>
      </c>
      <c r="C45" s="47" t="s">
        <v>1435</v>
      </c>
      <c r="D45" s="49" t="s">
        <v>1516</v>
      </c>
      <c r="G45" s="47" t="s">
        <v>1517</v>
      </c>
      <c r="H45" s="47" t="s">
        <v>2305</v>
      </c>
      <c r="I45" s="47" t="s">
        <v>1439</v>
      </c>
      <c r="J45" s="47" t="s">
        <v>1432</v>
      </c>
      <c r="K45" s="47">
        <v>36.5</v>
      </c>
      <c r="L45" s="47">
        <v>20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1432</v>
      </c>
      <c r="V45" s="47" t="s">
        <v>1646</v>
      </c>
      <c r="W45" s="47" t="s">
        <v>1433</v>
      </c>
      <c r="X45" s="47" t="s">
        <v>1434</v>
      </c>
    </row>
    <row r="46" spans="1:24" x14ac:dyDescent="0.2">
      <c r="A46" s="48">
        <v>43999.315935150458</v>
      </c>
      <c r="B46" s="49" t="s">
        <v>2075</v>
      </c>
      <c r="C46" s="47" t="s">
        <v>1428</v>
      </c>
      <c r="E46" s="47" t="s">
        <v>1479</v>
      </c>
      <c r="F46" s="47" t="s">
        <v>1480</v>
      </c>
      <c r="G46" s="47" t="s">
        <v>1481</v>
      </c>
      <c r="H46" s="47" t="s">
        <v>1482</v>
      </c>
      <c r="I46" s="47" t="s">
        <v>1431</v>
      </c>
      <c r="M46" s="47">
        <v>36</v>
      </c>
      <c r="N46" s="47">
        <v>24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1432</v>
      </c>
      <c r="V46" s="47" t="s">
        <v>1433</v>
      </c>
      <c r="W46" s="47" t="s">
        <v>1433</v>
      </c>
      <c r="X46" s="47" t="s">
        <v>1434</v>
      </c>
    </row>
    <row r="47" spans="1:24" x14ac:dyDescent="0.2">
      <c r="A47" s="48">
        <v>43999.317262951387</v>
      </c>
      <c r="B47" s="49" t="s">
        <v>2195</v>
      </c>
      <c r="C47" s="47" t="s">
        <v>1435</v>
      </c>
      <c r="D47" s="47">
        <v>709</v>
      </c>
      <c r="G47" s="47" t="s">
        <v>1643</v>
      </c>
      <c r="H47" s="47" t="s">
        <v>1729</v>
      </c>
      <c r="I47" s="47" t="s">
        <v>1431</v>
      </c>
      <c r="M47" s="47">
        <v>36.700000000000003</v>
      </c>
      <c r="N47" s="47">
        <v>12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1432</v>
      </c>
      <c r="V47" s="47" t="s">
        <v>1433</v>
      </c>
      <c r="W47" s="47" t="s">
        <v>1433</v>
      </c>
      <c r="X47" s="47" t="s">
        <v>1434</v>
      </c>
    </row>
    <row r="48" spans="1:24" x14ac:dyDescent="0.2">
      <c r="A48" s="48">
        <v>43999.319571122687</v>
      </c>
      <c r="B48" s="49" t="s">
        <v>2202</v>
      </c>
      <c r="C48" s="47" t="s">
        <v>1435</v>
      </c>
      <c r="D48" s="47" t="s">
        <v>1269</v>
      </c>
      <c r="E48" s="47" t="s">
        <v>1267</v>
      </c>
      <c r="F48" s="47" t="s">
        <v>1780</v>
      </c>
      <c r="G48" s="47" t="s">
        <v>2306</v>
      </c>
      <c r="H48" s="47" t="s">
        <v>1438</v>
      </c>
      <c r="I48" s="47" t="s">
        <v>1431</v>
      </c>
      <c r="M48" s="47">
        <v>36.1</v>
      </c>
      <c r="N48" s="47">
        <v>12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1432</v>
      </c>
      <c r="V48" s="47" t="s">
        <v>1433</v>
      </c>
      <c r="W48" s="47" t="s">
        <v>1433</v>
      </c>
      <c r="X48" s="47" t="s">
        <v>1434</v>
      </c>
    </row>
    <row r="49" spans="1:24" x14ac:dyDescent="0.2">
      <c r="A49" s="48">
        <v>43999.32279215278</v>
      </c>
      <c r="B49" s="49" t="s">
        <v>2186</v>
      </c>
      <c r="C49" s="47" t="s">
        <v>1435</v>
      </c>
      <c r="D49" s="47">
        <v>268</v>
      </c>
      <c r="G49" s="47" t="s">
        <v>1775</v>
      </c>
      <c r="H49" s="47" t="s">
        <v>1511</v>
      </c>
      <c r="I49" s="47" t="s">
        <v>1439</v>
      </c>
      <c r="J49" s="47" t="s">
        <v>1432</v>
      </c>
      <c r="K49" s="47">
        <v>36.5</v>
      </c>
      <c r="L49" s="47">
        <v>16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1432</v>
      </c>
      <c r="V49" s="47" t="s">
        <v>1433</v>
      </c>
      <c r="W49" s="47" t="s">
        <v>1433</v>
      </c>
      <c r="X49" s="47" t="s">
        <v>1434</v>
      </c>
    </row>
    <row r="50" spans="1:24" x14ac:dyDescent="0.2">
      <c r="A50" s="48">
        <v>43999.32568065972</v>
      </c>
      <c r="B50" s="49" t="s">
        <v>2105</v>
      </c>
      <c r="C50" s="47" t="s">
        <v>1435</v>
      </c>
      <c r="D50" s="47">
        <v>711</v>
      </c>
      <c r="G50" s="47" t="s">
        <v>1712</v>
      </c>
      <c r="H50" s="47" t="s">
        <v>2106</v>
      </c>
      <c r="I50" s="47" t="s">
        <v>1439</v>
      </c>
      <c r="J50" s="47" t="s">
        <v>1432</v>
      </c>
      <c r="K50" s="47">
        <v>37.5</v>
      </c>
      <c r="L50" s="47">
        <v>74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1432</v>
      </c>
      <c r="V50" s="47" t="s">
        <v>1433</v>
      </c>
      <c r="W50" s="47" t="s">
        <v>1433</v>
      </c>
      <c r="X50" s="47" t="s">
        <v>1434</v>
      </c>
    </row>
    <row r="51" spans="1:24" x14ac:dyDescent="0.2">
      <c r="A51" s="48">
        <v>43999.326860613422</v>
      </c>
      <c r="B51" s="49" t="s">
        <v>2076</v>
      </c>
      <c r="C51" s="47" t="s">
        <v>1435</v>
      </c>
      <c r="D51" s="47">
        <v>566</v>
      </c>
      <c r="G51" s="47" t="s">
        <v>1541</v>
      </c>
      <c r="H51" s="47" t="s">
        <v>1542</v>
      </c>
      <c r="I51" s="47" t="s">
        <v>1439</v>
      </c>
      <c r="J51" s="47" t="s">
        <v>1432</v>
      </c>
      <c r="K51" s="47">
        <v>36</v>
      </c>
      <c r="L51" s="47">
        <v>16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1432</v>
      </c>
      <c r="V51" s="47" t="s">
        <v>1471</v>
      </c>
      <c r="W51" s="47" t="s">
        <v>1471</v>
      </c>
      <c r="X51" s="47" t="s">
        <v>1434</v>
      </c>
    </row>
    <row r="52" spans="1:24" x14ac:dyDescent="0.2">
      <c r="A52" s="48">
        <v>43999.328170497683</v>
      </c>
      <c r="B52" s="49" t="s">
        <v>2254</v>
      </c>
      <c r="C52" s="47" t="s">
        <v>1435</v>
      </c>
      <c r="D52" s="47">
        <v>671</v>
      </c>
      <c r="G52" s="47" t="s">
        <v>2307</v>
      </c>
      <c r="H52" s="47" t="s">
        <v>2255</v>
      </c>
      <c r="I52" s="47" t="s">
        <v>1431</v>
      </c>
      <c r="M52" s="47">
        <v>36.700000000000003</v>
      </c>
      <c r="N52" s="47">
        <v>16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1432</v>
      </c>
      <c r="V52" s="47" t="s">
        <v>1433</v>
      </c>
      <c r="W52" s="47" t="s">
        <v>1433</v>
      </c>
      <c r="X52" s="47" t="s">
        <v>1434</v>
      </c>
    </row>
    <row r="53" spans="1:24" x14ac:dyDescent="0.2">
      <c r="A53" s="48">
        <v>43999.329823159722</v>
      </c>
      <c r="B53" s="49" t="s">
        <v>2141</v>
      </c>
      <c r="C53" s="47" t="s">
        <v>1435</v>
      </c>
      <c r="D53" s="47">
        <v>744</v>
      </c>
      <c r="G53" s="47">
        <v>14</v>
      </c>
      <c r="H53" s="47" t="s">
        <v>1436</v>
      </c>
      <c r="I53" s="47" t="s">
        <v>1439</v>
      </c>
      <c r="J53" s="47" t="s">
        <v>1432</v>
      </c>
      <c r="K53" s="47">
        <v>36.299999999999997</v>
      </c>
      <c r="L53" s="47">
        <v>18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1432</v>
      </c>
      <c r="V53" s="47" t="s">
        <v>1433</v>
      </c>
      <c r="W53" s="47" t="s">
        <v>1433</v>
      </c>
      <c r="X53" s="47" t="s">
        <v>1434</v>
      </c>
    </row>
    <row r="54" spans="1:24" x14ac:dyDescent="0.2">
      <c r="A54" s="48">
        <v>43999.330291666665</v>
      </c>
      <c r="B54" s="49" t="s">
        <v>2308</v>
      </c>
      <c r="C54" s="47" t="s">
        <v>1435</v>
      </c>
      <c r="D54" s="47">
        <v>771</v>
      </c>
      <c r="G54" s="47" t="s">
        <v>1584</v>
      </c>
      <c r="H54" s="47" t="s">
        <v>1585</v>
      </c>
      <c r="I54" s="47" t="s">
        <v>1439</v>
      </c>
      <c r="J54" s="47" t="s">
        <v>1432</v>
      </c>
      <c r="K54" s="47">
        <v>36.200000000000003</v>
      </c>
      <c r="L54" s="47">
        <v>18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1432</v>
      </c>
      <c r="V54" s="47" t="s">
        <v>1433</v>
      </c>
      <c r="W54" s="47" t="s">
        <v>1586</v>
      </c>
      <c r="X54" s="47" t="s">
        <v>1434</v>
      </c>
    </row>
    <row r="55" spans="1:24" x14ac:dyDescent="0.2">
      <c r="A55" s="48">
        <v>43999.331635891205</v>
      </c>
      <c r="B55" s="49" t="s">
        <v>2199</v>
      </c>
      <c r="C55" s="47" t="s">
        <v>1435</v>
      </c>
      <c r="D55" s="47">
        <v>663</v>
      </c>
      <c r="G55" s="47" t="s">
        <v>1492</v>
      </c>
      <c r="H55" s="47" t="s">
        <v>1461</v>
      </c>
      <c r="I55" s="47" t="s">
        <v>1431</v>
      </c>
      <c r="M55" s="47">
        <v>36.4</v>
      </c>
      <c r="N55" s="47">
        <v>20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1432</v>
      </c>
      <c r="V55" s="47" t="s">
        <v>1433</v>
      </c>
      <c r="W55" s="47" t="s">
        <v>1433</v>
      </c>
      <c r="X55" s="47" t="s">
        <v>1434</v>
      </c>
    </row>
    <row r="56" spans="1:24" x14ac:dyDescent="0.2">
      <c r="A56" s="48">
        <v>43999.333513611113</v>
      </c>
      <c r="B56" s="49" t="s">
        <v>2208</v>
      </c>
      <c r="C56" s="47" t="s">
        <v>1435</v>
      </c>
      <c r="D56" s="47">
        <v>783</v>
      </c>
      <c r="G56" s="47" t="s">
        <v>1792</v>
      </c>
      <c r="H56" s="47" t="s">
        <v>1477</v>
      </c>
      <c r="I56" s="47" t="s">
        <v>1439</v>
      </c>
      <c r="J56" s="47" t="s">
        <v>1432</v>
      </c>
      <c r="K56" s="47">
        <v>36.5</v>
      </c>
      <c r="L56" s="47">
        <v>20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1432</v>
      </c>
      <c r="V56" s="47" t="s">
        <v>1471</v>
      </c>
      <c r="W56" s="47" t="s">
        <v>1471</v>
      </c>
      <c r="X56" s="47" t="s">
        <v>1434</v>
      </c>
    </row>
    <row r="57" spans="1:24" x14ac:dyDescent="0.2">
      <c r="A57" s="48">
        <v>43999.335915787036</v>
      </c>
      <c r="B57" s="49" t="s">
        <v>2309</v>
      </c>
      <c r="C57" s="47" t="s">
        <v>1435</v>
      </c>
      <c r="D57" s="47">
        <v>698</v>
      </c>
      <c r="G57" s="47" t="s">
        <v>2310</v>
      </c>
      <c r="H57" s="47" t="s">
        <v>1573</v>
      </c>
      <c r="I57" s="47" t="s">
        <v>1431</v>
      </c>
      <c r="M57" s="47">
        <v>36.5</v>
      </c>
      <c r="N57" s="47">
        <v>16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1432</v>
      </c>
      <c r="V57" s="47" t="s">
        <v>1433</v>
      </c>
      <c r="W57" s="47" t="s">
        <v>1433</v>
      </c>
      <c r="X57" s="47" t="s">
        <v>1434</v>
      </c>
    </row>
    <row r="58" spans="1:24" x14ac:dyDescent="0.2">
      <c r="A58" s="48">
        <v>43999.337784814816</v>
      </c>
      <c r="B58" s="49" t="s">
        <v>2218</v>
      </c>
      <c r="C58" s="47" t="s">
        <v>1435</v>
      </c>
      <c r="D58" s="47">
        <v>662</v>
      </c>
      <c r="G58" s="47" t="s">
        <v>2311</v>
      </c>
      <c r="H58" s="47" t="s">
        <v>1537</v>
      </c>
      <c r="I58" s="47" t="s">
        <v>1431</v>
      </c>
      <c r="M58" s="47">
        <v>36.5</v>
      </c>
      <c r="N58" s="47">
        <v>16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1432</v>
      </c>
      <c r="V58" s="47" t="s">
        <v>1433</v>
      </c>
      <c r="W58" s="47" t="s">
        <v>1433</v>
      </c>
      <c r="X58" s="47" t="s">
        <v>1434</v>
      </c>
    </row>
    <row r="59" spans="1:24" x14ac:dyDescent="0.2">
      <c r="A59" s="48">
        <v>43999.338406921292</v>
      </c>
      <c r="B59" s="49" t="s">
        <v>2081</v>
      </c>
      <c r="C59" s="47" t="s">
        <v>1428</v>
      </c>
      <c r="E59" s="47" t="s">
        <v>1762</v>
      </c>
      <c r="F59" s="47" t="s">
        <v>65</v>
      </c>
      <c r="G59" s="47" t="s">
        <v>1679</v>
      </c>
      <c r="H59" s="47" t="s">
        <v>1438</v>
      </c>
      <c r="I59" s="47" t="s">
        <v>1431</v>
      </c>
      <c r="M59" s="47">
        <v>36.6</v>
      </c>
      <c r="N59" s="47">
        <v>25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1432</v>
      </c>
      <c r="V59" s="47" t="s">
        <v>1763</v>
      </c>
      <c r="W59" s="47" t="s">
        <v>1433</v>
      </c>
      <c r="X59" s="47" t="s">
        <v>1434</v>
      </c>
    </row>
    <row r="60" spans="1:24" x14ac:dyDescent="0.2">
      <c r="A60" s="48">
        <v>43999.341455578702</v>
      </c>
      <c r="B60" s="47" t="s">
        <v>2135</v>
      </c>
      <c r="C60" s="47" t="s">
        <v>1435</v>
      </c>
      <c r="D60" s="47">
        <v>681</v>
      </c>
      <c r="G60" s="47" t="s">
        <v>1637</v>
      </c>
      <c r="H60" s="47" t="s">
        <v>1732</v>
      </c>
      <c r="I60" s="47" t="s">
        <v>1431</v>
      </c>
      <c r="M60" s="47">
        <v>36.6</v>
      </c>
      <c r="N60" s="47">
        <v>18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1432</v>
      </c>
      <c r="V60" s="47" t="s">
        <v>1433</v>
      </c>
      <c r="W60" s="47" t="s">
        <v>1430</v>
      </c>
      <c r="X60" s="47" t="s">
        <v>1434</v>
      </c>
    </row>
    <row r="61" spans="1:24" x14ac:dyDescent="0.2">
      <c r="A61" s="48">
        <v>43999.34535142361</v>
      </c>
      <c r="B61" s="49" t="s">
        <v>2197</v>
      </c>
      <c r="C61" s="47" t="s">
        <v>1435</v>
      </c>
      <c r="D61" s="47">
        <v>650</v>
      </c>
      <c r="G61" s="47" t="s">
        <v>2312</v>
      </c>
      <c r="H61" s="47" t="s">
        <v>1438</v>
      </c>
      <c r="I61" s="47" t="s">
        <v>1431</v>
      </c>
      <c r="M61" s="47">
        <v>36.4</v>
      </c>
      <c r="N61" s="47">
        <v>16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1432</v>
      </c>
      <c r="V61" s="47" t="s">
        <v>1433</v>
      </c>
      <c r="W61" s="47" t="s">
        <v>1433</v>
      </c>
      <c r="X61" s="47" t="s">
        <v>1434</v>
      </c>
    </row>
    <row r="62" spans="1:24" x14ac:dyDescent="0.2">
      <c r="A62" s="48">
        <v>43999.345753402777</v>
      </c>
      <c r="B62" s="49" t="s">
        <v>2066</v>
      </c>
      <c r="C62" s="47" t="s">
        <v>1435</v>
      </c>
      <c r="D62" s="47">
        <v>407</v>
      </c>
      <c r="G62" s="47" t="s">
        <v>1487</v>
      </c>
      <c r="H62" s="47" t="s">
        <v>1597</v>
      </c>
      <c r="I62" s="47" t="s">
        <v>1431</v>
      </c>
      <c r="M62" s="47">
        <v>36.299999999999997</v>
      </c>
      <c r="N62" s="47">
        <v>18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1432</v>
      </c>
      <c r="V62" s="47" t="s">
        <v>1433</v>
      </c>
      <c r="W62" s="47" t="s">
        <v>1433</v>
      </c>
      <c r="X62" s="47" t="s">
        <v>1434</v>
      </c>
    </row>
    <row r="63" spans="1:24" x14ac:dyDescent="0.2">
      <c r="A63" s="48">
        <v>43999.346433148152</v>
      </c>
      <c r="B63" s="49" t="s">
        <v>2210</v>
      </c>
      <c r="C63" s="47" t="s">
        <v>1435</v>
      </c>
      <c r="D63" s="47">
        <v>486</v>
      </c>
      <c r="G63" s="47" t="s">
        <v>2307</v>
      </c>
      <c r="H63" s="47" t="s">
        <v>2255</v>
      </c>
      <c r="I63" s="47" t="s">
        <v>1431</v>
      </c>
      <c r="M63" s="47">
        <v>36.6</v>
      </c>
      <c r="N63" s="47">
        <v>20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1432</v>
      </c>
      <c r="V63" s="47" t="s">
        <v>1433</v>
      </c>
      <c r="W63" s="47" t="s">
        <v>1433</v>
      </c>
      <c r="X63" s="47" t="s">
        <v>1434</v>
      </c>
    </row>
    <row r="64" spans="1:24" x14ac:dyDescent="0.2">
      <c r="A64" s="48">
        <v>43999.346989548612</v>
      </c>
      <c r="B64" s="49" t="s">
        <v>2069</v>
      </c>
      <c r="C64" s="47" t="s">
        <v>1435</v>
      </c>
      <c r="D64" s="47">
        <v>649</v>
      </c>
      <c r="G64" s="47">
        <v>164</v>
      </c>
      <c r="H64" s="47" t="s">
        <v>1627</v>
      </c>
      <c r="I64" s="47" t="s">
        <v>1431</v>
      </c>
      <c r="M64" s="47">
        <v>35.799999999999997</v>
      </c>
      <c r="N64" s="47">
        <v>14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1432</v>
      </c>
      <c r="V64" s="47" t="s">
        <v>1448</v>
      </c>
      <c r="W64" s="47" t="s">
        <v>1448</v>
      </c>
      <c r="X64" s="47" t="s">
        <v>1434</v>
      </c>
    </row>
    <row r="65" spans="1:24" x14ac:dyDescent="0.2">
      <c r="A65" s="48">
        <v>43999.347567384262</v>
      </c>
      <c r="B65" s="49" t="s">
        <v>2200</v>
      </c>
      <c r="C65" s="47" t="s">
        <v>1435</v>
      </c>
      <c r="D65" s="47">
        <v>781</v>
      </c>
      <c r="G65" s="47" t="s">
        <v>2313</v>
      </c>
      <c r="H65" s="47" t="s">
        <v>2255</v>
      </c>
      <c r="I65" s="47" t="s">
        <v>1431</v>
      </c>
      <c r="M65" s="47">
        <v>36.1</v>
      </c>
      <c r="N65" s="47">
        <v>14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1432</v>
      </c>
      <c r="V65" s="47" t="s">
        <v>1433</v>
      </c>
      <c r="W65" s="47" t="s">
        <v>1433</v>
      </c>
      <c r="X65" s="47" t="s">
        <v>1434</v>
      </c>
    </row>
    <row r="66" spans="1:24" x14ac:dyDescent="0.2">
      <c r="A66" s="48">
        <v>43999.349930787037</v>
      </c>
      <c r="B66" s="49" t="s">
        <v>2142</v>
      </c>
      <c r="C66" s="47" t="s">
        <v>1435</v>
      </c>
      <c r="D66" s="47">
        <v>752</v>
      </c>
      <c r="G66" s="47" t="s">
        <v>1594</v>
      </c>
      <c r="H66" s="47" t="s">
        <v>1595</v>
      </c>
      <c r="I66" s="47" t="s">
        <v>1431</v>
      </c>
      <c r="M66" s="47">
        <v>36.5</v>
      </c>
      <c r="N66" s="47">
        <v>18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1432</v>
      </c>
      <c r="V66" s="47" t="s">
        <v>1433</v>
      </c>
      <c r="W66" s="47" t="s">
        <v>1433</v>
      </c>
      <c r="X66" s="47" t="s">
        <v>1434</v>
      </c>
    </row>
    <row r="67" spans="1:24" x14ac:dyDescent="0.2">
      <c r="A67" s="48">
        <v>43999.353970671291</v>
      </c>
      <c r="B67" s="49" t="s">
        <v>2207</v>
      </c>
      <c r="C67" s="47" t="s">
        <v>1435</v>
      </c>
      <c r="D67" s="47">
        <v>766</v>
      </c>
      <c r="G67" s="47" t="s">
        <v>1460</v>
      </c>
      <c r="H67" s="47" t="s">
        <v>1715</v>
      </c>
      <c r="I67" s="47" t="s">
        <v>1431</v>
      </c>
      <c r="M67" s="47">
        <v>36.700000000000003</v>
      </c>
      <c r="N67" s="47">
        <v>13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1432</v>
      </c>
      <c r="V67" s="47" t="s">
        <v>1433</v>
      </c>
      <c r="W67" s="47" t="s">
        <v>1433</v>
      </c>
      <c r="X67" s="47" t="s">
        <v>1434</v>
      </c>
    </row>
    <row r="68" spans="1:24" x14ac:dyDescent="0.2">
      <c r="A68" s="48">
        <v>43999.359377361106</v>
      </c>
      <c r="B68" s="49" t="s">
        <v>2216</v>
      </c>
      <c r="C68" s="47" t="s">
        <v>1435</v>
      </c>
      <c r="D68" s="47">
        <v>578</v>
      </c>
      <c r="G68" s="47" t="s">
        <v>2314</v>
      </c>
      <c r="H68" s="47" t="s">
        <v>1438</v>
      </c>
      <c r="I68" s="47" t="s">
        <v>1431</v>
      </c>
      <c r="M68" s="47">
        <v>36.799999999999997</v>
      </c>
      <c r="N68" s="47">
        <v>18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1432</v>
      </c>
      <c r="V68" s="47" t="s">
        <v>1478</v>
      </c>
      <c r="W68" s="47" t="s">
        <v>1433</v>
      </c>
      <c r="X68" s="47" t="s">
        <v>1434</v>
      </c>
    </row>
    <row r="69" spans="1:24" x14ac:dyDescent="0.2">
      <c r="A69" s="48">
        <v>43999.357923784723</v>
      </c>
      <c r="B69" s="49" t="s">
        <v>2276</v>
      </c>
      <c r="C69" s="47" t="s">
        <v>1435</v>
      </c>
      <c r="D69" s="47">
        <v>462</v>
      </c>
      <c r="G69" s="47" t="s">
        <v>1687</v>
      </c>
      <c r="H69" s="47" t="s">
        <v>1438</v>
      </c>
      <c r="I69" s="47" t="s">
        <v>1431</v>
      </c>
      <c r="M69" s="47">
        <v>36.200000000000003</v>
      </c>
      <c r="N69" s="47">
        <v>20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1432</v>
      </c>
      <c r="V69" s="47" t="s">
        <v>1433</v>
      </c>
      <c r="W69" s="47" t="s">
        <v>1433</v>
      </c>
      <c r="X69" s="47" t="s">
        <v>1434</v>
      </c>
    </row>
    <row r="70" spans="1:24" x14ac:dyDescent="0.2">
      <c r="A70" s="48">
        <v>43999.359302835648</v>
      </c>
      <c r="B70" s="49" t="s">
        <v>2181</v>
      </c>
      <c r="C70" s="47" t="s">
        <v>1435</v>
      </c>
      <c r="D70" s="47">
        <v>640</v>
      </c>
      <c r="G70" s="47" t="s">
        <v>1468</v>
      </c>
      <c r="H70" s="47" t="s">
        <v>1444</v>
      </c>
      <c r="I70" s="47" t="s">
        <v>1439</v>
      </c>
      <c r="J70" s="47" t="s">
        <v>1432</v>
      </c>
      <c r="K70" s="47">
        <v>36.299999999999997</v>
      </c>
      <c r="L70" s="47">
        <v>18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1432</v>
      </c>
      <c r="V70" s="47" t="s">
        <v>1433</v>
      </c>
      <c r="W70" s="47" t="s">
        <v>2180</v>
      </c>
      <c r="X70" s="47" t="s">
        <v>1434</v>
      </c>
    </row>
    <row r="71" spans="1:24" x14ac:dyDescent="0.2">
      <c r="A71" s="48">
        <v>43999.360531284721</v>
      </c>
      <c r="B71" s="49" t="s">
        <v>2221</v>
      </c>
      <c r="C71" s="47" t="s">
        <v>1435</v>
      </c>
      <c r="D71" s="47">
        <v>762</v>
      </c>
      <c r="G71" s="47" t="s">
        <v>1652</v>
      </c>
      <c r="H71" s="47" t="s">
        <v>1540</v>
      </c>
      <c r="I71" s="47" t="s">
        <v>1439</v>
      </c>
      <c r="J71" s="47" t="s">
        <v>1432</v>
      </c>
      <c r="K71" s="47">
        <v>36</v>
      </c>
      <c r="L71" s="47">
        <v>15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1432</v>
      </c>
      <c r="V71" s="47" t="s">
        <v>1433</v>
      </c>
      <c r="W71" s="47" t="s">
        <v>1433</v>
      </c>
      <c r="X71" s="47" t="s">
        <v>1434</v>
      </c>
    </row>
    <row r="72" spans="1:24" x14ac:dyDescent="0.2">
      <c r="A72" s="48">
        <v>43999.361929826387</v>
      </c>
      <c r="B72" s="49" t="s">
        <v>2064</v>
      </c>
      <c r="C72" s="47" t="s">
        <v>1428</v>
      </c>
      <c r="E72" s="47" t="s">
        <v>1606</v>
      </c>
      <c r="F72" s="47" t="s">
        <v>1607</v>
      </c>
      <c r="G72" s="47" t="s">
        <v>1608</v>
      </c>
      <c r="H72" s="47" t="s">
        <v>1609</v>
      </c>
      <c r="I72" s="47" t="s">
        <v>1431</v>
      </c>
      <c r="M72" s="47">
        <v>36.5</v>
      </c>
      <c r="N72" s="47">
        <v>20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1432</v>
      </c>
      <c r="V72" s="47" t="s">
        <v>1471</v>
      </c>
      <c r="W72" s="47" t="s">
        <v>1471</v>
      </c>
      <c r="X72" s="47" t="s">
        <v>1434</v>
      </c>
    </row>
    <row r="73" spans="1:24" x14ac:dyDescent="0.2">
      <c r="A73" s="48">
        <v>43999.376768449074</v>
      </c>
      <c r="B73" s="49" t="s">
        <v>2074</v>
      </c>
      <c r="C73" s="47" t="s">
        <v>1428</v>
      </c>
      <c r="E73" s="47" t="s">
        <v>1165</v>
      </c>
      <c r="F73" s="47" t="s">
        <v>1166</v>
      </c>
      <c r="G73" s="47" t="s">
        <v>1465</v>
      </c>
      <c r="H73" s="47" t="s">
        <v>1438</v>
      </c>
      <c r="I73" s="47" t="s">
        <v>1439</v>
      </c>
      <c r="J73" s="47" t="s">
        <v>1432</v>
      </c>
      <c r="K73" s="47">
        <v>34.4</v>
      </c>
      <c r="L73" s="47">
        <v>19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1432</v>
      </c>
      <c r="V73" s="47" t="s">
        <v>1433</v>
      </c>
      <c r="W73" s="47" t="s">
        <v>1433</v>
      </c>
      <c r="X73" s="47" t="s">
        <v>1434</v>
      </c>
    </row>
    <row r="74" spans="1:24" x14ac:dyDescent="0.2">
      <c r="A74" s="48">
        <v>43999.378065960649</v>
      </c>
      <c r="B74" s="49" t="s">
        <v>2315</v>
      </c>
      <c r="C74" s="47" t="s">
        <v>1435</v>
      </c>
      <c r="D74" s="47">
        <v>719</v>
      </c>
      <c r="G74" s="47" t="s">
        <v>1489</v>
      </c>
      <c r="H74" s="47" t="s">
        <v>1438</v>
      </c>
      <c r="I74" s="47" t="s">
        <v>1431</v>
      </c>
      <c r="M74" s="47">
        <v>36.5</v>
      </c>
      <c r="N74" s="47">
        <v>28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1432</v>
      </c>
      <c r="V74" s="47" t="s">
        <v>1471</v>
      </c>
      <c r="W74" s="47" t="s">
        <v>1471</v>
      </c>
      <c r="X74" s="47" t="s">
        <v>1434</v>
      </c>
    </row>
    <row r="75" spans="1:24" x14ac:dyDescent="0.2">
      <c r="A75" s="48">
        <v>43999.38062434028</v>
      </c>
      <c r="B75" s="49" t="s">
        <v>2140</v>
      </c>
      <c r="C75" s="47" t="s">
        <v>1435</v>
      </c>
      <c r="D75" s="47">
        <v>674</v>
      </c>
      <c r="G75" s="47" t="s">
        <v>1527</v>
      </c>
      <c r="H75" s="47" t="s">
        <v>1528</v>
      </c>
      <c r="I75" s="47" t="s">
        <v>1431</v>
      </c>
      <c r="M75" s="47">
        <v>36.200000000000003</v>
      </c>
      <c r="N75" s="47">
        <v>18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1432</v>
      </c>
      <c r="V75" s="47" t="s">
        <v>1433</v>
      </c>
      <c r="W75" s="47" t="s">
        <v>2316</v>
      </c>
      <c r="X75" s="47" t="s">
        <v>1434</v>
      </c>
    </row>
    <row r="76" spans="1:24" x14ac:dyDescent="0.2">
      <c r="A76" s="48">
        <v>43999.384639849537</v>
      </c>
      <c r="B76" s="49" t="s">
        <v>2217</v>
      </c>
      <c r="C76" s="47" t="s">
        <v>1435</v>
      </c>
      <c r="D76" s="47">
        <v>612</v>
      </c>
      <c r="G76" s="47" t="s">
        <v>1648</v>
      </c>
      <c r="H76" s="47" t="s">
        <v>1444</v>
      </c>
      <c r="I76" s="47" t="s">
        <v>1431</v>
      </c>
      <c r="M76" s="47">
        <v>36.299999999999997</v>
      </c>
      <c r="N76" s="47">
        <v>18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1432</v>
      </c>
      <c r="V76" s="47" t="s">
        <v>1433</v>
      </c>
      <c r="W76" s="47" t="s">
        <v>1433</v>
      </c>
      <c r="X76" s="47" t="s">
        <v>1434</v>
      </c>
    </row>
    <row r="77" spans="1:24" x14ac:dyDescent="0.2">
      <c r="A77" s="48">
        <v>43999.386325740736</v>
      </c>
      <c r="B77" s="49" t="s">
        <v>2080</v>
      </c>
      <c r="C77" s="47" t="s">
        <v>1428</v>
      </c>
      <c r="E77" s="47" t="s">
        <v>1701</v>
      </c>
      <c r="F77" s="47" t="s">
        <v>1702</v>
      </c>
      <c r="G77" s="47" t="s">
        <v>1555</v>
      </c>
      <c r="H77" s="47" t="s">
        <v>1556</v>
      </c>
      <c r="I77" s="47" t="s">
        <v>1431</v>
      </c>
      <c r="M77" s="47">
        <v>35.9</v>
      </c>
      <c r="N77" s="47">
        <v>18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1432</v>
      </c>
      <c r="V77" s="47" t="s">
        <v>1433</v>
      </c>
      <c r="W77" s="47" t="s">
        <v>1433</v>
      </c>
      <c r="X77" s="47" t="s">
        <v>1434</v>
      </c>
    </row>
    <row r="78" spans="1:24" x14ac:dyDescent="0.2">
      <c r="A78" s="48">
        <v>43999.389522280093</v>
      </c>
      <c r="B78" s="49" t="s">
        <v>2219</v>
      </c>
      <c r="C78" s="47" t="s">
        <v>1435</v>
      </c>
      <c r="D78" s="47">
        <v>458</v>
      </c>
      <c r="G78" s="47" t="s">
        <v>1650</v>
      </c>
      <c r="H78" s="47" t="s">
        <v>1651</v>
      </c>
      <c r="I78" s="47" t="s">
        <v>1439</v>
      </c>
      <c r="J78" s="47" t="s">
        <v>1432</v>
      </c>
      <c r="K78" s="47">
        <v>36.5</v>
      </c>
      <c r="L78" s="47">
        <v>20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1432</v>
      </c>
      <c r="V78" s="47" t="s">
        <v>1471</v>
      </c>
      <c r="W78" s="47" t="s">
        <v>1471</v>
      </c>
      <c r="X78" s="47" t="s">
        <v>1434</v>
      </c>
    </row>
    <row r="79" spans="1:24" x14ac:dyDescent="0.2">
      <c r="A79" s="48">
        <v>43999.393187511574</v>
      </c>
      <c r="B79" s="49" t="s">
        <v>2224</v>
      </c>
      <c r="C79" s="47" t="s">
        <v>1435</v>
      </c>
      <c r="D79" s="47" t="s">
        <v>2223</v>
      </c>
      <c r="G79" s="47" t="s">
        <v>1587</v>
      </c>
      <c r="H79" s="47" t="s">
        <v>2317</v>
      </c>
      <c r="I79" s="47" t="s">
        <v>1431</v>
      </c>
      <c r="M79" s="47">
        <v>36.200000000000003</v>
      </c>
      <c r="N79" s="47">
        <v>14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1432</v>
      </c>
      <c r="V79" s="47" t="s">
        <v>1471</v>
      </c>
      <c r="W79" s="47" t="s">
        <v>2047</v>
      </c>
      <c r="X79" s="47" t="s">
        <v>1434</v>
      </c>
    </row>
    <row r="80" spans="1:24" x14ac:dyDescent="0.2">
      <c r="A80" s="48">
        <v>43999.397232534728</v>
      </c>
      <c r="B80" s="49" t="s">
        <v>2129</v>
      </c>
      <c r="C80" s="47" t="s">
        <v>1435</v>
      </c>
      <c r="D80" s="47">
        <v>554</v>
      </c>
      <c r="G80" s="47" t="s">
        <v>1647</v>
      </c>
      <c r="H80" s="47" t="s">
        <v>1546</v>
      </c>
      <c r="I80" s="47" t="s">
        <v>1431</v>
      </c>
      <c r="M80" s="47">
        <v>36.5</v>
      </c>
      <c r="N80" s="47">
        <v>16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1432</v>
      </c>
      <c r="V80" s="47" t="s">
        <v>1433</v>
      </c>
      <c r="W80" s="47" t="s">
        <v>1672</v>
      </c>
      <c r="X80" s="47" t="s">
        <v>1434</v>
      </c>
    </row>
    <row r="81" spans="1:24" x14ac:dyDescent="0.2">
      <c r="A81" s="48">
        <v>43999.397733194448</v>
      </c>
      <c r="B81" s="49" t="s">
        <v>2096</v>
      </c>
      <c r="C81" s="47" t="s">
        <v>1435</v>
      </c>
      <c r="D81" s="47">
        <v>768</v>
      </c>
      <c r="G81" s="47">
        <v>315</v>
      </c>
      <c r="H81" s="47" t="s">
        <v>1745</v>
      </c>
      <c r="I81" s="47" t="s">
        <v>1439</v>
      </c>
      <c r="J81" s="47" t="s">
        <v>1432</v>
      </c>
      <c r="K81" s="47">
        <v>36.700000000000003</v>
      </c>
      <c r="L81" s="47">
        <v>18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1432</v>
      </c>
      <c r="V81" s="47" t="s">
        <v>1433</v>
      </c>
      <c r="W81" s="47" t="s">
        <v>1433</v>
      </c>
      <c r="X81" s="47" t="s">
        <v>1434</v>
      </c>
    </row>
    <row r="82" spans="1:24" x14ac:dyDescent="0.2">
      <c r="A82" s="48">
        <v>43999.402595706022</v>
      </c>
      <c r="B82" s="49" t="s">
        <v>2189</v>
      </c>
      <c r="C82" s="47" t="s">
        <v>1435</v>
      </c>
      <c r="D82" s="47">
        <v>153</v>
      </c>
      <c r="G82" s="47" t="s">
        <v>1473</v>
      </c>
      <c r="H82" s="47" t="s">
        <v>1474</v>
      </c>
      <c r="I82" s="47" t="s">
        <v>1439</v>
      </c>
      <c r="J82" s="47" t="s">
        <v>1432</v>
      </c>
      <c r="K82" s="47">
        <v>36.4</v>
      </c>
      <c r="L82" s="47">
        <v>20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1432</v>
      </c>
      <c r="V82" s="47" t="s">
        <v>1475</v>
      </c>
      <c r="W82" s="47" t="s">
        <v>1475</v>
      </c>
      <c r="X82" s="47" t="s">
        <v>1434</v>
      </c>
    </row>
    <row r="83" spans="1:24" x14ac:dyDescent="0.2">
      <c r="A83" s="48">
        <v>43999.416784467598</v>
      </c>
      <c r="B83" s="49" t="s">
        <v>2220</v>
      </c>
      <c r="C83" s="47" t="s">
        <v>1428</v>
      </c>
      <c r="E83" s="47" t="s">
        <v>2318</v>
      </c>
      <c r="F83" s="47" t="s">
        <v>2319</v>
      </c>
      <c r="G83" s="47" t="s">
        <v>2320</v>
      </c>
      <c r="H83" s="47" t="s">
        <v>2321</v>
      </c>
      <c r="I83" s="47" t="s">
        <v>1431</v>
      </c>
      <c r="M83" s="47">
        <v>36.5</v>
      </c>
      <c r="N83" s="47">
        <v>15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1432</v>
      </c>
      <c r="V83" s="47" t="s">
        <v>1433</v>
      </c>
      <c r="W83" s="47" t="s">
        <v>1433</v>
      </c>
      <c r="X83" s="47" t="s">
        <v>1434</v>
      </c>
    </row>
    <row r="84" spans="1:24" x14ac:dyDescent="0.2">
      <c r="A84" s="48">
        <v>43999.434465243059</v>
      </c>
      <c r="B84" s="49" t="s">
        <v>2104</v>
      </c>
      <c r="C84" s="47" t="s">
        <v>1428</v>
      </c>
      <c r="E84" s="47" t="s">
        <v>2322</v>
      </c>
      <c r="F84" s="47" t="s">
        <v>1243</v>
      </c>
      <c r="G84" s="47" t="s">
        <v>1571</v>
      </c>
      <c r="H84" s="47" t="s">
        <v>1459</v>
      </c>
      <c r="I84" s="47" t="s">
        <v>1431</v>
      </c>
      <c r="M84" s="47">
        <v>37.299999999999997</v>
      </c>
      <c r="N84" s="47">
        <v>18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1432</v>
      </c>
      <c r="V84" s="47" t="s">
        <v>1471</v>
      </c>
      <c r="W84" s="47" t="s">
        <v>1471</v>
      </c>
      <c r="X84" s="47" t="s">
        <v>1434</v>
      </c>
    </row>
    <row r="85" spans="1:24" x14ac:dyDescent="0.2">
      <c r="A85" s="48">
        <v>43999.436501678239</v>
      </c>
      <c r="B85" s="49" t="s">
        <v>2323</v>
      </c>
      <c r="C85" s="47" t="s">
        <v>1435</v>
      </c>
      <c r="D85" s="47">
        <v>695</v>
      </c>
      <c r="G85" s="47" t="s">
        <v>1437</v>
      </c>
      <c r="H85" s="47" t="s">
        <v>1438</v>
      </c>
      <c r="I85" s="47" t="s">
        <v>1431</v>
      </c>
      <c r="M85" s="47">
        <v>35.6</v>
      </c>
      <c r="N85" s="47">
        <v>40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1432</v>
      </c>
      <c r="V85" s="47" t="s">
        <v>1433</v>
      </c>
      <c r="W85" s="47" t="s">
        <v>1433</v>
      </c>
      <c r="X85" s="47" t="s">
        <v>1434</v>
      </c>
    </row>
    <row r="86" spans="1:24" x14ac:dyDescent="0.2">
      <c r="A86" s="48">
        <v>43999.44203435185</v>
      </c>
      <c r="B86" s="49" t="s">
        <v>2127</v>
      </c>
      <c r="C86" s="47" t="s">
        <v>1435</v>
      </c>
      <c r="D86" s="47" t="s">
        <v>260</v>
      </c>
      <c r="G86" s="47" t="s">
        <v>1591</v>
      </c>
      <c r="H86" s="47" t="s">
        <v>1592</v>
      </c>
      <c r="I86" s="47" t="s">
        <v>1431</v>
      </c>
      <c r="M86" s="47">
        <v>36.200000000000003</v>
      </c>
      <c r="N86" s="47">
        <v>17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1432</v>
      </c>
      <c r="V86" s="47" t="s">
        <v>1433</v>
      </c>
      <c r="W86" s="47" t="s">
        <v>1433</v>
      </c>
      <c r="X86" s="47" t="s">
        <v>1434</v>
      </c>
    </row>
    <row r="87" spans="1:24" x14ac:dyDescent="0.2">
      <c r="A87" s="48">
        <v>43999.507325254628</v>
      </c>
      <c r="B87" s="49" t="s">
        <v>2097</v>
      </c>
      <c r="C87" s="47" t="s">
        <v>1435</v>
      </c>
      <c r="D87" s="47">
        <v>250</v>
      </c>
      <c r="G87" s="47" t="s">
        <v>1612</v>
      </c>
      <c r="H87" s="47" t="s">
        <v>1508</v>
      </c>
      <c r="I87" s="47" t="s">
        <v>1439</v>
      </c>
      <c r="J87" s="47" t="s">
        <v>1432</v>
      </c>
      <c r="K87" s="47">
        <v>36</v>
      </c>
      <c r="L87" s="47">
        <v>30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1432</v>
      </c>
      <c r="V87" s="47" t="s">
        <v>1475</v>
      </c>
      <c r="W87" s="47" t="s">
        <v>1475</v>
      </c>
      <c r="X87" s="47" t="s">
        <v>1434</v>
      </c>
    </row>
    <row r="88" spans="1:24" x14ac:dyDescent="0.2">
      <c r="A88" s="48">
        <v>43999.511452453706</v>
      </c>
      <c r="B88" s="49" t="s">
        <v>2072</v>
      </c>
      <c r="C88" s="47" t="s">
        <v>1435</v>
      </c>
      <c r="D88" s="47">
        <v>777</v>
      </c>
      <c r="G88" s="47" t="s">
        <v>1622</v>
      </c>
      <c r="H88" s="47" t="s">
        <v>1623</v>
      </c>
      <c r="I88" s="47" t="s">
        <v>1439</v>
      </c>
      <c r="J88" s="47" t="s">
        <v>1432</v>
      </c>
      <c r="K88" s="47">
        <v>36.4</v>
      </c>
      <c r="L88" s="47">
        <v>16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1432</v>
      </c>
      <c r="V88" s="47" t="s">
        <v>1433</v>
      </c>
      <c r="W88" s="47" t="s">
        <v>1433</v>
      </c>
      <c r="X88" s="47" t="s">
        <v>1434</v>
      </c>
    </row>
    <row r="89" spans="1:24" x14ac:dyDescent="0.2">
      <c r="A89" s="48">
        <v>43999.512524907404</v>
      </c>
      <c r="B89" s="49" t="s">
        <v>2157</v>
      </c>
      <c r="C89" s="47" t="s">
        <v>1435</v>
      </c>
      <c r="D89" s="47">
        <v>567</v>
      </c>
      <c r="G89" s="47">
        <v>719</v>
      </c>
      <c r="H89" s="47" t="s">
        <v>1445</v>
      </c>
      <c r="I89" s="47" t="s">
        <v>1431</v>
      </c>
      <c r="M89" s="47">
        <v>36.700000000000003</v>
      </c>
      <c r="N89" s="47">
        <v>16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1432</v>
      </c>
      <c r="V89" s="47" t="s">
        <v>1433</v>
      </c>
      <c r="W89" s="47" t="s">
        <v>1433</v>
      </c>
      <c r="X89" s="47" t="s">
        <v>1434</v>
      </c>
    </row>
    <row r="90" spans="1:24" x14ac:dyDescent="0.2">
      <c r="A90" s="48">
        <v>43999.517206006945</v>
      </c>
      <c r="B90" s="49" t="s">
        <v>2099</v>
      </c>
      <c r="C90" s="47" t="s">
        <v>1435</v>
      </c>
      <c r="D90" s="47" t="s">
        <v>216</v>
      </c>
      <c r="G90" s="47">
        <v>68</v>
      </c>
      <c r="H90" s="47" t="s">
        <v>1558</v>
      </c>
      <c r="I90" s="47" t="s">
        <v>1431</v>
      </c>
      <c r="M90" s="47">
        <v>36.1</v>
      </c>
      <c r="N90" s="47">
        <v>16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1432</v>
      </c>
      <c r="V90" s="47" t="s">
        <v>1593</v>
      </c>
      <c r="W90" s="47" t="s">
        <v>1433</v>
      </c>
      <c r="X90" s="47" t="s">
        <v>1434</v>
      </c>
    </row>
    <row r="91" spans="1:24" x14ac:dyDescent="0.2">
      <c r="A91" s="48">
        <v>43999.540206898149</v>
      </c>
      <c r="B91" s="49" t="s">
        <v>2183</v>
      </c>
      <c r="C91" s="47" t="s">
        <v>1435</v>
      </c>
      <c r="D91" s="47">
        <v>732</v>
      </c>
      <c r="G91" s="47" t="s">
        <v>1648</v>
      </c>
      <c r="H91" s="47" t="s">
        <v>1444</v>
      </c>
      <c r="I91" s="47" t="s">
        <v>1431</v>
      </c>
      <c r="M91" s="47">
        <v>36.4</v>
      </c>
      <c r="N91" s="47">
        <v>16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1432</v>
      </c>
      <c r="V91" s="47" t="s">
        <v>1433</v>
      </c>
      <c r="W91" s="47" t="s">
        <v>1433</v>
      </c>
      <c r="X91" s="47" t="s">
        <v>1434</v>
      </c>
    </row>
    <row r="92" spans="1:24" x14ac:dyDescent="0.2">
      <c r="A92" s="48">
        <v>43999.56669255787</v>
      </c>
      <c r="B92" s="49" t="s">
        <v>2070</v>
      </c>
      <c r="C92" s="47" t="s">
        <v>1428</v>
      </c>
      <c r="E92" s="47" t="s">
        <v>1380</v>
      </c>
      <c r="F92" s="47" t="s">
        <v>1381</v>
      </c>
      <c r="G92" s="47" t="s">
        <v>1865</v>
      </c>
      <c r="H92" s="47" t="s">
        <v>1866</v>
      </c>
      <c r="I92" s="47" t="s">
        <v>1439</v>
      </c>
      <c r="J92" s="47" t="s">
        <v>1432</v>
      </c>
      <c r="K92" s="47">
        <v>36.1</v>
      </c>
      <c r="L92" s="47">
        <v>18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1432</v>
      </c>
      <c r="V92" s="47" t="s">
        <v>1433</v>
      </c>
      <c r="W92" s="47" t="s">
        <v>1433</v>
      </c>
      <c r="X92" s="47" t="s">
        <v>1434</v>
      </c>
    </row>
    <row r="93" spans="1:24" x14ac:dyDescent="0.2">
      <c r="A93" s="48">
        <v>43999.583770381942</v>
      </c>
      <c r="B93" s="49" t="s">
        <v>2110</v>
      </c>
      <c r="C93" s="47" t="s">
        <v>1435</v>
      </c>
      <c r="D93" s="47">
        <v>676</v>
      </c>
      <c r="G93" s="47" t="s">
        <v>2042</v>
      </c>
      <c r="H93" s="47" t="s">
        <v>1590</v>
      </c>
      <c r="I93" s="47" t="s">
        <v>1439</v>
      </c>
      <c r="J93" s="47" t="s">
        <v>1432</v>
      </c>
      <c r="K93" s="47">
        <v>35.700000000000003</v>
      </c>
      <c r="L93" s="47">
        <v>20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1432</v>
      </c>
      <c r="V93" s="47" t="s">
        <v>1433</v>
      </c>
      <c r="W93" s="47" t="s">
        <v>1433</v>
      </c>
      <c r="X93" s="47" t="s">
        <v>1434</v>
      </c>
    </row>
    <row r="94" spans="1:24" x14ac:dyDescent="0.2">
      <c r="A94" s="48">
        <v>43999.584984583329</v>
      </c>
      <c r="B94" s="47" t="s">
        <v>2065</v>
      </c>
      <c r="C94" s="47" t="s">
        <v>1435</v>
      </c>
      <c r="D94" s="47" t="s">
        <v>223</v>
      </c>
      <c r="G94" s="47" t="s">
        <v>1617</v>
      </c>
      <c r="H94" s="47" t="s">
        <v>1618</v>
      </c>
      <c r="I94" s="47" t="s">
        <v>1431</v>
      </c>
      <c r="M94" s="47">
        <v>36.299999999999997</v>
      </c>
      <c r="N94" s="47">
        <v>16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1432</v>
      </c>
      <c r="V94" s="47" t="s">
        <v>1433</v>
      </c>
      <c r="W94" s="47" t="s">
        <v>2324</v>
      </c>
      <c r="X94" s="47" t="s">
        <v>1434</v>
      </c>
    </row>
    <row r="95" spans="1:24" x14ac:dyDescent="0.2">
      <c r="A95" s="48">
        <v>43999.633916851853</v>
      </c>
      <c r="B95" s="49" t="s">
        <v>2325</v>
      </c>
      <c r="C95" s="47" t="s">
        <v>1428</v>
      </c>
      <c r="E95" s="47" t="s">
        <v>2326</v>
      </c>
      <c r="F95" s="47" t="s">
        <v>2327</v>
      </c>
      <c r="G95" s="47" t="s">
        <v>2328</v>
      </c>
      <c r="H95" s="47" t="s">
        <v>1459</v>
      </c>
      <c r="I95" s="47" t="s">
        <v>1431</v>
      </c>
      <c r="M95" s="47">
        <v>36.700000000000003</v>
      </c>
      <c r="N95" s="47">
        <v>16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1432</v>
      </c>
      <c r="V95" s="47" t="s">
        <v>1433</v>
      </c>
      <c r="W95" s="47" t="s">
        <v>1433</v>
      </c>
      <c r="X95" s="47" t="s">
        <v>1434</v>
      </c>
    </row>
    <row r="96" spans="1:24" x14ac:dyDescent="0.2">
      <c r="A96" s="48">
        <v>43999.63515800926</v>
      </c>
      <c r="B96" s="49" t="s">
        <v>2329</v>
      </c>
      <c r="C96" s="47" t="s">
        <v>1428</v>
      </c>
      <c r="E96" s="47" t="s">
        <v>1091</v>
      </c>
      <c r="F96" s="47" t="s">
        <v>2330</v>
      </c>
      <c r="G96" s="47" t="s">
        <v>2328</v>
      </c>
      <c r="H96" s="47" t="s">
        <v>1459</v>
      </c>
      <c r="I96" s="47" t="s">
        <v>1431</v>
      </c>
      <c r="M96" s="47">
        <v>36.4</v>
      </c>
      <c r="N96" s="47">
        <v>16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1432</v>
      </c>
      <c r="V96" s="47" t="s">
        <v>1433</v>
      </c>
      <c r="W96" s="47" t="s">
        <v>1433</v>
      </c>
      <c r="X96" s="47" t="s">
        <v>1434</v>
      </c>
    </row>
    <row r="97" spans="1:24" x14ac:dyDescent="0.2">
      <c r="A97" s="48">
        <v>43999.636684814817</v>
      </c>
      <c r="B97" s="49" t="s">
        <v>2331</v>
      </c>
      <c r="C97" s="47" t="s">
        <v>1428</v>
      </c>
      <c r="E97" s="47" t="s">
        <v>2332</v>
      </c>
      <c r="F97" s="47" t="s">
        <v>2333</v>
      </c>
      <c r="G97" s="47" t="s">
        <v>2328</v>
      </c>
      <c r="H97" s="47" t="s">
        <v>1459</v>
      </c>
      <c r="I97" s="47" t="s">
        <v>1431</v>
      </c>
      <c r="M97" s="47">
        <v>36.700000000000003</v>
      </c>
      <c r="N97" s="47">
        <v>16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1432</v>
      </c>
      <c r="V97" s="47" t="s">
        <v>1433</v>
      </c>
      <c r="W97" s="47" t="s">
        <v>1433</v>
      </c>
      <c r="X97" s="47" t="s">
        <v>1434</v>
      </c>
    </row>
    <row r="98" spans="1:24" x14ac:dyDescent="0.2">
      <c r="A98" s="48">
        <v>43999.664139004628</v>
      </c>
      <c r="B98" s="49" t="s">
        <v>2291</v>
      </c>
      <c r="C98" s="47" t="s">
        <v>1428</v>
      </c>
      <c r="E98" s="47" t="s">
        <v>629</v>
      </c>
      <c r="F98" s="47" t="s">
        <v>630</v>
      </c>
      <c r="G98" s="47">
        <v>177</v>
      </c>
      <c r="H98" s="47" t="s">
        <v>2334</v>
      </c>
      <c r="I98" s="47" t="s">
        <v>1431</v>
      </c>
      <c r="M98" s="47">
        <v>37</v>
      </c>
      <c r="N98" s="47">
        <v>8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1432</v>
      </c>
      <c r="V98" s="47" t="s">
        <v>1433</v>
      </c>
      <c r="W98" s="47" t="s">
        <v>1433</v>
      </c>
      <c r="X98" s="47" t="s">
        <v>1434</v>
      </c>
    </row>
    <row r="99" spans="1:24" x14ac:dyDescent="0.2">
      <c r="A99" s="48">
        <v>43999.701936770834</v>
      </c>
      <c r="B99" s="49" t="s">
        <v>2201</v>
      </c>
      <c r="C99" s="47" t="s">
        <v>1435</v>
      </c>
      <c r="D99" s="47">
        <v>756</v>
      </c>
      <c r="G99" s="47" t="s">
        <v>1485</v>
      </c>
      <c r="H99" s="47" t="s">
        <v>1461</v>
      </c>
      <c r="I99" s="47" t="s">
        <v>1431</v>
      </c>
      <c r="M99" s="47">
        <v>37</v>
      </c>
      <c r="N99" s="47">
        <v>22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1432</v>
      </c>
      <c r="V99" s="47" t="s">
        <v>1433</v>
      </c>
      <c r="W99" s="47" t="s">
        <v>1433</v>
      </c>
      <c r="X99" s="47" t="s">
        <v>1434</v>
      </c>
    </row>
    <row r="100" spans="1:24" x14ac:dyDescent="0.2">
      <c r="A100" s="48">
        <v>43999.70626136574</v>
      </c>
      <c r="B100" s="49" t="s">
        <v>2156</v>
      </c>
      <c r="C100" s="47" t="s">
        <v>1435</v>
      </c>
      <c r="D100" s="47">
        <v>775</v>
      </c>
      <c r="G100" s="47" t="s">
        <v>2003</v>
      </c>
      <c r="H100" s="47" t="s">
        <v>1581</v>
      </c>
      <c r="I100" s="47" t="s">
        <v>1439</v>
      </c>
      <c r="J100" s="47" t="s">
        <v>1432</v>
      </c>
      <c r="K100" s="47">
        <v>36.700000000000003</v>
      </c>
      <c r="L100" s="47">
        <v>16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1432</v>
      </c>
      <c r="V100" s="47" t="s">
        <v>1433</v>
      </c>
      <c r="W100" s="47" t="s">
        <v>1433</v>
      </c>
      <c r="X100" s="47" t="s">
        <v>1434</v>
      </c>
    </row>
    <row r="101" spans="1:24" x14ac:dyDescent="0.2">
      <c r="A101" s="48">
        <v>43999.740694004635</v>
      </c>
      <c r="B101" s="49" t="s">
        <v>2156</v>
      </c>
      <c r="C101" s="47" t="s">
        <v>1435</v>
      </c>
      <c r="D101" s="47">
        <v>775</v>
      </c>
      <c r="G101" s="47" t="s">
        <v>2003</v>
      </c>
      <c r="H101" s="47" t="s">
        <v>1581</v>
      </c>
      <c r="I101" s="47" t="s">
        <v>1439</v>
      </c>
      <c r="J101" s="47" t="s">
        <v>1432</v>
      </c>
      <c r="K101" s="47">
        <v>36.700000000000003</v>
      </c>
      <c r="L101" s="47">
        <v>16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1432</v>
      </c>
      <c r="V101" s="47" t="s">
        <v>1433</v>
      </c>
      <c r="W101" s="47" t="s">
        <v>1433</v>
      </c>
      <c r="X101" s="47" t="s">
        <v>1434</v>
      </c>
    </row>
    <row r="102" spans="1:24" x14ac:dyDescent="0.2">
      <c r="A102" s="48">
        <v>43999.76096211806</v>
      </c>
      <c r="B102" s="49" t="s">
        <v>2107</v>
      </c>
      <c r="C102" s="47" t="s">
        <v>1428</v>
      </c>
      <c r="E102" s="47" t="s">
        <v>1065</v>
      </c>
      <c r="F102" s="47" t="s">
        <v>1066</v>
      </c>
      <c r="G102" s="47" t="s">
        <v>1632</v>
      </c>
      <c r="H102" s="47" t="s">
        <v>1633</v>
      </c>
      <c r="I102" s="47" t="s">
        <v>1431</v>
      </c>
      <c r="M102" s="47">
        <v>36.5</v>
      </c>
      <c r="N102" s="47">
        <v>18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1432</v>
      </c>
      <c r="V102" s="47" t="s">
        <v>1433</v>
      </c>
      <c r="W102" s="47" t="s">
        <v>1433</v>
      </c>
      <c r="X102" s="47" t="s">
        <v>1434</v>
      </c>
    </row>
    <row r="103" spans="1:24" x14ac:dyDescent="0.2">
      <c r="A103" s="48">
        <v>43999.7743171412</v>
      </c>
      <c r="B103" s="47">
        <v>9334534384</v>
      </c>
      <c r="C103" s="47" t="s">
        <v>1428</v>
      </c>
      <c r="E103" s="47" t="s">
        <v>1341</v>
      </c>
      <c r="F103" s="47" t="s">
        <v>1342</v>
      </c>
      <c r="G103" s="47" t="s">
        <v>1613</v>
      </c>
      <c r="H103" s="47" t="s">
        <v>1711</v>
      </c>
      <c r="I103" s="47" t="s">
        <v>1439</v>
      </c>
      <c r="J103" s="47" t="s">
        <v>1432</v>
      </c>
      <c r="K103" s="47">
        <v>36</v>
      </c>
      <c r="L103" s="47">
        <v>22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1432</v>
      </c>
      <c r="V103" s="47" t="s">
        <v>1433</v>
      </c>
      <c r="W103" s="47" t="s">
        <v>1433</v>
      </c>
      <c r="X103" s="47" t="s">
        <v>1434</v>
      </c>
    </row>
    <row r="104" spans="1:24" x14ac:dyDescent="0.2">
      <c r="A104" s="48">
        <v>43999.791546643522</v>
      </c>
      <c r="B104" s="49" t="s">
        <v>2118</v>
      </c>
      <c r="C104" s="47" t="s">
        <v>1435</v>
      </c>
      <c r="D104" s="47">
        <v>571</v>
      </c>
      <c r="G104" s="47" t="s">
        <v>1821</v>
      </c>
      <c r="H104" s="47" t="s">
        <v>1654</v>
      </c>
      <c r="I104" s="47" t="s">
        <v>1439</v>
      </c>
      <c r="J104" s="47" t="s">
        <v>1432</v>
      </c>
      <c r="K104" s="47">
        <v>36.6</v>
      </c>
      <c r="L104" s="47">
        <v>16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1432</v>
      </c>
      <c r="V104" s="47" t="s">
        <v>1433</v>
      </c>
      <c r="W104" s="47" t="s">
        <v>1433</v>
      </c>
      <c r="X104" s="47" t="s">
        <v>1434</v>
      </c>
    </row>
    <row r="105" spans="1:24" x14ac:dyDescent="0.2">
      <c r="A105" s="48">
        <v>43999.834324814816</v>
      </c>
      <c r="B105" s="49" t="s">
        <v>2112</v>
      </c>
      <c r="C105" s="47" t="s">
        <v>1435</v>
      </c>
      <c r="D105" s="47">
        <v>779</v>
      </c>
      <c r="G105" s="47" t="s">
        <v>1636</v>
      </c>
      <c r="H105" s="47" t="s">
        <v>1506</v>
      </c>
      <c r="I105" s="47" t="s">
        <v>1431</v>
      </c>
      <c r="M105" s="47">
        <v>36.799999999999997</v>
      </c>
      <c r="N105" s="47">
        <v>20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1432</v>
      </c>
      <c r="V105" s="47" t="s">
        <v>1433</v>
      </c>
      <c r="W105" s="47" t="s">
        <v>1433</v>
      </c>
      <c r="X105" s="47" t="s">
        <v>1434</v>
      </c>
    </row>
    <row r="106" spans="1:24" x14ac:dyDescent="0.2">
      <c r="A106" s="48">
        <v>43999.897048263891</v>
      </c>
      <c r="B106" s="49" t="s">
        <v>2116</v>
      </c>
      <c r="C106" s="47" t="s">
        <v>1435</v>
      </c>
      <c r="D106" s="47">
        <v>248</v>
      </c>
      <c r="G106" s="47" t="s">
        <v>2335</v>
      </c>
      <c r="H106" s="47" t="s">
        <v>1597</v>
      </c>
      <c r="I106" s="47" t="s">
        <v>1439</v>
      </c>
      <c r="J106" s="47" t="s">
        <v>1432</v>
      </c>
      <c r="K106" s="47">
        <v>35.9</v>
      </c>
      <c r="L106" s="47">
        <v>24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1432</v>
      </c>
      <c r="V106" s="47" t="s">
        <v>1448</v>
      </c>
      <c r="W106" s="47" t="s">
        <v>1448</v>
      </c>
      <c r="X106" s="47" t="s">
        <v>1434</v>
      </c>
    </row>
    <row r="107" spans="1:24" x14ac:dyDescent="0.2">
      <c r="A107" s="48">
        <v>43999.92291248843</v>
      </c>
      <c r="B107" s="49" t="s">
        <v>2095</v>
      </c>
      <c r="C107" s="47" t="s">
        <v>1435</v>
      </c>
      <c r="D107" s="47">
        <v>736</v>
      </c>
      <c r="G107" s="47" t="s">
        <v>1638</v>
      </c>
      <c r="H107" s="47" t="s">
        <v>1459</v>
      </c>
      <c r="I107" s="47" t="s">
        <v>1439</v>
      </c>
      <c r="J107" s="47" t="s">
        <v>1432</v>
      </c>
      <c r="K107" s="47">
        <v>36.4</v>
      </c>
      <c r="L107" s="47">
        <v>12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1432</v>
      </c>
      <c r="V107" s="47" t="s">
        <v>1433</v>
      </c>
      <c r="W107" s="47" t="s">
        <v>1433</v>
      </c>
      <c r="X107" s="47" t="s">
        <v>1434</v>
      </c>
    </row>
    <row r="108" spans="1:24" x14ac:dyDescent="0.2">
      <c r="A108" s="48">
        <v>43999.936733148148</v>
      </c>
      <c r="B108" s="49" t="s">
        <v>2126</v>
      </c>
      <c r="C108" s="47" t="s">
        <v>1428</v>
      </c>
      <c r="E108" s="47" t="s">
        <v>616</v>
      </c>
      <c r="F108" s="47" t="s">
        <v>617</v>
      </c>
      <c r="G108" s="47" t="s">
        <v>1943</v>
      </c>
      <c r="H108" s="47" t="s">
        <v>1944</v>
      </c>
      <c r="I108" s="47" t="s">
        <v>1431</v>
      </c>
      <c r="M108" s="47">
        <v>34</v>
      </c>
      <c r="N108" s="47">
        <v>67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1432</v>
      </c>
      <c r="V108" s="47" t="s">
        <v>1945</v>
      </c>
      <c r="W108" s="47" t="s">
        <v>1433</v>
      </c>
      <c r="X108" s="47" t="s">
        <v>1434</v>
      </c>
    </row>
    <row r="109" spans="1:24" x14ac:dyDescent="0.2">
      <c r="A109" s="48">
        <v>43999.991175173607</v>
      </c>
      <c r="B109" s="49" t="s">
        <v>2112</v>
      </c>
      <c r="C109" s="47" t="s">
        <v>1435</v>
      </c>
      <c r="D109" s="47">
        <v>779</v>
      </c>
      <c r="G109" s="47" t="s">
        <v>1636</v>
      </c>
      <c r="H109" s="47" t="s">
        <v>1506</v>
      </c>
      <c r="I109" s="47" t="s">
        <v>1431</v>
      </c>
      <c r="M109" s="47">
        <v>36.799999999999997</v>
      </c>
      <c r="N109" s="47">
        <v>20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1432</v>
      </c>
      <c r="V109" s="47" t="s">
        <v>1433</v>
      </c>
      <c r="W109" s="47" t="s">
        <v>1433</v>
      </c>
      <c r="X109" s="47" t="s">
        <v>1434</v>
      </c>
    </row>
    <row r="110" spans="1:24" x14ac:dyDescent="0.2">
      <c r="A110" s="48">
        <v>44000.015303171298</v>
      </c>
      <c r="B110" s="49" t="s">
        <v>2119</v>
      </c>
      <c r="C110" s="47" t="s">
        <v>1428</v>
      </c>
      <c r="E110" s="47" t="s">
        <v>712</v>
      </c>
      <c r="F110" s="47" t="s">
        <v>713</v>
      </c>
      <c r="G110" s="47" t="s">
        <v>1446</v>
      </c>
      <c r="H110" s="47" t="s">
        <v>1710</v>
      </c>
      <c r="I110" s="47" t="s">
        <v>1431</v>
      </c>
      <c r="M110" s="47">
        <v>36</v>
      </c>
      <c r="N110" s="47">
        <v>20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1432</v>
      </c>
      <c r="V110" s="47" t="s">
        <v>1471</v>
      </c>
      <c r="W110" s="47" t="s">
        <v>1471</v>
      </c>
      <c r="X110" s="47" t="s">
        <v>1434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0A7A-C66A-4878-A73B-131C0EF5B093}">
  <dimension ref="A1:W475"/>
  <sheetViews>
    <sheetView topLeftCell="A66" workbookViewId="0">
      <selection activeCell="G90" sqref="G90"/>
    </sheetView>
  </sheetViews>
  <sheetFormatPr defaultRowHeight="15" x14ac:dyDescent="0.25"/>
  <cols>
    <col min="1" max="1" width="37" style="1" customWidth="1"/>
    <col min="2" max="2" width="9.140625" style="21"/>
    <col min="3" max="3" width="23.42578125" style="20" customWidth="1"/>
    <col min="4" max="5" width="9.140625" style="1"/>
    <col min="6" max="6" width="19.140625" style="1" customWidth="1"/>
    <col min="7" max="7" width="13.42578125" style="1" customWidth="1"/>
    <col min="8" max="16384" width="9.140625" style="1"/>
  </cols>
  <sheetData>
    <row r="1" spans="1:23" ht="30" x14ac:dyDescent="0.25">
      <c r="A1" s="43" t="s">
        <v>1409</v>
      </c>
      <c r="B1" s="46" t="s">
        <v>1408</v>
      </c>
      <c r="C1" s="45" t="s">
        <v>584</v>
      </c>
      <c r="D1" s="44" t="s">
        <v>583</v>
      </c>
      <c r="E1" s="44" t="s">
        <v>582</v>
      </c>
      <c r="F1" s="43" t="s">
        <v>1407</v>
      </c>
      <c r="G1" s="41"/>
      <c r="H1" s="42">
        <v>44074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x14ac:dyDescent="0.25">
      <c r="A2" s="40" t="s">
        <v>0</v>
      </c>
      <c r="B2" s="39">
        <v>1</v>
      </c>
      <c r="C2" s="38">
        <v>53</v>
      </c>
      <c r="D2" s="37" t="s">
        <v>1406</v>
      </c>
      <c r="E2" s="37" t="s">
        <v>1405</v>
      </c>
      <c r="F2" s="37" t="s">
        <v>1404</v>
      </c>
    </row>
    <row r="3" spans="1:23" x14ac:dyDescent="0.25">
      <c r="A3" s="40" t="s">
        <v>263</v>
      </c>
      <c r="B3" s="39">
        <v>2</v>
      </c>
      <c r="C3" s="38" t="s">
        <v>1403</v>
      </c>
      <c r="D3" s="37" t="s">
        <v>1402</v>
      </c>
      <c r="E3" s="37" t="s">
        <v>1401</v>
      </c>
      <c r="F3" s="37" t="s">
        <v>1400</v>
      </c>
    </row>
    <row r="4" spans="1:23" x14ac:dyDescent="0.25">
      <c r="A4" s="34" t="s">
        <v>1399</v>
      </c>
      <c r="B4" s="64">
        <v>3</v>
      </c>
      <c r="C4" s="33" t="s">
        <v>260</v>
      </c>
      <c r="D4" s="32" t="s">
        <v>259</v>
      </c>
      <c r="E4" s="32" t="s">
        <v>258</v>
      </c>
      <c r="F4" s="32" t="s">
        <v>1398</v>
      </c>
    </row>
    <row r="5" spans="1:23" x14ac:dyDescent="0.25">
      <c r="A5" s="36" t="s">
        <v>261</v>
      </c>
      <c r="B5" s="65"/>
      <c r="C5" s="30"/>
      <c r="D5" s="29"/>
      <c r="E5" s="29"/>
      <c r="F5" s="29"/>
    </row>
    <row r="6" spans="1:23" x14ac:dyDescent="0.25">
      <c r="A6" s="35"/>
      <c r="B6" s="66"/>
      <c r="C6" s="27"/>
      <c r="D6" s="26"/>
      <c r="E6" s="26"/>
      <c r="F6" s="26" t="s">
        <v>1397</v>
      </c>
    </row>
    <row r="7" spans="1:23" ht="69.75" customHeight="1" x14ac:dyDescent="0.25">
      <c r="A7" s="34" t="s">
        <v>1396</v>
      </c>
      <c r="B7" s="64">
        <v>4</v>
      </c>
      <c r="C7" s="33" t="s">
        <v>1395</v>
      </c>
      <c r="D7" s="32" t="s">
        <v>1394</v>
      </c>
      <c r="E7" s="32" t="s">
        <v>1393</v>
      </c>
      <c r="F7" s="32" t="s">
        <v>1392</v>
      </c>
    </row>
    <row r="8" spans="1:23" x14ac:dyDescent="0.25">
      <c r="A8" s="28" t="s">
        <v>1391</v>
      </c>
      <c r="B8" s="66"/>
      <c r="C8" s="27"/>
      <c r="D8" s="26"/>
      <c r="E8" s="26"/>
      <c r="F8" s="26" t="s">
        <v>1390</v>
      </c>
    </row>
    <row r="9" spans="1:23" x14ac:dyDescent="0.25">
      <c r="A9" s="34" t="s">
        <v>362</v>
      </c>
      <c r="B9" s="64">
        <v>5</v>
      </c>
      <c r="C9" s="33">
        <v>767</v>
      </c>
      <c r="D9" s="32" t="s">
        <v>1389</v>
      </c>
      <c r="E9" s="32" t="s">
        <v>299</v>
      </c>
      <c r="F9" s="67" t="s">
        <v>1388</v>
      </c>
    </row>
    <row r="10" spans="1:23" x14ac:dyDescent="0.25">
      <c r="A10" s="28" t="s">
        <v>1387</v>
      </c>
      <c r="B10" s="66"/>
      <c r="C10" s="27"/>
      <c r="D10" s="26"/>
      <c r="E10" s="26"/>
      <c r="F10" s="69"/>
    </row>
    <row r="11" spans="1:23" ht="57" customHeight="1" x14ac:dyDescent="0.25">
      <c r="A11" s="34" t="s">
        <v>256</v>
      </c>
      <c r="B11" s="64">
        <v>6</v>
      </c>
      <c r="C11" s="33" t="s">
        <v>1386</v>
      </c>
      <c r="D11" s="32" t="s">
        <v>1385</v>
      </c>
      <c r="E11" s="32" t="s">
        <v>884</v>
      </c>
      <c r="F11" s="67" t="s">
        <v>1384</v>
      </c>
    </row>
    <row r="12" spans="1:23" x14ac:dyDescent="0.25">
      <c r="A12" s="28" t="s">
        <v>1383</v>
      </c>
      <c r="B12" s="66"/>
      <c r="C12" s="27"/>
      <c r="D12" s="26"/>
      <c r="E12" s="26"/>
      <c r="F12" s="69"/>
    </row>
    <row r="13" spans="1:23" x14ac:dyDescent="0.25">
      <c r="A13" s="40" t="s">
        <v>254</v>
      </c>
      <c r="B13" s="39">
        <v>7</v>
      </c>
      <c r="C13" s="38" t="s">
        <v>1382</v>
      </c>
      <c r="D13" s="37" t="s">
        <v>1381</v>
      </c>
      <c r="E13" s="37" t="s">
        <v>1380</v>
      </c>
      <c r="F13" s="37" t="s">
        <v>1379</v>
      </c>
    </row>
    <row r="14" spans="1:23" ht="82.5" customHeight="1" x14ac:dyDescent="0.25">
      <c r="A14" s="34" t="s">
        <v>580</v>
      </c>
      <c r="B14" s="64">
        <v>8</v>
      </c>
      <c r="C14" s="33">
        <v>591</v>
      </c>
      <c r="D14" s="32" t="s">
        <v>1378</v>
      </c>
      <c r="E14" s="32" t="s">
        <v>1377</v>
      </c>
      <c r="F14" s="32" t="s">
        <v>1376</v>
      </c>
    </row>
    <row r="15" spans="1:23" x14ac:dyDescent="0.25">
      <c r="A15" s="36" t="s">
        <v>1375</v>
      </c>
      <c r="B15" s="65"/>
      <c r="C15" s="30"/>
      <c r="D15" s="29"/>
      <c r="E15" s="29"/>
      <c r="F15" s="29"/>
    </row>
    <row r="16" spans="1:23" x14ac:dyDescent="0.25">
      <c r="A16" s="35"/>
      <c r="B16" s="66"/>
      <c r="C16" s="27"/>
      <c r="D16" s="26"/>
      <c r="E16" s="26"/>
      <c r="F16" s="26" t="s">
        <v>1374</v>
      </c>
    </row>
    <row r="17" spans="1:6" x14ac:dyDescent="0.25">
      <c r="A17" s="40" t="s">
        <v>578</v>
      </c>
      <c r="B17" s="39">
        <v>9</v>
      </c>
      <c r="C17" s="38">
        <v>486</v>
      </c>
      <c r="D17" s="37" t="s">
        <v>1373</v>
      </c>
      <c r="E17" s="37" t="s">
        <v>629</v>
      </c>
      <c r="F17" s="37" t="s">
        <v>1372</v>
      </c>
    </row>
    <row r="18" spans="1:6" ht="87" customHeight="1" x14ac:dyDescent="0.25">
      <c r="A18" s="70" t="s">
        <v>576</v>
      </c>
      <c r="B18" s="64">
        <v>10</v>
      </c>
      <c r="C18" s="33">
        <v>462</v>
      </c>
      <c r="D18" s="32" t="s">
        <v>1371</v>
      </c>
      <c r="E18" s="32" t="s">
        <v>1370</v>
      </c>
      <c r="F18" s="32" t="s">
        <v>1369</v>
      </c>
    </row>
    <row r="19" spans="1:6" x14ac:dyDescent="0.25">
      <c r="A19" s="71"/>
      <c r="B19" s="65"/>
      <c r="C19" s="30"/>
      <c r="D19" s="29"/>
      <c r="E19" s="29"/>
      <c r="F19" s="29"/>
    </row>
    <row r="20" spans="1:6" x14ac:dyDescent="0.25">
      <c r="A20" s="72"/>
      <c r="B20" s="66"/>
      <c r="C20" s="27"/>
      <c r="D20" s="26"/>
      <c r="E20" s="26"/>
      <c r="F20" s="26" t="s">
        <v>1368</v>
      </c>
    </row>
    <row r="21" spans="1:6" ht="80.25" customHeight="1" x14ac:dyDescent="0.25">
      <c r="A21" s="34" t="s">
        <v>574</v>
      </c>
      <c r="B21" s="64">
        <v>11</v>
      </c>
      <c r="C21" s="33">
        <v>650</v>
      </c>
      <c r="D21" s="32" t="s">
        <v>1367</v>
      </c>
      <c r="E21" s="32" t="s">
        <v>1366</v>
      </c>
      <c r="F21" s="67" t="s">
        <v>1365</v>
      </c>
    </row>
    <row r="22" spans="1:6" x14ac:dyDescent="0.25">
      <c r="A22" s="31"/>
      <c r="B22" s="65"/>
      <c r="C22" s="30"/>
      <c r="D22" s="29"/>
      <c r="E22" s="29"/>
      <c r="F22" s="68"/>
    </row>
    <row r="23" spans="1:6" x14ac:dyDescent="0.25">
      <c r="A23" s="28" t="s">
        <v>1364</v>
      </c>
      <c r="B23" s="66"/>
      <c r="C23" s="27"/>
      <c r="D23" s="26"/>
      <c r="E23" s="26"/>
      <c r="F23" s="69"/>
    </row>
    <row r="24" spans="1:6" x14ac:dyDescent="0.25">
      <c r="A24" s="40" t="s">
        <v>252</v>
      </c>
      <c r="B24" s="39">
        <v>12</v>
      </c>
      <c r="C24" s="38" t="s">
        <v>1363</v>
      </c>
      <c r="D24" s="37" t="s">
        <v>1362</v>
      </c>
      <c r="E24" s="37" t="s">
        <v>641</v>
      </c>
      <c r="F24" s="37" t="s">
        <v>1361</v>
      </c>
    </row>
    <row r="25" spans="1:6" ht="25.5" x14ac:dyDescent="0.25">
      <c r="A25" s="40" t="s">
        <v>572</v>
      </c>
      <c r="B25" s="39">
        <v>13</v>
      </c>
      <c r="C25" s="38">
        <v>732</v>
      </c>
      <c r="D25" s="37" t="s">
        <v>1360</v>
      </c>
      <c r="E25" s="37" t="s">
        <v>1359</v>
      </c>
      <c r="F25" s="37" t="s">
        <v>1358</v>
      </c>
    </row>
    <row r="26" spans="1:6" x14ac:dyDescent="0.25">
      <c r="A26" s="37"/>
      <c r="B26" s="39">
        <v>14</v>
      </c>
      <c r="C26" s="38" t="s">
        <v>1357</v>
      </c>
      <c r="D26" s="37" t="s">
        <v>1356</v>
      </c>
      <c r="E26" s="37" t="s">
        <v>712</v>
      </c>
      <c r="F26" s="37"/>
    </row>
    <row r="27" spans="1:6" x14ac:dyDescent="0.25">
      <c r="A27" s="34" t="s">
        <v>250</v>
      </c>
      <c r="B27" s="64">
        <v>15</v>
      </c>
      <c r="C27" s="33" t="s">
        <v>1355</v>
      </c>
      <c r="D27" s="32" t="s">
        <v>214</v>
      </c>
      <c r="E27" s="32" t="s">
        <v>1354</v>
      </c>
      <c r="F27" s="67" t="s">
        <v>1353</v>
      </c>
    </row>
    <row r="28" spans="1:6" x14ac:dyDescent="0.25">
      <c r="A28" s="31"/>
      <c r="B28" s="65"/>
      <c r="C28" s="30"/>
      <c r="D28" s="29"/>
      <c r="E28" s="29"/>
      <c r="F28" s="68"/>
    </row>
    <row r="29" spans="1:6" x14ac:dyDescent="0.25">
      <c r="A29" s="28" t="s">
        <v>1352</v>
      </c>
      <c r="B29" s="66"/>
      <c r="C29" s="27"/>
      <c r="D29" s="26"/>
      <c r="E29" s="26"/>
      <c r="F29" s="69"/>
    </row>
    <row r="30" spans="1:6" x14ac:dyDescent="0.25">
      <c r="A30" s="40" t="s">
        <v>570</v>
      </c>
      <c r="B30" s="39">
        <v>16</v>
      </c>
      <c r="C30" s="38">
        <v>145</v>
      </c>
      <c r="D30" s="37" t="s">
        <v>1348</v>
      </c>
      <c r="E30" s="37" t="s">
        <v>1349</v>
      </c>
      <c r="F30" s="37" t="s">
        <v>1351</v>
      </c>
    </row>
    <row r="31" spans="1:6" x14ac:dyDescent="0.25">
      <c r="A31" s="37"/>
      <c r="B31" s="39">
        <v>17</v>
      </c>
      <c r="C31" s="38" t="s">
        <v>1350</v>
      </c>
      <c r="D31" s="37" t="s">
        <v>1348</v>
      </c>
      <c r="E31" s="37" t="s">
        <v>1349</v>
      </c>
      <c r="F31" s="37"/>
    </row>
    <row r="32" spans="1:6" x14ac:dyDescent="0.25">
      <c r="A32" s="34" t="s">
        <v>568</v>
      </c>
      <c r="B32" s="64">
        <v>18</v>
      </c>
      <c r="C32" s="33">
        <v>701</v>
      </c>
      <c r="D32" s="32" t="s">
        <v>1348</v>
      </c>
      <c r="E32" s="32" t="s">
        <v>1347</v>
      </c>
      <c r="F32" s="67" t="s">
        <v>1346</v>
      </c>
    </row>
    <row r="33" spans="1:6" x14ac:dyDescent="0.25">
      <c r="A33" s="31"/>
      <c r="B33" s="65"/>
      <c r="C33" s="30"/>
      <c r="D33" s="29"/>
      <c r="E33" s="29"/>
      <c r="F33" s="68"/>
    </row>
    <row r="34" spans="1:6" x14ac:dyDescent="0.25">
      <c r="A34" s="28" t="s">
        <v>1345</v>
      </c>
      <c r="B34" s="66"/>
      <c r="C34" s="27"/>
      <c r="D34" s="26"/>
      <c r="E34" s="26"/>
      <c r="F34" s="69"/>
    </row>
    <row r="35" spans="1:6" ht="80.25" customHeight="1" x14ac:dyDescent="0.25">
      <c r="A35" s="34" t="s">
        <v>1344</v>
      </c>
      <c r="B35" s="64">
        <v>19</v>
      </c>
      <c r="C35" s="33">
        <v>679</v>
      </c>
      <c r="D35" s="32" t="s">
        <v>565</v>
      </c>
      <c r="E35" s="32" t="s">
        <v>564</v>
      </c>
      <c r="F35" s="67" t="s">
        <v>1343</v>
      </c>
    </row>
    <row r="36" spans="1:6" x14ac:dyDescent="0.25">
      <c r="A36" s="28" t="s">
        <v>566</v>
      </c>
      <c r="B36" s="66"/>
      <c r="C36" s="27"/>
      <c r="D36" s="26"/>
      <c r="E36" s="26"/>
      <c r="F36" s="69"/>
    </row>
    <row r="37" spans="1:6" x14ac:dyDescent="0.25">
      <c r="A37" s="34" t="s">
        <v>319</v>
      </c>
      <c r="B37" s="64">
        <v>20</v>
      </c>
      <c r="C37" s="33">
        <v>782</v>
      </c>
      <c r="D37" s="32" t="s">
        <v>1342</v>
      </c>
      <c r="E37" s="32" t="s">
        <v>1341</v>
      </c>
      <c r="F37" s="67" t="s">
        <v>1340</v>
      </c>
    </row>
    <row r="38" spans="1:6" x14ac:dyDescent="0.25">
      <c r="A38" s="28" t="s">
        <v>1339</v>
      </c>
      <c r="B38" s="66"/>
      <c r="C38" s="27"/>
      <c r="D38" s="26"/>
      <c r="E38" s="26"/>
      <c r="F38" s="69"/>
    </row>
    <row r="39" spans="1:6" x14ac:dyDescent="0.25">
      <c r="A39" s="34" t="s">
        <v>1338</v>
      </c>
      <c r="B39" s="64">
        <v>21</v>
      </c>
      <c r="C39" s="33" t="s">
        <v>247</v>
      </c>
      <c r="D39" s="32" t="s">
        <v>246</v>
      </c>
      <c r="E39" s="32" t="s">
        <v>245</v>
      </c>
      <c r="F39" s="32" t="s">
        <v>1337</v>
      </c>
    </row>
    <row r="40" spans="1:6" x14ac:dyDescent="0.25">
      <c r="A40" s="36" t="s">
        <v>248</v>
      </c>
      <c r="B40" s="65"/>
      <c r="C40" s="30"/>
      <c r="D40" s="29"/>
      <c r="E40" s="29"/>
      <c r="F40" s="29"/>
    </row>
    <row r="41" spans="1:6" x14ac:dyDescent="0.25">
      <c r="A41" s="35"/>
      <c r="B41" s="66"/>
      <c r="C41" s="27"/>
      <c r="D41" s="26"/>
      <c r="E41" s="26"/>
      <c r="F41" s="26" t="s">
        <v>1336</v>
      </c>
    </row>
    <row r="42" spans="1:6" ht="25.5" x14ac:dyDescent="0.25">
      <c r="A42" s="34" t="s">
        <v>360</v>
      </c>
      <c r="B42" s="64">
        <v>22</v>
      </c>
      <c r="C42" s="33">
        <v>771</v>
      </c>
      <c r="D42" s="32" t="s">
        <v>1335</v>
      </c>
      <c r="E42" s="32" t="s">
        <v>1334</v>
      </c>
      <c r="F42" s="67" t="s">
        <v>1333</v>
      </c>
    </row>
    <row r="43" spans="1:6" x14ac:dyDescent="0.25">
      <c r="A43" s="28" t="s">
        <v>1332</v>
      </c>
      <c r="B43" s="66"/>
      <c r="C43" s="27"/>
      <c r="D43" s="26"/>
      <c r="E43" s="26"/>
      <c r="F43" s="69"/>
    </row>
    <row r="44" spans="1:6" x14ac:dyDescent="0.25">
      <c r="A44" s="40" t="s">
        <v>238</v>
      </c>
      <c r="B44" s="39">
        <v>23</v>
      </c>
      <c r="C44" s="38" t="s">
        <v>1331</v>
      </c>
      <c r="D44" s="37" t="s">
        <v>1330</v>
      </c>
      <c r="E44" s="37" t="s">
        <v>1329</v>
      </c>
      <c r="F44" s="37" t="s">
        <v>1328</v>
      </c>
    </row>
    <row r="45" spans="1:6" x14ac:dyDescent="0.25">
      <c r="A45" s="40" t="s">
        <v>236</v>
      </c>
      <c r="B45" s="39">
        <v>24</v>
      </c>
      <c r="C45" s="38" t="s">
        <v>1327</v>
      </c>
      <c r="D45" s="37" t="s">
        <v>1326</v>
      </c>
      <c r="E45" s="37" t="s">
        <v>1325</v>
      </c>
      <c r="F45" s="37" t="s">
        <v>1324</v>
      </c>
    </row>
    <row r="46" spans="1:6" ht="25.5" x14ac:dyDescent="0.25">
      <c r="A46" s="40" t="s">
        <v>562</v>
      </c>
      <c r="B46" s="39">
        <v>25</v>
      </c>
      <c r="C46" s="38">
        <v>451</v>
      </c>
      <c r="D46" s="37" t="s">
        <v>1323</v>
      </c>
      <c r="E46" s="37" t="s">
        <v>1322</v>
      </c>
      <c r="F46" s="37">
        <v>9277301453</v>
      </c>
    </row>
    <row r="47" spans="1:6" ht="112.5" customHeight="1" x14ac:dyDescent="0.25">
      <c r="A47" s="70" t="s">
        <v>352</v>
      </c>
      <c r="B47" s="64">
        <v>26</v>
      </c>
      <c r="C47" s="33">
        <v>763</v>
      </c>
      <c r="D47" s="32" t="s">
        <v>1321</v>
      </c>
      <c r="E47" s="32" t="s">
        <v>1320</v>
      </c>
      <c r="F47" s="32" t="s">
        <v>1319</v>
      </c>
    </row>
    <row r="48" spans="1:6" x14ac:dyDescent="0.25">
      <c r="A48" s="71"/>
      <c r="B48" s="65"/>
      <c r="C48" s="30"/>
      <c r="D48" s="29"/>
      <c r="E48" s="29"/>
      <c r="F48" s="29"/>
    </row>
    <row r="49" spans="1:6" x14ac:dyDescent="0.25">
      <c r="A49" s="72"/>
      <c r="B49" s="66"/>
      <c r="C49" s="27"/>
      <c r="D49" s="26"/>
      <c r="E49" s="26"/>
      <c r="F49" s="26" t="s">
        <v>1318</v>
      </c>
    </row>
    <row r="50" spans="1:6" x14ac:dyDescent="0.25">
      <c r="A50" s="40" t="s">
        <v>350</v>
      </c>
      <c r="B50" s="39">
        <v>27</v>
      </c>
      <c r="C50" s="38">
        <v>772</v>
      </c>
      <c r="D50" s="37" t="s">
        <v>1317</v>
      </c>
      <c r="E50" s="37" t="s">
        <v>1316</v>
      </c>
      <c r="F50" s="37" t="s">
        <v>1315</v>
      </c>
    </row>
    <row r="51" spans="1:6" x14ac:dyDescent="0.25">
      <c r="A51" s="40" t="s">
        <v>234</v>
      </c>
      <c r="B51" s="39">
        <v>28</v>
      </c>
      <c r="C51" s="38" t="s">
        <v>1314</v>
      </c>
      <c r="D51" s="37" t="s">
        <v>1313</v>
      </c>
      <c r="E51" s="37" t="s">
        <v>1312</v>
      </c>
      <c r="F51" s="37" t="s">
        <v>1311</v>
      </c>
    </row>
    <row r="52" spans="1:6" ht="25.5" x14ac:dyDescent="0.25">
      <c r="A52" s="40" t="s">
        <v>232</v>
      </c>
      <c r="B52" s="39">
        <v>29</v>
      </c>
      <c r="C52" s="38" t="s">
        <v>1310</v>
      </c>
      <c r="D52" s="37" t="s">
        <v>1309</v>
      </c>
      <c r="E52" s="37" t="s">
        <v>616</v>
      </c>
      <c r="F52" s="37" t="s">
        <v>1308</v>
      </c>
    </row>
    <row r="53" spans="1:6" x14ac:dyDescent="0.25">
      <c r="A53" s="34" t="s">
        <v>1306</v>
      </c>
      <c r="B53" s="64">
        <v>30</v>
      </c>
      <c r="C53" s="33" t="s">
        <v>347</v>
      </c>
      <c r="D53" s="32" t="s">
        <v>346</v>
      </c>
      <c r="E53" s="32" t="s">
        <v>345</v>
      </c>
      <c r="F53" s="67" t="s">
        <v>1307</v>
      </c>
    </row>
    <row r="54" spans="1:6" x14ac:dyDescent="0.25">
      <c r="A54" s="28" t="s">
        <v>348</v>
      </c>
      <c r="B54" s="66"/>
      <c r="C54" s="27"/>
      <c r="D54" s="26"/>
      <c r="E54" s="26"/>
      <c r="F54" s="69"/>
    </row>
    <row r="55" spans="1:6" x14ac:dyDescent="0.25">
      <c r="A55" s="34" t="s">
        <v>1306</v>
      </c>
      <c r="B55" s="64">
        <v>31</v>
      </c>
      <c r="C55" s="33">
        <v>111</v>
      </c>
      <c r="D55" s="32" t="s">
        <v>346</v>
      </c>
      <c r="E55" s="32" t="s">
        <v>345</v>
      </c>
      <c r="F55" s="67"/>
    </row>
    <row r="56" spans="1:6" x14ac:dyDescent="0.25">
      <c r="A56" s="31"/>
      <c r="B56" s="65"/>
      <c r="C56" s="30"/>
      <c r="D56" s="29"/>
      <c r="E56" s="29"/>
      <c r="F56" s="68"/>
    </row>
    <row r="57" spans="1:6" x14ac:dyDescent="0.25">
      <c r="A57" s="28" t="s">
        <v>348</v>
      </c>
      <c r="B57" s="66"/>
      <c r="C57" s="27"/>
      <c r="D57" s="26"/>
      <c r="E57" s="26"/>
      <c r="F57" s="69"/>
    </row>
    <row r="58" spans="1:6" x14ac:dyDescent="0.25">
      <c r="A58" s="40" t="s">
        <v>12</v>
      </c>
      <c r="B58" s="39">
        <v>32</v>
      </c>
      <c r="C58" s="38">
        <v>113</v>
      </c>
      <c r="D58" s="37" t="s">
        <v>1305</v>
      </c>
      <c r="E58" s="37" t="s">
        <v>884</v>
      </c>
      <c r="F58" s="37" t="s">
        <v>1304</v>
      </c>
    </row>
    <row r="59" spans="1:6" x14ac:dyDescent="0.25">
      <c r="A59" s="40" t="s">
        <v>560</v>
      </c>
      <c r="B59" s="39">
        <v>33</v>
      </c>
      <c r="C59" s="38">
        <v>186</v>
      </c>
      <c r="D59" s="37" t="s">
        <v>1303</v>
      </c>
      <c r="E59" s="37" t="s">
        <v>1302</v>
      </c>
      <c r="F59" s="37">
        <v>9177963893</v>
      </c>
    </row>
    <row r="60" spans="1:6" ht="25.5" x14ac:dyDescent="0.25">
      <c r="A60" s="34" t="s">
        <v>1301</v>
      </c>
      <c r="B60" s="64">
        <v>34</v>
      </c>
      <c r="C60" s="33">
        <v>112</v>
      </c>
      <c r="D60" s="32" t="s">
        <v>10</v>
      </c>
      <c r="E60" s="32" t="s">
        <v>9</v>
      </c>
      <c r="F60" s="67" t="s">
        <v>1300</v>
      </c>
    </row>
    <row r="61" spans="1:6" x14ac:dyDescent="0.25">
      <c r="A61" s="31"/>
      <c r="B61" s="65"/>
      <c r="C61" s="30"/>
      <c r="D61" s="29"/>
      <c r="E61" s="29"/>
      <c r="F61" s="68"/>
    </row>
    <row r="62" spans="1:6" x14ac:dyDescent="0.25">
      <c r="A62" s="28" t="s">
        <v>11</v>
      </c>
      <c r="B62" s="66"/>
      <c r="C62" s="27"/>
      <c r="D62" s="26"/>
      <c r="E62" s="26"/>
      <c r="F62" s="69"/>
    </row>
    <row r="63" spans="1:6" ht="25.5" x14ac:dyDescent="0.25">
      <c r="A63" s="40" t="s">
        <v>230</v>
      </c>
      <c r="B63" s="39">
        <v>35</v>
      </c>
      <c r="C63" s="38" t="s">
        <v>1299</v>
      </c>
      <c r="D63" s="37" t="s">
        <v>1298</v>
      </c>
      <c r="E63" s="37" t="s">
        <v>1297</v>
      </c>
      <c r="F63" s="37" t="s">
        <v>1296</v>
      </c>
    </row>
    <row r="64" spans="1:6" ht="25.5" x14ac:dyDescent="0.25">
      <c r="A64" s="40" t="s">
        <v>558</v>
      </c>
      <c r="B64" s="39">
        <v>36</v>
      </c>
      <c r="C64" s="38">
        <v>681</v>
      </c>
      <c r="D64" s="37" t="s">
        <v>1295</v>
      </c>
      <c r="E64" s="37" t="s">
        <v>1253</v>
      </c>
      <c r="F64" s="37" t="s">
        <v>1294</v>
      </c>
    </row>
    <row r="65" spans="1:6" ht="25.5" x14ac:dyDescent="0.25">
      <c r="A65" s="40" t="s">
        <v>1293</v>
      </c>
      <c r="B65" s="39">
        <v>37</v>
      </c>
      <c r="C65" s="38">
        <v>140</v>
      </c>
      <c r="D65" s="37" t="s">
        <v>308</v>
      </c>
      <c r="E65" s="37" t="s">
        <v>307</v>
      </c>
      <c r="F65" s="37" t="s">
        <v>1292</v>
      </c>
    </row>
    <row r="66" spans="1:6" x14ac:dyDescent="0.25">
      <c r="A66" s="40" t="s">
        <v>556</v>
      </c>
      <c r="B66" s="39">
        <v>38</v>
      </c>
      <c r="C66" s="38">
        <v>660</v>
      </c>
      <c r="D66" s="37" t="s">
        <v>1291</v>
      </c>
      <c r="E66" s="37" t="s">
        <v>1290</v>
      </c>
      <c r="F66" s="37" t="s">
        <v>1289</v>
      </c>
    </row>
    <row r="67" spans="1:6" x14ac:dyDescent="0.25">
      <c r="A67" s="40" t="s">
        <v>228</v>
      </c>
      <c r="B67" s="39">
        <v>39</v>
      </c>
      <c r="C67" s="38" t="s">
        <v>1288</v>
      </c>
      <c r="D67" s="37" t="s">
        <v>1287</v>
      </c>
      <c r="E67" s="37" t="s">
        <v>777</v>
      </c>
      <c r="F67" s="37" t="s">
        <v>1286</v>
      </c>
    </row>
    <row r="68" spans="1:6" ht="25.5" x14ac:dyDescent="0.25">
      <c r="A68" s="34" t="s">
        <v>1285</v>
      </c>
      <c r="B68" s="64">
        <v>40</v>
      </c>
      <c r="C68" s="33">
        <v>698</v>
      </c>
      <c r="D68" s="32" t="s">
        <v>304</v>
      </c>
      <c r="E68" s="32" t="s">
        <v>303</v>
      </c>
      <c r="F68" s="67" t="s">
        <v>1284</v>
      </c>
    </row>
    <row r="69" spans="1:6" x14ac:dyDescent="0.25">
      <c r="A69" s="31"/>
      <c r="B69" s="65"/>
      <c r="C69" s="30"/>
      <c r="D69" s="29"/>
      <c r="E69" s="29"/>
      <c r="F69" s="68"/>
    </row>
    <row r="70" spans="1:6" x14ac:dyDescent="0.25">
      <c r="A70" s="28" t="s">
        <v>1283</v>
      </c>
      <c r="B70" s="66"/>
      <c r="C70" s="27"/>
      <c r="D70" s="26"/>
      <c r="E70" s="26"/>
      <c r="F70" s="69"/>
    </row>
    <row r="71" spans="1:6" x14ac:dyDescent="0.25">
      <c r="A71" s="40" t="s">
        <v>226</v>
      </c>
      <c r="B71" s="39">
        <v>41</v>
      </c>
      <c r="C71" s="38" t="s">
        <v>1282</v>
      </c>
      <c r="D71" s="37" t="s">
        <v>1281</v>
      </c>
      <c r="E71" s="37" t="s">
        <v>1280</v>
      </c>
      <c r="F71" s="37" t="s">
        <v>1279</v>
      </c>
    </row>
    <row r="72" spans="1:6" ht="25.5" x14ac:dyDescent="0.25">
      <c r="A72" s="34" t="s">
        <v>554</v>
      </c>
      <c r="B72" s="64">
        <v>42</v>
      </c>
      <c r="C72" s="33">
        <v>723</v>
      </c>
      <c r="D72" s="32" t="s">
        <v>1278</v>
      </c>
      <c r="E72" s="32" t="s">
        <v>1277</v>
      </c>
      <c r="F72" s="67" t="s">
        <v>1276</v>
      </c>
    </row>
    <row r="73" spans="1:6" x14ac:dyDescent="0.25">
      <c r="A73" s="31"/>
      <c r="B73" s="65"/>
      <c r="C73" s="30"/>
      <c r="D73" s="29"/>
      <c r="E73" s="29"/>
      <c r="F73" s="68"/>
    </row>
    <row r="74" spans="1:6" x14ac:dyDescent="0.25">
      <c r="A74" s="28" t="s">
        <v>1275</v>
      </c>
      <c r="B74" s="66"/>
      <c r="C74" s="27"/>
      <c r="D74" s="26"/>
      <c r="E74" s="26"/>
      <c r="F74" s="69"/>
    </row>
    <row r="75" spans="1:6" ht="25.5" x14ac:dyDescent="0.25">
      <c r="A75" s="40" t="s">
        <v>552</v>
      </c>
      <c r="B75" s="39">
        <v>43</v>
      </c>
      <c r="C75" s="38">
        <v>747</v>
      </c>
      <c r="D75" s="37" t="s">
        <v>1274</v>
      </c>
      <c r="E75" s="37" t="s">
        <v>1273</v>
      </c>
      <c r="F75" s="37">
        <v>9175121692</v>
      </c>
    </row>
    <row r="76" spans="1:6" ht="54.75" customHeight="1" x14ac:dyDescent="0.25">
      <c r="A76" s="34" t="s">
        <v>1272</v>
      </c>
      <c r="B76" s="64">
        <v>44</v>
      </c>
      <c r="C76" s="33" t="s">
        <v>223</v>
      </c>
      <c r="D76" s="32" t="s">
        <v>222</v>
      </c>
      <c r="E76" s="32" t="s">
        <v>221</v>
      </c>
      <c r="F76" s="67" t="s">
        <v>1271</v>
      </c>
    </row>
    <row r="77" spans="1:6" x14ac:dyDescent="0.25">
      <c r="A77" s="28" t="s">
        <v>224</v>
      </c>
      <c r="B77" s="66"/>
      <c r="C77" s="27"/>
      <c r="D77" s="26"/>
      <c r="E77" s="26"/>
      <c r="F77" s="69"/>
    </row>
    <row r="78" spans="1:6" ht="25.5" x14ac:dyDescent="0.25">
      <c r="A78" s="34" t="s">
        <v>1270</v>
      </c>
      <c r="B78" s="64">
        <v>45</v>
      </c>
      <c r="C78" s="33">
        <v>744</v>
      </c>
      <c r="D78" s="32" t="s">
        <v>270</v>
      </c>
      <c r="E78" s="32" t="s">
        <v>269</v>
      </c>
      <c r="F78" s="67"/>
    </row>
    <row r="79" spans="1:6" x14ac:dyDescent="0.25">
      <c r="A79" s="28" t="s">
        <v>271</v>
      </c>
      <c r="B79" s="66"/>
      <c r="C79" s="27"/>
      <c r="D79" s="26"/>
      <c r="E79" s="26"/>
      <c r="F79" s="69"/>
    </row>
    <row r="80" spans="1:6" ht="25.5" x14ac:dyDescent="0.25">
      <c r="A80" s="40" t="s">
        <v>91</v>
      </c>
      <c r="B80" s="39">
        <v>46</v>
      </c>
      <c r="C80" s="38" t="s">
        <v>1269</v>
      </c>
      <c r="D80" s="37" t="s">
        <v>1268</v>
      </c>
      <c r="E80" s="37" t="s">
        <v>1267</v>
      </c>
      <c r="F80" s="37"/>
    </row>
    <row r="81" spans="1:6" x14ac:dyDescent="0.25">
      <c r="A81" s="40" t="s">
        <v>219</v>
      </c>
      <c r="B81" s="39">
        <v>47</v>
      </c>
      <c r="C81" s="38" t="s">
        <v>1266</v>
      </c>
      <c r="D81" s="37" t="s">
        <v>1265</v>
      </c>
      <c r="E81" s="37" t="s">
        <v>1264</v>
      </c>
      <c r="F81" s="37" t="s">
        <v>1263</v>
      </c>
    </row>
    <row r="82" spans="1:6" x14ac:dyDescent="0.25">
      <c r="A82" s="40" t="s">
        <v>343</v>
      </c>
      <c r="B82" s="39">
        <v>48</v>
      </c>
      <c r="C82" s="38">
        <v>780</v>
      </c>
      <c r="D82" s="37" t="s">
        <v>1262</v>
      </c>
      <c r="E82" s="37" t="s">
        <v>1261</v>
      </c>
      <c r="F82" s="37" t="s">
        <v>1260</v>
      </c>
    </row>
    <row r="83" spans="1:6" x14ac:dyDescent="0.25">
      <c r="A83" s="40" t="s">
        <v>341</v>
      </c>
      <c r="B83" s="39">
        <v>49</v>
      </c>
      <c r="C83" s="38">
        <v>673</v>
      </c>
      <c r="D83" s="37" t="s">
        <v>1259</v>
      </c>
      <c r="E83" s="37" t="s">
        <v>1258</v>
      </c>
      <c r="F83" s="37"/>
    </row>
    <row r="84" spans="1:6" ht="25.5" x14ac:dyDescent="0.25">
      <c r="A84" s="40" t="s">
        <v>550</v>
      </c>
      <c r="B84" s="39">
        <v>50</v>
      </c>
      <c r="C84" s="38">
        <v>616</v>
      </c>
      <c r="D84" s="37" t="s">
        <v>1257</v>
      </c>
      <c r="E84" s="37" t="s">
        <v>1256</v>
      </c>
      <c r="F84" s="37" t="s">
        <v>1255</v>
      </c>
    </row>
    <row r="85" spans="1:6" ht="25.5" x14ac:dyDescent="0.25">
      <c r="A85" s="34" t="s">
        <v>548</v>
      </c>
      <c r="B85" s="64">
        <v>51</v>
      </c>
      <c r="C85" s="33">
        <v>269</v>
      </c>
      <c r="D85" s="32" t="s">
        <v>1254</v>
      </c>
      <c r="E85" s="32" t="s">
        <v>1253</v>
      </c>
      <c r="F85" s="67">
        <v>9283892373</v>
      </c>
    </row>
    <row r="86" spans="1:6" x14ac:dyDescent="0.25">
      <c r="A86" s="31"/>
      <c r="B86" s="65"/>
      <c r="C86" s="30"/>
      <c r="D86" s="29"/>
      <c r="E86" s="29"/>
      <c r="F86" s="68"/>
    </row>
    <row r="87" spans="1:6" x14ac:dyDescent="0.25">
      <c r="A87" s="28" t="s">
        <v>1252</v>
      </c>
      <c r="B87" s="66"/>
      <c r="C87" s="27"/>
      <c r="D87" s="26"/>
      <c r="E87" s="26"/>
      <c r="F87" s="69"/>
    </row>
    <row r="88" spans="1:6" ht="25.5" x14ac:dyDescent="0.25">
      <c r="A88" s="37"/>
      <c r="B88" s="39">
        <v>52</v>
      </c>
      <c r="C88" s="38" t="s">
        <v>1251</v>
      </c>
      <c r="D88" s="37" t="s">
        <v>1250</v>
      </c>
      <c r="E88" s="37" t="s">
        <v>1249</v>
      </c>
      <c r="F88" s="37"/>
    </row>
    <row r="89" spans="1:6" ht="25.5" x14ac:dyDescent="0.25">
      <c r="A89" s="34" t="s">
        <v>546</v>
      </c>
      <c r="B89" s="64">
        <v>53</v>
      </c>
      <c r="C89" s="33">
        <v>152</v>
      </c>
      <c r="D89" s="32" t="s">
        <v>1248</v>
      </c>
      <c r="E89" s="32" t="s">
        <v>1247</v>
      </c>
      <c r="F89" s="67" t="s">
        <v>1246</v>
      </c>
    </row>
    <row r="90" spans="1:6" x14ac:dyDescent="0.25">
      <c r="A90" s="31"/>
      <c r="B90" s="65"/>
      <c r="C90" s="30"/>
      <c r="D90" s="29"/>
      <c r="E90" s="29"/>
      <c r="F90" s="68"/>
    </row>
    <row r="91" spans="1:6" x14ac:dyDescent="0.25">
      <c r="A91" s="28" t="s">
        <v>1245</v>
      </c>
      <c r="B91" s="66"/>
      <c r="C91" s="27"/>
      <c r="D91" s="26"/>
      <c r="E91" s="26"/>
      <c r="F91" s="69"/>
    </row>
    <row r="92" spans="1:6" x14ac:dyDescent="0.25">
      <c r="A92" s="34" t="s">
        <v>1244</v>
      </c>
      <c r="B92" s="64">
        <v>54</v>
      </c>
      <c r="C92" s="33">
        <v>373</v>
      </c>
      <c r="D92" s="32" t="s">
        <v>543</v>
      </c>
      <c r="E92" s="32" t="s">
        <v>542</v>
      </c>
      <c r="F92" s="67">
        <v>9233537686</v>
      </c>
    </row>
    <row r="93" spans="1:6" x14ac:dyDescent="0.25">
      <c r="A93" s="31"/>
      <c r="B93" s="65"/>
      <c r="C93" s="30"/>
      <c r="D93" s="29"/>
      <c r="E93" s="29"/>
      <c r="F93" s="68"/>
    </row>
    <row r="94" spans="1:6" x14ac:dyDescent="0.25">
      <c r="A94" s="28" t="s">
        <v>544</v>
      </c>
      <c r="B94" s="66"/>
      <c r="C94" s="27"/>
      <c r="D94" s="26"/>
      <c r="E94" s="26"/>
      <c r="F94" s="69"/>
    </row>
    <row r="95" spans="1:6" x14ac:dyDescent="0.25">
      <c r="A95" s="40" t="s">
        <v>339</v>
      </c>
      <c r="B95" s="39">
        <v>55</v>
      </c>
      <c r="C95" s="38">
        <v>769</v>
      </c>
      <c r="D95" s="37" t="s">
        <v>1243</v>
      </c>
      <c r="E95" s="37" t="s">
        <v>1242</v>
      </c>
      <c r="F95" s="37" t="s">
        <v>1241</v>
      </c>
    </row>
    <row r="96" spans="1:6" x14ac:dyDescent="0.25">
      <c r="A96" s="34" t="s">
        <v>1240</v>
      </c>
      <c r="B96" s="64">
        <v>56</v>
      </c>
      <c r="C96" s="33" t="s">
        <v>216</v>
      </c>
      <c r="D96" s="32" t="s">
        <v>215</v>
      </c>
      <c r="E96" s="32" t="s">
        <v>214</v>
      </c>
      <c r="F96" s="67">
        <v>9215815269</v>
      </c>
    </row>
    <row r="97" spans="1:6" x14ac:dyDescent="0.25">
      <c r="A97" s="28" t="s">
        <v>217</v>
      </c>
      <c r="B97" s="66"/>
      <c r="C97" s="27"/>
      <c r="D97" s="26"/>
      <c r="E97" s="26"/>
      <c r="F97" s="69"/>
    </row>
    <row r="98" spans="1:6" ht="25.5" x14ac:dyDescent="0.25">
      <c r="A98" s="34" t="s">
        <v>540</v>
      </c>
      <c r="B98" s="64">
        <v>57</v>
      </c>
      <c r="C98" s="33">
        <v>722</v>
      </c>
      <c r="D98" s="32" t="s">
        <v>1239</v>
      </c>
      <c r="E98" s="32" t="s">
        <v>1238</v>
      </c>
      <c r="F98" s="67" t="s">
        <v>1237</v>
      </c>
    </row>
    <row r="99" spans="1:6" x14ac:dyDescent="0.25">
      <c r="A99" s="31"/>
      <c r="B99" s="65"/>
      <c r="C99" s="30"/>
      <c r="D99" s="29"/>
      <c r="E99" s="29"/>
      <c r="F99" s="68"/>
    </row>
    <row r="100" spans="1:6" x14ac:dyDescent="0.25">
      <c r="A100" s="28" t="s">
        <v>1236</v>
      </c>
      <c r="B100" s="66"/>
      <c r="C100" s="27"/>
      <c r="D100" s="26"/>
      <c r="E100" s="26"/>
      <c r="F100" s="69"/>
    </row>
    <row r="101" spans="1:6" x14ac:dyDescent="0.25">
      <c r="A101" s="34" t="s">
        <v>1235</v>
      </c>
      <c r="B101" s="64">
        <v>58</v>
      </c>
      <c r="C101" s="33">
        <v>585</v>
      </c>
      <c r="D101" s="32" t="s">
        <v>537</v>
      </c>
      <c r="E101" s="32" t="s">
        <v>536</v>
      </c>
      <c r="F101" s="67"/>
    </row>
    <row r="102" spans="1:6" x14ac:dyDescent="0.25">
      <c r="A102" s="31"/>
      <c r="B102" s="65"/>
      <c r="C102" s="30"/>
      <c r="D102" s="29"/>
      <c r="E102" s="29"/>
      <c r="F102" s="68"/>
    </row>
    <row r="103" spans="1:6" x14ac:dyDescent="0.25">
      <c r="A103" s="28" t="s">
        <v>538</v>
      </c>
      <c r="B103" s="66"/>
      <c r="C103" s="27"/>
      <c r="D103" s="26"/>
      <c r="E103" s="26"/>
      <c r="F103" s="69"/>
    </row>
    <row r="104" spans="1:6" ht="120.75" customHeight="1" x14ac:dyDescent="0.25">
      <c r="A104" s="34" t="s">
        <v>212</v>
      </c>
      <c r="B104" s="64">
        <v>59</v>
      </c>
      <c r="C104" s="33" t="s">
        <v>1234</v>
      </c>
      <c r="D104" s="32" t="s">
        <v>1233</v>
      </c>
      <c r="E104" s="32" t="s">
        <v>1232</v>
      </c>
      <c r="F104" s="67" t="s">
        <v>1231</v>
      </c>
    </row>
    <row r="105" spans="1:6" x14ac:dyDescent="0.25">
      <c r="A105" s="28" t="s">
        <v>1230</v>
      </c>
      <c r="B105" s="66"/>
      <c r="C105" s="27"/>
      <c r="D105" s="26"/>
      <c r="E105" s="26"/>
      <c r="F105" s="69"/>
    </row>
    <row r="106" spans="1:6" x14ac:dyDescent="0.25">
      <c r="A106" s="34" t="s">
        <v>534</v>
      </c>
      <c r="B106" s="64">
        <v>60</v>
      </c>
      <c r="C106" s="33">
        <v>663</v>
      </c>
      <c r="D106" s="32" t="s">
        <v>1229</v>
      </c>
      <c r="E106" s="32" t="s">
        <v>1228</v>
      </c>
      <c r="F106" s="67" t="s">
        <v>1227</v>
      </c>
    </row>
    <row r="107" spans="1:6" x14ac:dyDescent="0.25">
      <c r="A107" s="31"/>
      <c r="B107" s="65"/>
      <c r="C107" s="30"/>
      <c r="D107" s="29"/>
      <c r="E107" s="29"/>
      <c r="F107" s="68"/>
    </row>
    <row r="108" spans="1:6" x14ac:dyDescent="0.25">
      <c r="A108" s="28" t="s">
        <v>1226</v>
      </c>
      <c r="B108" s="66"/>
      <c r="C108" s="27"/>
      <c r="D108" s="26"/>
      <c r="E108" s="26"/>
      <c r="F108" s="69"/>
    </row>
    <row r="109" spans="1:6" ht="69.75" customHeight="1" x14ac:dyDescent="0.25">
      <c r="A109" s="34" t="s">
        <v>210</v>
      </c>
      <c r="B109" s="64">
        <v>61</v>
      </c>
      <c r="C109" s="33" t="s">
        <v>1225</v>
      </c>
      <c r="D109" s="32" t="s">
        <v>1224</v>
      </c>
      <c r="E109" s="32" t="s">
        <v>986</v>
      </c>
      <c r="F109" s="67">
        <v>9451366551</v>
      </c>
    </row>
    <row r="110" spans="1:6" x14ac:dyDescent="0.25">
      <c r="A110" s="28" t="s">
        <v>1223</v>
      </c>
      <c r="B110" s="66"/>
      <c r="C110" s="27"/>
      <c r="D110" s="26"/>
      <c r="E110" s="26"/>
      <c r="F110" s="69"/>
    </row>
    <row r="111" spans="1:6" x14ac:dyDescent="0.25">
      <c r="A111" s="34" t="s">
        <v>530</v>
      </c>
      <c r="B111" s="64">
        <v>62</v>
      </c>
      <c r="C111" s="33">
        <v>638</v>
      </c>
      <c r="D111" s="32" t="s">
        <v>1217</v>
      </c>
      <c r="E111" s="32" t="s">
        <v>1222</v>
      </c>
      <c r="F111" s="67" t="s">
        <v>1221</v>
      </c>
    </row>
    <row r="112" spans="1:6" x14ac:dyDescent="0.25">
      <c r="A112" s="28" t="s">
        <v>1220</v>
      </c>
      <c r="B112" s="66"/>
      <c r="C112" s="27"/>
      <c r="D112" s="26"/>
      <c r="E112" s="26"/>
      <c r="F112" s="69"/>
    </row>
    <row r="113" spans="1:6" x14ac:dyDescent="0.25">
      <c r="A113" s="40" t="s">
        <v>532</v>
      </c>
      <c r="B113" s="39">
        <v>63</v>
      </c>
      <c r="C113" s="38">
        <v>248</v>
      </c>
      <c r="D113" s="37" t="s">
        <v>1217</v>
      </c>
      <c r="E113" s="37" t="s">
        <v>1219</v>
      </c>
      <c r="F113" s="37" t="s">
        <v>1218</v>
      </c>
    </row>
    <row r="114" spans="1:6" x14ac:dyDescent="0.25">
      <c r="A114" s="34" t="s">
        <v>528</v>
      </c>
      <c r="B114" s="64">
        <v>64</v>
      </c>
      <c r="C114" s="33">
        <v>546</v>
      </c>
      <c r="D114" s="32" t="s">
        <v>1217</v>
      </c>
      <c r="E114" s="32" t="s">
        <v>1208</v>
      </c>
      <c r="F114" s="67" t="s">
        <v>1216</v>
      </c>
    </row>
    <row r="115" spans="1:6" x14ac:dyDescent="0.25">
      <c r="A115" s="31"/>
      <c r="B115" s="65"/>
      <c r="C115" s="30"/>
      <c r="D115" s="29"/>
      <c r="E115" s="29"/>
      <c r="F115" s="68"/>
    </row>
    <row r="116" spans="1:6" x14ac:dyDescent="0.25">
      <c r="A116" s="28" t="s">
        <v>1215</v>
      </c>
      <c r="B116" s="66"/>
      <c r="C116" s="27"/>
      <c r="D116" s="26"/>
      <c r="E116" s="26"/>
      <c r="F116" s="69"/>
    </row>
    <row r="117" spans="1:6" x14ac:dyDescent="0.25">
      <c r="A117" s="40" t="s">
        <v>526</v>
      </c>
      <c r="B117" s="39">
        <v>65</v>
      </c>
      <c r="C117" s="38">
        <v>719</v>
      </c>
      <c r="D117" s="37" t="s">
        <v>1214</v>
      </c>
      <c r="E117" s="37" t="s">
        <v>1213</v>
      </c>
      <c r="F117" s="37" t="s">
        <v>1212</v>
      </c>
    </row>
    <row r="118" spans="1:6" x14ac:dyDescent="0.25">
      <c r="A118" s="34" t="s">
        <v>337</v>
      </c>
      <c r="B118" s="64">
        <v>66</v>
      </c>
      <c r="C118" s="33">
        <v>529</v>
      </c>
      <c r="D118" s="32" t="s">
        <v>1211</v>
      </c>
      <c r="E118" s="32" t="s">
        <v>813</v>
      </c>
      <c r="F118" s="67"/>
    </row>
    <row r="119" spans="1:6" x14ac:dyDescent="0.25">
      <c r="A119" s="31"/>
      <c r="B119" s="65"/>
      <c r="C119" s="30"/>
      <c r="D119" s="29"/>
      <c r="E119" s="29"/>
      <c r="F119" s="68"/>
    </row>
    <row r="120" spans="1:6" x14ac:dyDescent="0.25">
      <c r="A120" s="28" t="s">
        <v>1210</v>
      </c>
      <c r="B120" s="66"/>
      <c r="C120" s="27"/>
      <c r="D120" s="26"/>
      <c r="E120" s="26"/>
      <c r="F120" s="69"/>
    </row>
    <row r="121" spans="1:6" x14ac:dyDescent="0.25">
      <c r="A121" s="34" t="s">
        <v>524</v>
      </c>
      <c r="B121" s="64">
        <v>67</v>
      </c>
      <c r="C121" s="33">
        <v>696</v>
      </c>
      <c r="D121" s="32" t="s">
        <v>1209</v>
      </c>
      <c r="E121" s="32" t="s">
        <v>1208</v>
      </c>
      <c r="F121" s="67"/>
    </row>
    <row r="122" spans="1:6" x14ac:dyDescent="0.25">
      <c r="A122" s="28" t="s">
        <v>1207</v>
      </c>
      <c r="B122" s="66"/>
      <c r="C122" s="27"/>
      <c r="D122" s="26"/>
      <c r="E122" s="26"/>
      <c r="F122" s="69"/>
    </row>
    <row r="123" spans="1:6" ht="25.5" x14ac:dyDescent="0.25">
      <c r="A123" s="40" t="s">
        <v>8</v>
      </c>
      <c r="B123" s="39">
        <v>68</v>
      </c>
      <c r="C123" s="38">
        <v>514</v>
      </c>
      <c r="D123" s="37" t="s">
        <v>760</v>
      </c>
      <c r="E123" s="37" t="s">
        <v>1206</v>
      </c>
      <c r="F123" s="37">
        <v>9283563263</v>
      </c>
    </row>
    <row r="124" spans="1:6" ht="25.5" x14ac:dyDescent="0.25">
      <c r="A124" s="34" t="s">
        <v>522</v>
      </c>
      <c r="B124" s="64">
        <v>69</v>
      </c>
      <c r="C124" s="33">
        <v>721</v>
      </c>
      <c r="D124" s="32" t="s">
        <v>1205</v>
      </c>
      <c r="E124" s="32" t="s">
        <v>1204</v>
      </c>
      <c r="F124" s="32" t="s">
        <v>1203</v>
      </c>
    </row>
    <row r="125" spans="1:6" x14ac:dyDescent="0.25">
      <c r="A125" s="36" t="s">
        <v>1202</v>
      </c>
      <c r="B125" s="65"/>
      <c r="C125" s="30"/>
      <c r="D125" s="29"/>
      <c r="E125" s="29"/>
      <c r="F125" s="29"/>
    </row>
    <row r="126" spans="1:6" x14ac:dyDescent="0.25">
      <c r="A126" s="35"/>
      <c r="B126" s="66"/>
      <c r="C126" s="27"/>
      <c r="D126" s="26"/>
      <c r="E126" s="26"/>
      <c r="F126" s="26" t="s">
        <v>1201</v>
      </c>
    </row>
    <row r="127" spans="1:6" ht="25.5" x14ac:dyDescent="0.25">
      <c r="A127" s="34" t="s">
        <v>1200</v>
      </c>
      <c r="B127" s="64">
        <v>70</v>
      </c>
      <c r="C127" s="33">
        <v>783</v>
      </c>
      <c r="D127" s="32" t="s">
        <v>274</v>
      </c>
      <c r="E127" s="32" t="s">
        <v>273</v>
      </c>
      <c r="F127" s="67" t="s">
        <v>1199</v>
      </c>
    </row>
    <row r="128" spans="1:6" x14ac:dyDescent="0.25">
      <c r="A128" s="28" t="s">
        <v>275</v>
      </c>
      <c r="B128" s="66"/>
      <c r="C128" s="27"/>
      <c r="D128" s="26"/>
      <c r="E128" s="26"/>
      <c r="F128" s="69"/>
    </row>
    <row r="129" spans="1:6" ht="25.5" x14ac:dyDescent="0.25">
      <c r="A129" s="34" t="s">
        <v>520</v>
      </c>
      <c r="B129" s="64">
        <v>71</v>
      </c>
      <c r="C129" s="33">
        <v>724</v>
      </c>
      <c r="D129" s="32" t="s">
        <v>1198</v>
      </c>
      <c r="E129" s="32" t="s">
        <v>1197</v>
      </c>
      <c r="F129" s="67" t="s">
        <v>1196</v>
      </c>
    </row>
    <row r="130" spans="1:6" x14ac:dyDescent="0.25">
      <c r="A130" s="28" t="s">
        <v>1195</v>
      </c>
      <c r="B130" s="66"/>
      <c r="C130" s="27"/>
      <c r="D130" s="26"/>
      <c r="E130" s="26"/>
      <c r="F130" s="69"/>
    </row>
    <row r="131" spans="1:6" x14ac:dyDescent="0.25">
      <c r="A131" s="37"/>
      <c r="B131" s="39">
        <v>72</v>
      </c>
      <c r="C131" s="38" t="s">
        <v>1194</v>
      </c>
      <c r="D131" s="37" t="s">
        <v>1188</v>
      </c>
      <c r="E131" s="37" t="s">
        <v>1193</v>
      </c>
      <c r="F131" s="37"/>
    </row>
    <row r="132" spans="1:6" x14ac:dyDescent="0.25">
      <c r="A132" s="40" t="s">
        <v>208</v>
      </c>
      <c r="B132" s="39">
        <v>73</v>
      </c>
      <c r="C132" s="38" t="s">
        <v>1192</v>
      </c>
      <c r="D132" s="37" t="s">
        <v>1188</v>
      </c>
      <c r="E132" s="37" t="s">
        <v>1191</v>
      </c>
      <c r="F132" s="37" t="s">
        <v>1190</v>
      </c>
    </row>
    <row r="133" spans="1:6" x14ac:dyDescent="0.25">
      <c r="A133" s="40" t="s">
        <v>206</v>
      </c>
      <c r="B133" s="39">
        <v>74</v>
      </c>
      <c r="C133" s="38" t="s">
        <v>1189</v>
      </c>
      <c r="D133" s="37" t="s">
        <v>1188</v>
      </c>
      <c r="E133" s="37" t="s">
        <v>1187</v>
      </c>
      <c r="F133" s="37" t="s">
        <v>1186</v>
      </c>
    </row>
    <row r="134" spans="1:6" ht="25.5" x14ac:dyDescent="0.25">
      <c r="A134" s="40" t="s">
        <v>204</v>
      </c>
      <c r="B134" s="39">
        <v>75</v>
      </c>
      <c r="C134" s="38" t="s">
        <v>1185</v>
      </c>
      <c r="D134" s="37" t="s">
        <v>1184</v>
      </c>
      <c r="E134" s="37" t="s">
        <v>1183</v>
      </c>
      <c r="F134" s="37" t="s">
        <v>1182</v>
      </c>
    </row>
    <row r="135" spans="1:6" ht="25.5" x14ac:dyDescent="0.25">
      <c r="A135" s="34" t="s">
        <v>518</v>
      </c>
      <c r="B135" s="64">
        <v>76</v>
      </c>
      <c r="C135" s="33">
        <v>766</v>
      </c>
      <c r="D135" s="32" t="s">
        <v>1181</v>
      </c>
      <c r="E135" s="32" t="s">
        <v>1180</v>
      </c>
      <c r="F135" s="67" t="s">
        <v>1179</v>
      </c>
    </row>
    <row r="136" spans="1:6" x14ac:dyDescent="0.25">
      <c r="A136" s="28" t="s">
        <v>1178</v>
      </c>
      <c r="B136" s="66"/>
      <c r="C136" s="27"/>
      <c r="D136" s="26"/>
      <c r="E136" s="26"/>
      <c r="F136" s="69"/>
    </row>
    <row r="137" spans="1:6" ht="61.5" customHeight="1" x14ac:dyDescent="0.25">
      <c r="A137" s="70" t="s">
        <v>516</v>
      </c>
      <c r="B137" s="64">
        <v>77</v>
      </c>
      <c r="C137" s="33">
        <v>144</v>
      </c>
      <c r="D137" s="32" t="s">
        <v>1177</v>
      </c>
      <c r="E137" s="32" t="s">
        <v>1176</v>
      </c>
      <c r="F137" s="32">
        <v>9165076557</v>
      </c>
    </row>
    <row r="138" spans="1:6" x14ac:dyDescent="0.25">
      <c r="A138" s="71"/>
      <c r="B138" s="65"/>
      <c r="C138" s="30"/>
      <c r="D138" s="29"/>
      <c r="E138" s="29"/>
      <c r="F138" s="29"/>
    </row>
    <row r="139" spans="1:6" x14ac:dyDescent="0.25">
      <c r="A139" s="72"/>
      <c r="B139" s="66"/>
      <c r="C139" s="27"/>
      <c r="D139" s="26"/>
      <c r="E139" s="26"/>
      <c r="F139" s="26" t="s">
        <v>1175</v>
      </c>
    </row>
    <row r="140" spans="1:6" ht="82.5" customHeight="1" x14ac:dyDescent="0.25">
      <c r="A140" s="34" t="s">
        <v>514</v>
      </c>
      <c r="B140" s="64">
        <v>78</v>
      </c>
      <c r="C140" s="33">
        <v>749</v>
      </c>
      <c r="D140" s="32" t="s">
        <v>1174</v>
      </c>
      <c r="E140" s="32" t="s">
        <v>1173</v>
      </c>
      <c r="F140" s="67" t="s">
        <v>1172</v>
      </c>
    </row>
    <row r="141" spans="1:6" x14ac:dyDescent="0.25">
      <c r="A141" s="28" t="s">
        <v>1171</v>
      </c>
      <c r="B141" s="66"/>
      <c r="C141" s="27"/>
      <c r="D141" s="26"/>
      <c r="E141" s="26"/>
      <c r="F141" s="69"/>
    </row>
    <row r="142" spans="1:6" x14ac:dyDescent="0.25">
      <c r="A142" s="40" t="s">
        <v>202</v>
      </c>
      <c r="B142" s="39">
        <v>79</v>
      </c>
      <c r="C142" s="38" t="s">
        <v>1170</v>
      </c>
      <c r="D142" s="37" t="s">
        <v>1169</v>
      </c>
      <c r="E142" s="37" t="s">
        <v>1168</v>
      </c>
      <c r="F142" s="37">
        <v>9064962723</v>
      </c>
    </row>
    <row r="143" spans="1:6" ht="25.5" x14ac:dyDescent="0.25">
      <c r="A143" s="40" t="s">
        <v>200</v>
      </c>
      <c r="B143" s="39">
        <v>80</v>
      </c>
      <c r="C143" s="38" t="s">
        <v>1167</v>
      </c>
      <c r="D143" s="37" t="s">
        <v>1166</v>
      </c>
      <c r="E143" s="37" t="s">
        <v>1165</v>
      </c>
      <c r="F143" s="37">
        <v>9172752550</v>
      </c>
    </row>
    <row r="144" spans="1:6" ht="25.5" x14ac:dyDescent="0.25">
      <c r="A144" s="34" t="s">
        <v>512</v>
      </c>
      <c r="B144" s="64">
        <v>81</v>
      </c>
      <c r="C144" s="33">
        <v>768</v>
      </c>
      <c r="D144" s="32" t="s">
        <v>1164</v>
      </c>
      <c r="E144" s="32" t="s">
        <v>1163</v>
      </c>
      <c r="F144" s="67" t="s">
        <v>1162</v>
      </c>
    </row>
    <row r="145" spans="1:6" x14ac:dyDescent="0.25">
      <c r="A145" s="28" t="s">
        <v>1161</v>
      </c>
      <c r="B145" s="66"/>
      <c r="C145" s="27"/>
      <c r="D145" s="26"/>
      <c r="E145" s="26"/>
      <c r="F145" s="69"/>
    </row>
    <row r="146" spans="1:6" x14ac:dyDescent="0.25">
      <c r="A146" s="34" t="s">
        <v>198</v>
      </c>
      <c r="B146" s="64">
        <v>82</v>
      </c>
      <c r="C146" s="33" t="s">
        <v>1160</v>
      </c>
      <c r="D146" s="32" t="s">
        <v>1159</v>
      </c>
      <c r="E146" s="32" t="s">
        <v>1158</v>
      </c>
      <c r="F146" s="67" t="s">
        <v>1157</v>
      </c>
    </row>
    <row r="147" spans="1:6" x14ac:dyDescent="0.25">
      <c r="A147" s="28" t="s">
        <v>1156</v>
      </c>
      <c r="B147" s="66"/>
      <c r="C147" s="27"/>
      <c r="D147" s="26"/>
      <c r="E147" s="26"/>
      <c r="F147" s="69"/>
    </row>
    <row r="148" spans="1:6" x14ac:dyDescent="0.25">
      <c r="A148" s="40" t="s">
        <v>510</v>
      </c>
      <c r="B148" s="39">
        <v>83</v>
      </c>
      <c r="C148" s="38">
        <v>311</v>
      </c>
      <c r="D148" s="37" t="s">
        <v>1155</v>
      </c>
      <c r="E148" s="37" t="s">
        <v>1154</v>
      </c>
      <c r="F148" s="37" t="s">
        <v>1153</v>
      </c>
    </row>
    <row r="149" spans="1:6" ht="25.5" x14ac:dyDescent="0.25">
      <c r="A149" s="37"/>
      <c r="B149" s="39">
        <v>84</v>
      </c>
      <c r="C149" s="38" t="s">
        <v>1152</v>
      </c>
      <c r="D149" s="37" t="s">
        <v>1151</v>
      </c>
      <c r="E149" s="37" t="s">
        <v>1150</v>
      </c>
      <c r="F149" s="37"/>
    </row>
    <row r="150" spans="1:6" ht="25.5" x14ac:dyDescent="0.25">
      <c r="A150" s="34" t="s">
        <v>1149</v>
      </c>
      <c r="B150" s="64">
        <v>85</v>
      </c>
      <c r="C150" s="33">
        <v>750</v>
      </c>
      <c r="D150" s="32" t="s">
        <v>507</v>
      </c>
      <c r="E150" s="32" t="s">
        <v>506</v>
      </c>
      <c r="F150" s="67" t="s">
        <v>1148</v>
      </c>
    </row>
    <row r="151" spans="1:6" x14ac:dyDescent="0.25">
      <c r="A151" s="31"/>
      <c r="B151" s="65"/>
      <c r="C151" s="30"/>
      <c r="D151" s="29"/>
      <c r="E151" s="29"/>
      <c r="F151" s="68"/>
    </row>
    <row r="152" spans="1:6" x14ac:dyDescent="0.25">
      <c r="A152" s="28" t="s">
        <v>508</v>
      </c>
      <c r="B152" s="66"/>
      <c r="C152" s="27"/>
      <c r="D152" s="26"/>
      <c r="E152" s="26"/>
      <c r="F152" s="69"/>
    </row>
    <row r="153" spans="1:6" ht="25.5" x14ac:dyDescent="0.25">
      <c r="A153" s="40" t="s">
        <v>196</v>
      </c>
      <c r="B153" s="39">
        <v>86</v>
      </c>
      <c r="C153" s="38" t="s">
        <v>1147</v>
      </c>
      <c r="D153" s="37" t="s">
        <v>1146</v>
      </c>
      <c r="E153" s="37" t="s">
        <v>1145</v>
      </c>
      <c r="F153" s="37" t="s">
        <v>1144</v>
      </c>
    </row>
    <row r="154" spans="1:6" ht="25.5" x14ac:dyDescent="0.25">
      <c r="A154" s="40" t="s">
        <v>194</v>
      </c>
      <c r="B154" s="39">
        <v>87</v>
      </c>
      <c r="C154" s="38" t="s">
        <v>1143</v>
      </c>
      <c r="D154" s="37" t="s">
        <v>1142</v>
      </c>
      <c r="E154" s="37" t="s">
        <v>1141</v>
      </c>
      <c r="F154" s="37">
        <v>9175403765</v>
      </c>
    </row>
    <row r="155" spans="1:6" x14ac:dyDescent="0.25">
      <c r="A155" s="40" t="s">
        <v>192</v>
      </c>
      <c r="B155" s="39">
        <v>88</v>
      </c>
      <c r="C155" s="38" t="s">
        <v>1140</v>
      </c>
      <c r="D155" s="37" t="s">
        <v>1139</v>
      </c>
      <c r="E155" s="37" t="s">
        <v>923</v>
      </c>
      <c r="F155" s="37" t="s">
        <v>1138</v>
      </c>
    </row>
    <row r="156" spans="1:6" x14ac:dyDescent="0.25">
      <c r="A156" s="34" t="s">
        <v>504</v>
      </c>
      <c r="B156" s="64">
        <v>89</v>
      </c>
      <c r="C156" s="33">
        <v>734</v>
      </c>
      <c r="D156" s="32" t="s">
        <v>1137</v>
      </c>
      <c r="E156" s="32" t="s">
        <v>1136</v>
      </c>
      <c r="F156" s="67"/>
    </row>
    <row r="157" spans="1:6" x14ac:dyDescent="0.25">
      <c r="A157" s="31"/>
      <c r="B157" s="65"/>
      <c r="C157" s="30"/>
      <c r="D157" s="29"/>
      <c r="E157" s="29"/>
      <c r="F157" s="68"/>
    </row>
    <row r="158" spans="1:6" x14ac:dyDescent="0.25">
      <c r="A158" s="28" t="s">
        <v>1135</v>
      </c>
      <c r="B158" s="66"/>
      <c r="C158" s="27"/>
      <c r="D158" s="26"/>
      <c r="E158" s="26"/>
      <c r="F158" s="69"/>
    </row>
    <row r="159" spans="1:6" ht="67.5" customHeight="1" x14ac:dyDescent="0.25">
      <c r="A159" s="34" t="s">
        <v>1134</v>
      </c>
      <c r="B159" s="64">
        <v>90</v>
      </c>
      <c r="C159" s="33" t="s">
        <v>189</v>
      </c>
      <c r="D159" s="32" t="s">
        <v>188</v>
      </c>
      <c r="E159" s="32" t="s">
        <v>187</v>
      </c>
      <c r="F159" s="67"/>
    </row>
    <row r="160" spans="1:6" x14ac:dyDescent="0.25">
      <c r="A160" s="28" t="s">
        <v>190</v>
      </c>
      <c r="B160" s="66"/>
      <c r="C160" s="27"/>
      <c r="D160" s="26"/>
      <c r="E160" s="26"/>
      <c r="F160" s="69"/>
    </row>
    <row r="161" spans="1:6" x14ac:dyDescent="0.25">
      <c r="A161" s="40" t="s">
        <v>185</v>
      </c>
      <c r="B161" s="39">
        <v>91</v>
      </c>
      <c r="C161" s="38" t="s">
        <v>1133</v>
      </c>
      <c r="D161" s="37" t="s">
        <v>1132</v>
      </c>
      <c r="E161" s="37" t="s">
        <v>1131</v>
      </c>
      <c r="F161" s="37" t="s">
        <v>1130</v>
      </c>
    </row>
    <row r="162" spans="1:6" ht="114.75" customHeight="1" x14ac:dyDescent="0.25">
      <c r="A162" s="70" t="s">
        <v>183</v>
      </c>
      <c r="B162" s="64">
        <v>92</v>
      </c>
      <c r="C162" s="33" t="s">
        <v>1129</v>
      </c>
      <c r="D162" s="32" t="s">
        <v>1128</v>
      </c>
      <c r="E162" s="32" t="s">
        <v>1127</v>
      </c>
      <c r="F162" s="32" t="s">
        <v>1126</v>
      </c>
    </row>
    <row r="163" spans="1:6" x14ac:dyDescent="0.25">
      <c r="A163" s="72"/>
      <c r="B163" s="66"/>
      <c r="C163" s="27"/>
      <c r="D163" s="26"/>
      <c r="E163" s="26"/>
      <c r="F163" s="26" t="s">
        <v>1125</v>
      </c>
    </row>
    <row r="164" spans="1:6" ht="25.5" x14ac:dyDescent="0.25">
      <c r="A164" s="34" t="s">
        <v>358</v>
      </c>
      <c r="B164" s="64">
        <v>93</v>
      </c>
      <c r="C164" s="33">
        <v>779</v>
      </c>
      <c r="D164" s="32" t="s">
        <v>1124</v>
      </c>
      <c r="E164" s="32" t="s">
        <v>1123</v>
      </c>
      <c r="F164" s="67" t="s">
        <v>1122</v>
      </c>
    </row>
    <row r="165" spans="1:6" x14ac:dyDescent="0.25">
      <c r="A165" s="28" t="s">
        <v>1121</v>
      </c>
      <c r="B165" s="66"/>
      <c r="C165" s="27"/>
      <c r="D165" s="26"/>
      <c r="E165" s="26"/>
      <c r="F165" s="69"/>
    </row>
    <row r="166" spans="1:6" ht="25.5" x14ac:dyDescent="0.25">
      <c r="A166" s="40" t="s">
        <v>181</v>
      </c>
      <c r="B166" s="39">
        <v>94</v>
      </c>
      <c r="C166" s="38" t="s">
        <v>1120</v>
      </c>
      <c r="D166" s="37" t="s">
        <v>1117</v>
      </c>
      <c r="E166" s="37" t="s">
        <v>1119</v>
      </c>
      <c r="F166" s="37" t="s">
        <v>1118</v>
      </c>
    </row>
    <row r="167" spans="1:6" x14ac:dyDescent="0.25">
      <c r="A167" s="34" t="s">
        <v>502</v>
      </c>
      <c r="B167" s="64">
        <v>95</v>
      </c>
      <c r="C167" s="33">
        <v>552</v>
      </c>
      <c r="D167" s="32" t="s">
        <v>1117</v>
      </c>
      <c r="E167" s="32" t="s">
        <v>635</v>
      </c>
      <c r="F167" s="67">
        <v>9165184795</v>
      </c>
    </row>
    <row r="168" spans="1:6" x14ac:dyDescent="0.25">
      <c r="A168" s="31"/>
      <c r="B168" s="65"/>
      <c r="C168" s="30"/>
      <c r="D168" s="29"/>
      <c r="E168" s="29"/>
      <c r="F168" s="68"/>
    </row>
    <row r="169" spans="1:6" x14ac:dyDescent="0.25">
      <c r="A169" s="28" t="s">
        <v>1116</v>
      </c>
      <c r="B169" s="66"/>
      <c r="C169" s="27"/>
      <c r="D169" s="26"/>
      <c r="E169" s="26"/>
      <c r="F169" s="69"/>
    </row>
    <row r="170" spans="1:6" ht="52.5" customHeight="1" x14ac:dyDescent="0.25">
      <c r="A170" s="34" t="s">
        <v>1115</v>
      </c>
      <c r="B170" s="64">
        <v>96</v>
      </c>
      <c r="C170" s="33" t="s">
        <v>178</v>
      </c>
      <c r="D170" s="32" t="s">
        <v>177</v>
      </c>
      <c r="E170" s="32" t="s">
        <v>176</v>
      </c>
      <c r="F170" s="67"/>
    </row>
    <row r="171" spans="1:6" x14ac:dyDescent="0.25">
      <c r="A171" s="31"/>
      <c r="B171" s="65"/>
      <c r="C171" s="30"/>
      <c r="D171" s="29"/>
      <c r="E171" s="29"/>
      <c r="F171" s="68"/>
    </row>
    <row r="172" spans="1:6" x14ac:dyDescent="0.25">
      <c r="A172" s="28" t="s">
        <v>179</v>
      </c>
      <c r="B172" s="66"/>
      <c r="C172" s="27"/>
      <c r="D172" s="26"/>
      <c r="E172" s="26"/>
      <c r="F172" s="69"/>
    </row>
    <row r="173" spans="1:6" ht="25.5" x14ac:dyDescent="0.25">
      <c r="A173" s="40" t="s">
        <v>500</v>
      </c>
      <c r="B173" s="39">
        <v>97</v>
      </c>
      <c r="C173" s="38">
        <v>422</v>
      </c>
      <c r="D173" s="37" t="s">
        <v>1114</v>
      </c>
      <c r="E173" s="37" t="s">
        <v>1113</v>
      </c>
      <c r="F173" s="37" t="s">
        <v>1112</v>
      </c>
    </row>
    <row r="174" spans="1:6" ht="25.5" x14ac:dyDescent="0.25">
      <c r="A174" s="40" t="s">
        <v>14</v>
      </c>
      <c r="B174" s="39">
        <v>98</v>
      </c>
      <c r="C174" s="38">
        <v>649</v>
      </c>
      <c r="D174" s="37" t="s">
        <v>1111</v>
      </c>
      <c r="E174" s="37" t="s">
        <v>1110</v>
      </c>
      <c r="F174" s="37">
        <v>9234898925</v>
      </c>
    </row>
    <row r="175" spans="1:6" ht="25.5" x14ac:dyDescent="0.25">
      <c r="A175" s="40" t="s">
        <v>174</v>
      </c>
      <c r="B175" s="39">
        <v>99</v>
      </c>
      <c r="C175" s="38" t="s">
        <v>1109</v>
      </c>
      <c r="D175" s="37" t="s">
        <v>1108</v>
      </c>
      <c r="E175" s="37" t="s">
        <v>1107</v>
      </c>
      <c r="F175" s="37"/>
    </row>
    <row r="176" spans="1:6" x14ac:dyDescent="0.25">
      <c r="A176" s="34" t="s">
        <v>1106</v>
      </c>
      <c r="B176" s="64">
        <v>100</v>
      </c>
      <c r="C176" s="33">
        <v>678</v>
      </c>
      <c r="D176" s="32" t="s">
        <v>497</v>
      </c>
      <c r="E176" s="32" t="s">
        <v>496</v>
      </c>
      <c r="F176" s="67" t="s">
        <v>1105</v>
      </c>
    </row>
    <row r="177" spans="1:6" x14ac:dyDescent="0.25">
      <c r="A177" s="31"/>
      <c r="B177" s="65"/>
      <c r="C177" s="30"/>
      <c r="D177" s="29"/>
      <c r="E177" s="29"/>
      <c r="F177" s="68"/>
    </row>
    <row r="178" spans="1:6" x14ac:dyDescent="0.25">
      <c r="A178" s="28" t="s">
        <v>498</v>
      </c>
      <c r="B178" s="66"/>
      <c r="C178" s="27"/>
      <c r="D178" s="26"/>
      <c r="E178" s="26"/>
      <c r="F178" s="69"/>
    </row>
    <row r="179" spans="1:6" ht="25.5" x14ac:dyDescent="0.25">
      <c r="A179" s="40" t="s">
        <v>335</v>
      </c>
      <c r="B179" s="39">
        <v>101</v>
      </c>
      <c r="C179" s="38">
        <v>748</v>
      </c>
      <c r="D179" s="37" t="s">
        <v>1104</v>
      </c>
      <c r="E179" s="37" t="s">
        <v>1103</v>
      </c>
      <c r="F179" s="37" t="s">
        <v>1102</v>
      </c>
    </row>
    <row r="180" spans="1:6" x14ac:dyDescent="0.25">
      <c r="A180" s="34" t="s">
        <v>494</v>
      </c>
      <c r="B180" s="64">
        <v>102</v>
      </c>
      <c r="C180" s="33">
        <v>668</v>
      </c>
      <c r="D180" s="32" t="s">
        <v>1101</v>
      </c>
      <c r="E180" s="32" t="s">
        <v>1100</v>
      </c>
      <c r="F180" s="67" t="s">
        <v>1099</v>
      </c>
    </row>
    <row r="181" spans="1:6" x14ac:dyDescent="0.25">
      <c r="A181" s="31"/>
      <c r="B181" s="65"/>
      <c r="C181" s="30"/>
      <c r="D181" s="29"/>
      <c r="E181" s="29"/>
      <c r="F181" s="68"/>
    </row>
    <row r="182" spans="1:6" x14ac:dyDescent="0.25">
      <c r="A182" s="28" t="s">
        <v>1098</v>
      </c>
      <c r="B182" s="66"/>
      <c r="C182" s="27"/>
      <c r="D182" s="26"/>
      <c r="E182" s="26"/>
      <c r="F182" s="69"/>
    </row>
    <row r="183" spans="1:6" ht="99.75" customHeight="1" x14ac:dyDescent="0.25">
      <c r="A183" s="70" t="s">
        <v>172</v>
      </c>
      <c r="B183" s="64">
        <v>103</v>
      </c>
      <c r="C183" s="33" t="s">
        <v>1097</v>
      </c>
      <c r="D183" s="32" t="s">
        <v>1096</v>
      </c>
      <c r="E183" s="32" t="s">
        <v>1095</v>
      </c>
      <c r="F183" s="32" t="s">
        <v>1094</v>
      </c>
    </row>
    <row r="184" spans="1:6" x14ac:dyDescent="0.25">
      <c r="A184" s="72"/>
      <c r="B184" s="66"/>
      <c r="C184" s="27"/>
      <c r="D184" s="26"/>
      <c r="E184" s="26"/>
      <c r="F184" s="26">
        <v>9771649614</v>
      </c>
    </row>
    <row r="185" spans="1:6" x14ac:dyDescent="0.25">
      <c r="A185" s="40" t="s">
        <v>170</v>
      </c>
      <c r="B185" s="39">
        <v>104</v>
      </c>
      <c r="C185" s="38" t="s">
        <v>1093</v>
      </c>
      <c r="D185" s="37" t="s">
        <v>1092</v>
      </c>
      <c r="E185" s="37" t="s">
        <v>1091</v>
      </c>
      <c r="F185" s="37"/>
    </row>
    <row r="186" spans="1:6" ht="25.5" x14ac:dyDescent="0.25">
      <c r="A186" s="40" t="s">
        <v>168</v>
      </c>
      <c r="B186" s="39">
        <v>105</v>
      </c>
      <c r="C186" s="38" t="s">
        <v>1090</v>
      </c>
      <c r="D186" s="37" t="s">
        <v>1089</v>
      </c>
      <c r="E186" s="37" t="s">
        <v>1088</v>
      </c>
      <c r="F186" s="37">
        <v>9102380418</v>
      </c>
    </row>
    <row r="187" spans="1:6" ht="25.5" x14ac:dyDescent="0.25">
      <c r="A187" s="34" t="s">
        <v>492</v>
      </c>
      <c r="B187" s="64">
        <v>106</v>
      </c>
      <c r="C187" s="33">
        <v>759</v>
      </c>
      <c r="D187" s="32" t="s">
        <v>1087</v>
      </c>
      <c r="E187" s="32" t="s">
        <v>1086</v>
      </c>
      <c r="F187" s="67" t="s">
        <v>1085</v>
      </c>
    </row>
    <row r="188" spans="1:6" x14ac:dyDescent="0.25">
      <c r="A188" s="28" t="s">
        <v>1084</v>
      </c>
      <c r="B188" s="66"/>
      <c r="C188" s="27"/>
      <c r="D188" s="26"/>
      <c r="E188" s="26"/>
      <c r="F188" s="69"/>
    </row>
    <row r="189" spans="1:6" x14ac:dyDescent="0.25">
      <c r="A189" s="40" t="s">
        <v>166</v>
      </c>
      <c r="B189" s="39">
        <v>107</v>
      </c>
      <c r="C189" s="38" t="s">
        <v>1083</v>
      </c>
      <c r="D189" s="37" t="s">
        <v>1082</v>
      </c>
      <c r="E189" s="37" t="s">
        <v>1081</v>
      </c>
      <c r="F189" s="37"/>
    </row>
    <row r="190" spans="1:6" x14ac:dyDescent="0.25">
      <c r="A190" s="34" t="s">
        <v>1080</v>
      </c>
      <c r="B190" s="64">
        <v>108</v>
      </c>
      <c r="C190" s="33" t="s">
        <v>1079</v>
      </c>
      <c r="D190" s="32" t="s">
        <v>1078</v>
      </c>
      <c r="E190" s="32" t="s">
        <v>1061</v>
      </c>
      <c r="F190" s="67" t="s">
        <v>1077</v>
      </c>
    </row>
    <row r="191" spans="1:6" x14ac:dyDescent="0.25">
      <c r="A191" s="28" t="s">
        <v>1076</v>
      </c>
      <c r="B191" s="66"/>
      <c r="C191" s="27"/>
      <c r="D191" s="26"/>
      <c r="E191" s="26"/>
      <c r="F191" s="69"/>
    </row>
    <row r="192" spans="1:6" ht="25.5" x14ac:dyDescent="0.25">
      <c r="A192" s="40" t="s">
        <v>164</v>
      </c>
      <c r="B192" s="39">
        <v>109</v>
      </c>
      <c r="C192" s="38" t="s">
        <v>1075</v>
      </c>
      <c r="D192" s="37" t="s">
        <v>1074</v>
      </c>
      <c r="E192" s="37" t="s">
        <v>1073</v>
      </c>
      <c r="F192" s="37" t="s">
        <v>1072</v>
      </c>
    </row>
    <row r="193" spans="1:6" x14ac:dyDescent="0.25">
      <c r="A193" s="40" t="s">
        <v>162</v>
      </c>
      <c r="B193" s="39">
        <v>110</v>
      </c>
      <c r="C193" s="38" t="s">
        <v>1071</v>
      </c>
      <c r="D193" s="37" t="s">
        <v>1070</v>
      </c>
      <c r="E193" s="37" t="s">
        <v>1069</v>
      </c>
      <c r="F193" s="37" t="s">
        <v>1068</v>
      </c>
    </row>
    <row r="194" spans="1:6" ht="25.5" x14ac:dyDescent="0.25">
      <c r="A194" s="40" t="s">
        <v>160</v>
      </c>
      <c r="B194" s="39">
        <v>111</v>
      </c>
      <c r="C194" s="38" t="s">
        <v>1067</v>
      </c>
      <c r="D194" s="37" t="s">
        <v>1066</v>
      </c>
      <c r="E194" s="37" t="s">
        <v>1065</v>
      </c>
      <c r="F194" s="37" t="s">
        <v>1064</v>
      </c>
    </row>
    <row r="195" spans="1:6" ht="34.5" customHeight="1" x14ac:dyDescent="0.25">
      <c r="A195" s="70" t="s">
        <v>158</v>
      </c>
      <c r="B195" s="64">
        <v>112</v>
      </c>
      <c r="C195" s="33" t="s">
        <v>1063</v>
      </c>
      <c r="D195" s="32" t="s">
        <v>1062</v>
      </c>
      <c r="E195" s="32" t="s">
        <v>1061</v>
      </c>
      <c r="F195" s="67" t="s">
        <v>1060</v>
      </c>
    </row>
    <row r="196" spans="1:6" x14ac:dyDescent="0.25">
      <c r="A196" s="72"/>
      <c r="B196" s="66"/>
      <c r="C196" s="27"/>
      <c r="D196" s="26"/>
      <c r="E196" s="26"/>
      <c r="F196" s="69"/>
    </row>
    <row r="197" spans="1:6" ht="25.5" x14ac:dyDescent="0.25">
      <c r="A197" s="34" t="s">
        <v>490</v>
      </c>
      <c r="B197" s="64">
        <v>113</v>
      </c>
      <c r="C197" s="33">
        <v>762</v>
      </c>
      <c r="D197" s="32" t="s">
        <v>1059</v>
      </c>
      <c r="E197" s="32" t="s">
        <v>1058</v>
      </c>
      <c r="F197" s="67" t="s">
        <v>1057</v>
      </c>
    </row>
    <row r="198" spans="1:6" x14ac:dyDescent="0.25">
      <c r="A198" s="28" t="s">
        <v>1056</v>
      </c>
      <c r="B198" s="66"/>
      <c r="C198" s="27"/>
      <c r="D198" s="26"/>
      <c r="E198" s="26"/>
      <c r="F198" s="69"/>
    </row>
    <row r="199" spans="1:6" ht="25.5" x14ac:dyDescent="0.25">
      <c r="A199" s="40" t="s">
        <v>156</v>
      </c>
      <c r="B199" s="39">
        <v>114</v>
      </c>
      <c r="C199" s="38" t="s">
        <v>1055</v>
      </c>
      <c r="D199" s="37" t="s">
        <v>1054</v>
      </c>
      <c r="E199" s="37" t="s">
        <v>1053</v>
      </c>
      <c r="F199" s="37" t="s">
        <v>1052</v>
      </c>
    </row>
    <row r="200" spans="1:6" ht="38.25" customHeight="1" x14ac:dyDescent="0.25">
      <c r="A200" s="70" t="s">
        <v>154</v>
      </c>
      <c r="B200" s="64">
        <v>115</v>
      </c>
      <c r="C200" s="33" t="s">
        <v>1051</v>
      </c>
      <c r="D200" s="32" t="s">
        <v>1050</v>
      </c>
      <c r="E200" s="32" t="s">
        <v>735</v>
      </c>
      <c r="F200" s="32" t="s">
        <v>1049</v>
      </c>
    </row>
    <row r="201" spans="1:6" x14ac:dyDescent="0.25">
      <c r="A201" s="72"/>
      <c r="B201" s="66"/>
      <c r="C201" s="27"/>
      <c r="D201" s="26"/>
      <c r="E201" s="26"/>
      <c r="F201" s="26" t="s">
        <v>1048</v>
      </c>
    </row>
    <row r="202" spans="1:6" ht="25.5" x14ac:dyDescent="0.25">
      <c r="A202" s="34" t="s">
        <v>356</v>
      </c>
      <c r="B202" s="64">
        <v>116</v>
      </c>
      <c r="C202" s="33">
        <v>778</v>
      </c>
      <c r="D202" s="32" t="s">
        <v>1043</v>
      </c>
      <c r="E202" s="32" t="s">
        <v>1047</v>
      </c>
      <c r="F202" s="67" t="s">
        <v>1046</v>
      </c>
    </row>
    <row r="203" spans="1:6" x14ac:dyDescent="0.25">
      <c r="A203" s="28" t="s">
        <v>1045</v>
      </c>
      <c r="B203" s="66"/>
      <c r="C203" s="27"/>
      <c r="D203" s="26"/>
      <c r="E203" s="26"/>
      <c r="F203" s="69"/>
    </row>
    <row r="204" spans="1:6" ht="25.5" x14ac:dyDescent="0.25">
      <c r="A204" s="40" t="s">
        <v>152</v>
      </c>
      <c r="B204" s="39">
        <v>117</v>
      </c>
      <c r="C204" s="38" t="s">
        <v>1044</v>
      </c>
      <c r="D204" s="37" t="s">
        <v>1043</v>
      </c>
      <c r="E204" s="37" t="s">
        <v>1042</v>
      </c>
      <c r="F204" s="37" t="s">
        <v>1041</v>
      </c>
    </row>
    <row r="205" spans="1:6" ht="25.5" x14ac:dyDescent="0.25">
      <c r="A205" s="40" t="s">
        <v>333</v>
      </c>
      <c r="B205" s="39">
        <v>118</v>
      </c>
      <c r="C205" s="38">
        <v>250</v>
      </c>
      <c r="D205" s="37" t="s">
        <v>1040</v>
      </c>
      <c r="E205" s="37" t="s">
        <v>1039</v>
      </c>
      <c r="F205" s="37" t="s">
        <v>1038</v>
      </c>
    </row>
    <row r="206" spans="1:6" ht="69.75" customHeight="1" x14ac:dyDescent="0.25">
      <c r="A206" s="34" t="s">
        <v>488</v>
      </c>
      <c r="B206" s="64">
        <v>119</v>
      </c>
      <c r="C206" s="33">
        <v>764</v>
      </c>
      <c r="D206" s="32" t="s">
        <v>1037</v>
      </c>
      <c r="E206" s="32" t="s">
        <v>1036</v>
      </c>
      <c r="F206" s="67" t="s">
        <v>1035</v>
      </c>
    </row>
    <row r="207" spans="1:6" x14ac:dyDescent="0.25">
      <c r="A207" s="28" t="s">
        <v>1034</v>
      </c>
      <c r="B207" s="66"/>
      <c r="C207" s="27"/>
      <c r="D207" s="26"/>
      <c r="E207" s="26"/>
      <c r="F207" s="69"/>
    </row>
    <row r="208" spans="1:6" ht="78" customHeight="1" x14ac:dyDescent="0.25">
      <c r="A208" s="34" t="s">
        <v>486</v>
      </c>
      <c r="B208" s="64">
        <v>120</v>
      </c>
      <c r="C208" s="33">
        <v>676</v>
      </c>
      <c r="D208" s="32" t="s">
        <v>1033</v>
      </c>
      <c r="E208" s="32" t="s">
        <v>1032</v>
      </c>
      <c r="F208" s="67" t="s">
        <v>1031</v>
      </c>
    </row>
    <row r="209" spans="1:6" x14ac:dyDescent="0.25">
      <c r="A209" s="31"/>
      <c r="B209" s="65"/>
      <c r="C209" s="30"/>
      <c r="D209" s="29"/>
      <c r="E209" s="29"/>
      <c r="F209" s="68"/>
    </row>
    <row r="210" spans="1:6" x14ac:dyDescent="0.25">
      <c r="A210" s="28" t="s">
        <v>1030</v>
      </c>
      <c r="B210" s="66"/>
      <c r="C210" s="27"/>
      <c r="D210" s="26"/>
      <c r="E210" s="26"/>
      <c r="F210" s="69"/>
    </row>
    <row r="211" spans="1:6" ht="25.5" x14ac:dyDescent="0.25">
      <c r="A211" s="34" t="s">
        <v>1029</v>
      </c>
      <c r="B211" s="64">
        <v>121</v>
      </c>
      <c r="C211" s="33">
        <v>571</v>
      </c>
      <c r="D211" s="32" t="s">
        <v>483</v>
      </c>
      <c r="E211" s="32" t="s">
        <v>482</v>
      </c>
      <c r="F211" s="67" t="s">
        <v>1028</v>
      </c>
    </row>
    <row r="212" spans="1:6" x14ac:dyDescent="0.25">
      <c r="A212" s="31"/>
      <c r="B212" s="65"/>
      <c r="C212" s="30"/>
      <c r="D212" s="29"/>
      <c r="E212" s="29"/>
      <c r="F212" s="68"/>
    </row>
    <row r="213" spans="1:6" x14ac:dyDescent="0.25">
      <c r="A213" s="28" t="s">
        <v>484</v>
      </c>
      <c r="B213" s="66"/>
      <c r="C213" s="27"/>
      <c r="D213" s="26"/>
      <c r="E213" s="26"/>
      <c r="F213" s="69"/>
    </row>
    <row r="214" spans="1:6" ht="25.5" x14ac:dyDescent="0.25">
      <c r="A214" s="37"/>
      <c r="B214" s="39">
        <v>122</v>
      </c>
      <c r="C214" s="38" t="s">
        <v>1027</v>
      </c>
      <c r="D214" s="37" t="s">
        <v>1026</v>
      </c>
      <c r="E214" s="37" t="s">
        <v>1025</v>
      </c>
      <c r="F214" s="37"/>
    </row>
    <row r="215" spans="1:6" ht="76.5" customHeight="1" x14ac:dyDescent="0.25">
      <c r="A215" s="70" t="s">
        <v>150</v>
      </c>
      <c r="B215" s="64">
        <v>123</v>
      </c>
      <c r="C215" s="33" t="s">
        <v>1024</v>
      </c>
      <c r="D215" s="32" t="s">
        <v>1023</v>
      </c>
      <c r="E215" s="32" t="s">
        <v>1022</v>
      </c>
      <c r="F215" s="32" t="s">
        <v>1021</v>
      </c>
    </row>
    <row r="216" spans="1:6" x14ac:dyDescent="0.25">
      <c r="A216" s="72"/>
      <c r="B216" s="66"/>
      <c r="C216" s="27"/>
      <c r="D216" s="26"/>
      <c r="E216" s="26"/>
      <c r="F216" s="26" t="s">
        <v>1020</v>
      </c>
    </row>
    <row r="217" spans="1:6" x14ac:dyDescent="0.25">
      <c r="A217" s="34" t="s">
        <v>1019</v>
      </c>
      <c r="B217" s="64">
        <v>124</v>
      </c>
      <c r="C217" s="33">
        <v>736</v>
      </c>
      <c r="D217" s="32" t="s">
        <v>300</v>
      </c>
      <c r="E217" s="32" t="s">
        <v>299</v>
      </c>
      <c r="F217" s="67" t="s">
        <v>1018</v>
      </c>
    </row>
    <row r="218" spans="1:6" x14ac:dyDescent="0.25">
      <c r="A218" s="31"/>
      <c r="B218" s="65"/>
      <c r="C218" s="30"/>
      <c r="D218" s="29"/>
      <c r="E218" s="29"/>
      <c r="F218" s="68"/>
    </row>
    <row r="219" spans="1:6" x14ac:dyDescent="0.25">
      <c r="A219" s="28" t="s">
        <v>301</v>
      </c>
      <c r="B219" s="66"/>
      <c r="C219" s="27"/>
      <c r="D219" s="26"/>
      <c r="E219" s="26"/>
      <c r="F219" s="69"/>
    </row>
    <row r="220" spans="1:6" ht="25.5" x14ac:dyDescent="0.25">
      <c r="A220" s="40" t="s">
        <v>148</v>
      </c>
      <c r="B220" s="39">
        <v>125</v>
      </c>
      <c r="C220" s="38" t="s">
        <v>1017</v>
      </c>
      <c r="D220" s="37" t="s">
        <v>1016</v>
      </c>
      <c r="E220" s="37" t="s">
        <v>1015</v>
      </c>
      <c r="F220" s="37" t="s">
        <v>1014</v>
      </c>
    </row>
    <row r="221" spans="1:6" ht="163.5" customHeight="1" x14ac:dyDescent="0.25">
      <c r="A221" s="70" t="s">
        <v>146</v>
      </c>
      <c r="B221" s="64">
        <v>126</v>
      </c>
      <c r="C221" s="33" t="s">
        <v>1013</v>
      </c>
      <c r="D221" s="32" t="s">
        <v>1012</v>
      </c>
      <c r="E221" s="32" t="s">
        <v>1011</v>
      </c>
      <c r="F221" s="32" t="s">
        <v>1010</v>
      </c>
    </row>
    <row r="222" spans="1:6" x14ac:dyDescent="0.25">
      <c r="A222" s="71"/>
      <c r="B222" s="65"/>
      <c r="C222" s="30"/>
      <c r="D222" s="29"/>
      <c r="E222" s="29"/>
      <c r="F222" s="29"/>
    </row>
    <row r="223" spans="1:6" x14ac:dyDescent="0.25">
      <c r="A223" s="72"/>
      <c r="B223" s="66"/>
      <c r="C223" s="27"/>
      <c r="D223" s="26"/>
      <c r="E223" s="26"/>
      <c r="F223" s="26" t="s">
        <v>1009</v>
      </c>
    </row>
    <row r="224" spans="1:6" x14ac:dyDescent="0.25">
      <c r="A224" s="34" t="s">
        <v>144</v>
      </c>
      <c r="B224" s="64">
        <v>127</v>
      </c>
      <c r="C224" s="33" t="s">
        <v>1008</v>
      </c>
      <c r="D224" s="32" t="s">
        <v>942</v>
      </c>
      <c r="E224" s="32" t="s">
        <v>671</v>
      </c>
      <c r="F224" s="67">
        <v>9155009557</v>
      </c>
    </row>
    <row r="225" spans="1:6" x14ac:dyDescent="0.25">
      <c r="A225" s="28" t="s">
        <v>1007</v>
      </c>
      <c r="B225" s="66"/>
      <c r="C225" s="27"/>
      <c r="D225" s="26"/>
      <c r="E225" s="26"/>
      <c r="F225" s="69"/>
    </row>
    <row r="226" spans="1:6" x14ac:dyDescent="0.25">
      <c r="A226" s="34" t="s">
        <v>1006</v>
      </c>
      <c r="B226" s="64">
        <v>128</v>
      </c>
      <c r="C226" s="33">
        <v>619</v>
      </c>
      <c r="D226" s="32" t="s">
        <v>479</v>
      </c>
      <c r="E226" s="32" t="s">
        <v>478</v>
      </c>
      <c r="F226" s="67"/>
    </row>
    <row r="227" spans="1:6" x14ac:dyDescent="0.25">
      <c r="A227" s="31"/>
      <c r="B227" s="65"/>
      <c r="C227" s="30"/>
      <c r="D227" s="29"/>
      <c r="E227" s="29"/>
      <c r="F227" s="68"/>
    </row>
    <row r="228" spans="1:6" x14ac:dyDescent="0.25">
      <c r="A228" s="28" t="s">
        <v>480</v>
      </c>
      <c r="B228" s="66"/>
      <c r="C228" s="27"/>
      <c r="D228" s="26"/>
      <c r="E228" s="26"/>
      <c r="F228" s="69"/>
    </row>
    <row r="229" spans="1:6" ht="25.5" x14ac:dyDescent="0.25">
      <c r="A229" s="40" t="s">
        <v>476</v>
      </c>
      <c r="B229" s="39">
        <v>129</v>
      </c>
      <c r="C229" s="38">
        <v>325</v>
      </c>
      <c r="D229" s="37" t="s">
        <v>1005</v>
      </c>
      <c r="E229" s="37" t="s">
        <v>1004</v>
      </c>
      <c r="F229" s="37">
        <v>9198285659</v>
      </c>
    </row>
    <row r="230" spans="1:6" x14ac:dyDescent="0.25">
      <c r="A230" s="34" t="s">
        <v>142</v>
      </c>
      <c r="B230" s="64">
        <v>130</v>
      </c>
      <c r="C230" s="33" t="s">
        <v>1003</v>
      </c>
      <c r="D230" s="32" t="s">
        <v>1002</v>
      </c>
      <c r="E230" s="32" t="s">
        <v>1001</v>
      </c>
      <c r="F230" s="67" t="s">
        <v>1000</v>
      </c>
    </row>
    <row r="231" spans="1:6" x14ac:dyDescent="0.25">
      <c r="A231" s="31"/>
      <c r="B231" s="65"/>
      <c r="C231" s="30"/>
      <c r="D231" s="29"/>
      <c r="E231" s="29"/>
      <c r="F231" s="68"/>
    </row>
    <row r="232" spans="1:6" x14ac:dyDescent="0.25">
      <c r="A232" s="28" t="s">
        <v>999</v>
      </c>
      <c r="B232" s="66"/>
      <c r="C232" s="27"/>
      <c r="D232" s="26"/>
      <c r="E232" s="26"/>
      <c r="F232" s="69"/>
    </row>
    <row r="233" spans="1:6" x14ac:dyDescent="0.25">
      <c r="A233" s="40" t="s">
        <v>140</v>
      </c>
      <c r="B233" s="39">
        <v>131</v>
      </c>
      <c r="C233" s="38" t="s">
        <v>998</v>
      </c>
      <c r="D233" s="37" t="s">
        <v>997</v>
      </c>
      <c r="E233" s="37" t="s">
        <v>996</v>
      </c>
      <c r="F233" s="37"/>
    </row>
    <row r="234" spans="1:6" x14ac:dyDescent="0.25">
      <c r="A234" s="40" t="s">
        <v>474</v>
      </c>
      <c r="B234" s="39">
        <v>132</v>
      </c>
      <c r="C234" s="38">
        <v>657</v>
      </c>
      <c r="D234" s="37" t="s">
        <v>995</v>
      </c>
      <c r="E234" s="37" t="s">
        <v>994</v>
      </c>
      <c r="F234" s="37" t="s">
        <v>993</v>
      </c>
    </row>
    <row r="235" spans="1:6" ht="65.25" customHeight="1" x14ac:dyDescent="0.25">
      <c r="A235" s="34" t="s">
        <v>992</v>
      </c>
      <c r="B235" s="64">
        <v>133</v>
      </c>
      <c r="C235" s="33" t="s">
        <v>132</v>
      </c>
      <c r="D235" s="32" t="s">
        <v>131</v>
      </c>
      <c r="E235" s="32" t="s">
        <v>130</v>
      </c>
      <c r="F235" s="67" t="s">
        <v>991</v>
      </c>
    </row>
    <row r="236" spans="1:6" x14ac:dyDescent="0.25">
      <c r="A236" s="31"/>
      <c r="B236" s="65"/>
      <c r="C236" s="30"/>
      <c r="D236" s="29"/>
      <c r="E236" s="29"/>
      <c r="F236" s="68"/>
    </row>
    <row r="237" spans="1:6" x14ac:dyDescent="0.25">
      <c r="A237" s="28" t="s">
        <v>133</v>
      </c>
      <c r="B237" s="66"/>
      <c r="C237" s="27"/>
      <c r="D237" s="26"/>
      <c r="E237" s="26"/>
      <c r="F237" s="69"/>
    </row>
    <row r="238" spans="1:6" x14ac:dyDescent="0.25">
      <c r="A238" s="40" t="s">
        <v>472</v>
      </c>
      <c r="B238" s="39">
        <v>134</v>
      </c>
      <c r="C238" s="38">
        <v>578</v>
      </c>
      <c r="D238" s="37" t="s">
        <v>990</v>
      </c>
      <c r="E238" s="37" t="s">
        <v>989</v>
      </c>
      <c r="F238" s="37">
        <v>9991877320</v>
      </c>
    </row>
    <row r="239" spans="1:6" x14ac:dyDescent="0.25">
      <c r="A239" s="40" t="s">
        <v>128</v>
      </c>
      <c r="B239" s="39">
        <v>135</v>
      </c>
      <c r="C239" s="38" t="s">
        <v>988</v>
      </c>
      <c r="D239" s="37" t="s">
        <v>987</v>
      </c>
      <c r="E239" s="37" t="s">
        <v>986</v>
      </c>
      <c r="F239" s="37" t="s">
        <v>985</v>
      </c>
    </row>
    <row r="240" spans="1:6" ht="25.5" x14ac:dyDescent="0.25">
      <c r="A240" s="34" t="s">
        <v>470</v>
      </c>
      <c r="B240" s="64">
        <v>136</v>
      </c>
      <c r="C240" s="33">
        <v>711</v>
      </c>
      <c r="D240" s="32" t="s">
        <v>984</v>
      </c>
      <c r="E240" s="32" t="s">
        <v>983</v>
      </c>
      <c r="F240" s="67" t="s">
        <v>982</v>
      </c>
    </row>
    <row r="241" spans="1:6" x14ac:dyDescent="0.25">
      <c r="A241" s="31"/>
      <c r="B241" s="65"/>
      <c r="C241" s="30"/>
      <c r="D241" s="29"/>
      <c r="E241" s="29"/>
      <c r="F241" s="68"/>
    </row>
    <row r="242" spans="1:6" x14ac:dyDescent="0.25">
      <c r="A242" s="28" t="s">
        <v>981</v>
      </c>
      <c r="B242" s="66"/>
      <c r="C242" s="27"/>
      <c r="D242" s="26"/>
      <c r="E242" s="26"/>
      <c r="F242" s="69"/>
    </row>
    <row r="243" spans="1:6" x14ac:dyDescent="0.25">
      <c r="A243" s="40" t="s">
        <v>126</v>
      </c>
      <c r="B243" s="39">
        <v>137</v>
      </c>
      <c r="C243" s="38" t="s">
        <v>980</v>
      </c>
      <c r="D243" s="37" t="s">
        <v>979</v>
      </c>
      <c r="E243" s="37" t="s">
        <v>978</v>
      </c>
      <c r="F243" s="37"/>
    </row>
    <row r="244" spans="1:6" x14ac:dyDescent="0.25">
      <c r="A244" s="34" t="s">
        <v>468</v>
      </c>
      <c r="B244" s="64">
        <v>138</v>
      </c>
      <c r="C244" s="33">
        <v>407</v>
      </c>
      <c r="D244" s="32" t="s">
        <v>976</v>
      </c>
      <c r="E244" s="32" t="s">
        <v>655</v>
      </c>
      <c r="F244" s="67"/>
    </row>
    <row r="245" spans="1:6" x14ac:dyDescent="0.25">
      <c r="A245" s="31"/>
      <c r="B245" s="65"/>
      <c r="C245" s="30"/>
      <c r="D245" s="29"/>
      <c r="E245" s="29"/>
      <c r="F245" s="68"/>
    </row>
    <row r="246" spans="1:6" x14ac:dyDescent="0.25">
      <c r="A246" s="28" t="s">
        <v>977</v>
      </c>
      <c r="B246" s="66"/>
      <c r="C246" s="27"/>
      <c r="D246" s="26"/>
      <c r="E246" s="26"/>
      <c r="F246" s="69"/>
    </row>
    <row r="247" spans="1:6" ht="25.5" x14ac:dyDescent="0.25">
      <c r="A247" s="40" t="s">
        <v>466</v>
      </c>
      <c r="B247" s="39">
        <v>139</v>
      </c>
      <c r="C247" s="38">
        <v>597</v>
      </c>
      <c r="D247" s="37" t="s">
        <v>976</v>
      </c>
      <c r="E247" s="37" t="s">
        <v>975</v>
      </c>
      <c r="F247" s="37" t="s">
        <v>974</v>
      </c>
    </row>
    <row r="248" spans="1:6" ht="25.5" x14ac:dyDescent="0.25">
      <c r="A248" s="34" t="s">
        <v>464</v>
      </c>
      <c r="B248" s="64">
        <v>140</v>
      </c>
      <c r="C248" s="33">
        <v>443</v>
      </c>
      <c r="D248" s="32" t="s">
        <v>19</v>
      </c>
      <c r="E248" s="32" t="s">
        <v>18</v>
      </c>
      <c r="F248" s="67">
        <v>9198239724</v>
      </c>
    </row>
    <row r="249" spans="1:6" x14ac:dyDescent="0.25">
      <c r="A249" s="31"/>
      <c r="B249" s="65"/>
      <c r="C249" s="30"/>
      <c r="D249" s="29"/>
      <c r="E249" s="29"/>
      <c r="F249" s="68"/>
    </row>
    <row r="250" spans="1:6" x14ac:dyDescent="0.25">
      <c r="A250" s="28" t="s">
        <v>20</v>
      </c>
      <c r="B250" s="66"/>
      <c r="C250" s="27"/>
      <c r="D250" s="26"/>
      <c r="E250" s="26"/>
      <c r="F250" s="69"/>
    </row>
    <row r="251" spans="1:6" ht="25.5" x14ac:dyDescent="0.25">
      <c r="A251" s="40" t="s">
        <v>124</v>
      </c>
      <c r="B251" s="39">
        <v>141</v>
      </c>
      <c r="C251" s="38" t="s">
        <v>973</v>
      </c>
      <c r="D251" s="37" t="s">
        <v>972</v>
      </c>
      <c r="E251" s="37" t="s">
        <v>971</v>
      </c>
      <c r="F251" s="37" t="s">
        <v>970</v>
      </c>
    </row>
    <row r="252" spans="1:6" x14ac:dyDescent="0.25">
      <c r="A252" s="34" t="s">
        <v>462</v>
      </c>
      <c r="B252" s="64">
        <v>142</v>
      </c>
      <c r="C252" s="33">
        <v>612</v>
      </c>
      <c r="D252" s="32" t="s">
        <v>969</v>
      </c>
      <c r="E252" s="32" t="s">
        <v>968</v>
      </c>
      <c r="F252" s="67" t="s">
        <v>967</v>
      </c>
    </row>
    <row r="253" spans="1:6" x14ac:dyDescent="0.25">
      <c r="A253" s="31"/>
      <c r="B253" s="65"/>
      <c r="C253" s="30"/>
      <c r="D253" s="29"/>
      <c r="E253" s="29"/>
      <c r="F253" s="68"/>
    </row>
    <row r="254" spans="1:6" x14ac:dyDescent="0.25">
      <c r="A254" s="28" t="s">
        <v>966</v>
      </c>
      <c r="B254" s="66"/>
      <c r="C254" s="27"/>
      <c r="D254" s="26"/>
      <c r="E254" s="26"/>
      <c r="F254" s="69"/>
    </row>
    <row r="255" spans="1:6" x14ac:dyDescent="0.25">
      <c r="A255" s="34" t="s">
        <v>460</v>
      </c>
      <c r="B255" s="64">
        <v>143</v>
      </c>
      <c r="C255" s="33">
        <v>445</v>
      </c>
      <c r="D255" s="32" t="s">
        <v>965</v>
      </c>
      <c r="E255" s="32" t="s">
        <v>964</v>
      </c>
      <c r="F255" s="67" t="s">
        <v>963</v>
      </c>
    </row>
    <row r="256" spans="1:6" x14ac:dyDescent="0.25">
      <c r="A256" s="31"/>
      <c r="B256" s="65"/>
      <c r="C256" s="30"/>
      <c r="D256" s="29"/>
      <c r="E256" s="29"/>
      <c r="F256" s="68"/>
    </row>
    <row r="257" spans="1:6" x14ac:dyDescent="0.25">
      <c r="A257" s="28" t="s">
        <v>962</v>
      </c>
      <c r="B257" s="66"/>
      <c r="C257" s="27"/>
      <c r="D257" s="26"/>
      <c r="E257" s="26"/>
      <c r="F257" s="69"/>
    </row>
    <row r="258" spans="1:6" ht="76.5" customHeight="1" x14ac:dyDescent="0.25">
      <c r="A258" s="70" t="s">
        <v>122</v>
      </c>
      <c r="B258" s="64">
        <v>144</v>
      </c>
      <c r="C258" s="33" t="s">
        <v>961</v>
      </c>
      <c r="D258" s="32" t="s">
        <v>960</v>
      </c>
      <c r="E258" s="32" t="s">
        <v>959</v>
      </c>
      <c r="F258" s="32" t="s">
        <v>958</v>
      </c>
    </row>
    <row r="259" spans="1:6" x14ac:dyDescent="0.25">
      <c r="A259" s="72"/>
      <c r="B259" s="66"/>
      <c r="C259" s="27"/>
      <c r="D259" s="26"/>
      <c r="E259" s="26"/>
      <c r="F259" s="26" t="s">
        <v>957</v>
      </c>
    </row>
    <row r="260" spans="1:6" ht="25.5" x14ac:dyDescent="0.25">
      <c r="A260" s="40" t="s">
        <v>118</v>
      </c>
      <c r="B260" s="39">
        <v>145</v>
      </c>
      <c r="C260" s="38" t="s">
        <v>956</v>
      </c>
      <c r="D260" s="37" t="s">
        <v>952</v>
      </c>
      <c r="E260" s="37" t="s">
        <v>955</v>
      </c>
      <c r="F260" s="37" t="s">
        <v>954</v>
      </c>
    </row>
    <row r="261" spans="1:6" ht="25.5" x14ac:dyDescent="0.25">
      <c r="A261" s="40" t="s">
        <v>120</v>
      </c>
      <c r="B261" s="39">
        <v>146</v>
      </c>
      <c r="C261" s="38" t="s">
        <v>953</v>
      </c>
      <c r="D261" s="37" t="s">
        <v>952</v>
      </c>
      <c r="E261" s="37" t="s">
        <v>951</v>
      </c>
      <c r="F261" s="37" t="s">
        <v>950</v>
      </c>
    </row>
    <row r="262" spans="1:6" x14ac:dyDescent="0.25">
      <c r="A262" s="40" t="s">
        <v>949</v>
      </c>
      <c r="B262" s="39">
        <v>147</v>
      </c>
      <c r="C262" s="38" t="s">
        <v>948</v>
      </c>
      <c r="D262" s="37" t="s">
        <v>947</v>
      </c>
      <c r="E262" s="37" t="s">
        <v>946</v>
      </c>
      <c r="F262" s="37" t="s">
        <v>945</v>
      </c>
    </row>
    <row r="263" spans="1:6" x14ac:dyDescent="0.25">
      <c r="A263" s="40" t="s">
        <v>116</v>
      </c>
      <c r="B263" s="39">
        <v>148</v>
      </c>
      <c r="C263" s="38" t="s">
        <v>944</v>
      </c>
      <c r="D263" s="37" t="s">
        <v>943</v>
      </c>
      <c r="E263" s="37" t="s">
        <v>942</v>
      </c>
      <c r="F263" s="37">
        <v>9273451814</v>
      </c>
    </row>
    <row r="264" spans="1:6" ht="25.5" x14ac:dyDescent="0.25">
      <c r="A264" s="40" t="s">
        <v>456</v>
      </c>
      <c r="B264" s="39">
        <v>149</v>
      </c>
      <c r="C264" s="38">
        <v>709</v>
      </c>
      <c r="D264" s="37" t="s">
        <v>941</v>
      </c>
      <c r="E264" s="37" t="s">
        <v>293</v>
      </c>
      <c r="F264" s="37"/>
    </row>
    <row r="265" spans="1:6" ht="25.5" x14ac:dyDescent="0.25">
      <c r="A265" s="40" t="s">
        <v>114</v>
      </c>
      <c r="B265" s="39">
        <v>150</v>
      </c>
      <c r="C265" s="38" t="s">
        <v>940</v>
      </c>
      <c r="D265" s="37" t="s">
        <v>939</v>
      </c>
      <c r="E265" s="37" t="s">
        <v>938</v>
      </c>
      <c r="F265" s="37">
        <v>9194360682</v>
      </c>
    </row>
    <row r="266" spans="1:6" ht="25.5" x14ac:dyDescent="0.25">
      <c r="A266" s="34" t="s">
        <v>354</v>
      </c>
      <c r="B266" s="64">
        <v>151</v>
      </c>
      <c r="C266" s="33">
        <v>777</v>
      </c>
      <c r="D266" s="32" t="s">
        <v>937</v>
      </c>
      <c r="E266" s="32" t="s">
        <v>936</v>
      </c>
      <c r="F266" s="67" t="s">
        <v>935</v>
      </c>
    </row>
    <row r="267" spans="1:6" x14ac:dyDescent="0.25">
      <c r="A267" s="31"/>
      <c r="B267" s="65"/>
      <c r="C267" s="30"/>
      <c r="D267" s="29"/>
      <c r="E267" s="29"/>
      <c r="F267" s="68"/>
    </row>
    <row r="268" spans="1:6" x14ac:dyDescent="0.25">
      <c r="A268" s="28" t="s">
        <v>934</v>
      </c>
      <c r="B268" s="66"/>
      <c r="C268" s="27"/>
      <c r="D268" s="26"/>
      <c r="E268" s="26"/>
      <c r="F268" s="69"/>
    </row>
    <row r="269" spans="1:6" ht="25.5" x14ac:dyDescent="0.25">
      <c r="A269" s="34" t="s">
        <v>933</v>
      </c>
      <c r="B269" s="64">
        <v>152</v>
      </c>
      <c r="C269" s="33">
        <v>695</v>
      </c>
      <c r="D269" s="32" t="s">
        <v>453</v>
      </c>
      <c r="E269" s="32" t="s">
        <v>452</v>
      </c>
      <c r="F269" s="67" t="s">
        <v>932</v>
      </c>
    </row>
    <row r="270" spans="1:6" x14ac:dyDescent="0.25">
      <c r="A270" s="31"/>
      <c r="B270" s="65"/>
      <c r="C270" s="30"/>
      <c r="D270" s="29"/>
      <c r="E270" s="29"/>
      <c r="F270" s="68"/>
    </row>
    <row r="271" spans="1:6" x14ac:dyDescent="0.25">
      <c r="A271" s="28" t="s">
        <v>454</v>
      </c>
      <c r="B271" s="66"/>
      <c r="C271" s="27"/>
      <c r="D271" s="26"/>
      <c r="E271" s="26"/>
      <c r="F271" s="69"/>
    </row>
    <row r="272" spans="1:6" ht="25.5" x14ac:dyDescent="0.25">
      <c r="A272" s="34" t="s">
        <v>450</v>
      </c>
      <c r="B272" s="64">
        <v>153</v>
      </c>
      <c r="C272" s="33">
        <v>596</v>
      </c>
      <c r="D272" s="32" t="s">
        <v>931</v>
      </c>
      <c r="E272" s="32" t="s">
        <v>930</v>
      </c>
      <c r="F272" s="32" t="s">
        <v>929</v>
      </c>
    </row>
    <row r="273" spans="1:6" x14ac:dyDescent="0.25">
      <c r="A273" s="36" t="s">
        <v>928</v>
      </c>
      <c r="B273" s="65"/>
      <c r="C273" s="30"/>
      <c r="D273" s="29"/>
      <c r="E273" s="29"/>
      <c r="F273" s="29"/>
    </row>
    <row r="274" spans="1:6" x14ac:dyDescent="0.25">
      <c r="A274" s="35"/>
      <c r="B274" s="66"/>
      <c r="C274" s="27"/>
      <c r="D274" s="26"/>
      <c r="E274" s="26"/>
      <c r="F274" s="26" t="s">
        <v>927</v>
      </c>
    </row>
    <row r="275" spans="1:6" x14ac:dyDescent="0.25">
      <c r="A275" s="40" t="s">
        <v>448</v>
      </c>
      <c r="B275" s="39">
        <v>154</v>
      </c>
      <c r="C275" s="38">
        <v>671</v>
      </c>
      <c r="D275" s="37" t="s">
        <v>290</v>
      </c>
      <c r="E275" s="37" t="s">
        <v>289</v>
      </c>
      <c r="F275" s="37" t="s">
        <v>926</v>
      </c>
    </row>
    <row r="276" spans="1:6" x14ac:dyDescent="0.25">
      <c r="A276" s="37"/>
      <c r="B276" s="39">
        <v>155</v>
      </c>
      <c r="C276" s="38" t="s">
        <v>925</v>
      </c>
      <c r="D276" s="37" t="s">
        <v>924</v>
      </c>
      <c r="E276" s="37" t="s">
        <v>923</v>
      </c>
      <c r="F276" s="37"/>
    </row>
    <row r="277" spans="1:6" ht="38.25" x14ac:dyDescent="0.25">
      <c r="A277" s="40" t="s">
        <v>112</v>
      </c>
      <c r="B277" s="39">
        <v>156</v>
      </c>
      <c r="C277" s="38" t="s">
        <v>922</v>
      </c>
      <c r="D277" s="37" t="s">
        <v>921</v>
      </c>
      <c r="E277" s="37" t="s">
        <v>920</v>
      </c>
      <c r="F277" s="37"/>
    </row>
    <row r="278" spans="1:6" ht="25.5" x14ac:dyDescent="0.25">
      <c r="A278" s="40" t="s">
        <v>446</v>
      </c>
      <c r="B278" s="39">
        <v>157</v>
      </c>
      <c r="C278" s="38">
        <v>758</v>
      </c>
      <c r="D278" s="37" t="s">
        <v>919</v>
      </c>
      <c r="E278" s="37" t="s">
        <v>918</v>
      </c>
      <c r="F278" s="37" t="s">
        <v>917</v>
      </c>
    </row>
    <row r="279" spans="1:6" x14ac:dyDescent="0.25">
      <c r="A279" s="40" t="s">
        <v>110</v>
      </c>
      <c r="B279" s="39">
        <v>158</v>
      </c>
      <c r="C279" s="38" t="s">
        <v>916</v>
      </c>
      <c r="D279" s="37" t="s">
        <v>915</v>
      </c>
      <c r="E279" s="37" t="s">
        <v>914</v>
      </c>
      <c r="F279" s="37" t="s">
        <v>913</v>
      </c>
    </row>
    <row r="280" spans="1:6" ht="25.5" x14ac:dyDescent="0.25">
      <c r="A280" s="40" t="s">
        <v>108</v>
      </c>
      <c r="B280" s="39">
        <v>159</v>
      </c>
      <c r="C280" s="38" t="s">
        <v>912</v>
      </c>
      <c r="D280" s="37" t="s">
        <v>911</v>
      </c>
      <c r="E280" s="37" t="s">
        <v>910</v>
      </c>
      <c r="F280" s="37">
        <v>9178525655</v>
      </c>
    </row>
    <row r="281" spans="1:6" x14ac:dyDescent="0.25">
      <c r="A281" s="40" t="s">
        <v>909</v>
      </c>
      <c r="B281" s="39">
        <v>160</v>
      </c>
      <c r="C281" s="38" t="s">
        <v>908</v>
      </c>
      <c r="D281" s="37" t="s">
        <v>907</v>
      </c>
      <c r="E281" s="37" t="s">
        <v>906</v>
      </c>
      <c r="F281" s="37" t="s">
        <v>905</v>
      </c>
    </row>
    <row r="282" spans="1:6" x14ac:dyDescent="0.25">
      <c r="A282" s="34" t="s">
        <v>444</v>
      </c>
      <c r="B282" s="64">
        <v>161</v>
      </c>
      <c r="C282" s="33">
        <v>675</v>
      </c>
      <c r="D282" s="32" t="s">
        <v>904</v>
      </c>
      <c r="E282" s="32" t="s">
        <v>903</v>
      </c>
      <c r="F282" s="67" t="s">
        <v>902</v>
      </c>
    </row>
    <row r="283" spans="1:6" x14ac:dyDescent="0.25">
      <c r="A283" s="31"/>
      <c r="B283" s="65"/>
      <c r="C283" s="30"/>
      <c r="D283" s="29"/>
      <c r="E283" s="29"/>
      <c r="F283" s="68"/>
    </row>
    <row r="284" spans="1:6" x14ac:dyDescent="0.25">
      <c r="A284" s="28" t="s">
        <v>901</v>
      </c>
      <c r="B284" s="66"/>
      <c r="C284" s="27"/>
      <c r="D284" s="26"/>
      <c r="E284" s="26"/>
      <c r="F284" s="69"/>
    </row>
    <row r="285" spans="1:6" x14ac:dyDescent="0.25">
      <c r="A285" s="40" t="s">
        <v>442</v>
      </c>
      <c r="B285" s="39">
        <v>162</v>
      </c>
      <c r="C285" s="38">
        <v>505</v>
      </c>
      <c r="D285" s="37" t="s">
        <v>900</v>
      </c>
      <c r="E285" s="37" t="s">
        <v>899</v>
      </c>
      <c r="F285" s="37" t="s">
        <v>898</v>
      </c>
    </row>
    <row r="286" spans="1:6" ht="25.5" x14ac:dyDescent="0.25">
      <c r="A286" s="34" t="s">
        <v>106</v>
      </c>
      <c r="B286" s="64">
        <v>163</v>
      </c>
      <c r="C286" s="33" t="s">
        <v>897</v>
      </c>
      <c r="D286" s="32" t="s">
        <v>896</v>
      </c>
      <c r="E286" s="32" t="s">
        <v>895</v>
      </c>
      <c r="F286" s="67" t="s">
        <v>894</v>
      </c>
    </row>
    <row r="287" spans="1:6" x14ac:dyDescent="0.25">
      <c r="A287" s="31"/>
      <c r="B287" s="65"/>
      <c r="C287" s="30"/>
      <c r="D287" s="29"/>
      <c r="E287" s="29"/>
      <c r="F287" s="68"/>
    </row>
    <row r="288" spans="1:6" x14ac:dyDescent="0.25">
      <c r="A288" s="28" t="s">
        <v>893</v>
      </c>
      <c r="B288" s="66"/>
      <c r="C288" s="27"/>
      <c r="D288" s="26"/>
      <c r="E288" s="26"/>
      <c r="F288" s="69"/>
    </row>
    <row r="289" spans="1:6" ht="25.5" x14ac:dyDescent="0.25">
      <c r="A289" s="40" t="s">
        <v>23</v>
      </c>
      <c r="B289" s="39">
        <v>164</v>
      </c>
      <c r="C289" s="38" t="s">
        <v>892</v>
      </c>
      <c r="D289" s="37" t="s">
        <v>891</v>
      </c>
      <c r="E289" s="37" t="s">
        <v>890</v>
      </c>
      <c r="F289" s="37">
        <v>9126640099</v>
      </c>
    </row>
    <row r="290" spans="1:6" x14ac:dyDescent="0.25">
      <c r="A290" s="40" t="s">
        <v>4</v>
      </c>
      <c r="B290" s="39">
        <v>165</v>
      </c>
      <c r="C290" s="38">
        <v>143</v>
      </c>
      <c r="D290" s="37" t="s">
        <v>889</v>
      </c>
      <c r="E290" s="37" t="s">
        <v>888</v>
      </c>
      <c r="F290" s="37" t="s">
        <v>887</v>
      </c>
    </row>
    <row r="291" spans="1:6" x14ac:dyDescent="0.25">
      <c r="A291" s="40" t="s">
        <v>104</v>
      </c>
      <c r="B291" s="39">
        <v>166</v>
      </c>
      <c r="C291" s="38" t="s">
        <v>886</v>
      </c>
      <c r="D291" s="37" t="s">
        <v>885</v>
      </c>
      <c r="E291" s="37" t="s">
        <v>884</v>
      </c>
      <c r="F291" s="37">
        <v>9165708088</v>
      </c>
    </row>
    <row r="292" spans="1:6" ht="25.5" x14ac:dyDescent="0.25">
      <c r="A292" s="34" t="s">
        <v>440</v>
      </c>
      <c r="B292" s="64">
        <v>167</v>
      </c>
      <c r="C292" s="33">
        <v>640</v>
      </c>
      <c r="D292" s="32" t="s">
        <v>883</v>
      </c>
      <c r="E292" s="32" t="s">
        <v>882</v>
      </c>
      <c r="F292" s="32" t="s">
        <v>881</v>
      </c>
    </row>
    <row r="293" spans="1:6" x14ac:dyDescent="0.25">
      <c r="A293" s="36" t="s">
        <v>880</v>
      </c>
      <c r="B293" s="65"/>
      <c r="C293" s="30"/>
      <c r="D293" s="29"/>
      <c r="E293" s="29"/>
      <c r="F293" s="29"/>
    </row>
    <row r="294" spans="1:6" x14ac:dyDescent="0.25">
      <c r="A294" s="35"/>
      <c r="B294" s="66"/>
      <c r="C294" s="27"/>
      <c r="D294" s="26"/>
      <c r="E294" s="26"/>
      <c r="F294" s="26" t="s">
        <v>879</v>
      </c>
    </row>
    <row r="295" spans="1:6" x14ac:dyDescent="0.25">
      <c r="A295" s="40" t="s">
        <v>102</v>
      </c>
      <c r="B295" s="39">
        <v>168</v>
      </c>
      <c r="C295" s="38" t="s">
        <v>878</v>
      </c>
      <c r="D295" s="37" t="s">
        <v>877</v>
      </c>
      <c r="E295" s="37" t="s">
        <v>876</v>
      </c>
      <c r="F295" s="37" t="s">
        <v>875</v>
      </c>
    </row>
    <row r="296" spans="1:6" ht="25.5" x14ac:dyDescent="0.25">
      <c r="A296" s="34" t="s">
        <v>438</v>
      </c>
      <c r="B296" s="64">
        <v>169</v>
      </c>
      <c r="C296" s="33">
        <v>661</v>
      </c>
      <c r="D296" s="32" t="s">
        <v>874</v>
      </c>
      <c r="E296" s="32" t="s">
        <v>873</v>
      </c>
      <c r="F296" s="67" t="s">
        <v>872</v>
      </c>
    </row>
    <row r="297" spans="1:6" x14ac:dyDescent="0.25">
      <c r="A297" s="31"/>
      <c r="B297" s="65"/>
      <c r="C297" s="30"/>
      <c r="D297" s="29"/>
      <c r="E297" s="29"/>
      <c r="F297" s="68"/>
    </row>
    <row r="298" spans="1:6" x14ac:dyDescent="0.25">
      <c r="A298" s="28" t="s">
        <v>871</v>
      </c>
      <c r="B298" s="66"/>
      <c r="C298" s="27"/>
      <c r="D298" s="26"/>
      <c r="E298" s="26"/>
      <c r="F298" s="69"/>
    </row>
    <row r="299" spans="1:6" x14ac:dyDescent="0.25">
      <c r="A299" s="40" t="s">
        <v>98</v>
      </c>
      <c r="B299" s="39">
        <v>170</v>
      </c>
      <c r="C299" s="38" t="s">
        <v>870</v>
      </c>
      <c r="D299" s="37" t="s">
        <v>866</v>
      </c>
      <c r="E299" s="37" t="s">
        <v>869</v>
      </c>
      <c r="F299" s="37" t="s">
        <v>868</v>
      </c>
    </row>
    <row r="300" spans="1:6" ht="57" customHeight="1" x14ac:dyDescent="0.25">
      <c r="A300" s="34" t="s">
        <v>100</v>
      </c>
      <c r="B300" s="64">
        <v>171</v>
      </c>
      <c r="C300" s="33" t="s">
        <v>867</v>
      </c>
      <c r="D300" s="32" t="s">
        <v>866</v>
      </c>
      <c r="E300" s="32" t="s">
        <v>865</v>
      </c>
      <c r="F300" s="67" t="s">
        <v>864</v>
      </c>
    </row>
    <row r="301" spans="1:6" x14ac:dyDescent="0.25">
      <c r="A301" s="28" t="s">
        <v>863</v>
      </c>
      <c r="B301" s="66"/>
      <c r="C301" s="27"/>
      <c r="D301" s="26"/>
      <c r="E301" s="26"/>
      <c r="F301" s="69"/>
    </row>
    <row r="302" spans="1:6" x14ac:dyDescent="0.25">
      <c r="A302" s="40" t="s">
        <v>96</v>
      </c>
      <c r="B302" s="39">
        <v>172</v>
      </c>
      <c r="C302" s="38" t="s">
        <v>862</v>
      </c>
      <c r="D302" s="37" t="s">
        <v>861</v>
      </c>
      <c r="E302" s="37" t="s">
        <v>860</v>
      </c>
      <c r="F302" s="37" t="s">
        <v>859</v>
      </c>
    </row>
    <row r="303" spans="1:6" ht="25.5" x14ac:dyDescent="0.25">
      <c r="A303" s="34" t="s">
        <v>436</v>
      </c>
      <c r="B303" s="64">
        <v>173</v>
      </c>
      <c r="C303" s="33">
        <v>558</v>
      </c>
      <c r="D303" s="32" t="s">
        <v>858</v>
      </c>
      <c r="E303" s="32" t="s">
        <v>857</v>
      </c>
      <c r="F303" s="67" t="s">
        <v>856</v>
      </c>
    </row>
    <row r="304" spans="1:6" x14ac:dyDescent="0.25">
      <c r="A304" s="31"/>
      <c r="B304" s="65"/>
      <c r="C304" s="30"/>
      <c r="D304" s="29"/>
      <c r="E304" s="29"/>
      <c r="F304" s="68"/>
    </row>
    <row r="305" spans="1:6" x14ac:dyDescent="0.25">
      <c r="A305" s="28" t="s">
        <v>855</v>
      </c>
      <c r="B305" s="66"/>
      <c r="C305" s="27"/>
      <c r="D305" s="26"/>
      <c r="E305" s="26"/>
      <c r="F305" s="69"/>
    </row>
    <row r="306" spans="1:6" x14ac:dyDescent="0.25">
      <c r="A306" s="40" t="s">
        <v>94</v>
      </c>
      <c r="B306" s="39">
        <v>174</v>
      </c>
      <c r="C306" s="38" t="s">
        <v>854</v>
      </c>
      <c r="D306" s="37" t="s">
        <v>853</v>
      </c>
      <c r="E306" s="37" t="s">
        <v>852</v>
      </c>
      <c r="F306" s="37"/>
    </row>
    <row r="307" spans="1:6" ht="25.5" x14ac:dyDescent="0.25">
      <c r="A307" s="34" t="s">
        <v>851</v>
      </c>
      <c r="B307" s="64">
        <v>175</v>
      </c>
      <c r="C307" s="33">
        <v>532</v>
      </c>
      <c r="D307" s="32" t="s">
        <v>433</v>
      </c>
      <c r="E307" s="32" t="s">
        <v>432</v>
      </c>
      <c r="F307" s="67">
        <v>9302220544</v>
      </c>
    </row>
    <row r="308" spans="1:6" x14ac:dyDescent="0.25">
      <c r="A308" s="31"/>
      <c r="B308" s="65"/>
      <c r="C308" s="30"/>
      <c r="D308" s="29"/>
      <c r="E308" s="29"/>
      <c r="F308" s="68"/>
    </row>
    <row r="309" spans="1:6" x14ac:dyDescent="0.25">
      <c r="A309" s="28" t="s">
        <v>434</v>
      </c>
      <c r="B309" s="66"/>
      <c r="C309" s="27"/>
      <c r="D309" s="26"/>
      <c r="E309" s="26"/>
      <c r="F309" s="69"/>
    </row>
    <row r="310" spans="1:6" ht="103.5" customHeight="1" x14ac:dyDescent="0.25">
      <c r="A310" s="34" t="s">
        <v>850</v>
      </c>
      <c r="B310" s="64">
        <v>176</v>
      </c>
      <c r="C310" s="33">
        <v>566</v>
      </c>
      <c r="D310" s="32" t="s">
        <v>282</v>
      </c>
      <c r="E310" s="32" t="s">
        <v>281</v>
      </c>
      <c r="F310" s="67"/>
    </row>
    <row r="311" spans="1:6" x14ac:dyDescent="0.25">
      <c r="A311" s="31"/>
      <c r="B311" s="65"/>
      <c r="C311" s="30"/>
      <c r="D311" s="29"/>
      <c r="E311" s="29"/>
      <c r="F311" s="68"/>
    </row>
    <row r="312" spans="1:6" x14ac:dyDescent="0.25">
      <c r="A312" s="28" t="s">
        <v>283</v>
      </c>
      <c r="B312" s="66"/>
      <c r="C312" s="27"/>
      <c r="D312" s="26"/>
      <c r="E312" s="26"/>
      <c r="F312" s="69"/>
    </row>
    <row r="313" spans="1:6" x14ac:dyDescent="0.25">
      <c r="A313" s="37"/>
      <c r="B313" s="39">
        <v>177</v>
      </c>
      <c r="C313" s="38" t="s">
        <v>849</v>
      </c>
      <c r="D313" s="37" t="s">
        <v>848</v>
      </c>
      <c r="E313" s="37" t="s">
        <v>847</v>
      </c>
      <c r="F313" s="37"/>
    </row>
    <row r="314" spans="1:6" ht="67.5" customHeight="1" x14ac:dyDescent="0.25">
      <c r="A314" s="34" t="s">
        <v>430</v>
      </c>
      <c r="B314" s="64">
        <v>178</v>
      </c>
      <c r="C314" s="33">
        <v>580</v>
      </c>
      <c r="D314" s="32" t="s">
        <v>846</v>
      </c>
      <c r="E314" s="32" t="s">
        <v>845</v>
      </c>
      <c r="F314" s="67" t="s">
        <v>844</v>
      </c>
    </row>
    <row r="315" spans="1:6" x14ac:dyDescent="0.25">
      <c r="A315" s="31"/>
      <c r="B315" s="65"/>
      <c r="C315" s="30"/>
      <c r="D315" s="29"/>
      <c r="E315" s="29"/>
      <c r="F315" s="68"/>
    </row>
    <row r="316" spans="1:6" x14ac:dyDescent="0.25">
      <c r="A316" s="28" t="s">
        <v>843</v>
      </c>
      <c r="B316" s="66"/>
      <c r="C316" s="27"/>
      <c r="D316" s="26"/>
      <c r="E316" s="26"/>
      <c r="F316" s="69"/>
    </row>
    <row r="317" spans="1:6" ht="102" customHeight="1" x14ac:dyDescent="0.25">
      <c r="A317" s="70" t="s">
        <v>92</v>
      </c>
      <c r="B317" s="64">
        <v>179</v>
      </c>
      <c r="C317" s="33" t="s">
        <v>842</v>
      </c>
      <c r="D317" s="32" t="s">
        <v>841</v>
      </c>
      <c r="E317" s="32" t="s">
        <v>840</v>
      </c>
      <c r="F317" s="32" t="s">
        <v>839</v>
      </c>
    </row>
    <row r="318" spans="1:6" x14ac:dyDescent="0.25">
      <c r="A318" s="72"/>
      <c r="B318" s="66"/>
      <c r="C318" s="27"/>
      <c r="D318" s="26"/>
      <c r="E318" s="26"/>
      <c r="F318" s="26" t="s">
        <v>838</v>
      </c>
    </row>
    <row r="319" spans="1:6" x14ac:dyDescent="0.25">
      <c r="A319" s="40" t="s">
        <v>428</v>
      </c>
      <c r="B319" s="39">
        <v>180</v>
      </c>
      <c r="C319" s="38">
        <v>189</v>
      </c>
      <c r="D319" s="37" t="s">
        <v>837</v>
      </c>
      <c r="E319" s="37" t="s">
        <v>836</v>
      </c>
      <c r="F319" s="37">
        <v>9194816255</v>
      </c>
    </row>
    <row r="320" spans="1:6" ht="25.5" x14ac:dyDescent="0.25">
      <c r="A320" s="34" t="s">
        <v>426</v>
      </c>
      <c r="B320" s="64">
        <v>181</v>
      </c>
      <c r="C320" s="33">
        <v>773</v>
      </c>
      <c r="D320" s="32" t="s">
        <v>835</v>
      </c>
      <c r="E320" s="32" t="s">
        <v>834</v>
      </c>
      <c r="F320" s="67" t="s">
        <v>833</v>
      </c>
    </row>
    <row r="321" spans="1:6" x14ac:dyDescent="0.25">
      <c r="A321" s="31"/>
      <c r="B321" s="65"/>
      <c r="C321" s="30"/>
      <c r="D321" s="29"/>
      <c r="E321" s="29"/>
      <c r="F321" s="68"/>
    </row>
    <row r="322" spans="1:6" x14ac:dyDescent="0.25">
      <c r="A322" s="28" t="s">
        <v>832</v>
      </c>
      <c r="B322" s="66"/>
      <c r="C322" s="27"/>
      <c r="D322" s="26"/>
      <c r="E322" s="26"/>
      <c r="F322" s="69"/>
    </row>
    <row r="323" spans="1:6" ht="25.5" x14ac:dyDescent="0.25">
      <c r="A323" s="40" t="s">
        <v>90</v>
      </c>
      <c r="B323" s="39">
        <v>182</v>
      </c>
      <c r="C323" s="38" t="s">
        <v>831</v>
      </c>
      <c r="D323" s="37" t="s">
        <v>830</v>
      </c>
      <c r="E323" s="37" t="s">
        <v>829</v>
      </c>
      <c r="F323" s="37"/>
    </row>
    <row r="324" spans="1:6" x14ac:dyDescent="0.25">
      <c r="A324" s="34" t="s">
        <v>424</v>
      </c>
      <c r="B324" s="64">
        <v>183</v>
      </c>
      <c r="C324" s="33">
        <v>667</v>
      </c>
      <c r="D324" s="32" t="s">
        <v>828</v>
      </c>
      <c r="E324" s="32" t="s">
        <v>827</v>
      </c>
      <c r="F324" s="67"/>
    </row>
    <row r="325" spans="1:6" x14ac:dyDescent="0.25">
      <c r="A325" s="36" t="s">
        <v>826</v>
      </c>
      <c r="B325" s="65"/>
      <c r="C325" s="30"/>
      <c r="D325" s="29"/>
      <c r="E325" s="29"/>
      <c r="F325" s="68"/>
    </row>
    <row r="326" spans="1:6" x14ac:dyDescent="0.25">
      <c r="A326" s="35"/>
      <c r="B326" s="66"/>
      <c r="C326" s="27"/>
      <c r="D326" s="26"/>
      <c r="E326" s="26"/>
      <c r="F326" s="69"/>
    </row>
    <row r="327" spans="1:6" ht="30" x14ac:dyDescent="0.25">
      <c r="A327" s="40" t="s">
        <v>825</v>
      </c>
      <c r="B327" s="39">
        <v>184</v>
      </c>
      <c r="C327" s="38" t="s">
        <v>86</v>
      </c>
      <c r="D327" s="37" t="s">
        <v>85</v>
      </c>
      <c r="E327" s="37" t="s">
        <v>84</v>
      </c>
      <c r="F327" s="37">
        <v>9274874890</v>
      </c>
    </row>
    <row r="328" spans="1:6" ht="69.75" customHeight="1" x14ac:dyDescent="0.25">
      <c r="A328" s="34" t="s">
        <v>82</v>
      </c>
      <c r="B328" s="64">
        <v>185</v>
      </c>
      <c r="C328" s="33" t="s">
        <v>824</v>
      </c>
      <c r="D328" s="32" t="s">
        <v>823</v>
      </c>
      <c r="E328" s="32" t="s">
        <v>822</v>
      </c>
      <c r="F328" s="32" t="s">
        <v>821</v>
      </c>
    </row>
    <row r="329" spans="1:6" x14ac:dyDescent="0.25">
      <c r="A329" s="28" t="s">
        <v>820</v>
      </c>
      <c r="B329" s="66"/>
      <c r="C329" s="27"/>
      <c r="D329" s="26"/>
      <c r="E329" s="26"/>
      <c r="F329" s="26" t="s">
        <v>819</v>
      </c>
    </row>
    <row r="330" spans="1:6" ht="118.5" customHeight="1" x14ac:dyDescent="0.25">
      <c r="A330" s="34" t="s">
        <v>422</v>
      </c>
      <c r="B330" s="64">
        <v>186</v>
      </c>
      <c r="C330" s="33">
        <v>700</v>
      </c>
      <c r="D330" s="32" t="s">
        <v>818</v>
      </c>
      <c r="E330" s="32" t="s">
        <v>817</v>
      </c>
      <c r="F330" s="67" t="s">
        <v>816</v>
      </c>
    </row>
    <row r="331" spans="1:6" x14ac:dyDescent="0.25">
      <c r="A331" s="31"/>
      <c r="B331" s="65"/>
      <c r="C331" s="30"/>
      <c r="D331" s="29"/>
      <c r="E331" s="29"/>
      <c r="F331" s="68"/>
    </row>
    <row r="332" spans="1:6" x14ac:dyDescent="0.25">
      <c r="A332" s="28" t="s">
        <v>815</v>
      </c>
      <c r="B332" s="66"/>
      <c r="C332" s="27"/>
      <c r="D332" s="26"/>
      <c r="E332" s="26"/>
      <c r="F332" s="69"/>
    </row>
    <row r="333" spans="1:6" x14ac:dyDescent="0.25">
      <c r="A333" s="34" t="s">
        <v>420</v>
      </c>
      <c r="B333" s="64">
        <v>187</v>
      </c>
      <c r="C333" s="33">
        <v>544</v>
      </c>
      <c r="D333" s="32" t="s">
        <v>814</v>
      </c>
      <c r="E333" s="32" t="s">
        <v>813</v>
      </c>
      <c r="F333" s="67">
        <v>9153142924</v>
      </c>
    </row>
    <row r="334" spans="1:6" x14ac:dyDescent="0.25">
      <c r="A334" s="31"/>
      <c r="B334" s="65"/>
      <c r="C334" s="30"/>
      <c r="D334" s="29"/>
      <c r="E334" s="29"/>
      <c r="F334" s="68"/>
    </row>
    <row r="335" spans="1:6" x14ac:dyDescent="0.25">
      <c r="A335" s="28" t="s">
        <v>812</v>
      </c>
      <c r="B335" s="66"/>
      <c r="C335" s="27"/>
      <c r="D335" s="26"/>
      <c r="E335" s="26"/>
      <c r="F335" s="69"/>
    </row>
    <row r="336" spans="1:6" ht="25.5" x14ac:dyDescent="0.25">
      <c r="A336" s="34" t="s">
        <v>418</v>
      </c>
      <c r="B336" s="64">
        <v>188</v>
      </c>
      <c r="C336" s="33">
        <v>731</v>
      </c>
      <c r="D336" s="32" t="s">
        <v>811</v>
      </c>
      <c r="E336" s="32" t="s">
        <v>810</v>
      </c>
      <c r="F336" s="67" t="s">
        <v>809</v>
      </c>
    </row>
    <row r="337" spans="1:6" x14ac:dyDescent="0.25">
      <c r="A337" s="31"/>
      <c r="B337" s="65"/>
      <c r="C337" s="30"/>
      <c r="D337" s="29"/>
      <c r="E337" s="29"/>
      <c r="F337" s="68"/>
    </row>
    <row r="338" spans="1:6" x14ac:dyDescent="0.25">
      <c r="A338" s="28" t="s">
        <v>808</v>
      </c>
      <c r="B338" s="66"/>
      <c r="C338" s="27"/>
      <c r="D338" s="26"/>
      <c r="E338" s="26"/>
      <c r="F338" s="69"/>
    </row>
    <row r="339" spans="1:6" x14ac:dyDescent="0.25">
      <c r="A339" s="34" t="s">
        <v>807</v>
      </c>
      <c r="B339" s="64">
        <v>189</v>
      </c>
      <c r="C339" s="33">
        <v>627</v>
      </c>
      <c r="D339" s="32" t="s">
        <v>330</v>
      </c>
      <c r="E339" s="32" t="s">
        <v>329</v>
      </c>
      <c r="F339" s="67"/>
    </row>
    <row r="340" spans="1:6" x14ac:dyDescent="0.25">
      <c r="A340" s="28" t="s">
        <v>806</v>
      </c>
      <c r="B340" s="66"/>
      <c r="C340" s="27"/>
      <c r="D340" s="26"/>
      <c r="E340" s="26"/>
      <c r="F340" s="69"/>
    </row>
    <row r="341" spans="1:6" ht="25.5" x14ac:dyDescent="0.25">
      <c r="A341" s="34" t="s">
        <v>416</v>
      </c>
      <c r="B341" s="64">
        <v>190</v>
      </c>
      <c r="C341" s="33">
        <v>765</v>
      </c>
      <c r="D341" s="32" t="s">
        <v>801</v>
      </c>
      <c r="E341" s="32" t="s">
        <v>805</v>
      </c>
      <c r="F341" s="67" t="s">
        <v>804</v>
      </c>
    </row>
    <row r="342" spans="1:6" x14ac:dyDescent="0.25">
      <c r="A342" s="28" t="s">
        <v>803</v>
      </c>
      <c r="B342" s="66"/>
      <c r="C342" s="27"/>
      <c r="D342" s="26"/>
      <c r="E342" s="26"/>
      <c r="F342" s="69"/>
    </row>
    <row r="343" spans="1:6" ht="76.5" customHeight="1" x14ac:dyDescent="0.25">
      <c r="A343" s="70" t="s">
        <v>80</v>
      </c>
      <c r="B343" s="64">
        <v>191</v>
      </c>
      <c r="C343" s="33" t="s">
        <v>802</v>
      </c>
      <c r="D343" s="32" t="s">
        <v>801</v>
      </c>
      <c r="E343" s="32" t="s">
        <v>800</v>
      </c>
      <c r="F343" s="32" t="s">
        <v>799</v>
      </c>
    </row>
    <row r="344" spans="1:6" x14ac:dyDescent="0.25">
      <c r="A344" s="72"/>
      <c r="B344" s="66"/>
      <c r="C344" s="27"/>
      <c r="D344" s="26"/>
      <c r="E344" s="26"/>
      <c r="F344" s="26" t="s">
        <v>798</v>
      </c>
    </row>
    <row r="345" spans="1:6" ht="25.5" x14ac:dyDescent="0.25">
      <c r="A345" s="34" t="s">
        <v>412</v>
      </c>
      <c r="B345" s="64">
        <v>192</v>
      </c>
      <c r="C345" s="33">
        <v>775</v>
      </c>
      <c r="D345" s="32" t="s">
        <v>792</v>
      </c>
      <c r="E345" s="32" t="s">
        <v>797</v>
      </c>
      <c r="F345" s="67"/>
    </row>
    <row r="346" spans="1:6" x14ac:dyDescent="0.25">
      <c r="A346" s="28" t="s">
        <v>796</v>
      </c>
      <c r="B346" s="66"/>
      <c r="C346" s="27"/>
      <c r="D346" s="26"/>
      <c r="E346" s="26"/>
      <c r="F346" s="69"/>
    </row>
    <row r="347" spans="1:6" ht="25.5" x14ac:dyDescent="0.25">
      <c r="A347" s="34" t="s">
        <v>414</v>
      </c>
      <c r="B347" s="64">
        <v>193</v>
      </c>
      <c r="C347" s="33">
        <v>733</v>
      </c>
      <c r="D347" s="32" t="s">
        <v>792</v>
      </c>
      <c r="E347" s="32" t="s">
        <v>795</v>
      </c>
      <c r="F347" s="67" t="s">
        <v>794</v>
      </c>
    </row>
    <row r="348" spans="1:6" x14ac:dyDescent="0.25">
      <c r="A348" s="31"/>
      <c r="B348" s="65"/>
      <c r="C348" s="30"/>
      <c r="D348" s="29"/>
      <c r="E348" s="29"/>
      <c r="F348" s="68"/>
    </row>
    <row r="349" spans="1:6" x14ac:dyDescent="0.25">
      <c r="A349" s="28" t="s">
        <v>793</v>
      </c>
      <c r="B349" s="66"/>
      <c r="C349" s="27"/>
      <c r="D349" s="26"/>
      <c r="E349" s="26"/>
      <c r="F349" s="69"/>
    </row>
    <row r="350" spans="1:6" ht="25.5" x14ac:dyDescent="0.25">
      <c r="A350" s="34" t="s">
        <v>7</v>
      </c>
      <c r="B350" s="64">
        <v>194</v>
      </c>
      <c r="C350" s="33">
        <v>567</v>
      </c>
      <c r="D350" s="32" t="s">
        <v>792</v>
      </c>
      <c r="E350" s="32" t="s">
        <v>791</v>
      </c>
      <c r="F350" s="67">
        <v>9158922939</v>
      </c>
    </row>
    <row r="351" spans="1:6" x14ac:dyDescent="0.25">
      <c r="A351" s="31"/>
      <c r="B351" s="65"/>
      <c r="C351" s="30"/>
      <c r="D351" s="29"/>
      <c r="E351" s="29"/>
      <c r="F351" s="68"/>
    </row>
    <row r="352" spans="1:6" x14ac:dyDescent="0.25">
      <c r="A352" s="28" t="s">
        <v>790</v>
      </c>
      <c r="B352" s="66"/>
      <c r="C352" s="27"/>
      <c r="D352" s="26"/>
      <c r="E352" s="26"/>
      <c r="F352" s="69"/>
    </row>
    <row r="353" spans="1:6" ht="25.5" x14ac:dyDescent="0.25">
      <c r="A353" s="40" t="s">
        <v>78</v>
      </c>
      <c r="B353" s="39">
        <v>195</v>
      </c>
      <c r="C353" s="38" t="s">
        <v>789</v>
      </c>
      <c r="D353" s="37" t="s">
        <v>788</v>
      </c>
      <c r="E353" s="37" t="s">
        <v>18</v>
      </c>
      <c r="F353" s="37" t="s">
        <v>787</v>
      </c>
    </row>
    <row r="354" spans="1:6" x14ac:dyDescent="0.25">
      <c r="A354" s="40" t="s">
        <v>76</v>
      </c>
      <c r="B354" s="39">
        <v>196</v>
      </c>
      <c r="C354" s="38" t="s">
        <v>786</v>
      </c>
      <c r="D354" s="37" t="s">
        <v>785</v>
      </c>
      <c r="E354" s="37" t="s">
        <v>784</v>
      </c>
      <c r="F354" s="37" t="s">
        <v>783</v>
      </c>
    </row>
    <row r="355" spans="1:6" x14ac:dyDescent="0.25">
      <c r="A355" s="40" t="s">
        <v>74</v>
      </c>
      <c r="B355" s="39">
        <v>197</v>
      </c>
      <c r="C355" s="38" t="s">
        <v>782</v>
      </c>
      <c r="D355" s="37" t="s">
        <v>781</v>
      </c>
      <c r="E355" s="37" t="s">
        <v>720</v>
      </c>
      <c r="F355" s="37" t="s">
        <v>780</v>
      </c>
    </row>
    <row r="356" spans="1:6" x14ac:dyDescent="0.25">
      <c r="A356" s="34" t="s">
        <v>72</v>
      </c>
      <c r="B356" s="64">
        <v>198</v>
      </c>
      <c r="C356" s="33" t="s">
        <v>779</v>
      </c>
      <c r="D356" s="32" t="s">
        <v>778</v>
      </c>
      <c r="E356" s="32" t="s">
        <v>777</v>
      </c>
      <c r="F356" s="67" t="s">
        <v>776</v>
      </c>
    </row>
    <row r="357" spans="1:6" x14ac:dyDescent="0.25">
      <c r="A357" s="28" t="s">
        <v>775</v>
      </c>
      <c r="B357" s="66"/>
      <c r="C357" s="27"/>
      <c r="D357" s="26"/>
      <c r="E357" s="26"/>
      <c r="F357" s="69"/>
    </row>
    <row r="358" spans="1:6" x14ac:dyDescent="0.25">
      <c r="A358" s="40" t="s">
        <v>70</v>
      </c>
      <c r="B358" s="39">
        <v>199</v>
      </c>
      <c r="C358" s="38" t="s">
        <v>774</v>
      </c>
      <c r="D358" s="37" t="s">
        <v>770</v>
      </c>
      <c r="E358" s="37" t="s">
        <v>773</v>
      </c>
      <c r="F358" s="37" t="s">
        <v>772</v>
      </c>
    </row>
    <row r="359" spans="1:6" ht="67.5" customHeight="1" x14ac:dyDescent="0.25">
      <c r="A359" s="34" t="s">
        <v>68</v>
      </c>
      <c r="B359" s="64">
        <v>200</v>
      </c>
      <c r="C359" s="33" t="s">
        <v>771</v>
      </c>
      <c r="D359" s="32" t="s">
        <v>770</v>
      </c>
      <c r="E359" s="32" t="s">
        <v>769</v>
      </c>
      <c r="F359" s="67" t="s">
        <v>768</v>
      </c>
    </row>
    <row r="360" spans="1:6" x14ac:dyDescent="0.25">
      <c r="A360" s="28" t="s">
        <v>767</v>
      </c>
      <c r="B360" s="66"/>
      <c r="C360" s="27"/>
      <c r="D360" s="26"/>
      <c r="E360" s="26"/>
      <c r="F360" s="69"/>
    </row>
    <row r="361" spans="1:6" ht="67.5" customHeight="1" x14ac:dyDescent="0.25">
      <c r="A361" s="34" t="s">
        <v>410</v>
      </c>
      <c r="B361" s="64">
        <v>201</v>
      </c>
      <c r="C361" s="33">
        <v>685</v>
      </c>
      <c r="D361" s="32" t="s">
        <v>766</v>
      </c>
      <c r="E361" s="32" t="s">
        <v>765</v>
      </c>
      <c r="F361" s="67" t="s">
        <v>764</v>
      </c>
    </row>
    <row r="362" spans="1:6" x14ac:dyDescent="0.25">
      <c r="A362" s="31"/>
      <c r="B362" s="65"/>
      <c r="C362" s="30"/>
      <c r="D362" s="29"/>
      <c r="E362" s="29"/>
      <c r="F362" s="68"/>
    </row>
    <row r="363" spans="1:6" x14ac:dyDescent="0.25">
      <c r="A363" s="28" t="s">
        <v>763</v>
      </c>
      <c r="B363" s="66"/>
      <c r="C363" s="27"/>
      <c r="D363" s="26"/>
      <c r="E363" s="26"/>
      <c r="F363" s="69"/>
    </row>
    <row r="364" spans="1:6" ht="108" customHeight="1" x14ac:dyDescent="0.25">
      <c r="A364" s="34" t="s">
        <v>66</v>
      </c>
      <c r="B364" s="64">
        <v>202</v>
      </c>
      <c r="C364" s="33" t="s">
        <v>762</v>
      </c>
      <c r="D364" s="32" t="s">
        <v>761</v>
      </c>
      <c r="E364" s="32" t="s">
        <v>760</v>
      </c>
      <c r="F364" s="67" t="s">
        <v>759</v>
      </c>
    </row>
    <row r="365" spans="1:6" x14ac:dyDescent="0.25">
      <c r="A365" s="28" t="s">
        <v>758</v>
      </c>
      <c r="B365" s="66"/>
      <c r="C365" s="27"/>
      <c r="D365" s="26"/>
      <c r="E365" s="26"/>
      <c r="F365" s="69"/>
    </row>
    <row r="366" spans="1:6" ht="69.75" customHeight="1" x14ac:dyDescent="0.25">
      <c r="A366" s="34" t="s">
        <v>63</v>
      </c>
      <c r="B366" s="64">
        <v>203</v>
      </c>
      <c r="C366" s="33" t="s">
        <v>757</v>
      </c>
      <c r="D366" s="32" t="s">
        <v>756</v>
      </c>
      <c r="E366" s="32" t="s">
        <v>755</v>
      </c>
      <c r="F366" s="67"/>
    </row>
    <row r="367" spans="1:6" x14ac:dyDescent="0.25">
      <c r="A367" s="28" t="s">
        <v>754</v>
      </c>
      <c r="B367" s="66"/>
      <c r="C367" s="27"/>
      <c r="D367" s="26"/>
      <c r="E367" s="26"/>
      <c r="F367" s="69"/>
    </row>
    <row r="368" spans="1:6" x14ac:dyDescent="0.25">
      <c r="A368" s="40" t="s">
        <v>61</v>
      </c>
      <c r="B368" s="39">
        <v>204</v>
      </c>
      <c r="C368" s="38" t="s">
        <v>753</v>
      </c>
      <c r="D368" s="37" t="s">
        <v>752</v>
      </c>
      <c r="E368" s="37" t="s">
        <v>751</v>
      </c>
      <c r="F368" s="37"/>
    </row>
    <row r="369" spans="1:6" ht="105.75" customHeight="1" x14ac:dyDescent="0.25">
      <c r="A369" s="34" t="s">
        <v>15</v>
      </c>
      <c r="B369" s="64">
        <v>205</v>
      </c>
      <c r="C369" s="33">
        <v>35</v>
      </c>
      <c r="D369" s="32" t="s">
        <v>750</v>
      </c>
      <c r="E369" s="32" t="s">
        <v>749</v>
      </c>
      <c r="F369" s="67"/>
    </row>
    <row r="370" spans="1:6" x14ac:dyDescent="0.25">
      <c r="A370" s="31"/>
      <c r="B370" s="65"/>
      <c r="C370" s="30"/>
      <c r="D370" s="29"/>
      <c r="E370" s="29"/>
      <c r="F370" s="68"/>
    </row>
    <row r="371" spans="1:6" x14ac:dyDescent="0.25">
      <c r="A371" s="28" t="s">
        <v>748</v>
      </c>
      <c r="B371" s="66"/>
      <c r="C371" s="27"/>
      <c r="D371" s="26"/>
      <c r="E371" s="26"/>
      <c r="F371" s="69"/>
    </row>
    <row r="372" spans="1:6" x14ac:dyDescent="0.25">
      <c r="A372" s="34" t="s">
        <v>747</v>
      </c>
      <c r="B372" s="64">
        <v>206</v>
      </c>
      <c r="C372" s="33">
        <v>636</v>
      </c>
      <c r="D372" s="32" t="s">
        <v>294</v>
      </c>
      <c r="E372" s="32" t="s">
        <v>293</v>
      </c>
      <c r="F372" s="67"/>
    </row>
    <row r="373" spans="1:6" x14ac:dyDescent="0.25">
      <c r="A373" s="31"/>
      <c r="B373" s="65"/>
      <c r="C373" s="30"/>
      <c r="D373" s="29"/>
      <c r="E373" s="29"/>
      <c r="F373" s="68"/>
    </row>
    <row r="374" spans="1:6" x14ac:dyDescent="0.25">
      <c r="A374" s="28" t="s">
        <v>295</v>
      </c>
      <c r="B374" s="66"/>
      <c r="C374" s="27"/>
      <c r="D374" s="26"/>
      <c r="E374" s="26"/>
      <c r="F374" s="69"/>
    </row>
    <row r="375" spans="1:6" ht="89.25" customHeight="1" x14ac:dyDescent="0.25">
      <c r="A375" s="70" t="s">
        <v>746</v>
      </c>
      <c r="B375" s="64">
        <v>207</v>
      </c>
      <c r="C375" s="33" t="s">
        <v>745</v>
      </c>
      <c r="D375" s="32" t="s">
        <v>744</v>
      </c>
      <c r="E375" s="32" t="s">
        <v>743</v>
      </c>
      <c r="F375" s="32" t="s">
        <v>742</v>
      </c>
    </row>
    <row r="376" spans="1:6" x14ac:dyDescent="0.25">
      <c r="A376" s="72"/>
      <c r="B376" s="66"/>
      <c r="C376" s="27"/>
      <c r="D376" s="26"/>
      <c r="E376" s="26"/>
      <c r="F376" s="26" t="s">
        <v>741</v>
      </c>
    </row>
    <row r="377" spans="1:6" ht="25.5" x14ac:dyDescent="0.25">
      <c r="A377" s="34" t="s">
        <v>740</v>
      </c>
      <c r="B377" s="64">
        <v>208</v>
      </c>
      <c r="C377" s="33">
        <v>483</v>
      </c>
      <c r="D377" s="32" t="s">
        <v>407</v>
      </c>
      <c r="E377" s="32" t="s">
        <v>406</v>
      </c>
      <c r="F377" s="67">
        <v>9212589402</v>
      </c>
    </row>
    <row r="378" spans="1:6" x14ac:dyDescent="0.25">
      <c r="A378" s="31"/>
      <c r="B378" s="65"/>
      <c r="C378" s="30"/>
      <c r="D378" s="29"/>
      <c r="E378" s="29"/>
      <c r="F378" s="68"/>
    </row>
    <row r="379" spans="1:6" x14ac:dyDescent="0.25">
      <c r="A379" s="28" t="s">
        <v>408</v>
      </c>
      <c r="B379" s="66"/>
      <c r="C379" s="27"/>
      <c r="D379" s="26"/>
      <c r="E379" s="26"/>
      <c r="F379" s="69"/>
    </row>
    <row r="380" spans="1:6" x14ac:dyDescent="0.25">
      <c r="A380" s="40" t="s">
        <v>327</v>
      </c>
      <c r="B380" s="39">
        <v>209</v>
      </c>
      <c r="C380" s="38">
        <v>776</v>
      </c>
      <c r="D380" s="37" t="s">
        <v>739</v>
      </c>
      <c r="E380" s="37" t="s">
        <v>738</v>
      </c>
      <c r="F380" s="37" t="s">
        <v>737</v>
      </c>
    </row>
    <row r="381" spans="1:6" x14ac:dyDescent="0.25">
      <c r="A381" s="40" t="s">
        <v>404</v>
      </c>
      <c r="B381" s="39">
        <v>210</v>
      </c>
      <c r="C381" s="38">
        <v>176</v>
      </c>
      <c r="D381" s="37" t="s">
        <v>736</v>
      </c>
      <c r="E381" s="37" t="s">
        <v>735</v>
      </c>
      <c r="F381" s="37">
        <v>9155137626</v>
      </c>
    </row>
    <row r="382" spans="1:6" ht="25.5" x14ac:dyDescent="0.25">
      <c r="A382" s="34" t="s">
        <v>402</v>
      </c>
      <c r="B382" s="64">
        <v>211</v>
      </c>
      <c r="C382" s="33">
        <v>774</v>
      </c>
      <c r="D382" s="32" t="s">
        <v>734</v>
      </c>
      <c r="E382" s="32" t="s">
        <v>733</v>
      </c>
      <c r="F382" s="67" t="s">
        <v>732</v>
      </c>
    </row>
    <row r="383" spans="1:6" x14ac:dyDescent="0.25">
      <c r="A383" s="31"/>
      <c r="B383" s="65"/>
      <c r="C383" s="30"/>
      <c r="D383" s="29"/>
      <c r="E383" s="29"/>
      <c r="F383" s="68"/>
    </row>
    <row r="384" spans="1:6" x14ac:dyDescent="0.25">
      <c r="A384" s="28" t="s">
        <v>731</v>
      </c>
      <c r="B384" s="66"/>
      <c r="C384" s="27"/>
      <c r="D384" s="26"/>
      <c r="E384" s="26"/>
      <c r="F384" s="69"/>
    </row>
    <row r="385" spans="1:6" ht="25.5" x14ac:dyDescent="0.25">
      <c r="A385" s="34" t="s">
        <v>730</v>
      </c>
      <c r="B385" s="64">
        <v>212</v>
      </c>
      <c r="C385" s="33">
        <v>670</v>
      </c>
      <c r="D385" s="32" t="s">
        <v>316</v>
      </c>
      <c r="E385" s="32" t="s">
        <v>315</v>
      </c>
      <c r="F385" s="67">
        <v>9062994135</v>
      </c>
    </row>
    <row r="386" spans="1:6" x14ac:dyDescent="0.25">
      <c r="A386" s="31"/>
      <c r="B386" s="65"/>
      <c r="C386" s="30"/>
      <c r="D386" s="29"/>
      <c r="E386" s="29"/>
      <c r="F386" s="68"/>
    </row>
    <row r="387" spans="1:6" x14ac:dyDescent="0.25">
      <c r="A387" s="28" t="s">
        <v>729</v>
      </c>
      <c r="B387" s="66"/>
      <c r="C387" s="27"/>
      <c r="D387" s="26"/>
      <c r="E387" s="26"/>
      <c r="F387" s="69"/>
    </row>
    <row r="388" spans="1:6" x14ac:dyDescent="0.25">
      <c r="A388" s="40" t="s">
        <v>6</v>
      </c>
      <c r="B388" s="39">
        <v>213</v>
      </c>
      <c r="C388" s="38">
        <v>11</v>
      </c>
      <c r="D388" s="37" t="s">
        <v>728</v>
      </c>
      <c r="E388" s="37" t="s">
        <v>727</v>
      </c>
      <c r="F388" s="37" t="s">
        <v>726</v>
      </c>
    </row>
    <row r="389" spans="1:6" ht="25.5" x14ac:dyDescent="0.25">
      <c r="A389" s="34" t="s">
        <v>400</v>
      </c>
      <c r="B389" s="64">
        <v>214</v>
      </c>
      <c r="C389" s="33">
        <v>770</v>
      </c>
      <c r="D389" s="32" t="s">
        <v>725</v>
      </c>
      <c r="E389" s="32" t="s">
        <v>724</v>
      </c>
      <c r="F389" s="67" t="s">
        <v>723</v>
      </c>
    </row>
    <row r="390" spans="1:6" x14ac:dyDescent="0.25">
      <c r="A390" s="31"/>
      <c r="B390" s="65"/>
      <c r="C390" s="30"/>
      <c r="D390" s="29"/>
      <c r="E390" s="29"/>
      <c r="F390" s="68"/>
    </row>
    <row r="391" spans="1:6" x14ac:dyDescent="0.25">
      <c r="A391" s="28" t="s">
        <v>722</v>
      </c>
      <c r="B391" s="66"/>
      <c r="C391" s="27"/>
      <c r="D391" s="26"/>
      <c r="E391" s="26"/>
      <c r="F391" s="69"/>
    </row>
    <row r="392" spans="1:6" x14ac:dyDescent="0.25">
      <c r="A392" s="34" t="s">
        <v>398</v>
      </c>
      <c r="B392" s="64">
        <v>215</v>
      </c>
      <c r="C392" s="33">
        <v>757</v>
      </c>
      <c r="D392" s="32" t="s">
        <v>721</v>
      </c>
      <c r="E392" s="32" t="s">
        <v>720</v>
      </c>
      <c r="F392" s="67"/>
    </row>
    <row r="393" spans="1:6" x14ac:dyDescent="0.25">
      <c r="A393" s="28" t="s">
        <v>719</v>
      </c>
      <c r="B393" s="66"/>
      <c r="C393" s="27"/>
      <c r="D393" s="26"/>
      <c r="E393" s="26"/>
      <c r="F393" s="69"/>
    </row>
    <row r="394" spans="1:6" ht="25.5" x14ac:dyDescent="0.25">
      <c r="A394" s="40" t="s">
        <v>396</v>
      </c>
      <c r="B394" s="39">
        <v>216</v>
      </c>
      <c r="C394" s="38">
        <v>268</v>
      </c>
      <c r="D394" s="37" t="s">
        <v>718</v>
      </c>
      <c r="E394" s="37" t="s">
        <v>717</v>
      </c>
      <c r="F394" s="37">
        <v>9174207820</v>
      </c>
    </row>
    <row r="395" spans="1:6" x14ac:dyDescent="0.25">
      <c r="A395" s="34" t="s">
        <v>716</v>
      </c>
      <c r="B395" s="64">
        <v>217</v>
      </c>
      <c r="C395" s="33">
        <v>652</v>
      </c>
      <c r="D395" s="32" t="s">
        <v>324</v>
      </c>
      <c r="E395" s="32" t="s">
        <v>323</v>
      </c>
      <c r="F395" s="67" t="s">
        <v>715</v>
      </c>
    </row>
    <row r="396" spans="1:6" x14ac:dyDescent="0.25">
      <c r="A396" s="31"/>
      <c r="B396" s="65"/>
      <c r="C396" s="30"/>
      <c r="D396" s="29"/>
      <c r="E396" s="29"/>
      <c r="F396" s="68"/>
    </row>
    <row r="397" spans="1:6" x14ac:dyDescent="0.25">
      <c r="A397" s="28" t="s">
        <v>325</v>
      </c>
      <c r="B397" s="66"/>
      <c r="C397" s="27"/>
      <c r="D397" s="26"/>
      <c r="E397" s="26"/>
      <c r="F397" s="69"/>
    </row>
    <row r="398" spans="1:6" ht="25.5" x14ac:dyDescent="0.25">
      <c r="A398" s="34" t="s">
        <v>297</v>
      </c>
      <c r="B398" s="64">
        <v>218</v>
      </c>
      <c r="C398" s="33" t="s">
        <v>714</v>
      </c>
      <c r="D398" s="32" t="s">
        <v>713</v>
      </c>
      <c r="E398" s="32" t="s">
        <v>712</v>
      </c>
      <c r="F398" s="67"/>
    </row>
    <row r="399" spans="1:6" x14ac:dyDescent="0.25">
      <c r="A399" s="28" t="s">
        <v>711</v>
      </c>
      <c r="B399" s="66"/>
      <c r="C399" s="27"/>
      <c r="D399" s="26"/>
      <c r="E399" s="26"/>
      <c r="F399" s="69"/>
    </row>
    <row r="400" spans="1:6" x14ac:dyDescent="0.25">
      <c r="A400" s="40" t="s">
        <v>710</v>
      </c>
      <c r="B400" s="39">
        <v>219</v>
      </c>
      <c r="C400" s="38" t="s">
        <v>709</v>
      </c>
      <c r="D400" s="37" t="s">
        <v>708</v>
      </c>
      <c r="E400" s="37" t="s">
        <v>707</v>
      </c>
      <c r="F400" s="37" t="s">
        <v>706</v>
      </c>
    </row>
    <row r="401" spans="1:6" ht="74.25" customHeight="1" x14ac:dyDescent="0.25">
      <c r="A401" s="70" t="s">
        <v>59</v>
      </c>
      <c r="B401" s="64">
        <v>220</v>
      </c>
      <c r="C401" s="33" t="s">
        <v>705</v>
      </c>
      <c r="D401" s="32" t="s">
        <v>703</v>
      </c>
      <c r="E401" s="32" t="s">
        <v>704</v>
      </c>
      <c r="F401" s="67"/>
    </row>
    <row r="402" spans="1:6" x14ac:dyDescent="0.25">
      <c r="A402" s="72"/>
      <c r="B402" s="66"/>
      <c r="C402" s="27"/>
      <c r="D402" s="26"/>
      <c r="E402" s="26"/>
      <c r="F402" s="69"/>
    </row>
    <row r="403" spans="1:6" ht="25.5" x14ac:dyDescent="0.25">
      <c r="A403" s="40" t="s">
        <v>394</v>
      </c>
      <c r="B403" s="39">
        <v>221</v>
      </c>
      <c r="C403" s="38">
        <v>153</v>
      </c>
      <c r="D403" s="37" t="s">
        <v>703</v>
      </c>
      <c r="E403" s="37" t="s">
        <v>702</v>
      </c>
      <c r="F403" s="37" t="s">
        <v>701</v>
      </c>
    </row>
    <row r="404" spans="1:6" x14ac:dyDescent="0.25">
      <c r="A404" s="34" t="s">
        <v>321</v>
      </c>
      <c r="B404" s="64">
        <v>222</v>
      </c>
      <c r="C404" s="33">
        <v>7</v>
      </c>
      <c r="D404" s="32" t="s">
        <v>700</v>
      </c>
      <c r="E404" s="32" t="s">
        <v>699</v>
      </c>
      <c r="F404" s="67">
        <v>9194884390</v>
      </c>
    </row>
    <row r="405" spans="1:6" x14ac:dyDescent="0.25">
      <c r="A405" s="31"/>
      <c r="B405" s="65"/>
      <c r="C405" s="30"/>
      <c r="D405" s="29"/>
      <c r="E405" s="29"/>
      <c r="F405" s="68"/>
    </row>
    <row r="406" spans="1:6" x14ac:dyDescent="0.25">
      <c r="A406" s="28" t="s">
        <v>698</v>
      </c>
      <c r="B406" s="66"/>
      <c r="C406" s="27"/>
      <c r="D406" s="26"/>
      <c r="E406" s="26"/>
      <c r="F406" s="69"/>
    </row>
    <row r="407" spans="1:6" x14ac:dyDescent="0.25">
      <c r="A407" s="34" t="s">
        <v>16</v>
      </c>
      <c r="B407" s="64">
        <v>223</v>
      </c>
      <c r="C407" s="33">
        <v>480</v>
      </c>
      <c r="D407" s="32" t="s">
        <v>391</v>
      </c>
      <c r="E407" s="32" t="s">
        <v>390</v>
      </c>
      <c r="F407" s="67" t="s">
        <v>697</v>
      </c>
    </row>
    <row r="408" spans="1:6" x14ac:dyDescent="0.25">
      <c r="A408" s="31"/>
      <c r="B408" s="65"/>
      <c r="C408" s="30"/>
      <c r="D408" s="29"/>
      <c r="E408" s="29"/>
      <c r="F408" s="68"/>
    </row>
    <row r="409" spans="1:6" x14ac:dyDescent="0.25">
      <c r="A409" s="28" t="s">
        <v>392</v>
      </c>
      <c r="B409" s="66"/>
      <c r="C409" s="27"/>
      <c r="D409" s="26"/>
      <c r="E409" s="26"/>
      <c r="F409" s="69"/>
    </row>
    <row r="410" spans="1:6" ht="25.5" x14ac:dyDescent="0.25">
      <c r="A410" s="34" t="s">
        <v>696</v>
      </c>
      <c r="B410" s="64">
        <v>224</v>
      </c>
      <c r="C410" s="33">
        <v>761</v>
      </c>
      <c r="D410" s="32" t="s">
        <v>286</v>
      </c>
      <c r="E410" s="32" t="s">
        <v>285</v>
      </c>
      <c r="F410" s="67" t="s">
        <v>695</v>
      </c>
    </row>
    <row r="411" spans="1:6" x14ac:dyDescent="0.25">
      <c r="A411" s="28" t="s">
        <v>287</v>
      </c>
      <c r="B411" s="66"/>
      <c r="C411" s="27"/>
      <c r="D411" s="26"/>
      <c r="E411" s="26"/>
      <c r="F411" s="69"/>
    </row>
    <row r="412" spans="1:6" ht="25.5" x14ac:dyDescent="0.25">
      <c r="A412" s="40" t="s">
        <v>388</v>
      </c>
      <c r="B412" s="39">
        <v>225</v>
      </c>
      <c r="C412" s="38">
        <v>647</v>
      </c>
      <c r="D412" s="37" t="s">
        <v>694</v>
      </c>
      <c r="E412" s="37" t="s">
        <v>693</v>
      </c>
      <c r="F412" s="37"/>
    </row>
    <row r="413" spans="1:6" ht="93" customHeight="1" x14ac:dyDescent="0.25">
      <c r="A413" s="34" t="s">
        <v>692</v>
      </c>
      <c r="B413" s="64">
        <v>226</v>
      </c>
      <c r="C413" s="33">
        <v>752</v>
      </c>
      <c r="D413" s="32" t="s">
        <v>278</v>
      </c>
      <c r="E413" s="32" t="s">
        <v>277</v>
      </c>
      <c r="F413" s="67" t="s">
        <v>691</v>
      </c>
    </row>
    <row r="414" spans="1:6" x14ac:dyDescent="0.25">
      <c r="A414" s="31"/>
      <c r="B414" s="65"/>
      <c r="C414" s="30"/>
      <c r="D414" s="29"/>
      <c r="E414" s="29"/>
      <c r="F414" s="68"/>
    </row>
    <row r="415" spans="1:6" x14ac:dyDescent="0.25">
      <c r="A415" s="28" t="s">
        <v>279</v>
      </c>
      <c r="B415" s="66"/>
      <c r="C415" s="27"/>
      <c r="D415" s="26"/>
      <c r="E415" s="26"/>
      <c r="F415" s="69"/>
    </row>
    <row r="416" spans="1:6" x14ac:dyDescent="0.25">
      <c r="A416" s="40" t="s">
        <v>25</v>
      </c>
      <c r="B416" s="39">
        <v>227</v>
      </c>
      <c r="C416" s="38" t="s">
        <v>690</v>
      </c>
      <c r="D416" s="37" t="s">
        <v>689</v>
      </c>
      <c r="E416" s="37" t="s">
        <v>688</v>
      </c>
      <c r="F416" s="37" t="s">
        <v>687</v>
      </c>
    </row>
    <row r="417" spans="1:6" ht="25.5" x14ac:dyDescent="0.25">
      <c r="A417" s="34" t="s">
        <v>386</v>
      </c>
      <c r="B417" s="64">
        <v>228</v>
      </c>
      <c r="C417" s="33">
        <v>727</v>
      </c>
      <c r="D417" s="32" t="s">
        <v>686</v>
      </c>
      <c r="E417" s="32" t="s">
        <v>685</v>
      </c>
      <c r="F417" s="67" t="s">
        <v>684</v>
      </c>
    </row>
    <row r="418" spans="1:6" x14ac:dyDescent="0.25">
      <c r="A418" s="31"/>
      <c r="B418" s="65"/>
      <c r="C418" s="30"/>
      <c r="D418" s="29"/>
      <c r="E418" s="29"/>
      <c r="F418" s="68"/>
    </row>
    <row r="419" spans="1:6" x14ac:dyDescent="0.25">
      <c r="A419" s="28" t="s">
        <v>683</v>
      </c>
      <c r="B419" s="66"/>
      <c r="C419" s="27"/>
      <c r="D419" s="26"/>
      <c r="E419" s="26"/>
      <c r="F419" s="69"/>
    </row>
    <row r="420" spans="1:6" ht="25.5" x14ac:dyDescent="0.25">
      <c r="A420" s="34" t="s">
        <v>57</v>
      </c>
      <c r="B420" s="64">
        <v>229</v>
      </c>
      <c r="C420" s="33" t="s">
        <v>682</v>
      </c>
      <c r="D420" s="32" t="s">
        <v>681</v>
      </c>
      <c r="E420" s="32" t="s">
        <v>680</v>
      </c>
      <c r="F420" s="67"/>
    </row>
    <row r="421" spans="1:6" x14ac:dyDescent="0.25">
      <c r="A421" s="28" t="s">
        <v>679</v>
      </c>
      <c r="B421" s="66"/>
      <c r="C421" s="27"/>
      <c r="D421" s="26"/>
      <c r="E421" s="26"/>
      <c r="F421" s="69"/>
    </row>
    <row r="422" spans="1:6" ht="25.5" x14ac:dyDescent="0.25">
      <c r="A422" s="40" t="s">
        <v>678</v>
      </c>
      <c r="B422" s="39">
        <v>230</v>
      </c>
      <c r="C422" s="38" t="s">
        <v>677</v>
      </c>
      <c r="D422" s="37" t="s">
        <v>676</v>
      </c>
      <c r="E422" s="37" t="s">
        <v>675</v>
      </c>
      <c r="F422" s="37" t="s">
        <v>674</v>
      </c>
    </row>
    <row r="423" spans="1:6" ht="25.5" x14ac:dyDescent="0.25">
      <c r="A423" s="34" t="s">
        <v>55</v>
      </c>
      <c r="B423" s="64">
        <v>231</v>
      </c>
      <c r="C423" s="33" t="s">
        <v>673</v>
      </c>
      <c r="D423" s="32" t="s">
        <v>672</v>
      </c>
      <c r="E423" s="32" t="s">
        <v>671</v>
      </c>
      <c r="F423" s="67" t="s">
        <v>670</v>
      </c>
    </row>
    <row r="424" spans="1:6" x14ac:dyDescent="0.25">
      <c r="A424" s="28" t="s">
        <v>669</v>
      </c>
      <c r="B424" s="66"/>
      <c r="C424" s="27"/>
      <c r="D424" s="26"/>
      <c r="E424" s="26"/>
      <c r="F424" s="69"/>
    </row>
    <row r="425" spans="1:6" ht="67.5" customHeight="1" x14ac:dyDescent="0.25">
      <c r="A425" s="34" t="s">
        <v>384</v>
      </c>
      <c r="B425" s="64">
        <v>232</v>
      </c>
      <c r="C425" s="33">
        <v>635</v>
      </c>
      <c r="D425" s="32" t="s">
        <v>668</v>
      </c>
      <c r="E425" s="32" t="s">
        <v>667</v>
      </c>
      <c r="F425" s="67" t="s">
        <v>666</v>
      </c>
    </row>
    <row r="426" spans="1:6" x14ac:dyDescent="0.25">
      <c r="A426" s="31"/>
      <c r="B426" s="65"/>
      <c r="C426" s="30"/>
      <c r="D426" s="29"/>
      <c r="E426" s="29"/>
      <c r="F426" s="68"/>
    </row>
    <row r="427" spans="1:6" x14ac:dyDescent="0.25">
      <c r="A427" s="28" t="s">
        <v>665</v>
      </c>
      <c r="B427" s="66"/>
      <c r="C427" s="27"/>
      <c r="D427" s="26"/>
      <c r="E427" s="26"/>
      <c r="F427" s="69"/>
    </row>
    <row r="428" spans="1:6" ht="25.5" x14ac:dyDescent="0.25">
      <c r="A428" s="40" t="s">
        <v>53</v>
      </c>
      <c r="B428" s="39">
        <v>233</v>
      </c>
      <c r="C428" s="38" t="s">
        <v>664</v>
      </c>
      <c r="D428" s="37" t="s">
        <v>663</v>
      </c>
      <c r="E428" s="37" t="s">
        <v>662</v>
      </c>
      <c r="F428" s="37">
        <v>9195611086</v>
      </c>
    </row>
    <row r="429" spans="1:6" ht="57" customHeight="1" x14ac:dyDescent="0.25">
      <c r="A429" s="34" t="s">
        <v>661</v>
      </c>
      <c r="B429" s="64">
        <v>234</v>
      </c>
      <c r="C429" s="33" t="s">
        <v>50</v>
      </c>
      <c r="D429" s="32" t="s">
        <v>49</v>
      </c>
      <c r="E429" s="32" t="s">
        <v>48</v>
      </c>
      <c r="F429" s="67" t="s">
        <v>660</v>
      </c>
    </row>
    <row r="430" spans="1:6" x14ac:dyDescent="0.25">
      <c r="A430" s="28" t="s">
        <v>51</v>
      </c>
      <c r="B430" s="66"/>
      <c r="C430" s="27"/>
      <c r="D430" s="26"/>
      <c r="E430" s="26"/>
      <c r="F430" s="69"/>
    </row>
    <row r="431" spans="1:6" ht="38.25" x14ac:dyDescent="0.25">
      <c r="A431" s="34" t="s">
        <v>382</v>
      </c>
      <c r="B431" s="64">
        <v>235</v>
      </c>
      <c r="C431" s="33">
        <v>756</v>
      </c>
      <c r="D431" s="32" t="s">
        <v>659</v>
      </c>
      <c r="E431" s="32" t="s">
        <v>658</v>
      </c>
      <c r="F431" s="67" t="s">
        <v>657</v>
      </c>
    </row>
    <row r="432" spans="1:6" x14ac:dyDescent="0.25">
      <c r="A432" s="28" t="s">
        <v>656</v>
      </c>
      <c r="B432" s="66"/>
      <c r="C432" s="27"/>
      <c r="D432" s="26"/>
      <c r="E432" s="26"/>
      <c r="F432" s="69"/>
    </row>
    <row r="433" spans="1:6" x14ac:dyDescent="0.25">
      <c r="A433" s="40" t="s">
        <v>5</v>
      </c>
      <c r="B433" s="39">
        <v>236</v>
      </c>
      <c r="C433" s="38">
        <v>87</v>
      </c>
      <c r="D433" s="37" t="s">
        <v>652</v>
      </c>
      <c r="E433" s="37" t="s">
        <v>655</v>
      </c>
      <c r="F433" s="37" t="s">
        <v>654</v>
      </c>
    </row>
    <row r="434" spans="1:6" x14ac:dyDescent="0.25">
      <c r="A434" s="40" t="s">
        <v>46</v>
      </c>
      <c r="B434" s="39">
        <v>237</v>
      </c>
      <c r="C434" s="38" t="s">
        <v>653</v>
      </c>
      <c r="D434" s="37" t="s">
        <v>652</v>
      </c>
      <c r="E434" s="37" t="s">
        <v>651</v>
      </c>
      <c r="F434" s="37" t="s">
        <v>650</v>
      </c>
    </row>
    <row r="435" spans="1:6" ht="87" customHeight="1" x14ac:dyDescent="0.25">
      <c r="A435" s="70" t="s">
        <v>44</v>
      </c>
      <c r="B435" s="64">
        <v>238</v>
      </c>
      <c r="C435" s="33" t="s">
        <v>649</v>
      </c>
      <c r="D435" s="32" t="s">
        <v>648</v>
      </c>
      <c r="E435" s="32" t="s">
        <v>647</v>
      </c>
      <c r="F435" s="32" t="s">
        <v>646</v>
      </c>
    </row>
    <row r="436" spans="1:6" x14ac:dyDescent="0.25">
      <c r="A436" s="71"/>
      <c r="B436" s="65"/>
      <c r="C436" s="30"/>
      <c r="D436" s="29"/>
      <c r="E436" s="29"/>
      <c r="F436" s="29"/>
    </row>
    <row r="437" spans="1:6" x14ac:dyDescent="0.25">
      <c r="A437" s="72"/>
      <c r="B437" s="66"/>
      <c r="C437" s="27"/>
      <c r="D437" s="26"/>
      <c r="E437" s="26"/>
      <c r="F437" s="26" t="s">
        <v>645</v>
      </c>
    </row>
    <row r="438" spans="1:6" x14ac:dyDescent="0.25">
      <c r="A438" s="40" t="s">
        <v>380</v>
      </c>
      <c r="B438" s="39">
        <v>239</v>
      </c>
      <c r="C438" s="38">
        <v>554</v>
      </c>
      <c r="D438" s="37" t="s">
        <v>390</v>
      </c>
      <c r="E438" s="37" t="s">
        <v>644</v>
      </c>
      <c r="F438" s="37">
        <v>9267182604</v>
      </c>
    </row>
    <row r="439" spans="1:6" x14ac:dyDescent="0.25">
      <c r="A439" s="40" t="s">
        <v>42</v>
      </c>
      <c r="B439" s="39">
        <v>240</v>
      </c>
      <c r="C439" s="38" t="s">
        <v>643</v>
      </c>
      <c r="D439" s="37" t="s">
        <v>642</v>
      </c>
      <c r="E439" s="37" t="s">
        <v>641</v>
      </c>
      <c r="F439" s="37" t="s">
        <v>640</v>
      </c>
    </row>
    <row r="440" spans="1:6" x14ac:dyDescent="0.25">
      <c r="A440" s="40" t="s">
        <v>40</v>
      </c>
      <c r="B440" s="39">
        <v>241</v>
      </c>
      <c r="C440" s="38" t="s">
        <v>639</v>
      </c>
      <c r="D440" s="37" t="s">
        <v>638</v>
      </c>
      <c r="E440" s="37" t="s">
        <v>637</v>
      </c>
      <c r="F440" s="37">
        <v>9175397275</v>
      </c>
    </row>
    <row r="441" spans="1:6" ht="69.75" customHeight="1" x14ac:dyDescent="0.25">
      <c r="A441" s="34" t="s">
        <v>378</v>
      </c>
      <c r="B441" s="64">
        <v>242</v>
      </c>
      <c r="C441" s="33">
        <v>669</v>
      </c>
      <c r="D441" s="32" t="s">
        <v>636</v>
      </c>
      <c r="E441" s="32" t="s">
        <v>635</v>
      </c>
      <c r="F441" s="32" t="s">
        <v>634</v>
      </c>
    </row>
    <row r="442" spans="1:6" x14ac:dyDescent="0.25">
      <c r="A442" s="36" t="s">
        <v>633</v>
      </c>
      <c r="B442" s="65"/>
      <c r="C442" s="30"/>
      <c r="D442" s="29"/>
      <c r="E442" s="29"/>
      <c r="F442" s="29"/>
    </row>
    <row r="443" spans="1:6" x14ac:dyDescent="0.25">
      <c r="A443" s="35"/>
      <c r="B443" s="66"/>
      <c r="C443" s="27"/>
      <c r="D443" s="26"/>
      <c r="E443" s="26"/>
      <c r="F443" s="26" t="s">
        <v>632</v>
      </c>
    </row>
    <row r="444" spans="1:6" x14ac:dyDescent="0.25">
      <c r="A444" s="34" t="s">
        <v>38</v>
      </c>
      <c r="B444" s="64">
        <v>243</v>
      </c>
      <c r="C444" s="33" t="s">
        <v>631</v>
      </c>
      <c r="D444" s="32" t="s">
        <v>630</v>
      </c>
      <c r="E444" s="32" t="s">
        <v>629</v>
      </c>
      <c r="F444" s="67" t="s">
        <v>628</v>
      </c>
    </row>
    <row r="445" spans="1:6" x14ac:dyDescent="0.25">
      <c r="A445" s="28" t="s">
        <v>627</v>
      </c>
      <c r="B445" s="66"/>
      <c r="C445" s="27"/>
      <c r="D445" s="26"/>
      <c r="E445" s="26"/>
      <c r="F445" s="69"/>
    </row>
    <row r="446" spans="1:6" x14ac:dyDescent="0.25">
      <c r="A446" s="34" t="s">
        <v>36</v>
      </c>
      <c r="B446" s="64">
        <v>244</v>
      </c>
      <c r="C446" s="33" t="s">
        <v>626</v>
      </c>
      <c r="D446" s="32" t="s">
        <v>625</v>
      </c>
      <c r="E446" s="32" t="s">
        <v>624</v>
      </c>
      <c r="F446" s="67">
        <v>9172071003</v>
      </c>
    </row>
    <row r="447" spans="1:6" x14ac:dyDescent="0.25">
      <c r="A447" s="31"/>
      <c r="B447" s="65"/>
      <c r="C447" s="30"/>
      <c r="D447" s="29"/>
      <c r="E447" s="29"/>
      <c r="F447" s="68"/>
    </row>
    <row r="448" spans="1:6" x14ac:dyDescent="0.25">
      <c r="A448" s="28" t="s">
        <v>623</v>
      </c>
      <c r="B448" s="66"/>
      <c r="C448" s="27"/>
      <c r="D448" s="26"/>
      <c r="E448" s="26"/>
      <c r="F448" s="69"/>
    </row>
    <row r="449" spans="1:6" x14ac:dyDescent="0.25">
      <c r="A449" s="40" t="s">
        <v>34</v>
      </c>
      <c r="B449" s="39">
        <v>245</v>
      </c>
      <c r="C449" s="38" t="s">
        <v>622</v>
      </c>
      <c r="D449" s="37" t="s">
        <v>621</v>
      </c>
      <c r="E449" s="37" t="s">
        <v>620</v>
      </c>
      <c r="F449" s="37" t="s">
        <v>619</v>
      </c>
    </row>
    <row r="450" spans="1:6" ht="25.5" x14ac:dyDescent="0.25">
      <c r="A450" s="40" t="s">
        <v>32</v>
      </c>
      <c r="B450" s="39">
        <v>246</v>
      </c>
      <c r="C450" s="38" t="s">
        <v>618</v>
      </c>
      <c r="D450" s="37" t="s">
        <v>617</v>
      </c>
      <c r="E450" s="37" t="s">
        <v>616</v>
      </c>
      <c r="F450" s="37" t="s">
        <v>615</v>
      </c>
    </row>
    <row r="451" spans="1:6" ht="25.5" x14ac:dyDescent="0.25">
      <c r="A451" s="34" t="s">
        <v>376</v>
      </c>
      <c r="B451" s="64">
        <v>247</v>
      </c>
      <c r="C451" s="33">
        <v>651</v>
      </c>
      <c r="D451" s="32" t="s">
        <v>614</v>
      </c>
      <c r="E451" s="32" t="s">
        <v>613</v>
      </c>
      <c r="F451" s="67"/>
    </row>
    <row r="452" spans="1:6" x14ac:dyDescent="0.25">
      <c r="A452" s="31"/>
      <c r="B452" s="65"/>
      <c r="C452" s="30"/>
      <c r="D452" s="29"/>
      <c r="E452" s="29"/>
      <c r="F452" s="68"/>
    </row>
    <row r="453" spans="1:6" x14ac:dyDescent="0.25">
      <c r="A453" s="28" t="s">
        <v>612</v>
      </c>
      <c r="B453" s="66"/>
      <c r="C453" s="27"/>
      <c r="D453" s="26"/>
      <c r="E453" s="26"/>
      <c r="F453" s="69"/>
    </row>
    <row r="454" spans="1:6" x14ac:dyDescent="0.25">
      <c r="A454" s="34" t="s">
        <v>374</v>
      </c>
      <c r="B454" s="64">
        <v>248</v>
      </c>
      <c r="C454" s="33">
        <v>247</v>
      </c>
      <c r="D454" s="32" t="s">
        <v>611</v>
      </c>
      <c r="E454" s="32" t="s">
        <v>610</v>
      </c>
      <c r="F454" s="67">
        <v>9065256809</v>
      </c>
    </row>
    <row r="455" spans="1:6" x14ac:dyDescent="0.25">
      <c r="A455" s="31"/>
      <c r="B455" s="65"/>
      <c r="C455" s="30"/>
      <c r="D455" s="29"/>
      <c r="E455" s="29"/>
      <c r="F455" s="68"/>
    </row>
    <row r="456" spans="1:6" x14ac:dyDescent="0.25">
      <c r="A456" s="28" t="s">
        <v>609</v>
      </c>
      <c r="B456" s="66"/>
      <c r="C456" s="27"/>
      <c r="D456" s="26"/>
      <c r="E456" s="26"/>
      <c r="F456" s="69"/>
    </row>
    <row r="457" spans="1:6" ht="110.25" customHeight="1" x14ac:dyDescent="0.25">
      <c r="A457" s="70" t="s">
        <v>608</v>
      </c>
      <c r="B457" s="64">
        <v>249</v>
      </c>
      <c r="C457" s="33">
        <v>508</v>
      </c>
      <c r="D457" s="32" t="s">
        <v>312</v>
      </c>
      <c r="E457" s="32" t="s">
        <v>311</v>
      </c>
      <c r="F457" s="32">
        <v>9778358275</v>
      </c>
    </row>
    <row r="458" spans="1:6" x14ac:dyDescent="0.25">
      <c r="A458" s="71"/>
      <c r="B458" s="65"/>
      <c r="C458" s="30"/>
      <c r="D458" s="29"/>
      <c r="E458" s="29"/>
      <c r="F458" s="29"/>
    </row>
    <row r="459" spans="1:6" x14ac:dyDescent="0.25">
      <c r="A459" s="72"/>
      <c r="B459" s="66"/>
      <c r="C459" s="27"/>
      <c r="D459" s="26"/>
      <c r="E459" s="26"/>
      <c r="F459" s="26">
        <v>9176658275</v>
      </c>
    </row>
    <row r="460" spans="1:6" x14ac:dyDescent="0.25">
      <c r="A460" s="34" t="s">
        <v>372</v>
      </c>
      <c r="B460" s="64">
        <v>250</v>
      </c>
      <c r="C460" s="33">
        <v>656</v>
      </c>
      <c r="D460" s="32" t="s">
        <v>607</v>
      </c>
      <c r="E460" s="32" t="s">
        <v>606</v>
      </c>
      <c r="F460" s="67" t="s">
        <v>605</v>
      </c>
    </row>
    <row r="461" spans="1:6" x14ac:dyDescent="0.25">
      <c r="A461" s="31"/>
      <c r="B461" s="65"/>
      <c r="C461" s="30"/>
      <c r="D461" s="29"/>
      <c r="E461" s="29"/>
      <c r="F461" s="68"/>
    </row>
    <row r="462" spans="1:6" x14ac:dyDescent="0.25">
      <c r="A462" s="28" t="s">
        <v>604</v>
      </c>
      <c r="B462" s="66"/>
      <c r="C462" s="27"/>
      <c r="D462" s="26"/>
      <c r="E462" s="26"/>
      <c r="F462" s="69"/>
    </row>
    <row r="463" spans="1:6" x14ac:dyDescent="0.25">
      <c r="A463" s="34" t="s">
        <v>370</v>
      </c>
      <c r="B463" s="64">
        <v>251</v>
      </c>
      <c r="C463" s="33">
        <v>662</v>
      </c>
      <c r="D463" s="32" t="s">
        <v>603</v>
      </c>
      <c r="E463" s="32" t="s">
        <v>602</v>
      </c>
      <c r="F463" s="67" t="s">
        <v>601</v>
      </c>
    </row>
    <row r="464" spans="1:6" x14ac:dyDescent="0.25">
      <c r="A464" s="31"/>
      <c r="B464" s="65"/>
      <c r="C464" s="30"/>
      <c r="D464" s="29"/>
      <c r="E464" s="29"/>
      <c r="F464" s="68"/>
    </row>
    <row r="465" spans="1:7" x14ac:dyDescent="0.25">
      <c r="A465" s="28" t="s">
        <v>600</v>
      </c>
      <c r="B465" s="66"/>
      <c r="C465" s="27"/>
      <c r="D465" s="26"/>
      <c r="E465" s="26"/>
      <c r="F465" s="69"/>
    </row>
    <row r="466" spans="1:7" x14ac:dyDescent="0.25">
      <c r="A466" s="34" t="s">
        <v>368</v>
      </c>
      <c r="B466" s="64">
        <v>252</v>
      </c>
      <c r="C466" s="33">
        <v>427</v>
      </c>
      <c r="D466" s="32" t="s">
        <v>599</v>
      </c>
      <c r="E466" s="32" t="s">
        <v>598</v>
      </c>
      <c r="F466" s="67" t="s">
        <v>597</v>
      </c>
    </row>
    <row r="467" spans="1:7" x14ac:dyDescent="0.25">
      <c r="A467" s="28" t="s">
        <v>596</v>
      </c>
      <c r="B467" s="66"/>
      <c r="C467" s="27"/>
      <c r="D467" s="26"/>
      <c r="E467" s="26"/>
      <c r="F467" s="69"/>
    </row>
    <row r="468" spans="1:7" ht="156.75" customHeight="1" x14ac:dyDescent="0.25">
      <c r="A468" s="34" t="s">
        <v>13</v>
      </c>
      <c r="B468" s="64">
        <v>253</v>
      </c>
      <c r="C468" s="33">
        <v>458</v>
      </c>
      <c r="D468" s="32" t="s">
        <v>595</v>
      </c>
      <c r="E468" s="32" t="s">
        <v>594</v>
      </c>
      <c r="F468" s="67" t="s">
        <v>593</v>
      </c>
    </row>
    <row r="469" spans="1:7" x14ac:dyDescent="0.25">
      <c r="A469" s="36" t="s">
        <v>592</v>
      </c>
      <c r="B469" s="65"/>
      <c r="C469" s="30"/>
      <c r="D469" s="29"/>
      <c r="E469" s="29"/>
      <c r="F469" s="68"/>
    </row>
    <row r="470" spans="1:7" x14ac:dyDescent="0.25">
      <c r="A470" s="35"/>
      <c r="B470" s="66"/>
      <c r="C470" s="27"/>
      <c r="D470" s="26"/>
      <c r="E470" s="26"/>
      <c r="F470" s="69"/>
    </row>
    <row r="471" spans="1:7" ht="54.75" customHeight="1" x14ac:dyDescent="0.25">
      <c r="A471" s="34" t="s">
        <v>366</v>
      </c>
      <c r="B471" s="64">
        <v>254</v>
      </c>
      <c r="C471" s="33">
        <v>674</v>
      </c>
      <c r="D471" s="32" t="s">
        <v>591</v>
      </c>
      <c r="E471" s="32" t="s">
        <v>590</v>
      </c>
      <c r="F471" s="67" t="s">
        <v>589</v>
      </c>
    </row>
    <row r="472" spans="1:7" x14ac:dyDescent="0.25">
      <c r="A472" s="31"/>
      <c r="B472" s="65"/>
      <c r="C472" s="30"/>
      <c r="D472" s="29"/>
      <c r="E472" s="29"/>
      <c r="F472" s="68"/>
    </row>
    <row r="473" spans="1:7" x14ac:dyDescent="0.25">
      <c r="A473" s="28" t="s">
        <v>588</v>
      </c>
      <c r="B473" s="66"/>
      <c r="C473" s="27"/>
      <c r="D473" s="26"/>
      <c r="E473" s="26"/>
      <c r="F473" s="69"/>
    </row>
    <row r="474" spans="1:7" x14ac:dyDescent="0.25">
      <c r="A474" s="25" t="s">
        <v>364</v>
      </c>
      <c r="B474" s="24">
        <v>255</v>
      </c>
      <c r="C474" s="23">
        <v>279</v>
      </c>
      <c r="D474" s="22" t="s">
        <v>587</v>
      </c>
      <c r="E474" s="22" t="s">
        <v>586</v>
      </c>
      <c r="F474" s="22">
        <v>9183191382</v>
      </c>
    </row>
    <row r="475" spans="1:7" x14ac:dyDescent="0.25">
      <c r="G475" s="1">
        <f>COUNTIFS(G2:G474, "&lt;&gt;#N/A",G2:G474, "&lt;&gt;")</f>
        <v>0</v>
      </c>
    </row>
  </sheetData>
  <mergeCells count="267">
    <mergeCell ref="B4:B6"/>
    <mergeCell ref="B7:B8"/>
    <mergeCell ref="B9:B10"/>
    <mergeCell ref="F9:F10"/>
    <mergeCell ref="B11:B12"/>
    <mergeCell ref="F11:F12"/>
    <mergeCell ref="B14:B16"/>
    <mergeCell ref="A18:A20"/>
    <mergeCell ref="B18:B20"/>
    <mergeCell ref="B21:B23"/>
    <mergeCell ref="F21:F23"/>
    <mergeCell ref="B27:B29"/>
    <mergeCell ref="F27:F29"/>
    <mergeCell ref="B32:B34"/>
    <mergeCell ref="F32:F34"/>
    <mergeCell ref="B35:B36"/>
    <mergeCell ref="F35:F36"/>
    <mergeCell ref="B37:B38"/>
    <mergeCell ref="F37:F38"/>
    <mergeCell ref="B39:B41"/>
    <mergeCell ref="B42:B43"/>
    <mergeCell ref="F42:F43"/>
    <mergeCell ref="A47:A49"/>
    <mergeCell ref="B47:B49"/>
    <mergeCell ref="B53:B54"/>
    <mergeCell ref="F53:F54"/>
    <mergeCell ref="B55:B57"/>
    <mergeCell ref="F55:F57"/>
    <mergeCell ref="B60:B62"/>
    <mergeCell ref="F60:F62"/>
    <mergeCell ref="B68:B70"/>
    <mergeCell ref="F68:F70"/>
    <mergeCell ref="B72:B74"/>
    <mergeCell ref="F72:F74"/>
    <mergeCell ref="B76:B77"/>
    <mergeCell ref="F76:F77"/>
    <mergeCell ref="B78:B79"/>
    <mergeCell ref="F78:F79"/>
    <mergeCell ref="B85:B87"/>
    <mergeCell ref="F85:F87"/>
    <mergeCell ref="B89:B91"/>
    <mergeCell ref="F89:F91"/>
    <mergeCell ref="B92:B94"/>
    <mergeCell ref="F92:F94"/>
    <mergeCell ref="B96:B97"/>
    <mergeCell ref="F96:F97"/>
    <mergeCell ref="B98:B100"/>
    <mergeCell ref="F98:F100"/>
    <mergeCell ref="B101:B103"/>
    <mergeCell ref="F101:F103"/>
    <mergeCell ref="B104:B105"/>
    <mergeCell ref="F104:F105"/>
    <mergeCell ref="B106:B108"/>
    <mergeCell ref="F106:F108"/>
    <mergeCell ref="B109:B110"/>
    <mergeCell ref="F109:F110"/>
    <mergeCell ref="B111:B112"/>
    <mergeCell ref="F111:F112"/>
    <mergeCell ref="B114:B116"/>
    <mergeCell ref="F114:F116"/>
    <mergeCell ref="B118:B120"/>
    <mergeCell ref="F118:F120"/>
    <mergeCell ref="B121:B122"/>
    <mergeCell ref="F121:F122"/>
    <mergeCell ref="B124:B126"/>
    <mergeCell ref="B127:B128"/>
    <mergeCell ref="F127:F128"/>
    <mergeCell ref="B129:B130"/>
    <mergeCell ref="F129:F130"/>
    <mergeCell ref="B135:B136"/>
    <mergeCell ref="F135:F136"/>
    <mergeCell ref="A137:A139"/>
    <mergeCell ref="B137:B139"/>
    <mergeCell ref="B140:B141"/>
    <mergeCell ref="F140:F141"/>
    <mergeCell ref="B144:B145"/>
    <mergeCell ref="F144:F145"/>
    <mergeCell ref="B146:B147"/>
    <mergeCell ref="F146:F147"/>
    <mergeCell ref="B150:B152"/>
    <mergeCell ref="F150:F152"/>
    <mergeCell ref="B156:B158"/>
    <mergeCell ref="F156:F158"/>
    <mergeCell ref="B159:B160"/>
    <mergeCell ref="F159:F160"/>
    <mergeCell ref="A162:A163"/>
    <mergeCell ref="B162:B163"/>
    <mergeCell ref="B164:B165"/>
    <mergeCell ref="F164:F165"/>
    <mergeCell ref="B167:B169"/>
    <mergeCell ref="F167:F169"/>
    <mergeCell ref="B170:B172"/>
    <mergeCell ref="F170:F172"/>
    <mergeCell ref="B176:B178"/>
    <mergeCell ref="F176:F178"/>
    <mergeCell ref="B180:B182"/>
    <mergeCell ref="F180:F182"/>
    <mergeCell ref="A183:A184"/>
    <mergeCell ref="B183:B184"/>
    <mergeCell ref="B187:B188"/>
    <mergeCell ref="F187:F188"/>
    <mergeCell ref="B190:B191"/>
    <mergeCell ref="F190:F191"/>
    <mergeCell ref="A195:A196"/>
    <mergeCell ref="B195:B196"/>
    <mergeCell ref="F195:F196"/>
    <mergeCell ref="B197:B198"/>
    <mergeCell ref="F197:F198"/>
    <mergeCell ref="A200:A201"/>
    <mergeCell ref="B200:B201"/>
    <mergeCell ref="B202:B203"/>
    <mergeCell ref="F202:F203"/>
    <mergeCell ref="B206:B207"/>
    <mergeCell ref="F206:F207"/>
    <mergeCell ref="B208:B210"/>
    <mergeCell ref="F208:F210"/>
    <mergeCell ref="B211:B213"/>
    <mergeCell ref="F211:F213"/>
    <mergeCell ref="A215:A216"/>
    <mergeCell ref="B215:B216"/>
    <mergeCell ref="B217:B219"/>
    <mergeCell ref="F217:F219"/>
    <mergeCell ref="A221:A223"/>
    <mergeCell ref="B221:B223"/>
    <mergeCell ref="B224:B225"/>
    <mergeCell ref="F224:F225"/>
    <mergeCell ref="B226:B228"/>
    <mergeCell ref="F226:F228"/>
    <mergeCell ref="B230:B232"/>
    <mergeCell ref="F230:F232"/>
    <mergeCell ref="B235:B237"/>
    <mergeCell ref="F235:F237"/>
    <mergeCell ref="B240:B242"/>
    <mergeCell ref="F240:F242"/>
    <mergeCell ref="B244:B246"/>
    <mergeCell ref="F244:F246"/>
    <mergeCell ref="B248:B250"/>
    <mergeCell ref="F248:F250"/>
    <mergeCell ref="B252:B254"/>
    <mergeCell ref="F252:F254"/>
    <mergeCell ref="B255:B257"/>
    <mergeCell ref="F255:F257"/>
    <mergeCell ref="A258:A259"/>
    <mergeCell ref="B258:B259"/>
    <mergeCell ref="B266:B268"/>
    <mergeCell ref="F266:F268"/>
    <mergeCell ref="B269:B271"/>
    <mergeCell ref="F269:F271"/>
    <mergeCell ref="B272:B274"/>
    <mergeCell ref="B282:B284"/>
    <mergeCell ref="F282:F284"/>
    <mergeCell ref="B286:B288"/>
    <mergeCell ref="F286:F288"/>
    <mergeCell ref="B292:B294"/>
    <mergeCell ref="B296:B298"/>
    <mergeCell ref="F296:F298"/>
    <mergeCell ref="B300:B301"/>
    <mergeCell ref="F300:F301"/>
    <mergeCell ref="B303:B305"/>
    <mergeCell ref="F303:F305"/>
    <mergeCell ref="B307:B309"/>
    <mergeCell ref="F307:F309"/>
    <mergeCell ref="B310:B312"/>
    <mergeCell ref="F310:F312"/>
    <mergeCell ref="B314:B316"/>
    <mergeCell ref="F314:F316"/>
    <mergeCell ref="A317:A318"/>
    <mergeCell ref="B317:B318"/>
    <mergeCell ref="B320:B322"/>
    <mergeCell ref="F320:F322"/>
    <mergeCell ref="B324:B326"/>
    <mergeCell ref="F324:F326"/>
    <mergeCell ref="B328:B329"/>
    <mergeCell ref="B330:B332"/>
    <mergeCell ref="F330:F332"/>
    <mergeCell ref="B333:B335"/>
    <mergeCell ref="F333:F335"/>
    <mergeCell ref="B336:B338"/>
    <mergeCell ref="F336:F338"/>
    <mergeCell ref="B339:B340"/>
    <mergeCell ref="F339:F340"/>
    <mergeCell ref="B341:B342"/>
    <mergeCell ref="F341:F342"/>
    <mergeCell ref="A343:A344"/>
    <mergeCell ref="B343:B344"/>
    <mergeCell ref="B345:B346"/>
    <mergeCell ref="F345:F346"/>
    <mergeCell ref="B347:B349"/>
    <mergeCell ref="F347:F349"/>
    <mergeCell ref="B350:B352"/>
    <mergeCell ref="F350:F352"/>
    <mergeCell ref="B356:B357"/>
    <mergeCell ref="F356:F357"/>
    <mergeCell ref="B359:B360"/>
    <mergeCell ref="F359:F360"/>
    <mergeCell ref="B361:B363"/>
    <mergeCell ref="F361:F363"/>
    <mergeCell ref="B364:B365"/>
    <mergeCell ref="F364:F365"/>
    <mergeCell ref="B366:B367"/>
    <mergeCell ref="F366:F367"/>
    <mergeCell ref="B369:B371"/>
    <mergeCell ref="F369:F371"/>
    <mergeCell ref="B372:B374"/>
    <mergeCell ref="F372:F374"/>
    <mergeCell ref="A375:A376"/>
    <mergeCell ref="B375:B376"/>
    <mergeCell ref="B377:B379"/>
    <mergeCell ref="F377:F379"/>
    <mergeCell ref="B382:B384"/>
    <mergeCell ref="F382:F384"/>
    <mergeCell ref="B385:B387"/>
    <mergeCell ref="F385:F387"/>
    <mergeCell ref="B389:B391"/>
    <mergeCell ref="F389:F391"/>
    <mergeCell ref="B392:B393"/>
    <mergeCell ref="F392:F393"/>
    <mergeCell ref="B395:B397"/>
    <mergeCell ref="F395:F397"/>
    <mergeCell ref="B398:B399"/>
    <mergeCell ref="F398:F399"/>
    <mergeCell ref="A401:A402"/>
    <mergeCell ref="B401:B402"/>
    <mergeCell ref="F401:F402"/>
    <mergeCell ref="B404:B406"/>
    <mergeCell ref="F404:F406"/>
    <mergeCell ref="B407:B409"/>
    <mergeCell ref="F407:F409"/>
    <mergeCell ref="B410:B411"/>
    <mergeCell ref="F410:F411"/>
    <mergeCell ref="B413:B415"/>
    <mergeCell ref="F413:F415"/>
    <mergeCell ref="B417:B419"/>
    <mergeCell ref="F417:F419"/>
    <mergeCell ref="B420:B421"/>
    <mergeCell ref="F420:F421"/>
    <mergeCell ref="B423:B424"/>
    <mergeCell ref="F423:F424"/>
    <mergeCell ref="B425:B427"/>
    <mergeCell ref="F425:F427"/>
    <mergeCell ref="B429:B430"/>
    <mergeCell ref="F429:F430"/>
    <mergeCell ref="B431:B432"/>
    <mergeCell ref="F431:F432"/>
    <mergeCell ref="A435:A437"/>
    <mergeCell ref="B435:B437"/>
    <mergeCell ref="B441:B443"/>
    <mergeCell ref="B444:B445"/>
    <mergeCell ref="F444:F445"/>
    <mergeCell ref="B446:B448"/>
    <mergeCell ref="F446:F448"/>
    <mergeCell ref="B451:B453"/>
    <mergeCell ref="F451:F453"/>
    <mergeCell ref="B454:B456"/>
    <mergeCell ref="F454:F456"/>
    <mergeCell ref="A457:A459"/>
    <mergeCell ref="B457:B459"/>
    <mergeCell ref="B460:B462"/>
    <mergeCell ref="F460:F462"/>
    <mergeCell ref="B471:B473"/>
    <mergeCell ref="F471:F473"/>
    <mergeCell ref="B463:B465"/>
    <mergeCell ref="F463:F465"/>
    <mergeCell ref="B466:B467"/>
    <mergeCell ref="F466:F467"/>
    <mergeCell ref="B468:B470"/>
    <mergeCell ref="F468:F470"/>
  </mergeCells>
  <hyperlinks>
    <hyperlink ref="A2" r:id="rId1" display="mailto:znabad@philkoei.com.ph" xr:uid="{F149F287-5F29-4E3C-957C-A4233BD34044}"/>
    <hyperlink ref="A3" r:id="rId2" display="mailto:jovyabellera@yahoo.com" xr:uid="{66D919CB-3398-44EE-9FCC-306805B05AC8}"/>
    <hyperlink ref="A4" r:id="rId3" display="mailto:mrcl_abing@yahoo.com" xr:uid="{6D9A8EA3-AA6D-4495-8DF3-44EA07A5EF73}"/>
    <hyperlink ref="A5" r:id="rId4" display="mailto:meabing@philkoei.com.ph" xr:uid="{066FD372-3D34-48F9-9C4C-45C324D4193E}"/>
    <hyperlink ref="A7" r:id="rId5" display="mailto:fsabrigo@yahoo.com" xr:uid="{DF4B2109-D170-4FB1-AAB1-F41A4C0BD529}"/>
    <hyperlink ref="A8" r:id="rId6" display="mailto:fsabrigo@gmail.com" xr:uid="{52C8CFD2-4490-4802-BA21-6402C1BFA1F7}"/>
    <hyperlink ref="A9" r:id="rId7" display="mailto:jaagripa@philkoei.com.ph" xr:uid="{9172B1BB-9D88-4C8A-85DE-3890C72E7338}"/>
    <hyperlink ref="A10" r:id="rId8" display="mailto:agripajudyann022891@gmail.com" xr:uid="{411F855E-65A4-41C5-9214-B7159DDEE66A}"/>
    <hyperlink ref="A11" r:id="rId9" display="mailto:grace.aguilos@yahoo.com" xr:uid="{6FC3FCF9-0CFE-48B0-AF93-90AAAE0CFC08}"/>
    <hyperlink ref="A12" r:id="rId10" display="mailto:graceaguilos@gmail.com" xr:uid="{310882E2-26ED-40CE-9887-9CFD67D55CA5}"/>
    <hyperlink ref="A13" r:id="rId11" display="mailto:alcalanelita@gmail.com" xr:uid="{83E20022-91B3-4626-BA16-79EC22962482}"/>
    <hyperlink ref="A14" r:id="rId12" display="mailto:sjdaliling@philkoei.com.ph" xr:uid="{F9933FCD-6380-40C9-850C-B723C980D246}"/>
    <hyperlink ref="A15" r:id="rId13" display="mailto:anasus_00007@yahoo.com" xr:uid="{5A63A840-AF66-4E27-941E-6325CA698F9E}"/>
    <hyperlink ref="A17" r:id="rId14" display="mailto:alindajao_roberto1@yahoo.com" xr:uid="{F6DDD6B4-F012-414D-A001-71669FF285B2}"/>
    <hyperlink ref="A18" r:id="rId15" display="mailto:erick.pkii@yahoo.com" xr:uid="{D72B8B9C-926D-4100-A2EC-4683ED58182E}"/>
    <hyperlink ref="A21" r:id="rId16" display="mailto:joaltomea@philkoei.com.ph" xr:uid="{60600D66-9A19-4B12-A3D6-607596F412FB}"/>
    <hyperlink ref="A23" r:id="rId17" display="mailto:jroaltomea@gmail.com" xr:uid="{51C1E54B-FDB0-4B60-963E-E917B8382029}"/>
    <hyperlink ref="A24" r:id="rId18" display="mailto:naa811@gmail.com" xr:uid="{6ECE1BA1-C32F-4A27-8CDA-A9CCEB877B1F}"/>
    <hyperlink ref="A25" r:id="rId19" display="mailto:ldsrojhan@gmail.com" xr:uid="{209A3665-0E66-457E-B0AF-1EE6189DFA23}"/>
    <hyperlink ref="A27" r:id="rId20" display="mailto:enp.antonio@gmail.com" xr:uid="{28E85CB8-C619-454F-A631-A0CD76891F00}"/>
    <hyperlink ref="A29" r:id="rId21" display="mailto:antonio@gmail.com" xr:uid="{FCE74AF2-D17F-4F9D-A2E8-387E589AB1BF}"/>
    <hyperlink ref="A30" r:id="rId22" display="mailto:mbaquino@philkoei.com.ph" xr:uid="{4A210018-EC40-4E6D-9E32-F7C8C80FD9EF}"/>
    <hyperlink ref="A32" r:id="rId23" display="mailto:rmaquino@philkoei.com.ph" xr:uid="{FA28485A-00F5-4F18-BBC5-5D6C23E0F773}"/>
    <hyperlink ref="A34" r:id="rId24" display="mailto:rmaquino.1996@gmail.com" xr:uid="{935C9E4D-15C5-444B-82D4-5EAB11295337}"/>
    <hyperlink ref="A35" r:id="rId25" display="mailto:cparellano@up.edu.ph" xr:uid="{11A7BC02-C68B-4CBB-AB6A-7ED6DC0059CE}"/>
    <hyperlink ref="A36" r:id="rId26" display="mailto:cparellano@philkoei.com.ph" xr:uid="{DE2CF177-493D-4162-A2F6-61063DCEEDD1}"/>
    <hyperlink ref="A37" r:id="rId27" display="mailto:moatendido@philkoei.com.ph" xr:uid="{78FCC736-D331-4CB3-B1EB-27599CFFA5AA}"/>
    <hyperlink ref="A38" r:id="rId28" display="mailto:atendido.maricar@gmail.com" xr:uid="{B0671E14-7D32-49F8-AC6A-88AE4C7E6CC4}"/>
    <hyperlink ref="A39" r:id="rId29" display="mailto:c_avis2002@yahoo.com" xr:uid="{26742490-4173-49E5-8BFB-5049B8438A84}"/>
    <hyperlink ref="A40" r:id="rId30" display="mailto:tinoavis@gmail.com" xr:uid="{47FD71C9-D5DF-4166-9316-517AD5584E1A}"/>
    <hyperlink ref="A42" r:id="rId31" display="mailto:jpbaculanlan@philkoei.com.ph" xr:uid="{AFB346D1-EAF4-4CED-863A-45E1CB96C2FF}"/>
    <hyperlink ref="A43" r:id="rId32" display="mailto:jhen7491@gmail.com" xr:uid="{E57F1444-A98E-4EEF-B4B7-8D8B0225CF11}"/>
    <hyperlink ref="A44" r:id="rId33" display="mailto:edwardbailon137@gmail.com" xr:uid="{B12A3DCD-37D9-412E-8B08-A194818F0692}"/>
    <hyperlink ref="A45" r:id="rId34" display="mailto:lito_baldisimo@yahoo.com" xr:uid="{191A17DA-5B7D-40AC-8D84-DE6AC803347A}"/>
    <hyperlink ref="A46" r:id="rId35" display="mailto:fbbaltazar@philkoei.com.ph" xr:uid="{9E045377-F24F-4DB8-9404-1474975974B0}"/>
    <hyperlink ref="A47" r:id="rId36" display="mailto:arisabamba@yahoo.com" xr:uid="{448022B6-5C0B-4685-A5CE-3117ABF0DB3E}"/>
    <hyperlink ref="A50" r:id="rId37" display="mailto:jhoventolentino005@gmail.com" xr:uid="{8C6D49E0-53D2-4B5A-A51C-5C1E6FA7EB6A}"/>
    <hyperlink ref="A51" r:id="rId38" display="mailto:carolmbatac26@yahoo.com" xr:uid="{C3BC9E7B-0818-4AAE-88B5-7900B96D320C}"/>
    <hyperlink ref="A52" r:id="rId39" display="mailto:mannybate@yahoo.com" xr:uid="{C95C4B35-6865-40D8-9470-291D1A6AA136}"/>
    <hyperlink ref="A53" r:id="rId40" display="mailto:cuevasaser@gmail.com" xr:uid="{1B5C6524-7DEB-408B-B817-25A4C1CE351B}"/>
    <hyperlink ref="A54" r:id="rId41" display="mailto:acbellen@philkoei.com.ph" xr:uid="{A85921A7-FA77-4FE1-92CB-42187E3CDDDD}"/>
    <hyperlink ref="A55" r:id="rId42" display="mailto:cuevasaser@gmail.com" xr:uid="{14F748FF-1C58-48EF-8BC4-53FF0ECBC854}"/>
    <hyperlink ref="A57" r:id="rId43" display="mailto:acbellen@philkoei.com.ph" xr:uid="{137B3705-F1AC-4F7C-BE91-1486994AD1E6}"/>
    <hyperlink ref="A58" r:id="rId44" display="mailto:gnbenitez@philkoei.com.ph" xr:uid="{61AAA3B7-4E7A-47BC-A324-B3DFC7F44D96}"/>
    <hyperlink ref="A59" r:id="rId45" display="mailto:gvberdin@philkoei.com.ph" xr:uid="{73B2FC53-C8E4-47CD-80F7-B77B919AF189}"/>
    <hyperlink ref="A60" r:id="rId46" display="mailto:jacberinguela@yahoo.com" xr:uid="{713A0241-892E-48B6-A25F-2A5985BC7BDB}"/>
    <hyperlink ref="A62" r:id="rId47" display="mailto:jacberinguela@philkoei.com.ph" xr:uid="{B762EC0C-3E12-4157-BF46-C5E5CB0EC4D3}"/>
    <hyperlink ref="A63" r:id="rId48" display="mailto:deliabernardez@yahoo.com" xr:uid="{D930FD93-B445-4724-B554-3A32D6875A8F}"/>
    <hyperlink ref="A64" r:id="rId49" display="mailto:chris_bern08@yahoo.com" xr:uid="{2508C6FD-5144-4051-AB5A-5C88957D4065}"/>
    <hyperlink ref="A65" r:id="rId50" display="mailto:fpbersalona@philkoei.com.ph" xr:uid="{B3A077E8-EAC6-4CE1-876A-A08074279156}"/>
    <hyperlink ref="A66" r:id="rId51" display="mailto:bibatlito2@gmail.com" xr:uid="{F86848DB-133E-4E27-92F8-7D8BBB6C2B2F}"/>
    <hyperlink ref="A67" r:id="rId52" display="mailto:jerdag_2010@yahoo.com" xr:uid="{33093A33-172D-46B4-B531-ABF6E588704B}"/>
    <hyperlink ref="A68" r:id="rId53" display="mailto:acbonete@philkoei.com.ph" xr:uid="{89D1AE7B-FCCD-4AA9-9F7F-16B3CB204CE1}"/>
    <hyperlink ref="A70" r:id="rId54" display="mailto:bonete.abernard@yahoo.com" xr:uid="{E565F070-EE47-4655-B770-DAC848FA8653}"/>
    <hyperlink ref="A71" r:id="rId55" display="mailto:ianborja@gmail.com" xr:uid="{3DFE2B7A-BDEE-49C3-AD32-D6722920E0E5}"/>
    <hyperlink ref="A72" r:id="rId56" display="mailto:mpbrucal@philkoei.com.ph" xr:uid="{90F32E0E-8762-4D49-9C58-7FA2386F5536}"/>
    <hyperlink ref="A74" r:id="rId57" display="mailto:marlonbrucal@ymail.com" xr:uid="{6A4FAB5F-32D5-4F29-964F-C98C27B126FB}"/>
    <hyperlink ref="A75" r:id="rId58" display="mailto:jessiee.bulatao@yahoo.com" xr:uid="{61FF28AC-904B-4D56-87E4-42A9E45F0C81}"/>
    <hyperlink ref="A76" r:id="rId59" display="mailto:bmc_mjpw1@yahoo.com" xr:uid="{453A32B4-F4A9-419A-9EE7-965895713F8F}"/>
    <hyperlink ref="A77" r:id="rId60" display="mailto:bmcanizar@philkoei.com.ph" xr:uid="{9DFB694C-4441-4887-B8B0-9CC107E24974}"/>
    <hyperlink ref="A78" r:id="rId61" display="mailto:jmcabangunay@philkoei.com.ph" xr:uid="{F6725FA4-2DB5-4BDF-AFFB-954553998E43}"/>
    <hyperlink ref="A79" r:id="rId62" display="mailto:joyveekim@gmail.com" xr:uid="{4427A93E-A896-4CE4-96F2-954165CDBF33}"/>
    <hyperlink ref="A80" r:id="rId63" display="mailto:rscajr@yahoo.com" xr:uid="{B01767C5-B59A-45B7-97FA-BB9515262C1D}"/>
    <hyperlink ref="A81" r:id="rId64" display="mailto:abelle_cajita@yahoo.com" xr:uid="{77CE06F4-2A47-451C-8001-9448885BB3D2}"/>
    <hyperlink ref="A82" r:id="rId65" display="mailto:arnelcantero0126@yahoo.com" xr:uid="{CCFCC678-57E7-4C22-8C0B-2463F265C86A}"/>
    <hyperlink ref="A83" r:id="rId66" display="mailto:rlcao1025@yahoo.com" xr:uid="{ACD85F16-6DC0-42E2-AC37-53A20E4E2305}"/>
    <hyperlink ref="A84" r:id="rId67" display="mailto:mmcarpio@philkoei.com.ph" xr:uid="{DF8DDBC6-F501-47B0-97EF-8639B9B3BB2E}"/>
    <hyperlink ref="A85" r:id="rId68" display="mailto:rcartera@philkoei.com.ph" xr:uid="{14D6B587-DEE0-41D8-ABBA-15B2A689CC9F}"/>
    <hyperlink ref="A87" r:id="rId69" display="mailto:rexcartera2@yahoo.com" xr:uid="{881CD864-6AD6-42E8-800B-159A1BFE8F03}"/>
    <hyperlink ref="A89" r:id="rId70" display="mailto:mccastanares@philkoei.com.ph" xr:uid="{96F0138D-FD09-4D50-A0BF-89692689C044}"/>
    <hyperlink ref="A91" r:id="rId71" display="mailto:mae0813@yahoo.com" xr:uid="{6A2E83E9-3CE7-4A10-9213-B7D39F631BE9}"/>
    <hyperlink ref="A92" r:id="rId72" display="mailto:robethlyzgian@gmail.com" xr:uid="{420BB5D0-EE37-4E1E-9B3E-EDC70745B386}"/>
    <hyperlink ref="A94" r:id="rId73" display="mailto:rgcastillo@philkoei.com.ph" xr:uid="{A177D4F9-B6AD-45F0-B8A8-CF41AAA12C90}"/>
    <hyperlink ref="A95" r:id="rId74" display="mailto:ericcea2020@gmail.com" xr:uid="{FE437D8E-0BFF-49F1-A19F-A293E38F4502}"/>
    <hyperlink ref="A96" r:id="rId75" display="mailto:adchew@gmail.com" xr:uid="{F3EA5C84-3109-42A7-8FB4-5C4DC29067F9}"/>
    <hyperlink ref="A97" r:id="rId76" display="mailto:adchew@philkoei.com.ph" xr:uid="{2B3A109E-EC21-4773-9ACD-FF7117ED3EAD}"/>
    <hyperlink ref="A98" r:id="rId77" display="mailto:jjchuaquico@philkoei.com.ph" xr:uid="{7836C357-B856-4BF8-A867-EDA8215F8E46}"/>
    <hyperlink ref="A100" r:id="rId78" display="mailto:jc50907@yahoo.com" xr:uid="{F0861CA2-A4FE-4A28-B181-EA761A96D64E}"/>
    <hyperlink ref="A101" r:id="rId79" display="mailto:jhadecolis@yahoo.com" xr:uid="{6B2603F1-0CC7-4EA0-8036-0AAB0CCA867A}"/>
    <hyperlink ref="A103" r:id="rId80" display="mailto:jacolis@philkoei.com.ph" xr:uid="{8D4E2C1C-9F0A-436D-BF1F-299ED786C361}"/>
    <hyperlink ref="A104" r:id="rId81" display="mailto:mcbandril@gmail.com" xr:uid="{59F659FC-A11B-4BB8-9D04-0D16C7CC4B18}"/>
    <hyperlink ref="A105" r:id="rId82" display="mailto:mcbandril@yahoo.com" xr:uid="{43444676-215A-4C30-AD9C-9116C4069D3A}"/>
    <hyperlink ref="A106" r:id="rId83" display="mailto:jdcortez@philkoei.com.ph" xr:uid="{17B6FBAE-0F94-4172-9410-BB185789C529}"/>
    <hyperlink ref="A108" r:id="rId84" display="mailto:julianedcortez@gmail.com" xr:uid="{7FF5EC8D-F32C-47D7-8DA3-65A82E562C8C}"/>
    <hyperlink ref="A109" r:id="rId85" display="mailto:ddcris@philkoei.com.ph" xr:uid="{C890DCFF-B0F8-435E-9DA6-5DF99D013EF0}"/>
    <hyperlink ref="A110" r:id="rId86" display="mailto:dannyjcris@engineer.com" xr:uid="{C5527058-8DC8-458F-94A8-5B7C73485887}"/>
    <hyperlink ref="A111" r:id="rId87" display="mailto:mccruz@philkoei.com.ph" xr:uid="{BB80E479-1EB3-47F3-BC32-5963AABEC0B7}"/>
    <hyperlink ref="A112" r:id="rId88" display="mailto:millardcorreacruz@yahoo.com" xr:uid="{F48E5C72-DE5E-46F6-B2DF-6927B1B4B371}"/>
    <hyperlink ref="A113" r:id="rId89" display="mailto:kbcruz@philkoei.com.ph" xr:uid="{2ED85C4D-415F-4E9C-8279-E7DE59E79DB9}"/>
    <hyperlink ref="A114" r:id="rId90" display="mailto:rhcruz@philkoei.com.ph" xr:uid="{455A1C3F-E26C-4C4D-881D-25A340391101}"/>
    <hyperlink ref="A116" r:id="rId91" display="mailto:jmie_reese@yahoo.com" xr:uid="{30D8F6FA-C71F-4AC9-836D-E08F85C6E512}"/>
    <hyperlink ref="A117" r:id="rId92" display="mailto:rldabasol@philkoei.com.ph" xr:uid="{095FFEFB-D077-4EF7-BC65-D96B13DF51DC}"/>
    <hyperlink ref="A118" r:id="rId93" display="mailto:aodacasin@philkoei.com.ph" xr:uid="{7F493ED3-8D7D-49F9-8A54-1CBFEB31BC9F}"/>
    <hyperlink ref="A120" r:id="rId94" display="mailto:noniedacasin@yahoo.com.ph" xr:uid="{2EFEBAC0-ABC3-4F89-91AC-911A07DD0640}"/>
    <hyperlink ref="A121" r:id="rId95" display="mailto:rqdanguilan@philkoei.com.ph" xr:uid="{26C31552-135E-498E-991B-D9202C0B3AA0}"/>
    <hyperlink ref="A122" r:id="rId96" display="mailto:rizalina_danguilan@yahoo.com" xr:uid="{8FE518F4-FB7F-45DB-8494-2F8AB1C5B6CA}"/>
    <hyperlink ref="A123" r:id="rId97" display="mailto:lsdavid@philkoei.com.ph" xr:uid="{EFB194DB-2289-4C6F-913D-338129236B16}"/>
    <hyperlink ref="A124" r:id="rId98" display="mailto:jsdejesus@philkoei.com.ph" xr:uid="{3FC7D388-4311-406C-B9EC-54BA32445E62}"/>
    <hyperlink ref="A125" r:id="rId99" display="mailto:joshuajhay01@gmail.com" xr:uid="{8689C54A-9C47-4FA2-872C-445A75A1EA59}"/>
    <hyperlink ref="A127" r:id="rId100" display="mailto:rpdeleon@philkoei.com.ph" xr:uid="{57D97FE3-A8A5-46D9-8617-B27D2121BB23}"/>
    <hyperlink ref="A128" r:id="rId101" display="mailto:ranzelruthdeleon@gmail.com" xr:uid="{E707CEFA-0F08-46AA-8736-4A53693B7D1B}"/>
    <hyperlink ref="A129" r:id="rId102" display="mailto:jbdesanjose@philkoei.com.ph" xr:uid="{D3C200AE-A4E8-44BB-93DE-7AC47477AD55}"/>
    <hyperlink ref="A130" r:id="rId103" display="mailto:reidesanjose@yahoo.com" xr:uid="{07096E5E-3BED-4992-944F-737408A85745}"/>
    <hyperlink ref="A132" r:id="rId104" display="mailto:napdelacruzsr@yahoo.com.ph" xr:uid="{F3A6D497-E74B-4E44-AE8F-B3A08A1777B1}"/>
    <hyperlink ref="A133" r:id="rId105" display="mailto:charlzdelacruz@gmail.com" xr:uid="{C8F7854E-7FD0-4E3D-AAF6-E4D546072729}"/>
    <hyperlink ref="A134" r:id="rId106" display="mailto:dpgia@yahoo.com" xr:uid="{34A636EB-0777-4475-80D4-A1C5A8971D96}"/>
    <hyperlink ref="A135" r:id="rId107" display="mailto:rcdelarama@philkoei.com.ph" xr:uid="{F63DC320-A14C-4CD1-A3F0-364FD186499D}"/>
    <hyperlink ref="A136" r:id="rId108" display="mailto:raymond.delarama@yahoo.com" xr:uid="{DA5506C4-FA36-4DCA-AD66-E41A7E04086A}"/>
    <hyperlink ref="A137" r:id="rId109" display="mailto:aadelatorre@philkoei.com.ph" xr:uid="{9A018A7A-FA0D-4A26-B377-F44CB7DF6F39}"/>
    <hyperlink ref="A140" r:id="rId110" display="mailto:radiaz@philkoei.com.ph" xr:uid="{ED4FAB4C-F0A6-49F9-AB45-3D821873F3EC}"/>
    <hyperlink ref="A141" r:id="rId111" display="mailto:ryanvirgeld13@gmail.com" xr:uid="{48D80761-5C4D-4203-9C81-68EC240C4EEB}"/>
    <hyperlink ref="A142" r:id="rId112" display="mailto:gzdiego@yahoo.com" xr:uid="{F08B4B4B-6F22-4E5F-859C-CCFB2082EAD5}"/>
    <hyperlink ref="A143" r:id="rId113" display="mailto:helendifuntorum@yahoo.com" xr:uid="{9C43D317-FB10-47A7-A74A-E8C2F553BFA9}"/>
    <hyperlink ref="A144" r:id="rId114" display="mailto:sidizon@philkoei.com.ph" xr:uid="{6895C901-3EDC-4853-B06B-0584239EF820}"/>
    <hyperlink ref="A145" r:id="rId115" display="mailto:steffanydizon22@gmail.com" xr:uid="{D450E857-C6D1-4DAA-816C-817516564CCC}"/>
    <hyperlink ref="A146" r:id="rId116" display="mailto:olivedumaya05@yahoo.com" xr:uid="{175BFC27-58B5-466A-9E88-ED65469B917C}"/>
    <hyperlink ref="A147" r:id="rId117" display="mailto:odumaya11@gmail.com" xr:uid="{EDD9C780-C839-4D84-81A6-20C989BFBEA4}"/>
    <hyperlink ref="A148" r:id="rId118" display="mailto:tndungca@philkoei.com.ph" xr:uid="{8B9E2BB7-15FA-448B-8736-A7CB44BFE853}"/>
    <hyperlink ref="A150" r:id="rId119" display="mailto:christsaacesmilla@gmail.com" xr:uid="{B1449E69-FDC0-4187-AA5D-BD1BC0F0A7F2}"/>
    <hyperlink ref="A152" r:id="rId120" display="mailto:cresmilla@philkoei.com.ph" xr:uid="{1D7C11CA-9BDE-417C-9C0F-462674DAB0ED}"/>
    <hyperlink ref="A153" r:id="rId121" display="mailto:cpeenggsvcs@gmail.com" xr:uid="{ED208E05-AED8-4FA1-AAF7-2AC6FD387DD8}"/>
    <hyperlink ref="A154" r:id="rId122" display="mailto:mimiestaris@yahoo.com" xr:uid="{6150D25D-90C0-4B60-9784-C48452608E36}"/>
    <hyperlink ref="A155" r:id="rId123" display="mailto:monesto888@gmail.com" xr:uid="{681AA076-6571-47CA-A52B-574F45D0D124}"/>
    <hyperlink ref="A156" r:id="rId124" display="mailto:rtestrada@philkoei.com.ph" xr:uid="{2B0D5E52-8097-44BA-88D2-C62BA557391C}"/>
    <hyperlink ref="A158" r:id="rId125" display="mailto:rosalieestrada03@yahoo.com" xr:uid="{6FFE33C9-4A1E-4A0C-BAEA-08AD899A15D1}"/>
    <hyperlink ref="A159" r:id="rId126" display="mailto:marioestremera@yahoo.com.ph" xr:uid="{89DF80FB-7ECA-45C7-9EAE-CECD754DB19B}"/>
    <hyperlink ref="A160" r:id="rId127" display="mailto:meestremera@philkoei.com.ph" xr:uid="{FD88078A-34B1-4A22-9086-91E7B24949ED}"/>
    <hyperlink ref="A161" r:id="rId128" display="mailto:bellafajarda@yahoo.com" xr:uid="{16054F74-0D76-45ED-AF7B-ABE06EDAC7D4}"/>
    <hyperlink ref="A162" r:id="rId129" display="mailto:ccfayl12@gmail.com" xr:uid="{ED6B4557-80CF-4750-95A9-29DC0FCCA05C}"/>
    <hyperlink ref="A164" r:id="rId130" display="mailto:jmfernandez@philkoei.com.ph" xr:uid="{9CD6E06C-B765-4C75-BEA6-34AB9586F0F0}"/>
    <hyperlink ref="A165" r:id="rId131" display="mailto:jeroldjfernandez@gmail.com" xr:uid="{DFB94E16-2E03-4C1F-BBA1-BBD90544297A}"/>
    <hyperlink ref="A166" r:id="rId132" display="mailto:vikkiferrer2@yahoo.com" xr:uid="{03F8C2F8-63CA-41D8-BC1F-B7E2D3A0A2B4}"/>
    <hyperlink ref="A167" r:id="rId133" display="mailto:amferrer@philkoei.com.ph" xr:uid="{E7F24CF1-17B3-49EE-B1AE-72DA3F730236}"/>
    <hyperlink ref="A169" r:id="rId134" display="mailto:arlenefer007@gmail.com" xr:uid="{13A735FE-99D6-4B84-879A-C62F38ADDCA0}"/>
    <hyperlink ref="A170" r:id="rId135" display="mailto:renflord@yahoo.com.ph" xr:uid="{CD388F23-B797-464A-B5A2-5698B55B4789}"/>
    <hyperlink ref="A172" r:id="rId136" display="mailto:rrflordeliz@philkoei.com.ph" xr:uid="{36881996-50D3-496C-9B3C-67DACCDEA260}"/>
    <hyperlink ref="A173" r:id="rId137" display="mailto:aeflores@philkoei.com.ph" xr:uid="{606D6034-225E-490F-A4E9-E9DA766070A5}"/>
    <hyperlink ref="A174" r:id="rId138" display="mailto:brfuertes@philkoei.com.ph" xr:uid="{DD9E79AA-DF78-4B07-908B-27743EB08451}"/>
    <hyperlink ref="A175" r:id="rId139" display="mailto:v.michaelgabriel@gmail.com" xr:uid="{1FFF8729-65B0-44D0-A598-8E2228285782}"/>
    <hyperlink ref="A176" r:id="rId140" display="mailto:sheilagagno@gmail.com" xr:uid="{5761424C-A084-475A-B697-F3F93A1BD189}"/>
    <hyperlink ref="A178" r:id="rId141" display="mailto:svgagno@philkoei.com.ph" xr:uid="{18604C3D-A566-42A0-9606-14DE83D00E10}"/>
    <hyperlink ref="A179" r:id="rId142" display="mailto:bebotgalima67@gmail.com" xr:uid="{9A0DA100-524C-449C-B96E-D8A173798732}"/>
    <hyperlink ref="A180" r:id="rId143" display="mailto:rjgallemit@philkoei.com.ph" xr:uid="{72EC765F-E3BB-450C-907B-B1BEBC9EDF0E}"/>
    <hyperlink ref="A182" r:id="rId144" display="mailto:ronilagallemit@gmail.com" xr:uid="{66CF564C-2666-45B7-8019-9ABB07316A6E}"/>
    <hyperlink ref="A183" r:id="rId145" display="mailto:rollie_galvez@yahoo.com" xr:uid="{C719A024-93EC-494E-8816-94F80D673CB3}"/>
    <hyperlink ref="A185" r:id="rId146" display="mailto:renatosgamboa@gmail.com" xr:uid="{847567E8-433E-43ED-B7DE-9130772D1222}"/>
    <hyperlink ref="A186" r:id="rId147" display="mailto:gilbert_garchitorena@yahoo.com" xr:uid="{124682E3-9B67-482B-B385-575C720BE841}"/>
    <hyperlink ref="A187" r:id="rId148" display="mailto:dtgiray@philkoei.com.ph" xr:uid="{A97EC8CD-8D23-4AFD-AB43-9C949231FD18}"/>
    <hyperlink ref="A188" r:id="rId149" display="mailto:dzewyngiray@gmail.com" xr:uid="{7C3260CB-0E67-4D48-81B0-061C521AAEB4}"/>
    <hyperlink ref="A189" r:id="rId150" display="mailto:raymundggo@gmail.com" xr:uid="{95B725B1-D732-4E8F-A05E-54D52A81B04F}"/>
    <hyperlink ref="A190" r:id="rId151" display="mailto:ed1002gomez@yahoo.com.ph" xr:uid="{8D9F815B-C071-462A-A636-8E8DB0FAC91C}"/>
    <hyperlink ref="A191" r:id="rId152" display="mailto:maged1128@yahoo.com" xr:uid="{624789D5-8620-4B52-A799-AF87F962D8B4}"/>
    <hyperlink ref="A192" r:id="rId153" display="mailto:oca_gomez@yahoo.com" xr:uid="{0D96B6D1-FBD7-413B-B7FE-B066C433A717}"/>
    <hyperlink ref="A193" r:id="rId154" display="mailto:rrgonzalvo@yahoo.com" xr:uid="{760AF062-53C6-4743-997E-D578C35303F9}"/>
    <hyperlink ref="A194" r:id="rId155" display="mailto:engr.mars_prints@yahoo.com" xr:uid="{AB24F407-3AE0-4F27-A9C9-F697FB162938}"/>
    <hyperlink ref="A195" r:id="rId156" display="mailto:edmundo.guazon@gmail.com" xr:uid="{DEDB91DC-4797-4A63-BC41-6A746E1BA0A6}"/>
    <hyperlink ref="A197" r:id="rId157" display="mailto:jlgueco@philkoei.com.ph" xr:uid="{FE872D80-B44C-4C1A-BA09-84278F1585FA}"/>
    <hyperlink ref="A198" r:id="rId158" display="mailto:jamaica_rose27@yahoo.com" xr:uid="{2E68F9CB-7202-441B-A486-404636746F60}"/>
    <hyperlink ref="A199" r:id="rId159" display="mailto:waguieb@yahoo.com" xr:uid="{A1DDFBEE-9235-40F4-8108-36A2B01E46B3}"/>
    <hyperlink ref="A200" r:id="rId160" display="mailto:ogulinao@yahoo.com" xr:uid="{7E8EDF80-F146-4329-95DF-9E4B4255090F}"/>
    <hyperlink ref="A202" r:id="rId161" display="mailto:pzhernandez@philkoei.com.ph" xr:uid="{AABFAFBC-3AA0-4FCC-A175-B59009097A04}"/>
    <hyperlink ref="A203" r:id="rId162" display="mailto:phoebe07_hernandez@yahoo.com" xr:uid="{0A29F15E-18A0-41A7-B1FF-A6D813C4BB7F}"/>
    <hyperlink ref="A204" r:id="rId163" display="mailto:ivy.hernandez524@gmail.com" xr:uid="{4D06FD8E-3CFD-4D1A-B064-99BB306113F1}"/>
    <hyperlink ref="A205" r:id="rId164" display="mailto:joicelhernando@yahoo.com" xr:uid="{0D8051E0-6D11-4816-B54D-6D017C1F9E8A}"/>
    <hyperlink ref="A206" r:id="rId165" display="mailto:avhinolan@philkoei.com.ph" xr:uid="{C5D84075-6413-4FA9-BDC7-F4CFC4BEEBE1}"/>
    <hyperlink ref="A207" r:id="rId166" display="mailto:maan.hinolan@gmail.com" xr:uid="{DFCEA5B9-0370-4164-8B71-6D38A0BDA2C4}"/>
    <hyperlink ref="A208" r:id="rId167" display="mailto:jnmonson@philkoei.com.ph" xr:uid="{3163EE8B-2F06-4DB0-BD9F-101A05D78E33}"/>
    <hyperlink ref="A210" r:id="rId168" display="mailto:jhennilyn_monson@yahoo.com" xr:uid="{396CAB72-8DE0-4217-8C7F-4A0BEF4D0B66}"/>
    <hyperlink ref="A211" r:id="rId169" display="mailto:kimberlyclaireinso@yahoo.com" xr:uid="{C05DCEC0-28D6-49F5-9C51-AAC27A13EAF3}"/>
    <hyperlink ref="A213" r:id="rId170" display="mailto:kginso@philkoei.com.ph" xr:uid="{81BFA034-14EE-4D04-9AC2-4F254E265391}"/>
    <hyperlink ref="A215" r:id="rId171" display="mailto:ronaldjariel@yahoo.com" xr:uid="{ABF0E832-B385-49D6-894C-2BAF803C1D4A}"/>
    <hyperlink ref="A217" r:id="rId172" display="mailto:jsjarolan@philkoei.com.ph" xr:uid="{564BC6F7-B6D0-401E-9137-298B3EAA0D68}"/>
    <hyperlink ref="A219" r:id="rId173" display="mailto:anndyjarolan@gmail.com" xr:uid="{1DFFBF88-DF33-4E40-B0E5-40BB7F524463}"/>
    <hyperlink ref="A220" r:id="rId174" display="mailto:john.aristeo.jasmin@gmail.com" xr:uid="{C3E36A69-0CB7-4C5B-A097-5B8FCC46DBEF}"/>
    <hyperlink ref="A221" r:id="rId175" display="mailto:arj32157@yahoo.com" xr:uid="{381B9BBE-187F-4A7F-A224-6E701B870B5C}"/>
    <hyperlink ref="A224" r:id="rId176" display="mailto:joselitoneciojose@gmail.com" xr:uid="{E7BD0BD2-7356-471D-8FCA-890707992B56}"/>
    <hyperlink ref="A225" r:id="rId177" display="mailto:joel-jose@yahoo.com" xr:uid="{1AD60E97-0953-4225-9668-E92C1E75F008}"/>
    <hyperlink ref="A226" r:id="rId178" display="mailto:millieannvale@yahoo.com" xr:uid="{FC19E486-22CB-48F5-87F7-7AF1375A1DD3}"/>
    <hyperlink ref="A228" r:id="rId179" display="mailto:mrvale@philkoei.com.ph" xr:uid="{034A32D8-C765-4BEF-94F4-187B715B793A}"/>
    <hyperlink ref="A229" r:id="rId180" display="mailto:amkojima@philkoei.com.ph" xr:uid="{75D07A17-D267-45F0-8818-9853286DC825}"/>
    <hyperlink ref="A230" r:id="rId181" display="mailto:bobotlagmay@gmail.com" xr:uid="{1FA06C2A-C1B3-40E1-9F73-18B05028C77D}"/>
    <hyperlink ref="A232" r:id="rId182" display="mailto:lagmaydjo@yahoo.com" xr:uid="{C0455652-A51A-4ECF-9872-A5099C308AE4}"/>
    <hyperlink ref="A233" r:id="rId183" display="mailto:tyreensl@yahoo.com" xr:uid="{707C6AF1-DDF7-492D-8701-7A824F86E2E9}"/>
    <hyperlink ref="A234" r:id="rId184" display="mailto:jennardliboon06@gmail.com" xr:uid="{BC7C232A-9CEC-4E0D-9ACB-5809A0F83029}"/>
    <hyperlink ref="A235" r:id="rId185" display="mailto:surtalicito@yahoo.com" xr:uid="{863C1DBE-36F3-42A9-B671-E0D58DF055A5}"/>
    <hyperlink ref="A237" r:id="rId186" display="mailto:scliquido@philkoei.com.ph" xr:uid="{F87CE4FA-9DC0-41E5-95B2-DFA6E64814F9}"/>
    <hyperlink ref="A238" r:id="rId187" display="mailto:sonnyguardian@yahoo.com" xr:uid="{9E3AC84B-9BE0-4FD7-95BF-90CB617BDDBE}"/>
    <hyperlink ref="A239" r:id="rId188" display="mailto:dan.lizardo@gmail.com" xr:uid="{E91BEDA5-9F4A-401B-8C52-D8981869BDD0}"/>
    <hyperlink ref="A240" r:id="rId189" display="mailto:jllontoc@philkoei.com.ph" xr:uid="{86D1605E-C37F-492F-AFBE-F170252BAFC0}"/>
    <hyperlink ref="A242" r:id="rId190" display="mailto:jamieannelontoc22@gmail.com" xr:uid="{AD1BD96A-8BA2-4A0A-A1AE-80CAD156DBF9}"/>
    <hyperlink ref="A243" r:id="rId191" display="mailto:egdl@lopezandpartners.com" xr:uid="{7FFD26DE-7CE1-47DE-AF62-1A5286EDEA09}"/>
    <hyperlink ref="A244" r:id="rId192" display="mailto:anteng_acirol@yahoo.com" xr:uid="{AFA88DE7-3B38-4ED1-B92E-E574FAE93CE0}"/>
    <hyperlink ref="A246" r:id="rId193" display="mailto:ralorica@philkoei.com.ph" xr:uid="{52FE7FC3-465E-43B2-B5BF-8826CE2D7E70}"/>
    <hyperlink ref="A247" r:id="rId194" display="mailto:loricamarkjoseph@yahoo.com.ph" xr:uid="{A7B86920-B52B-4A19-B169-DBD57B4B9773}"/>
    <hyperlink ref="A248" r:id="rId195" display="mailto:volucasia@philkoei.com.ph" xr:uid="{FE68D2BC-E7DA-43CE-BFE2-0AE9A48F1889}"/>
    <hyperlink ref="A250" r:id="rId196" display="mailto:mavictorialucasia@gmail.com" xr:uid="{68849655-0324-4B55-B725-A0C621A2D4DB}"/>
    <hyperlink ref="A251" r:id="rId197" display="mailto:justinelustre@gmail.com" xr:uid="{52EFB097-DD86-4223-9692-5790F7B72865}"/>
    <hyperlink ref="A252" r:id="rId198" display="mailto:donnieluzon@yahoo.com" xr:uid="{F7A95B0E-58B5-47FF-97DF-3B3F0C8DA7B6}"/>
    <hyperlink ref="A254" r:id="rId199" display="mailto:donnieluzon_18@yahoo.com" xr:uid="{A77A1E06-65A5-4073-A9E5-65AA9976A6BD}"/>
    <hyperlink ref="A255" r:id="rId200" display="mailto:fdmanacop@philkoei.com.ph" xr:uid="{44471AA9-F5A8-49C7-B206-40078350E43D}"/>
    <hyperlink ref="A257" r:id="rId201" display="mailto:felicity031881@yahoo.com" xr:uid="{E859FB82-E48B-4269-AA0E-6EDDD48F4B26}"/>
    <hyperlink ref="A258" r:id="rId202" display="mailto:madambareygie@gmail.com" xr:uid="{33CEB7B3-45AE-43B2-84E2-FEA79C728CF9}"/>
    <hyperlink ref="A260" r:id="rId203" display="mailto:momaglalang@yahoo.com" xr:uid="{0E9417D1-467E-44A8-9048-CF65CBD4E592}"/>
    <hyperlink ref="A261" r:id="rId204" display="mailto:raulmaglalang@yahoo.com" xr:uid="{5AC01083-3F5D-4EA6-AED1-794034DBA3E8}"/>
    <hyperlink ref="A262" r:id="rId205" display="mailto:reubenmallare@yahoo.com" xr:uid="{34252687-E463-4B53-A3EF-04DEF5CBF8C6}"/>
    <hyperlink ref="A263" r:id="rId206" display="mailto:manaloto.joe53@yahoo.com" xr:uid="{8CD87D8C-62CD-4109-B3FE-F1697195D3F4}"/>
    <hyperlink ref="A264" r:id="rId207" display="mailto:jmmanaysay@philkoei.com.ph" xr:uid="{27E179DE-3C5C-4DC7-BF71-2C4365FE9E6F}"/>
    <hyperlink ref="A265" r:id="rId208" display="mailto:sfmangahas@yahoo.com" xr:uid="{3446807B-E453-4993-8EC3-6DC8A332B74F}"/>
    <hyperlink ref="A266" r:id="rId209" display="mailto:famapili@philkoei.com.ph" xr:uid="{52A93DC2-AD2B-494F-BF16-D0289EE511F8}"/>
    <hyperlink ref="A268" r:id="rId210" display="mailto:mapili.freshagracea@gmail.com" xr:uid="{6B584CBA-EA8A-4D4F-AB5F-FC4857A763C0}"/>
    <hyperlink ref="A269" r:id="rId211" display="mailto:marlon.cmm07@gmail.com" xr:uid="{16313810-D1D3-460E-97B0-5CBC4876605A}"/>
    <hyperlink ref="A271" r:id="rId212" display="mailto:mmmarasigan@philkoei.com.ph" xr:uid="{98D1483F-4FA5-4510-8F7C-720076335F2F}"/>
    <hyperlink ref="A272" r:id="rId213" display="mailto:jabmartin@philkoei.com.ph" xr:uid="{23483E40-9E49-4F04-BCA2-48C4D6A2AC73}"/>
    <hyperlink ref="A273" r:id="rId214" display="mailto:mjohannaangela@yahoo.com" xr:uid="{3953D462-5EBE-4EE3-A41D-A999B39C77D9}"/>
    <hyperlink ref="A275" r:id="rId215" display="mailto:eamatinao21@gmail.com" xr:uid="{10B05087-2762-496F-AEC5-1BEB8F884CA9}"/>
    <hyperlink ref="A277" r:id="rId216" display="mailto:arch.ishkamejia@gmail.com" xr:uid="{F8E1CD6C-DDC5-48C9-B8BD-5FE8EE186819}"/>
    <hyperlink ref="A278" r:id="rId217" display="mailto:camendiola@philkoei.com.ph" xr:uid="{7B1C9A5E-F627-499A-89F6-D8B2259FCC62}"/>
    <hyperlink ref="A279" r:id="rId218" display="mailto:dzmercado@yahoo.com" xr:uid="{3D6F198B-9350-43C2-A907-47FD3CACCE44}"/>
    <hyperlink ref="A280" r:id="rId219" display="mailto:csmesoza@yahoo.com" xr:uid="{851DC746-43EF-42EC-8A36-A8808C926DF0}"/>
    <hyperlink ref="A281" r:id="rId220" display="mailto:bridge1214@hotmail.com" xr:uid="{EEAE9356-15D6-4D85-AF34-1AE188B36F99}"/>
    <hyperlink ref="A282" r:id="rId221" display="mailto:yammy.miculob@gmail.com" xr:uid="{4757147C-67E3-4EC2-9074-1EC70A0306FC}"/>
    <hyperlink ref="A284" r:id="rId222" display="mailto:iamz_amburai@yahoo.com" xr:uid="{CF5962CC-6B4A-4338-B0B1-C370E22137E8}"/>
    <hyperlink ref="A285" r:id="rId223" display="mailto:gfmijares@philkoei.com.ph" xr:uid="{49010269-A726-4BFB-AE5B-47456216C3DA}"/>
    <hyperlink ref="A286" r:id="rId224" display="mailto:along_mumar@yahoo.com.ph" xr:uid="{D86467FE-FD18-4C60-8C98-E4A9031ADFEC}"/>
    <hyperlink ref="A288" r:id="rId225" display="mailto:amumar38@gmail.com" xr:uid="{39D95C75-D19B-4886-A195-1D205A829C20}"/>
    <hyperlink ref="A289" r:id="rId226" display="mailto:ccnjr3@yahoo.com" xr:uid="{AD6A01A4-B7B1-444F-9546-18F80283C484}"/>
    <hyperlink ref="A290" r:id="rId227" display="mailto:rmnarte@philkoei.com.ph" xr:uid="{F0025AFB-9BCB-4114-9BA1-35733C6FC58A}"/>
    <hyperlink ref="A291" r:id="rId228" display="mailto:ace_orgs@yahoo.com" xr:uid="{0ABD78CD-0827-415F-9BEC-A881371C3043}"/>
    <hyperlink ref="A292" r:id="rId229" display="mailto:ejnunez@philkoei.com.ph" xr:uid="{0140884C-DD06-4FFA-BF19-8B2A9AE875A8}"/>
    <hyperlink ref="A293" r:id="rId230" display="mailto:elizakarlajn@gmail.com" xr:uid="{BCFE97CC-3D82-49D4-BA16-1CFD12E15619}"/>
    <hyperlink ref="A295" r:id="rId231" display="mailto:nysai.yoeun@gmail.com" xr:uid="{EC2EDF10-165C-4019-BAF9-3363D8D8C017}"/>
    <hyperlink ref="A296" r:id="rId232" display="mailto:omortiz@philkoei.com.ph" xr:uid="{12CE8594-A241-4E29-AE94-BA004609ED1B}"/>
    <hyperlink ref="A298" r:id="rId233" display="mailto:oliverjohnortiz@rocketmail.com" xr:uid="{D646ADB4-8704-4808-9DD3-4282C7BAEAA7}"/>
    <hyperlink ref="A299" r:id="rId234" display="mailto:henryosea@yahoo.com" xr:uid="{62C475C6-BFD2-4F73-8EE8-0EE315EC394C}"/>
    <hyperlink ref="A300" r:id="rId235" display="mailto:jrosea@philkoei.com.ph" xr:uid="{3914A486-F635-4D6F-B698-DAD689EABBBD}"/>
    <hyperlink ref="A301" r:id="rId236" display="mailto:john.osea.83@gmail.com" xr:uid="{EBC9D6AE-82C2-4BB9-96CF-15951C69F27C}"/>
    <hyperlink ref="A302" r:id="rId237" display="mailto:pabinesaaron@yahoo.com" xr:uid="{9417328E-483A-4CB1-9A9D-807594F238BA}"/>
    <hyperlink ref="A303" r:id="rId238" display="mailto:dmpadilla@philkoei.com.ph" xr:uid="{2FA70956-1455-4005-B9E5-9EB07F87642D}"/>
    <hyperlink ref="A305" r:id="rId239" display="mailto:mae_padilla@yahoo.com" xr:uid="{E594230A-0E68-40EE-833E-EE33D35D09FC}"/>
    <hyperlink ref="A306" r:id="rId240" display="mailto:ab_palacio@yahoo.com.ph" xr:uid="{4B342388-6F6D-4590-B50B-5A32FAD6E5E5}"/>
    <hyperlink ref="A307" r:id="rId241" display="mailto:fmpalomique@yahoo.com" xr:uid="{17E8FFAA-FA15-470E-B0C3-88FE8365D9AA}"/>
    <hyperlink ref="A309" r:id="rId242" display="mailto:fmpalomique@philkoei.com.ph" xr:uid="{EB90903A-A004-4704-8D8C-203A2662A7B6}"/>
    <hyperlink ref="A310" r:id="rId243" display="mailto:jmpamintuan@philkoei.com.ph" xr:uid="{B44E79EE-29D5-4522-A85C-D2C538AA1B88}"/>
    <hyperlink ref="A312" r:id="rId244" display="mailto:junalynnemunar@yahoo.com" xr:uid="{10895C38-F0EC-4359-B373-CE6B966FECCC}"/>
    <hyperlink ref="A314" r:id="rId245" display="mailto:krpangan@philkoei.com.ph" xr:uid="{92799999-97A3-459B-BB54-8F0892B30F17}"/>
    <hyperlink ref="A316" r:id="rId246" display="mailto:karlpangan@gmail.com" xr:uid="{46862655-7BD3-4F06-BD57-602F0369BB17}"/>
    <hyperlink ref="A317" r:id="rId247" display="mailto:cppante@hotmail.com" xr:uid="{E701E94D-A3B3-4DDC-9215-9B7167B1D06F}"/>
    <hyperlink ref="A319" r:id="rId248" display="mailto:rppantino@philkoei.com.ph" xr:uid="{FAA6B155-5F1B-4288-B728-5AC21E8A0036}"/>
    <hyperlink ref="A320" r:id="rId249" display="mailto:xeparrenas@philkoei.com.ph" xr:uid="{F37A1A04-4260-4951-B9CB-F5312615AC97}"/>
    <hyperlink ref="A322" r:id="rId250" display="mailto:xdeparrenas@gmail.com" xr:uid="{B15136AA-19A9-46B5-9FA4-5230D46627B9}"/>
    <hyperlink ref="A323" r:id="rId251" display="mailto:fapascua@gmail.com" xr:uid="{2AD4983A-C6AA-4D6B-8157-26289F5C4AC4}"/>
    <hyperlink ref="A324" r:id="rId252" display="mailto:mlpenalosa@philkoei.com.ph" xr:uid="{C5C2E2E9-AE4F-4951-97F4-DB8F9025A6A0}"/>
    <hyperlink ref="A325" r:id="rId253" display="mailto:Melai_1119@yahoo.com" xr:uid="{74C04083-DB04-406A-8F0B-8F4A725FE0C3}"/>
    <hyperlink ref="A327" r:id="rId254" display="mailto:gcpelagio@yahoo.com;" xr:uid="{A31B38DE-7F79-4C80-A5F8-3818108951BB}"/>
    <hyperlink ref="A328" r:id="rId255" display="mailto:lai.m.pintor@gmail.com" xr:uid="{B301DF52-1459-4D11-82D6-951E526D18D6}"/>
    <hyperlink ref="A329" r:id="rId256" display="mailto:mogs_pintor@yahoo.com" xr:uid="{025B8A8D-FE7A-41A2-B734-9E288B604F82}"/>
    <hyperlink ref="A330" r:id="rId257" display="mailto:mppolitico@philkoei.com.ph" xr:uid="{2C397DF1-0AD6-4D64-9647-1ECEB87A1FD0}"/>
    <hyperlink ref="A332" r:id="rId258" display="mailto:mappolitico@gmail.com" xr:uid="{4795C5A7-5070-4E8E-9B80-414E93CF5113}"/>
    <hyperlink ref="A333" r:id="rId259" display="mailto:acquejado@philkoei.com.ph" xr:uid="{0D07C973-D52A-4747-96B1-4189D23ED9EE}"/>
    <hyperlink ref="A335" r:id="rId260" display="mailto:ac_quejado@yahoo.com.ph" xr:uid="{941A3E9D-11B9-4421-926C-34CBAF42A8C3}"/>
    <hyperlink ref="A336" r:id="rId261" display="mailto:ddquiaoit@philkoei.com.ph" xr:uid="{14BCC4FF-14DE-4FFF-9362-C252791B66A7}"/>
    <hyperlink ref="A338" r:id="rId262" display="mailto:danquiaoit@gmail.com" xr:uid="{9A7CE9DD-2A10-4BA5-B9A2-6CCDCA4EE647}"/>
    <hyperlink ref="A339" r:id="rId263" display="mailto:rosanoquillain1970@gmail.com" xr:uid="{B28369E0-E8C5-4BC9-8AB5-509B78AED291}"/>
    <hyperlink ref="A340" r:id="rId264" display="mailto:quillainsonny@yahoo.com" xr:uid="{57C056E1-4F66-4D19-9719-3FE0AC83A514}"/>
    <hyperlink ref="A341" r:id="rId265" display="mailto:cbramirez@philkoei.com.ph" xr:uid="{9BC9698F-AFDE-48BA-8AD4-89F013CC8D56}"/>
    <hyperlink ref="A342" r:id="rId266" display="mailto:camille.nelmie@yahoo.com.ph" xr:uid="{E194250B-3995-4BCB-9630-AA34177FB30B}"/>
    <hyperlink ref="A343" r:id="rId267" display="mailto:rpramirezph@yahoo.com" xr:uid="{847C193C-83C8-471F-8B1A-8BCAE4687448}"/>
    <hyperlink ref="A345" r:id="rId268" display="mailto:cmramos@philkoei.com.ph" xr:uid="{D6156A1A-31FB-40C9-A6FB-03BB0A2963D5}"/>
    <hyperlink ref="A346" r:id="rId269" display="mailto:ramos.christelle@yahoo.com" xr:uid="{3ABB0981-7609-486C-8A18-0947022D9D56}"/>
    <hyperlink ref="A347" r:id="rId270" display="mailto:drramos@philkoei.com.ph" xr:uid="{76AF7E45-7AFC-4C15-A2C8-B33096D4DC0B}"/>
    <hyperlink ref="A349" r:id="rId271" display="mailto:hectoraphio@gmail.com" xr:uid="{8ECD1176-0113-4D64-B25E-A41ED479608B}"/>
    <hyperlink ref="A350" r:id="rId272" display="mailto:pjrramos@philkoei.com.ph" xr:uid="{F5505E48-BF39-44A4-944E-0EAF086BCCA9}"/>
    <hyperlink ref="A352" r:id="rId273" display="mailto:pjrramos@ph-koei.com" xr:uid="{F06B0E38-5209-417E-BBD2-0A15A79CAD43}"/>
    <hyperlink ref="A353" r:id="rId274" display="mailto:mavicaldaba@yahoo.com" xr:uid="{1F8B5F17-7BD8-4F1B-8E45-46BB945D8EA3}"/>
    <hyperlink ref="A354" r:id="rId275" display="mailto:clremorta@gmail.com" xr:uid="{9A2A7406-C7C5-4EC4-A333-55E28CDCEC57}"/>
    <hyperlink ref="A355" r:id="rId276" display="mailto:joanne_rica40@yahoo.com" xr:uid="{0F025D2F-C958-45F9-82A6-C8C7C42063E7}"/>
    <hyperlink ref="A356" r:id="rId277" display="mailto:jerry.rita1102@gmail.com" xr:uid="{705E5641-1FCA-4198-A127-0B61C0610C09}"/>
    <hyperlink ref="A357" r:id="rId278" display="mailto:jeritzie@yahoo.com" xr:uid="{E2B04B7D-5C52-4A2E-8703-6005333A6201}"/>
    <hyperlink ref="A358" r:id="rId279" display="mailto:pcrivera@gmail.com" xr:uid="{E9296AF0-EDCE-4A7C-9AE8-E783A627AE68}"/>
    <hyperlink ref="A359" r:id="rId280" display="mailto:chebrivera@yahoo.com" xr:uid="{67889E8F-5528-49A7-A22A-8BD43DE3C14F}"/>
    <hyperlink ref="A360" r:id="rId281" display="mailto:crivera.consultant@adb.org" xr:uid="{10A52802-78EE-468C-B6E0-F2B61EF1F0BF}"/>
    <hyperlink ref="A361" r:id="rId282" display="mailto:jbbodano@philkoei.com.ph" xr:uid="{184ADCE8-2159-46E5-A0C7-F484AC513070}"/>
    <hyperlink ref="A363" r:id="rId283" display="mailto:jessabebida@yahoo.com" xr:uid="{A0F85B54-68CC-414C-8F3F-B0B5C2BAADB8}"/>
    <hyperlink ref="A364" r:id="rId284" display="mailto:benrojas59@yahoo.com" xr:uid="{C2432DF4-4DBC-4B74-B745-A82847F1022B}"/>
    <hyperlink ref="A365" r:id="rId285" display="mailto:benrojas59@gmail.com" xr:uid="{EFD283FA-461B-4AE8-91FE-058A7C397190}"/>
    <hyperlink ref="A366" r:id="rId286" display="mailto:reynar_rollan@yahoo.com" xr:uid="{D77490AE-1CE6-4AC8-8AAA-1293197EB2C8}"/>
    <hyperlink ref="A367" r:id="rId287" display="mailto:reynarrollan@gmail.com" xr:uid="{23D664DD-93BA-4F58-97D2-499ADB039194}"/>
    <hyperlink ref="A368" r:id="rId288" display="mailto:mildroll@yahoo.com" xr:uid="{A463D514-325B-46E4-9257-2A76641240AC}"/>
    <hyperlink ref="A369" r:id="rId289" display="mailto:aaroque@philkoei.com.ph" xr:uid="{1DC6469B-3F3E-4747-A03C-FB01E88B31D5}"/>
    <hyperlink ref="A371" r:id="rId290" display="mailto:jg_0327@yahoo.com" xr:uid="{2B708801-629E-432B-96DD-B4FEFAFF09BD}"/>
    <hyperlink ref="A372" r:id="rId291" display="mailto:jbsacayan@philkoei.com.ph" xr:uid="{4B1FFE2A-9A9F-4DEB-A5AA-6C383D1D13C1}"/>
    <hyperlink ref="A374" r:id="rId292" display="mailto:jeffsac_1968@yahoo.com" xr:uid="{8DAB8961-5510-40C7-93FA-67D368C70696}"/>
    <hyperlink ref="A375" r:id="rId293" display="mailto:nikkamariesales@gmail.com" xr:uid="{CC9725B4-E9A5-4469-88A2-87827CFAE62F}"/>
    <hyperlink ref="A377" r:id="rId294" display="mailto:bbsaligumba@yahoo.com" xr:uid="{1096DE21-0239-44B4-B143-82426D805FD0}"/>
    <hyperlink ref="A379" r:id="rId295" display="mailto:bbsaligumba@philkoei.com.ph" xr:uid="{1B668F0D-0326-43C1-8E53-599F5018DFCA}"/>
    <hyperlink ref="A380" r:id="rId296" display="mailto:salmorinbonnie2@gmail.com" xr:uid="{5DB74863-1C3B-4DAC-9A63-670E8B313D7F}"/>
    <hyperlink ref="A381" r:id="rId297" display="mailto:rusalomon@philkoei.com.ph" xr:uid="{FCE3270D-9528-488C-B9C0-50E303A8EC1C}"/>
    <hyperlink ref="A382" r:id="rId298" display="mailto:pdsalvador@philkoei.com.ph" xr:uid="{46F8F9F5-D1AE-4D5B-8A48-F81E1CDD6822}"/>
    <hyperlink ref="A384" r:id="rId299" display="mailto:spatrickowenn@gmail.com" xr:uid="{2D8E174D-FA38-459F-A6CA-6A4A76F761B1}"/>
    <hyperlink ref="A385" r:id="rId300" display="mailto:aosamonte@philkoei.com.ph" xr:uid="{742001C8-06BF-43E2-90C4-DF4E3667275F}"/>
    <hyperlink ref="A387" r:id="rId301" display="mailto:samonte_ava88@yahoo.com" xr:uid="{2CE55FA2-5D16-415F-9A6D-DD24C79E80A1}"/>
    <hyperlink ref="A388" r:id="rId302" display="mailto:psamoza@philkoei.com.ph" xr:uid="{849A2486-2EE4-48E9-BC40-0E078EA585BE}"/>
    <hyperlink ref="A389" r:id="rId303" display="mailto:ipsanantonio@philkoei.com.ph" xr:uid="{F26870C7-DA14-4DE8-90DB-CE77E3FA8352}"/>
    <hyperlink ref="A391" r:id="rId304" display="mailto:phersanantonio@gmail.com" xr:uid="{BA83B4D6-7378-4E91-A9FD-BC8CC9338342}"/>
    <hyperlink ref="A392" r:id="rId305" display="mailto:jrsanjuan@philkoei.com.ph" xr:uid="{92FD056D-F583-432F-A8E8-D300AC4D9051}"/>
    <hyperlink ref="A393" r:id="rId306" display="mailto:joanne_sanjuan@yahoo.com" xr:uid="{1EAA389F-7E50-4C48-A2CC-55B307940FFF}"/>
    <hyperlink ref="A394" r:id="rId307" display="mailto:gesanmiguel@philkoei.com.ph" xr:uid="{6F8219D8-CF05-4717-AD9A-2E8530F0C0A0}"/>
    <hyperlink ref="A395" r:id="rId308" display="mailto:papalouiesanchez@gmail.com" xr:uid="{0AD35FF8-DDAA-4EC1-A679-C5083B5C400B}"/>
    <hyperlink ref="A397" r:id="rId309" display="mailto:lbsanchez@philkoei.com.ph" xr:uid="{2841BA43-8FE6-4ABC-B10D-3C152D8A172E}"/>
    <hyperlink ref="A398" r:id="rId310" display="mailto:arkimonsantelices@gmail.com" xr:uid="{431952D1-B5AD-4A51-8CC2-2AC3AC3B312A}"/>
    <hyperlink ref="A399" r:id="rId311" display="mailto:rmsantelices@philkoei.com.ph" xr:uid="{A92E3FF2-6C36-4C89-B6C6-73C12743D551}"/>
    <hyperlink ref="A400" r:id="rId312" display="mailto:kaizasantillan@gmail.com" xr:uid="{5423AD0C-BA02-4197-8ED5-973C9398C442}"/>
    <hyperlink ref="A401" r:id="rId313" display="mailto:mmsantos@philkoei.com.ph" xr:uid="{84AE7F74-7310-4330-A0D4-4145FD86AA11}"/>
    <hyperlink ref="A403" r:id="rId314" display="mailto:rgsantos@philkoei.com.ph" xr:uid="{BFF7F388-BA2F-485A-A691-168F689739A8}"/>
    <hyperlink ref="A404" r:id="rId315" display="mailto:fredserillano170@gmail.com" xr:uid="{F109F23A-8215-4424-8350-57049DB9B113}"/>
    <hyperlink ref="A406" r:id="rId316" display="mailto:fred.serillano@gmail.com" xr:uid="{05862071-CCE7-467B-8165-E793C2DC6697}"/>
    <hyperlink ref="A407" r:id="rId317" display="mailto:onarrestito8@gmail.com" xr:uid="{E7F229A3-ACDC-429E-B758-78720E0676C6}"/>
    <hyperlink ref="A409" r:id="rId318" display="mailto:ttserrano@philkoei.com.ph" xr:uid="{923339D4-4E56-4F29-BAC2-34DAEAD0E6A5}"/>
    <hyperlink ref="A410" r:id="rId319" display="mailto:ccsimpao@philkoei.com.ph" xr:uid="{D8C0006E-C3FE-4BF3-BB1D-FE269DD639B4}"/>
    <hyperlink ref="A411" r:id="rId320" display="mailto:stephensimpao95@gmail.com" xr:uid="{531E3E54-F706-47EE-ABCB-DA6F52BD1069}"/>
    <hyperlink ref="A412" r:id="rId321" display="mailto:cbsinda@philkoei.com.ph" xr:uid="{0B44D85C-69DD-4079-9280-E48A0793A2B9}"/>
    <hyperlink ref="A413" r:id="rId322" display="mailto:sgsison@philkoei.com.ph" xr:uid="{436601FB-E182-40A0-93C1-C25611CEA81B}"/>
    <hyperlink ref="A415" r:id="rId323" display="mailto:symounsison@gmail.com" xr:uid="{5CC734A4-071E-4C4A-877D-0B98A1C09B1A}"/>
    <hyperlink ref="A416" r:id="rId324" display="mailto:cesarsison624@yahoo.com" xr:uid="{0023FF6D-2B3A-4354-94BF-693D5C871B37}"/>
    <hyperlink ref="A417" r:id="rId325" display="mailto:rrsosa@philkoei.com.ph" xr:uid="{D514EE79-A789-4EAC-A530-C68DC94A48A8}"/>
    <hyperlink ref="A419" r:id="rId326" display="mailto:ronarchidrafts21@yahoo.com" xr:uid="{CA692D8C-B32D-44D7-B31F-03FBCD3113BF}"/>
    <hyperlink ref="A420" r:id="rId327" display="mailto:anniejuansd@yahoo.com" xr:uid="{37F50170-27D0-4719-BB97-4BD17F64EDF6}"/>
    <hyperlink ref="A421" r:id="rId328" display="mailto:sandrelita@hotmail.com" xr:uid="{8228BB4E-29EF-45CD-9B89-79E8315F5F4D}"/>
    <hyperlink ref="A422" r:id="rId329" display="mailto:jssulapas@up.edu.ph" xr:uid="{9463B798-3A9D-49E0-BE18-0CEBE0328D9A}"/>
    <hyperlink ref="A423" r:id="rId330" display="mailto:joselitosupangco@gmail.com" xr:uid="{608D5DA2-EA39-49D1-AA5F-35C5807FA93E}"/>
    <hyperlink ref="A424" r:id="rId331" display="mailto:jsupangco@yahoo.com" xr:uid="{08294CF8-7E2F-4A0A-A1BE-E00EBF99BBE0}"/>
    <hyperlink ref="A425" r:id="rId332" display="mailto:gbtabeta@philkoei.com.ph" xr:uid="{C82FE14E-FF7D-4EB2-ABFF-E698A48E63B6}"/>
    <hyperlink ref="A427" r:id="rId333" display="mailto:gephtabeta@gmail.com" xr:uid="{872E4091-CFF2-4199-A2E5-A152E1A56B1A}"/>
    <hyperlink ref="A428" r:id="rId334" display="mailto:fttagulinao@philkoei.com.ph" xr:uid="{1874AD0C-F488-4B31-8CFF-D54230F12B7C}"/>
    <hyperlink ref="A429" r:id="rId335" display="mailto:imm.esc@gmail.com" xr:uid="{1EBE555E-36C3-4753-967D-4443DE8E52C5}"/>
    <hyperlink ref="A430" r:id="rId336" display="mailto:lanjimee@hotmail.com" xr:uid="{A6626381-3644-4C6B-8AAA-5ADA10649E7E}"/>
    <hyperlink ref="A431" r:id="rId337" display="mailto:jbtee@philkoei.com.ph" xr:uid="{B6735AA8-1176-47C4-B9E3-A20B2258858A}"/>
    <hyperlink ref="A432" r:id="rId338" display="mailto:christophertee07@yahoo.com" xr:uid="{92368004-C30F-4F9B-B9ED-FF4CA9704D61}"/>
    <hyperlink ref="A433" r:id="rId339" display="mailto:rftemplo@philkoei.com.ph" xr:uid="{E42DD04D-8E93-4E4E-82B5-4B95CB46D8E7}"/>
    <hyperlink ref="A434" r:id="rId340" display="mailto:tetemplo@yahoo.com.ph" xr:uid="{CABD7C65-3EF6-4B15-8708-4C205829E0D8}"/>
    <hyperlink ref="A435" r:id="rId341" display="mailto:remelyn_tisbe@yahoo.com" xr:uid="{306F8640-CEB3-4E24-9A2D-84CFB5727F65}"/>
    <hyperlink ref="A438" r:id="rId342" display="mailto:mdtolentino@philkoei.com.ph" xr:uid="{BD488F2D-2A9F-468B-8374-0E7F54637543}"/>
    <hyperlink ref="A439" r:id="rId343" display="mailto:engr_tolledo@yahoo.com" xr:uid="{A91CD2CB-876F-4A5F-972F-2FA6271F240A}"/>
    <hyperlink ref="A440" r:id="rId344" display="mailto:mvtomeldan1@yahoo.com" xr:uid="{6B74F631-8B46-4006-B235-FCD3D50B149C}"/>
    <hyperlink ref="A441" r:id="rId345" display="mailto:attugublimas@philkoei.com.ph" xr:uid="{F2E3F196-5A18-43F8-97C9-C83D5C53A41E}"/>
    <hyperlink ref="A442" r:id="rId346" display="mailto:enelra1281@gmail.com" xr:uid="{49DF2569-2714-49AF-B2D6-287BB4582484}"/>
    <hyperlink ref="A444" r:id="rId347" display="mailto:roberto_ugalino@yahoo.com" xr:uid="{9988CF08-FBBA-4867-B744-42E0F2F2BFC7}"/>
    <hyperlink ref="A445" r:id="rId348" display="mailto:bob_uga@hotmail.com" xr:uid="{3BB92A73-17A7-45CF-B6B9-F14B7092F412}"/>
    <hyperlink ref="A446" r:id="rId349" display="mailto:gjurbano@philkoei.com.ph" xr:uid="{26CAEF04-4D22-481B-84D8-C33DBB349D8C}"/>
    <hyperlink ref="A448" r:id="rId350" display="mailto:genur_1216@yahoo.com" xr:uid="{B451B7C0-4D90-486A-8E2E-50DFA22399F7}"/>
    <hyperlink ref="A449" r:id="rId351" display="mailto:romyvallo@yahoo.com" xr:uid="{C2F16E0A-59AB-4718-AE88-332059EA31FE}"/>
    <hyperlink ref="A450" r:id="rId352" display="mailto:eavargascal@yahoo.com" xr:uid="{FCB787D3-1620-45E8-B822-CEAE476635B2}"/>
    <hyperlink ref="A451" r:id="rId353" display="mailto:mplitimco@philkoei.com.ph" xr:uid="{83E2733A-95C7-4668-8871-3C748CE33B0D}"/>
    <hyperlink ref="A453" r:id="rId354" display="mailto:miracle.litimco@gmail.com" xr:uid="{81ECF5B6-D98A-46DE-A6C9-92D258C5BE60}"/>
    <hyperlink ref="A454" r:id="rId355" display="mailto:yzvelazco@philkoei.com.ph" xr:uid="{F4495F81-EE7F-494E-B9E8-CA3F6ED754C4}"/>
    <hyperlink ref="A456" r:id="rId356" display="mailto:yzv1126@yahoo.com.ph" xr:uid="{72E5DE84-1F5C-4C39-A908-849643B09A86}"/>
    <hyperlink ref="A457" r:id="rId357" display="mailto:aqvilladiego@philkoei.com.ph" xr:uid="{490A86AD-002F-4256-8C12-34BE5966A624}"/>
    <hyperlink ref="A460" r:id="rId358" display="mailto:jpvillamin@philkoei.com.ph" xr:uid="{EF0EDD1A-408A-4AFE-B552-653810E63BCF}"/>
    <hyperlink ref="A462" r:id="rId359" display="mailto:ms.jaimievillamin@gmail.com" xr:uid="{E1C42856-03F8-435B-B944-62E3B6FC0269}"/>
    <hyperlink ref="A463" r:id="rId360" display="mailto:lpvillegas@philkoei.com.ph" xr:uid="{C5F65021-A066-4439-B0A7-2213BFF03281}"/>
    <hyperlink ref="A465" r:id="rId361" display="mailto:mr.villegas_luis@yahoo.com" xr:uid="{D8774C16-A184-4CC6-BBFC-22EFA18600C5}"/>
    <hyperlink ref="A466" r:id="rId362" display="mailto:tsviloria@philkoei.com.ph" xr:uid="{B5996667-93C5-48CC-A111-4B0E47DD819A}"/>
    <hyperlink ref="A467" r:id="rId363" display="mailto:viloriats@yahoo.com" xr:uid="{15E89000-CD76-4841-8175-2A660CD3154B}"/>
    <hyperlink ref="A468" r:id="rId364" display="mailto:cdvitug@philkoei.com.ph" xr:uid="{E82923C1-78B3-4BCF-AAFF-DD0123588D31}"/>
    <hyperlink ref="A469" r:id="rId365" display="mailto:cdvitug@gmail.com" xr:uid="{C44F586A-E34A-4E06-9141-ADACF875B6BB}"/>
    <hyperlink ref="A471" r:id="rId366" display="mailto:dfvivar@philkoei.com.ph" xr:uid="{F15EE7AA-A21E-40AF-9403-3079137BE967}"/>
    <hyperlink ref="A473" r:id="rId367" display="mailto:vivarlawrence@gmail.com" xr:uid="{B451A57E-8A22-439A-856B-28D9B32F291B}"/>
    <hyperlink ref="A474" r:id="rId368" display="mailto:rmyambot@philkoei.com.ph" xr:uid="{97863FC7-2399-4781-8E1D-94DF5D7CE0B6}"/>
  </hyperlinks>
  <pageMargins left="0.7" right="0.7" top="0.75" bottom="0.75" header="0.3" footer="0.3"/>
  <drawing r:id="rId36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A8E6-9E81-4E8A-B992-5548DA14A751}">
  <sheetPr>
    <outlinePr summaryBelow="0" summaryRight="0"/>
  </sheetPr>
  <dimension ref="A1:V112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44000.195525717594</v>
      </c>
      <c r="B2" s="49" t="s">
        <v>2203</v>
      </c>
      <c r="C2" s="47" t="s">
        <v>1428</v>
      </c>
      <c r="E2" s="47" t="s">
        <v>2336</v>
      </c>
      <c r="F2" s="47" t="s">
        <v>1389</v>
      </c>
      <c r="G2" s="47" t="s">
        <v>1439</v>
      </c>
      <c r="H2" s="47" t="s">
        <v>1432</v>
      </c>
      <c r="I2" s="47">
        <v>36.299999999999997</v>
      </c>
      <c r="J2" s="47">
        <v>18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1433</v>
      </c>
      <c r="U2" s="47" t="s">
        <v>1565</v>
      </c>
      <c r="V2" s="47" t="s">
        <v>1434</v>
      </c>
    </row>
    <row r="3" spans="1:22" x14ac:dyDescent="0.2">
      <c r="A3" s="48">
        <v>44000.203358043982</v>
      </c>
      <c r="B3" s="49" t="s">
        <v>2061</v>
      </c>
      <c r="C3" s="47" t="s">
        <v>1435</v>
      </c>
      <c r="D3" s="47">
        <v>451</v>
      </c>
      <c r="G3" s="47" t="s">
        <v>1431</v>
      </c>
      <c r="K3" s="47">
        <v>36.299999999999997</v>
      </c>
      <c r="L3" s="47">
        <v>12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1433</v>
      </c>
      <c r="U3" s="47" t="s">
        <v>1433</v>
      </c>
      <c r="V3" s="47" t="s">
        <v>1434</v>
      </c>
    </row>
    <row r="4" spans="1:22" x14ac:dyDescent="0.2">
      <c r="A4" s="48">
        <v>44000.21113575231</v>
      </c>
      <c r="B4" s="49" t="s">
        <v>2111</v>
      </c>
      <c r="C4" s="47" t="s">
        <v>1435</v>
      </c>
      <c r="D4" s="47">
        <v>701</v>
      </c>
      <c r="G4" s="47" t="s">
        <v>1439</v>
      </c>
      <c r="H4" s="47" t="s">
        <v>1432</v>
      </c>
      <c r="I4" s="47">
        <v>36.5</v>
      </c>
      <c r="J4" s="47">
        <v>18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1433</v>
      </c>
      <c r="U4" s="47" t="s">
        <v>2236</v>
      </c>
      <c r="V4" s="47" t="s">
        <v>1434</v>
      </c>
    </row>
    <row r="5" spans="1:22" x14ac:dyDescent="0.2">
      <c r="A5" s="48">
        <v>44000.215601215277</v>
      </c>
      <c r="B5" s="49" t="s">
        <v>2063</v>
      </c>
      <c r="C5" s="47" t="s">
        <v>1435</v>
      </c>
      <c r="D5" s="47">
        <v>427</v>
      </c>
      <c r="G5" s="47" t="s">
        <v>1431</v>
      </c>
      <c r="K5" s="47">
        <v>35.4</v>
      </c>
      <c r="L5" s="47">
        <v>14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1685</v>
      </c>
      <c r="U5" s="47" t="s">
        <v>1686</v>
      </c>
      <c r="V5" s="47" t="s">
        <v>1434</v>
      </c>
    </row>
    <row r="6" spans="1:22" x14ac:dyDescent="0.2">
      <c r="A6" s="48">
        <v>44000.220827696758</v>
      </c>
      <c r="B6" s="49" t="s">
        <v>2164</v>
      </c>
      <c r="C6" s="47" t="s">
        <v>1428</v>
      </c>
      <c r="E6" s="47" t="s">
        <v>1449</v>
      </c>
      <c r="F6" s="47" t="s">
        <v>1450</v>
      </c>
      <c r="G6" s="47" t="s">
        <v>1431</v>
      </c>
      <c r="K6" s="47">
        <v>35.6</v>
      </c>
      <c r="L6" s="47">
        <v>18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1475</v>
      </c>
      <c r="U6" s="47" t="s">
        <v>1475</v>
      </c>
      <c r="V6" s="47" t="s">
        <v>1434</v>
      </c>
    </row>
    <row r="7" spans="1:22" x14ac:dyDescent="0.2">
      <c r="A7" s="48">
        <v>44000.22136841435</v>
      </c>
      <c r="B7" s="47">
        <v>665</v>
      </c>
      <c r="C7" s="47" t="s">
        <v>1435</v>
      </c>
      <c r="D7" s="47">
        <v>665</v>
      </c>
      <c r="G7" s="47" t="s">
        <v>1431</v>
      </c>
      <c r="K7" s="47">
        <v>36</v>
      </c>
      <c r="L7" s="47">
        <v>20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2297</v>
      </c>
      <c r="U7" s="47" t="s">
        <v>1602</v>
      </c>
      <c r="V7" s="47" t="s">
        <v>1434</v>
      </c>
    </row>
    <row r="8" spans="1:22" x14ac:dyDescent="0.2">
      <c r="A8" s="48">
        <v>44000.221399351853</v>
      </c>
      <c r="B8" s="49" t="s">
        <v>2337</v>
      </c>
      <c r="C8" s="47" t="s">
        <v>1428</v>
      </c>
      <c r="E8" s="47" t="s">
        <v>307</v>
      </c>
      <c r="F8" s="47" t="s">
        <v>308</v>
      </c>
      <c r="G8" s="47" t="s">
        <v>1431</v>
      </c>
      <c r="K8" s="47">
        <v>36.200000000000003</v>
      </c>
      <c r="L8" s="47">
        <v>30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1471</v>
      </c>
      <c r="U8" s="47" t="s">
        <v>1471</v>
      </c>
      <c r="V8" s="47" t="s">
        <v>1434</v>
      </c>
    </row>
    <row r="9" spans="1:22" x14ac:dyDescent="0.2">
      <c r="A9" s="48">
        <v>44000.230445879628</v>
      </c>
      <c r="B9" s="49" t="s">
        <v>2115</v>
      </c>
      <c r="C9" s="47" t="s">
        <v>1435</v>
      </c>
      <c r="D9" s="47">
        <v>443</v>
      </c>
      <c r="G9" s="47" t="s">
        <v>1439</v>
      </c>
      <c r="H9" s="47" t="s">
        <v>1432</v>
      </c>
      <c r="I9" s="47">
        <v>36.6</v>
      </c>
      <c r="J9" s="47">
        <v>18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1433</v>
      </c>
      <c r="V9" s="47" t="s">
        <v>1434</v>
      </c>
    </row>
    <row r="10" spans="1:22" x14ac:dyDescent="0.2">
      <c r="A10" s="48">
        <v>44000.231316828707</v>
      </c>
      <c r="B10" s="49" t="s">
        <v>2338</v>
      </c>
      <c r="C10" s="47" t="s">
        <v>1428</v>
      </c>
      <c r="E10" s="47" t="s">
        <v>1208</v>
      </c>
      <c r="F10" s="47" t="s">
        <v>1217</v>
      </c>
      <c r="G10" s="47" t="s">
        <v>1439</v>
      </c>
      <c r="H10" s="47" t="s">
        <v>1432</v>
      </c>
      <c r="I10" s="47">
        <v>36.299999999999997</v>
      </c>
      <c r="J10" s="47">
        <v>17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1582</v>
      </c>
      <c r="U10" s="47" t="s">
        <v>2339</v>
      </c>
      <c r="V10" s="47" t="s">
        <v>1434</v>
      </c>
    </row>
    <row r="11" spans="1:22" x14ac:dyDescent="0.2">
      <c r="A11" s="48">
        <v>44000.235159305557</v>
      </c>
      <c r="B11" s="49" t="s">
        <v>2141</v>
      </c>
      <c r="C11" s="47" t="s">
        <v>1435</v>
      </c>
      <c r="D11" s="47">
        <v>744</v>
      </c>
      <c r="G11" s="47" t="s">
        <v>1439</v>
      </c>
      <c r="H11" s="47" t="s">
        <v>1432</v>
      </c>
      <c r="I11" s="47">
        <v>36.5</v>
      </c>
      <c r="J11" s="47">
        <v>18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1448</v>
      </c>
      <c r="U11" s="47" t="s">
        <v>1448</v>
      </c>
      <c r="V11" s="47" t="s">
        <v>1434</v>
      </c>
    </row>
    <row r="12" spans="1:22" x14ac:dyDescent="0.2">
      <c r="A12" s="48">
        <v>44000.239780324075</v>
      </c>
      <c r="B12" s="49" t="s">
        <v>2183</v>
      </c>
      <c r="C12" s="47" t="s">
        <v>1435</v>
      </c>
      <c r="D12" s="47">
        <v>732</v>
      </c>
      <c r="G12" s="47" t="s">
        <v>1431</v>
      </c>
      <c r="K12" s="47">
        <v>36.299999999999997</v>
      </c>
      <c r="L12" s="47">
        <v>14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1433</v>
      </c>
      <c r="U12" s="47" t="s">
        <v>1433</v>
      </c>
      <c r="V12" s="47" t="s">
        <v>1434</v>
      </c>
    </row>
    <row r="13" spans="1:22" x14ac:dyDescent="0.2">
      <c r="A13" s="48">
        <v>44000.245143263892</v>
      </c>
      <c r="B13" s="49" t="s">
        <v>2077</v>
      </c>
      <c r="C13" s="47" t="s">
        <v>1435</v>
      </c>
      <c r="D13" s="47">
        <v>325</v>
      </c>
      <c r="G13" s="47" t="s">
        <v>1439</v>
      </c>
      <c r="H13" s="47" t="s">
        <v>1432</v>
      </c>
      <c r="I13" s="47">
        <v>36</v>
      </c>
      <c r="J13" s="47">
        <v>19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2026</v>
      </c>
      <c r="U13" s="47" t="s">
        <v>1448</v>
      </c>
      <c r="V13" s="47" t="s">
        <v>1434</v>
      </c>
    </row>
    <row r="14" spans="1:22" x14ac:dyDescent="0.2">
      <c r="A14" s="48">
        <v>44000.259857326389</v>
      </c>
      <c r="B14" s="49" t="s">
        <v>2340</v>
      </c>
      <c r="C14" s="47" t="s">
        <v>1428</v>
      </c>
      <c r="E14" s="47" t="s">
        <v>955</v>
      </c>
      <c r="F14" s="47" t="s">
        <v>952</v>
      </c>
      <c r="G14" s="47" t="s">
        <v>1439</v>
      </c>
      <c r="H14" s="47" t="s">
        <v>1432</v>
      </c>
      <c r="I14" s="47">
        <v>36.200000000000003</v>
      </c>
      <c r="J14" s="47">
        <v>18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1433</v>
      </c>
      <c r="U14" s="47" t="s">
        <v>1433</v>
      </c>
      <c r="V14" s="47" t="s">
        <v>1434</v>
      </c>
    </row>
    <row r="15" spans="1:22" x14ac:dyDescent="0.2">
      <c r="A15" s="48">
        <v>44000.261479884255</v>
      </c>
      <c r="B15" s="49" t="s">
        <v>2341</v>
      </c>
      <c r="C15" s="47" t="s">
        <v>1428</v>
      </c>
      <c r="E15" s="47" t="s">
        <v>1737</v>
      </c>
      <c r="F15" s="47" t="s">
        <v>1738</v>
      </c>
      <c r="G15" s="47" t="s">
        <v>1431</v>
      </c>
      <c r="K15" s="47">
        <v>36.4</v>
      </c>
      <c r="L15" s="47">
        <v>20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1433</v>
      </c>
      <c r="U15" s="47" t="s">
        <v>1433</v>
      </c>
      <c r="V15" s="47" t="s">
        <v>1434</v>
      </c>
    </row>
    <row r="16" spans="1:22" x14ac:dyDescent="0.2">
      <c r="A16" s="48">
        <v>44000.261989826387</v>
      </c>
      <c r="B16" s="49" t="s">
        <v>2153</v>
      </c>
      <c r="C16" s="47" t="s">
        <v>1435</v>
      </c>
      <c r="D16" s="47">
        <v>143</v>
      </c>
      <c r="G16" s="47" t="s">
        <v>1439</v>
      </c>
      <c r="H16" s="47" t="s">
        <v>1432</v>
      </c>
      <c r="I16" s="47">
        <v>35.4</v>
      </c>
      <c r="J16" s="47">
        <v>16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1478</v>
      </c>
      <c r="U16" s="47" t="s">
        <v>1459</v>
      </c>
      <c r="V16" s="47" t="s">
        <v>1434</v>
      </c>
    </row>
    <row r="17" spans="1:22" x14ac:dyDescent="0.2">
      <c r="A17" s="48">
        <v>44000.264935416664</v>
      </c>
      <c r="B17" s="49" t="s">
        <v>2170</v>
      </c>
      <c r="C17" s="47" t="s">
        <v>1435</v>
      </c>
      <c r="D17" s="47">
        <v>724</v>
      </c>
      <c r="G17" s="47" t="s">
        <v>1431</v>
      </c>
      <c r="K17" s="47">
        <v>36</v>
      </c>
      <c r="L17" s="47">
        <v>22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1448</v>
      </c>
      <c r="U17" s="47" t="s">
        <v>1448</v>
      </c>
      <c r="V17" s="47" t="s">
        <v>1434</v>
      </c>
    </row>
    <row r="18" spans="1:22" x14ac:dyDescent="0.2">
      <c r="A18" s="48">
        <v>44000.267232002312</v>
      </c>
      <c r="B18" s="49" t="s">
        <v>2168</v>
      </c>
      <c r="C18" s="47" t="s">
        <v>1435</v>
      </c>
      <c r="D18" s="47">
        <v>776</v>
      </c>
      <c r="G18" s="47" t="s">
        <v>1431</v>
      </c>
      <c r="K18" s="47">
        <v>36.4</v>
      </c>
      <c r="L18" s="47">
        <v>16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1905</v>
      </c>
      <c r="U18" s="47" t="s">
        <v>2342</v>
      </c>
      <c r="V18" s="47" t="s">
        <v>1434</v>
      </c>
    </row>
    <row r="19" spans="1:22" x14ac:dyDescent="0.2">
      <c r="A19" s="48">
        <v>44000.270026782411</v>
      </c>
      <c r="B19" s="49" t="s">
        <v>2294</v>
      </c>
      <c r="C19" s="47" t="s">
        <v>1435</v>
      </c>
      <c r="D19" s="49" t="s">
        <v>1509</v>
      </c>
      <c r="G19" s="47" t="s">
        <v>1431</v>
      </c>
      <c r="K19" s="47">
        <v>36.5</v>
      </c>
      <c r="L19" s="47">
        <v>16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1478</v>
      </c>
      <c r="U19" s="47" t="s">
        <v>1433</v>
      </c>
      <c r="V19" s="47" t="s">
        <v>1434</v>
      </c>
    </row>
    <row r="20" spans="1:22" x14ac:dyDescent="0.2">
      <c r="A20" s="48">
        <v>44000.271688912035</v>
      </c>
      <c r="B20" s="49" t="s">
        <v>2298</v>
      </c>
      <c r="C20" s="47" t="s">
        <v>1435</v>
      </c>
      <c r="D20" s="47">
        <v>365</v>
      </c>
      <c r="G20" s="47" t="s">
        <v>1439</v>
      </c>
      <c r="H20" s="47" t="s">
        <v>1432</v>
      </c>
      <c r="I20" s="47">
        <v>36.5</v>
      </c>
      <c r="J20" s="47">
        <v>16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1433</v>
      </c>
      <c r="U20" s="47" t="s">
        <v>1433</v>
      </c>
      <c r="V20" s="47" t="s">
        <v>1434</v>
      </c>
    </row>
    <row r="21" spans="1:22" x14ac:dyDescent="0.2">
      <c r="A21" s="48">
        <v>44000.28033292824</v>
      </c>
      <c r="B21" s="49" t="s">
        <v>2251</v>
      </c>
      <c r="C21" s="47" t="s">
        <v>1435</v>
      </c>
      <c r="D21" s="47">
        <v>616</v>
      </c>
      <c r="G21" s="47" t="s">
        <v>1431</v>
      </c>
      <c r="K21" s="47">
        <v>36.799999999999997</v>
      </c>
      <c r="L21" s="47">
        <v>18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1471</v>
      </c>
      <c r="U21" s="47" t="s">
        <v>1471</v>
      </c>
      <c r="V21" s="47" t="s">
        <v>1434</v>
      </c>
    </row>
    <row r="22" spans="1:22" x14ac:dyDescent="0.2">
      <c r="A22" s="48">
        <v>44000.281468333334</v>
      </c>
      <c r="B22" s="49" t="s">
        <v>2243</v>
      </c>
      <c r="C22" s="47" t="s">
        <v>1435</v>
      </c>
      <c r="D22" s="47">
        <v>638</v>
      </c>
      <c r="G22" s="47" t="s">
        <v>1431</v>
      </c>
      <c r="K22" s="47">
        <v>36.5</v>
      </c>
      <c r="L22" s="47">
        <v>20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1631</v>
      </c>
      <c r="U22" s="47" t="s">
        <v>1631</v>
      </c>
      <c r="V22" s="47" t="s">
        <v>1434</v>
      </c>
    </row>
    <row r="23" spans="1:22" x14ac:dyDescent="0.2">
      <c r="A23" s="48">
        <v>44000.288171435182</v>
      </c>
      <c r="B23" s="49" t="s">
        <v>2125</v>
      </c>
      <c r="C23" s="47" t="s">
        <v>1435</v>
      </c>
      <c r="D23" s="47">
        <v>558</v>
      </c>
      <c r="G23" s="47" t="s">
        <v>1439</v>
      </c>
      <c r="H23" s="47" t="s">
        <v>1432</v>
      </c>
      <c r="I23" s="47">
        <v>36.4</v>
      </c>
      <c r="J23" s="47">
        <v>19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1433</v>
      </c>
      <c r="U23" s="47" t="s">
        <v>1433</v>
      </c>
      <c r="V23" s="47" t="s">
        <v>1434</v>
      </c>
    </row>
    <row r="24" spans="1:22" x14ac:dyDescent="0.2">
      <c r="A24" s="48">
        <v>44000.290672372685</v>
      </c>
      <c r="B24" s="49" t="s">
        <v>2103</v>
      </c>
      <c r="C24" s="47" t="s">
        <v>1435</v>
      </c>
      <c r="D24" s="47">
        <v>445</v>
      </c>
      <c r="G24" s="47" t="s">
        <v>1439</v>
      </c>
      <c r="H24" s="47" t="s">
        <v>1432</v>
      </c>
      <c r="I24" s="47">
        <v>36.4</v>
      </c>
      <c r="J24" s="47">
        <v>18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44000.293519444444</v>
      </c>
      <c r="B25" s="47">
        <v>9272819133</v>
      </c>
      <c r="C25" s="47" t="s">
        <v>1435</v>
      </c>
      <c r="D25" s="47">
        <v>533</v>
      </c>
      <c r="G25" s="47" t="s">
        <v>1431</v>
      </c>
      <c r="K25" s="47">
        <v>36.5</v>
      </c>
      <c r="L25" s="47">
        <v>60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44000.293610057866</v>
      </c>
      <c r="B26" s="49" t="s">
        <v>2073</v>
      </c>
      <c r="C26" s="47" t="s">
        <v>1435</v>
      </c>
      <c r="D26" s="47">
        <v>696</v>
      </c>
      <c r="G26" s="47" t="s">
        <v>1439</v>
      </c>
      <c r="H26" s="47" t="s">
        <v>1432</v>
      </c>
      <c r="I26" s="47">
        <v>36.4</v>
      </c>
      <c r="J26" s="47">
        <v>18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1433</v>
      </c>
      <c r="U26" s="47" t="s">
        <v>1433</v>
      </c>
      <c r="V26" s="47" t="s">
        <v>1434</v>
      </c>
    </row>
    <row r="27" spans="1:22" x14ac:dyDescent="0.2">
      <c r="A27" s="48">
        <v>44000.29494284722</v>
      </c>
      <c r="B27" s="49" t="s">
        <v>2343</v>
      </c>
      <c r="C27" s="47" t="s">
        <v>1428</v>
      </c>
      <c r="E27" s="47" t="s">
        <v>1730</v>
      </c>
      <c r="F27" s="47" t="s">
        <v>1731</v>
      </c>
      <c r="G27" s="47" t="s">
        <v>1431</v>
      </c>
      <c r="K27" s="47">
        <v>35.799999999999997</v>
      </c>
      <c r="L27" s="47">
        <v>30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2" x14ac:dyDescent="0.2">
      <c r="A28" s="48">
        <v>44000.297449108795</v>
      </c>
      <c r="B28" s="49" t="s">
        <v>2181</v>
      </c>
      <c r="C28" s="47" t="s">
        <v>1435</v>
      </c>
      <c r="D28" s="47">
        <v>640</v>
      </c>
      <c r="G28" s="47" t="s">
        <v>1439</v>
      </c>
      <c r="H28" s="47" t="s">
        <v>1432</v>
      </c>
      <c r="I28" s="47">
        <v>36.6</v>
      </c>
      <c r="J28" s="47">
        <v>18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1433</v>
      </c>
      <c r="U28" s="47" t="s">
        <v>2180</v>
      </c>
      <c r="V28" s="47" t="s">
        <v>1434</v>
      </c>
    </row>
    <row r="29" spans="1:22" x14ac:dyDescent="0.2">
      <c r="A29" s="48">
        <v>44000.298855219909</v>
      </c>
      <c r="B29" s="47" t="s">
        <v>2344</v>
      </c>
      <c r="C29" s="47" t="s">
        <v>1435</v>
      </c>
      <c r="D29" s="47">
        <v>734</v>
      </c>
      <c r="G29" s="47" t="s">
        <v>1439</v>
      </c>
      <c r="H29" s="47" t="s">
        <v>1432</v>
      </c>
      <c r="I29" s="47">
        <v>36.200000000000003</v>
      </c>
      <c r="J29" s="47">
        <v>14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1433</v>
      </c>
      <c r="V29" s="47" t="s">
        <v>1434</v>
      </c>
    </row>
    <row r="30" spans="1:22" x14ac:dyDescent="0.2">
      <c r="A30" s="48">
        <v>44000.30058599537</v>
      </c>
      <c r="B30" s="49" t="s">
        <v>2228</v>
      </c>
      <c r="C30" s="47" t="s">
        <v>1435</v>
      </c>
      <c r="D30" s="47" t="s">
        <v>2020</v>
      </c>
      <c r="G30" s="47" t="s">
        <v>1431</v>
      </c>
      <c r="K30" s="47">
        <v>36</v>
      </c>
      <c r="L30" s="47">
        <v>18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1471</v>
      </c>
      <c r="U30" s="47" t="s">
        <v>1471</v>
      </c>
      <c r="V30" s="47" t="s">
        <v>1434</v>
      </c>
    </row>
    <row r="31" spans="1:22" x14ac:dyDescent="0.2">
      <c r="A31" s="48">
        <v>44000.303222222225</v>
      </c>
      <c r="B31" s="47" t="s">
        <v>2151</v>
      </c>
      <c r="C31" s="47" t="s">
        <v>1435</v>
      </c>
      <c r="D31" s="47">
        <v>635</v>
      </c>
      <c r="G31" s="47" t="s">
        <v>1431</v>
      </c>
      <c r="K31" s="47">
        <v>36.5</v>
      </c>
      <c r="L31" s="47">
        <v>14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1433</v>
      </c>
      <c r="U31" s="47" t="s">
        <v>1433</v>
      </c>
      <c r="V31" s="47" t="s">
        <v>1434</v>
      </c>
    </row>
    <row r="32" spans="1:22" x14ac:dyDescent="0.2">
      <c r="A32" s="48">
        <v>44000.30503935185</v>
      </c>
      <c r="B32" s="49" t="s">
        <v>2078</v>
      </c>
      <c r="C32" s="47" t="s">
        <v>1435</v>
      </c>
      <c r="D32" s="47">
        <v>186</v>
      </c>
      <c r="G32" s="47" t="s">
        <v>1431</v>
      </c>
      <c r="K32" s="47">
        <v>36.6</v>
      </c>
      <c r="L32" s="47">
        <v>12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1433</v>
      </c>
      <c r="V32" s="47" t="s">
        <v>1434</v>
      </c>
    </row>
    <row r="33" spans="1:22" x14ac:dyDescent="0.2">
      <c r="A33" s="48">
        <v>44000.307144768522</v>
      </c>
      <c r="B33" s="49" t="s">
        <v>2139</v>
      </c>
      <c r="C33" s="47" t="s">
        <v>1435</v>
      </c>
      <c r="D33" s="47">
        <v>647</v>
      </c>
      <c r="G33" s="47" t="s">
        <v>1431</v>
      </c>
      <c r="K33" s="47">
        <v>36.5</v>
      </c>
      <c r="L33" s="47">
        <v>17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1433</v>
      </c>
      <c r="V33" s="47" t="s">
        <v>1434</v>
      </c>
    </row>
    <row r="34" spans="1:22" x14ac:dyDescent="0.2">
      <c r="A34" s="48">
        <v>44000.307530138889</v>
      </c>
      <c r="B34" s="49" t="s">
        <v>2197</v>
      </c>
      <c r="C34" s="47" t="s">
        <v>1435</v>
      </c>
      <c r="D34" s="47">
        <v>650</v>
      </c>
      <c r="G34" s="47" t="s">
        <v>1431</v>
      </c>
      <c r="K34" s="47">
        <v>36.200000000000003</v>
      </c>
      <c r="L34" s="47">
        <v>12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1433</v>
      </c>
      <c r="U34" s="47" t="s">
        <v>1433</v>
      </c>
      <c r="V34" s="47" t="s">
        <v>1434</v>
      </c>
    </row>
    <row r="35" spans="1:22" x14ac:dyDescent="0.2">
      <c r="A35" s="48">
        <v>44000.311066319446</v>
      </c>
      <c r="B35" s="49" t="s">
        <v>2195</v>
      </c>
      <c r="C35" s="47" t="s">
        <v>1435</v>
      </c>
      <c r="D35" s="47">
        <v>709</v>
      </c>
      <c r="G35" s="47" t="s">
        <v>1431</v>
      </c>
      <c r="K35" s="47">
        <v>36.799999999999997</v>
      </c>
      <c r="L35" s="47">
        <v>12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1433</v>
      </c>
      <c r="U35" s="47" t="s">
        <v>1433</v>
      </c>
      <c r="V35" s="47" t="s">
        <v>1434</v>
      </c>
    </row>
    <row r="36" spans="1:22" x14ac:dyDescent="0.2">
      <c r="A36" s="48">
        <v>44000.311261759256</v>
      </c>
      <c r="B36" s="49" t="s">
        <v>2152</v>
      </c>
      <c r="C36" s="47" t="s">
        <v>1435</v>
      </c>
      <c r="D36" s="47">
        <v>669</v>
      </c>
      <c r="G36" s="47" t="s">
        <v>1439</v>
      </c>
      <c r="H36" s="47" t="s">
        <v>1432</v>
      </c>
      <c r="I36" s="47">
        <v>36.799999999999997</v>
      </c>
      <c r="J36" s="47">
        <v>22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1433</v>
      </c>
      <c r="U36" s="47" t="s">
        <v>1433</v>
      </c>
      <c r="V36" s="47" t="s">
        <v>1434</v>
      </c>
    </row>
    <row r="37" spans="1:22" x14ac:dyDescent="0.2">
      <c r="A37" s="48">
        <v>44000.312311574075</v>
      </c>
      <c r="B37" s="49" t="s">
        <v>2215</v>
      </c>
      <c r="C37" s="47" t="s">
        <v>1435</v>
      </c>
      <c r="D37" s="47">
        <v>748</v>
      </c>
      <c r="G37" s="47" t="s">
        <v>1431</v>
      </c>
      <c r="K37" s="47">
        <v>36.6</v>
      </c>
      <c r="L37" s="47">
        <v>18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1445</v>
      </c>
      <c r="V37" s="47" t="s">
        <v>1434</v>
      </c>
    </row>
    <row r="38" spans="1:22" x14ac:dyDescent="0.2">
      <c r="A38" s="48">
        <v>44000.312751157406</v>
      </c>
      <c r="B38" s="49" t="s">
        <v>2071</v>
      </c>
      <c r="C38" s="47" t="s">
        <v>1435</v>
      </c>
      <c r="D38" s="47">
        <v>757</v>
      </c>
      <c r="G38" s="47" t="s">
        <v>1439</v>
      </c>
      <c r="H38" s="47" t="s">
        <v>1432</v>
      </c>
      <c r="I38" s="47">
        <v>36.299999999999997</v>
      </c>
      <c r="J38" s="47">
        <v>20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1433</v>
      </c>
      <c r="U38" s="47" t="s">
        <v>1433</v>
      </c>
      <c r="V38" s="47" t="s">
        <v>1434</v>
      </c>
    </row>
    <row r="39" spans="1:22" x14ac:dyDescent="0.2">
      <c r="A39" s="48">
        <v>44000.314216516199</v>
      </c>
      <c r="B39" s="49" t="s">
        <v>2069</v>
      </c>
      <c r="C39" s="47" t="s">
        <v>1435</v>
      </c>
      <c r="D39" s="47">
        <v>649</v>
      </c>
      <c r="G39" s="47" t="s">
        <v>1431</v>
      </c>
      <c r="K39" s="47">
        <v>35.9</v>
      </c>
      <c r="L39" s="47">
        <v>16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1448</v>
      </c>
      <c r="U39" s="47" t="s">
        <v>1448</v>
      </c>
      <c r="V39" s="47" t="s">
        <v>1434</v>
      </c>
    </row>
    <row r="40" spans="1:22" x14ac:dyDescent="0.2">
      <c r="A40" s="48">
        <v>44000.314408865743</v>
      </c>
      <c r="B40" s="49" t="s">
        <v>2207</v>
      </c>
      <c r="C40" s="47" t="s">
        <v>1435</v>
      </c>
      <c r="D40" s="47">
        <v>766</v>
      </c>
      <c r="G40" s="47" t="s">
        <v>1431</v>
      </c>
      <c r="K40" s="47">
        <v>36.9</v>
      </c>
      <c r="L40" s="47">
        <v>14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1433</v>
      </c>
      <c r="U40" s="47" t="s">
        <v>1433</v>
      </c>
      <c r="V40" s="47" t="s">
        <v>1434</v>
      </c>
    </row>
    <row r="41" spans="1:22" x14ac:dyDescent="0.2">
      <c r="A41" s="48">
        <v>44000.315300856484</v>
      </c>
      <c r="B41" s="49" t="s">
        <v>2079</v>
      </c>
      <c r="C41" s="47" t="s">
        <v>1435</v>
      </c>
      <c r="D41" s="47">
        <v>373</v>
      </c>
      <c r="G41" s="47" t="s">
        <v>1431</v>
      </c>
      <c r="K41" s="47">
        <v>36.5</v>
      </c>
      <c r="L41" s="47">
        <v>20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1433</v>
      </c>
      <c r="V41" s="47" t="s">
        <v>1434</v>
      </c>
    </row>
    <row r="42" spans="1:22" x14ac:dyDescent="0.2">
      <c r="A42" s="48">
        <v>44000.31666034722</v>
      </c>
      <c r="B42" s="49" t="s">
        <v>2101</v>
      </c>
      <c r="C42" s="47" t="s">
        <v>1435</v>
      </c>
      <c r="D42" s="47">
        <v>505</v>
      </c>
      <c r="G42" s="47" t="s">
        <v>1431</v>
      </c>
      <c r="K42" s="47">
        <v>36.200000000000003</v>
      </c>
      <c r="L42" s="47">
        <v>22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1802</v>
      </c>
      <c r="U42" s="47" t="s">
        <v>1432</v>
      </c>
      <c r="V42" s="47" t="s">
        <v>1434</v>
      </c>
    </row>
    <row r="43" spans="1:22" x14ac:dyDescent="0.2">
      <c r="A43" s="48">
        <v>44000.320516574073</v>
      </c>
      <c r="B43" s="47">
        <v>1</v>
      </c>
      <c r="C43" s="47" t="s">
        <v>1428</v>
      </c>
      <c r="E43" s="47" t="s">
        <v>1267</v>
      </c>
      <c r="F43" s="47" t="s">
        <v>1780</v>
      </c>
      <c r="G43" s="47" t="s">
        <v>1431</v>
      </c>
      <c r="K43" s="47">
        <v>36.200000000000003</v>
      </c>
      <c r="L43" s="47">
        <v>14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1433</v>
      </c>
      <c r="V43" s="47" t="s">
        <v>1434</v>
      </c>
    </row>
    <row r="44" spans="1:22" x14ac:dyDescent="0.2">
      <c r="A44" s="48">
        <v>44000.321542835649</v>
      </c>
      <c r="B44" s="49" t="s">
        <v>2254</v>
      </c>
      <c r="C44" s="47" t="s">
        <v>1435</v>
      </c>
      <c r="D44" s="47">
        <v>671</v>
      </c>
      <c r="G44" s="47" t="s">
        <v>1431</v>
      </c>
      <c r="K44" s="47">
        <v>36.200000000000003</v>
      </c>
      <c r="L44" s="47">
        <v>16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1433</v>
      </c>
      <c r="V44" s="47" t="s">
        <v>1434</v>
      </c>
    </row>
    <row r="45" spans="1:22" x14ac:dyDescent="0.2">
      <c r="A45" s="48">
        <v>44000.322842210648</v>
      </c>
      <c r="B45" s="49" t="s">
        <v>2147</v>
      </c>
      <c r="C45" s="47" t="s">
        <v>1435</v>
      </c>
      <c r="D45" s="47">
        <v>765</v>
      </c>
      <c r="G45" s="47" t="s">
        <v>1439</v>
      </c>
      <c r="H45" s="47" t="s">
        <v>1432</v>
      </c>
      <c r="I45" s="47">
        <v>36.5</v>
      </c>
      <c r="J45" s="47">
        <v>18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44000.324730624998</v>
      </c>
      <c r="B46" s="49" t="s">
        <v>2149</v>
      </c>
      <c r="C46" s="47" t="s">
        <v>1435</v>
      </c>
      <c r="D46" s="47">
        <v>758</v>
      </c>
      <c r="G46" s="47" t="s">
        <v>1439</v>
      </c>
      <c r="H46" s="47" t="s">
        <v>1432</v>
      </c>
      <c r="I46" s="47">
        <v>36.4</v>
      </c>
      <c r="J46" s="47">
        <v>18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1433</v>
      </c>
      <c r="U46" s="47" t="s">
        <v>1433</v>
      </c>
      <c r="V46" s="47" t="s">
        <v>1434</v>
      </c>
    </row>
    <row r="47" spans="1:22" x14ac:dyDescent="0.2">
      <c r="A47" s="48">
        <v>44000.325930543986</v>
      </c>
      <c r="B47" s="49" t="s">
        <v>2208</v>
      </c>
      <c r="C47" s="47" t="s">
        <v>1435</v>
      </c>
      <c r="D47" s="47">
        <v>783</v>
      </c>
      <c r="G47" s="47" t="s">
        <v>1439</v>
      </c>
      <c r="H47" s="47" t="s">
        <v>1432</v>
      </c>
      <c r="I47" s="47">
        <v>36.5</v>
      </c>
      <c r="J47" s="47">
        <v>20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1471</v>
      </c>
      <c r="U47" s="47" t="s">
        <v>1471</v>
      </c>
      <c r="V47" s="47" t="s">
        <v>1434</v>
      </c>
    </row>
    <row r="48" spans="1:22" x14ac:dyDescent="0.2">
      <c r="A48" s="48">
        <v>44000.326527256941</v>
      </c>
      <c r="B48" s="49" t="s">
        <v>2078</v>
      </c>
      <c r="C48" s="47" t="s">
        <v>1435</v>
      </c>
      <c r="D48" s="47">
        <v>186</v>
      </c>
      <c r="G48" s="47" t="s">
        <v>1431</v>
      </c>
      <c r="K48" s="47">
        <v>36.6</v>
      </c>
      <c r="L48" s="47">
        <v>24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1433</v>
      </c>
      <c r="U48" s="47" t="s">
        <v>1433</v>
      </c>
      <c r="V48" s="47" t="s">
        <v>1434</v>
      </c>
    </row>
    <row r="49" spans="1:22" x14ac:dyDescent="0.2">
      <c r="A49" s="48">
        <v>44000.328081770829</v>
      </c>
      <c r="B49" s="49" t="s">
        <v>2200</v>
      </c>
      <c r="C49" s="47" t="s">
        <v>1435</v>
      </c>
      <c r="D49" s="47">
        <v>781</v>
      </c>
      <c r="G49" s="47" t="s">
        <v>1431</v>
      </c>
      <c r="K49" s="47">
        <v>36.6</v>
      </c>
      <c r="L49" s="47">
        <v>18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1433</v>
      </c>
      <c r="U49" s="47" t="s">
        <v>1433</v>
      </c>
      <c r="V49" s="47" t="s">
        <v>1434</v>
      </c>
    </row>
    <row r="50" spans="1:22" x14ac:dyDescent="0.2">
      <c r="A50" s="48">
        <v>44000.328747222222</v>
      </c>
      <c r="B50" s="49" t="s">
        <v>2146</v>
      </c>
      <c r="C50" s="47" t="s">
        <v>1435</v>
      </c>
      <c r="D50" s="47">
        <v>749</v>
      </c>
      <c r="G50" s="47" t="s">
        <v>1431</v>
      </c>
      <c r="K50" s="47">
        <v>36.4</v>
      </c>
      <c r="L50" s="47">
        <v>16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1433</v>
      </c>
      <c r="U50" s="47" t="s">
        <v>1433</v>
      </c>
      <c r="V50" s="47" t="s">
        <v>1434</v>
      </c>
    </row>
    <row r="51" spans="1:22" x14ac:dyDescent="0.2">
      <c r="A51" s="48">
        <v>44000.329628912034</v>
      </c>
      <c r="B51" s="49" t="s">
        <v>2278</v>
      </c>
      <c r="C51" s="47" t="s">
        <v>1435</v>
      </c>
      <c r="D51" s="47">
        <v>771</v>
      </c>
      <c r="G51" s="47" t="s">
        <v>1439</v>
      </c>
      <c r="H51" s="47" t="s">
        <v>1432</v>
      </c>
      <c r="I51" s="47">
        <v>36.200000000000003</v>
      </c>
      <c r="J51" s="47">
        <v>18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2013</v>
      </c>
      <c r="V51" s="47" t="s">
        <v>1434</v>
      </c>
    </row>
    <row r="52" spans="1:22" x14ac:dyDescent="0.2">
      <c r="A52" s="48">
        <v>44000.330990277776</v>
      </c>
      <c r="B52" s="49" t="s">
        <v>2085</v>
      </c>
      <c r="C52" s="47" t="s">
        <v>1435</v>
      </c>
      <c r="D52" s="47">
        <v>770</v>
      </c>
      <c r="G52" s="47" t="s">
        <v>1431</v>
      </c>
      <c r="K52" s="47">
        <v>36.299999999999997</v>
      </c>
      <c r="L52" s="47">
        <v>22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1433</v>
      </c>
      <c r="U52" s="47" t="s">
        <v>1433</v>
      </c>
      <c r="V52" s="47" t="s">
        <v>1434</v>
      </c>
    </row>
    <row r="53" spans="1:22" x14ac:dyDescent="0.2">
      <c r="A53" s="48">
        <v>44000.331679988427</v>
      </c>
      <c r="B53" s="49" t="s">
        <v>2076</v>
      </c>
      <c r="C53" s="47" t="s">
        <v>1435</v>
      </c>
      <c r="D53" s="47">
        <v>566</v>
      </c>
      <c r="G53" s="47" t="s">
        <v>1439</v>
      </c>
      <c r="H53" s="47" t="s">
        <v>1432</v>
      </c>
      <c r="I53" s="47">
        <v>35</v>
      </c>
      <c r="J53" s="47">
        <v>16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1471</v>
      </c>
      <c r="U53" s="47" t="s">
        <v>1471</v>
      </c>
      <c r="V53" s="47" t="s">
        <v>1434</v>
      </c>
    </row>
    <row r="54" spans="1:22" x14ac:dyDescent="0.2">
      <c r="A54" s="48">
        <v>44000.335364074075</v>
      </c>
      <c r="B54" s="49" t="s">
        <v>2218</v>
      </c>
      <c r="C54" s="47" t="s">
        <v>1435</v>
      </c>
      <c r="D54" s="47">
        <v>662</v>
      </c>
      <c r="G54" s="47" t="s">
        <v>1431</v>
      </c>
      <c r="K54" s="47">
        <v>36.4</v>
      </c>
      <c r="L54" s="47">
        <v>16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44000.336624490737</v>
      </c>
      <c r="B55" s="49" t="s">
        <v>2212</v>
      </c>
      <c r="C55" s="47" t="s">
        <v>1435</v>
      </c>
      <c r="D55" s="47">
        <v>112</v>
      </c>
      <c r="G55" s="47" t="s">
        <v>1431</v>
      </c>
      <c r="K55" s="47">
        <v>36.4</v>
      </c>
      <c r="L55" s="47">
        <v>16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1478</v>
      </c>
      <c r="U55" s="47" t="s">
        <v>2345</v>
      </c>
      <c r="V55" s="47" t="s">
        <v>1434</v>
      </c>
    </row>
    <row r="56" spans="1:22" x14ac:dyDescent="0.2">
      <c r="A56" s="48">
        <v>44000.337385474537</v>
      </c>
      <c r="B56" s="49" t="s">
        <v>2080</v>
      </c>
      <c r="C56" s="47" t="s">
        <v>1428</v>
      </c>
      <c r="E56" s="47" t="s">
        <v>1701</v>
      </c>
      <c r="F56" s="47" t="s">
        <v>1702</v>
      </c>
      <c r="G56" s="47" t="s">
        <v>1431</v>
      </c>
      <c r="K56" s="47">
        <v>36.200000000000003</v>
      </c>
      <c r="L56" s="47">
        <v>19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1433</v>
      </c>
      <c r="U56" s="47" t="s">
        <v>1433</v>
      </c>
      <c r="V56" s="47" t="s">
        <v>1434</v>
      </c>
    </row>
    <row r="57" spans="1:22" x14ac:dyDescent="0.2">
      <c r="A57" s="48">
        <v>44000.339015671299</v>
      </c>
      <c r="B57" s="49" t="s">
        <v>2186</v>
      </c>
      <c r="C57" s="47" t="s">
        <v>1435</v>
      </c>
      <c r="D57" s="47">
        <v>268</v>
      </c>
      <c r="G57" s="47" t="s">
        <v>1439</v>
      </c>
      <c r="H57" s="47" t="s">
        <v>1432</v>
      </c>
      <c r="I57" s="47">
        <v>36.5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1433</v>
      </c>
      <c r="V57" s="47" t="s">
        <v>1434</v>
      </c>
    </row>
    <row r="58" spans="1:22" x14ac:dyDescent="0.2">
      <c r="A58" s="48">
        <v>44000.341014606485</v>
      </c>
      <c r="B58" s="49" t="s">
        <v>2276</v>
      </c>
      <c r="C58" s="47" t="s">
        <v>1435</v>
      </c>
      <c r="D58" s="47">
        <v>462</v>
      </c>
      <c r="G58" s="47" t="s">
        <v>1431</v>
      </c>
      <c r="K58" s="47">
        <v>36.4</v>
      </c>
      <c r="L58" s="47">
        <v>20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1433</v>
      </c>
      <c r="U58" s="47" t="s">
        <v>1433</v>
      </c>
      <c r="V58" s="47" t="s">
        <v>1434</v>
      </c>
    </row>
    <row r="59" spans="1:22" x14ac:dyDescent="0.2">
      <c r="A59" s="48">
        <v>44000.341240532405</v>
      </c>
      <c r="B59" s="49" t="s">
        <v>2179</v>
      </c>
      <c r="C59" s="47" t="s">
        <v>1435</v>
      </c>
      <c r="D59" s="47">
        <v>778</v>
      </c>
      <c r="G59" s="47" t="s">
        <v>1439</v>
      </c>
      <c r="H59" s="47" t="s">
        <v>1432</v>
      </c>
      <c r="I59" s="47">
        <v>36.5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1433</v>
      </c>
      <c r="V59" s="47" t="s">
        <v>1434</v>
      </c>
    </row>
    <row r="60" spans="1:22" x14ac:dyDescent="0.2">
      <c r="A60" s="48">
        <v>44000.341832280094</v>
      </c>
      <c r="B60" s="49" t="s">
        <v>2272</v>
      </c>
      <c r="C60" s="47" t="s">
        <v>1435</v>
      </c>
      <c r="D60" s="47">
        <v>673</v>
      </c>
      <c r="G60" s="47" t="s">
        <v>1431</v>
      </c>
      <c r="K60" s="47">
        <v>36.5</v>
      </c>
      <c r="L60" s="47">
        <v>18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1433</v>
      </c>
      <c r="U60" s="47" t="s">
        <v>2346</v>
      </c>
      <c r="V60" s="47" t="s">
        <v>1434</v>
      </c>
    </row>
    <row r="61" spans="1:22" x14ac:dyDescent="0.2">
      <c r="A61" s="48">
        <v>44000.347444687504</v>
      </c>
      <c r="B61" s="49" t="s">
        <v>2216</v>
      </c>
      <c r="C61" s="47" t="s">
        <v>1435</v>
      </c>
      <c r="D61" s="47">
        <v>578</v>
      </c>
      <c r="G61" s="47" t="s">
        <v>1431</v>
      </c>
      <c r="K61" s="47">
        <v>36.9</v>
      </c>
      <c r="L61" s="47">
        <v>20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1478</v>
      </c>
      <c r="U61" s="47" t="s">
        <v>1433</v>
      </c>
      <c r="V61" s="47" t="s">
        <v>1434</v>
      </c>
    </row>
    <row r="62" spans="1:22" x14ac:dyDescent="0.2">
      <c r="A62" s="48">
        <v>44000.34880900463</v>
      </c>
      <c r="B62" s="49" t="s">
        <v>2075</v>
      </c>
      <c r="C62" s="47" t="s">
        <v>1428</v>
      </c>
      <c r="E62" s="47" t="s">
        <v>1479</v>
      </c>
      <c r="F62" s="47" t="s">
        <v>1480</v>
      </c>
      <c r="G62" s="47" t="s">
        <v>1431</v>
      </c>
      <c r="K62" s="47">
        <v>36</v>
      </c>
      <c r="L62" s="47">
        <v>24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1433</v>
      </c>
      <c r="U62" s="47" t="s">
        <v>1433</v>
      </c>
      <c r="V62" s="47" t="s">
        <v>1434</v>
      </c>
    </row>
    <row r="63" spans="1:22" x14ac:dyDescent="0.2">
      <c r="A63" s="48">
        <v>44000.351637939813</v>
      </c>
      <c r="B63" s="49" t="s">
        <v>2225</v>
      </c>
      <c r="C63" s="47" t="s">
        <v>1435</v>
      </c>
      <c r="D63" s="49" t="s">
        <v>1535</v>
      </c>
      <c r="G63" s="47" t="s">
        <v>1431</v>
      </c>
      <c r="K63" s="47">
        <v>36.5</v>
      </c>
      <c r="L63" s="47">
        <v>12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1433</v>
      </c>
      <c r="U63" s="47" t="s">
        <v>1433</v>
      </c>
      <c r="V63" s="47" t="s">
        <v>1434</v>
      </c>
    </row>
    <row r="64" spans="1:22" x14ac:dyDescent="0.2">
      <c r="A64" s="48">
        <v>44000.351849571758</v>
      </c>
      <c r="B64" s="47" t="s">
        <v>2135</v>
      </c>
      <c r="C64" s="47" t="s">
        <v>1435</v>
      </c>
      <c r="D64" s="47">
        <v>681</v>
      </c>
      <c r="G64" s="47" t="s">
        <v>1431</v>
      </c>
      <c r="K64" s="47">
        <v>36.4</v>
      </c>
      <c r="L64" s="47">
        <v>17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1433</v>
      </c>
      <c r="U64" s="47" t="s">
        <v>1430</v>
      </c>
      <c r="V64" s="47" t="s">
        <v>1434</v>
      </c>
    </row>
    <row r="65" spans="1:22" x14ac:dyDescent="0.2">
      <c r="A65" s="48">
        <v>44000.354132442131</v>
      </c>
      <c r="B65" s="49" t="s">
        <v>2066</v>
      </c>
      <c r="C65" s="47" t="s">
        <v>1435</v>
      </c>
      <c r="D65" s="47">
        <v>407</v>
      </c>
      <c r="G65" s="47" t="s">
        <v>1431</v>
      </c>
      <c r="K65" s="47">
        <v>36.299999999999997</v>
      </c>
      <c r="L65" s="47">
        <v>18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50" t="s">
        <v>1434</v>
      </c>
      <c r="R65" s="50" t="s">
        <v>1434</v>
      </c>
      <c r="S65" s="47" t="s">
        <v>1432</v>
      </c>
      <c r="T65" s="47" t="s">
        <v>1433</v>
      </c>
      <c r="U65" s="47" t="s">
        <v>1433</v>
      </c>
      <c r="V65" s="47" t="s">
        <v>1434</v>
      </c>
    </row>
    <row r="66" spans="1:22" x14ac:dyDescent="0.2">
      <c r="A66" s="48">
        <v>44000.358048148148</v>
      </c>
      <c r="B66" s="49" t="s">
        <v>2128</v>
      </c>
      <c r="C66" s="47" t="s">
        <v>1435</v>
      </c>
      <c r="D66" s="47">
        <v>145</v>
      </c>
      <c r="G66" s="47" t="s">
        <v>1439</v>
      </c>
      <c r="H66" s="47" t="s">
        <v>1432</v>
      </c>
      <c r="I66" s="47">
        <v>36</v>
      </c>
      <c r="J66" s="47">
        <v>38</v>
      </c>
      <c r="M66" s="47" t="s">
        <v>1432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1433</v>
      </c>
      <c r="U66" s="47" t="s">
        <v>1433</v>
      </c>
      <c r="V66" s="47" t="s">
        <v>1434</v>
      </c>
    </row>
    <row r="67" spans="1:22" x14ac:dyDescent="0.2">
      <c r="A67" s="48">
        <v>44000.35886518519</v>
      </c>
      <c r="B67" s="49" t="s">
        <v>2291</v>
      </c>
      <c r="C67" s="47" t="s">
        <v>1428</v>
      </c>
      <c r="E67" s="47" t="s">
        <v>629</v>
      </c>
      <c r="F67" s="47" t="s">
        <v>630</v>
      </c>
      <c r="G67" s="47" t="s">
        <v>1431</v>
      </c>
      <c r="K67" s="47">
        <v>37</v>
      </c>
      <c r="L67" s="47">
        <v>8</v>
      </c>
      <c r="M67" s="47" t="s">
        <v>1432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1433</v>
      </c>
      <c r="U67" s="47" t="s">
        <v>1433</v>
      </c>
      <c r="V67" s="47" t="s">
        <v>1434</v>
      </c>
    </row>
    <row r="68" spans="1:22" x14ac:dyDescent="0.2">
      <c r="A68" s="48">
        <v>44000.359636828704</v>
      </c>
      <c r="B68" s="49" t="s">
        <v>2199</v>
      </c>
      <c r="C68" s="47" t="s">
        <v>1435</v>
      </c>
      <c r="D68" s="47">
        <v>663</v>
      </c>
      <c r="G68" s="47" t="s">
        <v>1431</v>
      </c>
      <c r="K68" s="47">
        <v>36.4</v>
      </c>
      <c r="L68" s="47">
        <v>20</v>
      </c>
      <c r="M68" s="47" t="s">
        <v>1432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1433</v>
      </c>
      <c r="U68" s="47" t="s">
        <v>2347</v>
      </c>
      <c r="V68" s="47" t="s">
        <v>1434</v>
      </c>
    </row>
    <row r="69" spans="1:22" x14ac:dyDescent="0.2">
      <c r="A69" s="48">
        <v>44000.361287361113</v>
      </c>
      <c r="B69" s="49" t="s">
        <v>2140</v>
      </c>
      <c r="C69" s="47" t="s">
        <v>1435</v>
      </c>
      <c r="D69" s="47">
        <v>674</v>
      </c>
      <c r="G69" s="47" t="s">
        <v>1431</v>
      </c>
      <c r="K69" s="47">
        <v>36.5</v>
      </c>
      <c r="L69" s="47">
        <v>18</v>
      </c>
      <c r="M69" s="47" t="s">
        <v>1432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1433</v>
      </c>
      <c r="U69" s="47" t="s">
        <v>1776</v>
      </c>
      <c r="V69" s="47" t="s">
        <v>1434</v>
      </c>
    </row>
    <row r="70" spans="1:22" x14ac:dyDescent="0.2">
      <c r="A70" s="48">
        <v>44000.36215774306</v>
      </c>
      <c r="B70" s="49" t="s">
        <v>2136</v>
      </c>
      <c r="C70" s="47" t="s">
        <v>1435</v>
      </c>
      <c r="D70" s="47">
        <v>514</v>
      </c>
      <c r="G70" s="47" t="s">
        <v>1431</v>
      </c>
      <c r="K70" s="47">
        <v>36.6</v>
      </c>
      <c r="L70" s="47">
        <v>18</v>
      </c>
      <c r="M70" s="47" t="s">
        <v>1432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1433</v>
      </c>
      <c r="U70" s="47" t="s">
        <v>1433</v>
      </c>
      <c r="V70" s="47" t="s">
        <v>1434</v>
      </c>
    </row>
    <row r="71" spans="1:22" x14ac:dyDescent="0.2">
      <c r="A71" s="48">
        <v>44000.367838020829</v>
      </c>
      <c r="B71" s="49" t="s">
        <v>2105</v>
      </c>
      <c r="C71" s="47" t="s">
        <v>1435</v>
      </c>
      <c r="D71" s="47">
        <v>711</v>
      </c>
      <c r="G71" s="47" t="s">
        <v>1439</v>
      </c>
      <c r="H71" s="47" t="s">
        <v>1432</v>
      </c>
      <c r="I71" s="47">
        <v>37.5</v>
      </c>
      <c r="J71" s="47">
        <v>74</v>
      </c>
      <c r="M71" s="47" t="s">
        <v>1432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1433</v>
      </c>
      <c r="U71" s="47" t="s">
        <v>1433</v>
      </c>
      <c r="V71" s="47" t="s">
        <v>1434</v>
      </c>
    </row>
    <row r="72" spans="1:22" x14ac:dyDescent="0.2">
      <c r="A72" s="48">
        <v>44000.368015844906</v>
      </c>
      <c r="B72" s="49" t="s">
        <v>2234</v>
      </c>
      <c r="C72" s="47" t="s">
        <v>1435</v>
      </c>
      <c r="D72" s="47">
        <v>700</v>
      </c>
      <c r="G72" s="47" t="s">
        <v>1439</v>
      </c>
      <c r="H72" s="47" t="s">
        <v>1432</v>
      </c>
      <c r="I72" s="47">
        <v>35.6</v>
      </c>
      <c r="J72" s="47">
        <v>14</v>
      </c>
      <c r="M72" s="47" t="s">
        <v>1432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1757</v>
      </c>
      <c r="U72" s="47" t="s">
        <v>2155</v>
      </c>
      <c r="V72" s="47" t="s">
        <v>1434</v>
      </c>
    </row>
    <row r="73" spans="1:22" x14ac:dyDescent="0.2">
      <c r="A73" s="48">
        <v>44000.368445</v>
      </c>
      <c r="B73" s="49" t="s">
        <v>2224</v>
      </c>
      <c r="C73" s="47" t="s">
        <v>1435</v>
      </c>
      <c r="D73" s="47" t="s">
        <v>178</v>
      </c>
      <c r="G73" s="47" t="s">
        <v>1431</v>
      </c>
      <c r="K73" s="47">
        <v>36.6</v>
      </c>
      <c r="L73" s="47">
        <v>14</v>
      </c>
      <c r="M73" s="47" t="s">
        <v>1432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1433</v>
      </c>
      <c r="U73" s="47" t="s">
        <v>1433</v>
      </c>
      <c r="V73" s="47" t="s">
        <v>1434</v>
      </c>
    </row>
    <row r="74" spans="1:22" x14ac:dyDescent="0.2">
      <c r="A74" s="48">
        <v>44000.372445023153</v>
      </c>
      <c r="B74" s="49" t="s">
        <v>2309</v>
      </c>
      <c r="C74" s="47" t="s">
        <v>1435</v>
      </c>
      <c r="D74" s="47">
        <v>698</v>
      </c>
      <c r="G74" s="47" t="s">
        <v>1431</v>
      </c>
      <c r="K74" s="47">
        <v>36.4</v>
      </c>
      <c r="L74" s="47">
        <v>16</v>
      </c>
      <c r="M74" s="47" t="s">
        <v>1432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1433</v>
      </c>
      <c r="U74" s="47" t="s">
        <v>1433</v>
      </c>
      <c r="V74" s="47" t="s">
        <v>1434</v>
      </c>
    </row>
    <row r="75" spans="1:22" x14ac:dyDescent="0.2">
      <c r="A75" s="48">
        <v>44000.373261550922</v>
      </c>
      <c r="B75" s="49" t="s">
        <v>2227</v>
      </c>
      <c r="C75" s="47" t="s">
        <v>1428</v>
      </c>
      <c r="E75" s="47" t="s">
        <v>813</v>
      </c>
      <c r="F75" s="47" t="s">
        <v>1211</v>
      </c>
      <c r="G75" s="47" t="s">
        <v>1431</v>
      </c>
      <c r="K75" s="47">
        <v>36.700000000000003</v>
      </c>
      <c r="L75" s="47">
        <v>26</v>
      </c>
      <c r="M75" s="47" t="s">
        <v>1432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1802</v>
      </c>
      <c r="U75" s="47" t="s">
        <v>1471</v>
      </c>
      <c r="V75" s="47" t="s">
        <v>1434</v>
      </c>
    </row>
    <row r="76" spans="1:22" x14ac:dyDescent="0.2">
      <c r="A76" s="48">
        <v>44000.376386435186</v>
      </c>
      <c r="B76" s="49" t="s">
        <v>2210</v>
      </c>
      <c r="C76" s="47" t="s">
        <v>1435</v>
      </c>
      <c r="D76" s="47">
        <v>486</v>
      </c>
      <c r="G76" s="47" t="s">
        <v>1431</v>
      </c>
      <c r="K76" s="47">
        <v>36.799999999999997</v>
      </c>
      <c r="L76" s="47">
        <v>20</v>
      </c>
      <c r="M76" s="47" t="s">
        <v>1432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1433</v>
      </c>
      <c r="U76" s="47" t="s">
        <v>1433</v>
      </c>
      <c r="V76" s="47" t="s">
        <v>1434</v>
      </c>
    </row>
    <row r="77" spans="1:22" x14ac:dyDescent="0.2">
      <c r="A77" s="48">
        <v>44000.381101076389</v>
      </c>
      <c r="B77" s="49" t="s">
        <v>2104</v>
      </c>
      <c r="C77" s="47" t="s">
        <v>1428</v>
      </c>
      <c r="E77" s="47" t="s">
        <v>1242</v>
      </c>
      <c r="F77" s="47" t="s">
        <v>1243</v>
      </c>
      <c r="G77" s="47" t="s">
        <v>1431</v>
      </c>
      <c r="K77" s="47">
        <v>36.9</v>
      </c>
      <c r="L77" s="47">
        <v>18</v>
      </c>
      <c r="M77" s="47" t="s">
        <v>1432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1433</v>
      </c>
      <c r="U77" s="47" t="s">
        <v>1433</v>
      </c>
      <c r="V77" s="47" t="s">
        <v>1434</v>
      </c>
    </row>
    <row r="78" spans="1:22" x14ac:dyDescent="0.2">
      <c r="A78" s="48">
        <v>44000.388932488422</v>
      </c>
      <c r="B78" s="49" t="s">
        <v>2118</v>
      </c>
      <c r="C78" s="47" t="s">
        <v>1435</v>
      </c>
      <c r="D78" s="47">
        <v>571</v>
      </c>
      <c r="G78" s="47" t="s">
        <v>1439</v>
      </c>
      <c r="H78" s="47" t="s">
        <v>1432</v>
      </c>
      <c r="I78" s="47">
        <v>36.6</v>
      </c>
      <c r="J78" s="47">
        <v>16</v>
      </c>
      <c r="M78" s="47" t="s">
        <v>1432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50" t="s">
        <v>1434</v>
      </c>
      <c r="S78" s="47" t="s">
        <v>1432</v>
      </c>
      <c r="T78" s="47" t="s">
        <v>1433</v>
      </c>
      <c r="U78" s="47" t="s">
        <v>1433</v>
      </c>
      <c r="V78" s="47" t="s">
        <v>1434</v>
      </c>
    </row>
    <row r="79" spans="1:22" x14ac:dyDescent="0.2">
      <c r="A79" s="48">
        <v>44000.39134736111</v>
      </c>
      <c r="B79" s="49" t="s">
        <v>2074</v>
      </c>
      <c r="C79" s="47" t="s">
        <v>1428</v>
      </c>
      <c r="E79" s="47" t="s">
        <v>1165</v>
      </c>
      <c r="F79" s="47" t="s">
        <v>1166</v>
      </c>
      <c r="G79" s="47" t="s">
        <v>1439</v>
      </c>
      <c r="H79" s="47" t="s">
        <v>1432</v>
      </c>
      <c r="I79" s="47">
        <v>34.4</v>
      </c>
      <c r="J79" s="47">
        <v>19</v>
      </c>
      <c r="M79" s="47" t="s">
        <v>1432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1433</v>
      </c>
      <c r="U79" s="47" t="s">
        <v>1433</v>
      </c>
      <c r="V79" s="47" t="s">
        <v>1434</v>
      </c>
    </row>
    <row r="80" spans="1:22" x14ac:dyDescent="0.2">
      <c r="A80" s="48">
        <v>44000.39378017361</v>
      </c>
      <c r="B80" s="49" t="s">
        <v>2081</v>
      </c>
      <c r="C80" s="47" t="s">
        <v>1428</v>
      </c>
      <c r="E80" s="47" t="s">
        <v>1762</v>
      </c>
      <c r="F80" s="47" t="s">
        <v>65</v>
      </c>
      <c r="G80" s="47" t="s">
        <v>1431</v>
      </c>
      <c r="K80" s="47">
        <v>36.6</v>
      </c>
      <c r="L80" s="47">
        <v>25</v>
      </c>
      <c r="M80" s="47" t="s">
        <v>1432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1763</v>
      </c>
      <c r="U80" s="47" t="s">
        <v>1433</v>
      </c>
      <c r="V80" s="47" t="s">
        <v>1434</v>
      </c>
    </row>
    <row r="81" spans="1:22" x14ac:dyDescent="0.2">
      <c r="A81" s="48">
        <v>44000.395780844905</v>
      </c>
      <c r="B81" s="47">
        <v>0</v>
      </c>
      <c r="C81" s="47" t="s">
        <v>1435</v>
      </c>
      <c r="D81" s="47" t="s">
        <v>988</v>
      </c>
      <c r="G81" s="47" t="s">
        <v>1431</v>
      </c>
      <c r="K81" s="47">
        <v>36.4</v>
      </c>
      <c r="L81" s="47">
        <v>18</v>
      </c>
      <c r="M81" s="47" t="s">
        <v>1432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1433</v>
      </c>
      <c r="U81" s="47" t="s">
        <v>1433</v>
      </c>
      <c r="V81" s="47" t="s">
        <v>1434</v>
      </c>
    </row>
    <row r="82" spans="1:22" x14ac:dyDescent="0.2">
      <c r="A82" s="48">
        <v>44000.403499664353</v>
      </c>
      <c r="B82" s="49" t="s">
        <v>2315</v>
      </c>
      <c r="C82" s="47" t="s">
        <v>1435</v>
      </c>
      <c r="D82" s="47">
        <v>719</v>
      </c>
      <c r="G82" s="47" t="s">
        <v>1431</v>
      </c>
      <c r="K82" s="47">
        <v>36.6</v>
      </c>
      <c r="L82" s="47">
        <v>28</v>
      </c>
      <c r="M82" s="47" t="s">
        <v>1432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1471</v>
      </c>
      <c r="U82" s="47" t="s">
        <v>1471</v>
      </c>
      <c r="V82" s="47" t="s">
        <v>1434</v>
      </c>
    </row>
    <row r="83" spans="1:22" x14ac:dyDescent="0.2">
      <c r="A83" s="48">
        <v>44000.407520324079</v>
      </c>
      <c r="B83" s="49" t="s">
        <v>2127</v>
      </c>
      <c r="C83" s="47" t="s">
        <v>1435</v>
      </c>
      <c r="D83" s="47" t="s">
        <v>260</v>
      </c>
      <c r="G83" s="47" t="s">
        <v>1431</v>
      </c>
      <c r="K83" s="47">
        <v>36</v>
      </c>
      <c r="L83" s="47">
        <v>16</v>
      </c>
      <c r="M83" s="47" t="s">
        <v>1432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1433</v>
      </c>
      <c r="U83" s="47" t="s">
        <v>1433</v>
      </c>
      <c r="V83" s="47" t="s">
        <v>1434</v>
      </c>
    </row>
    <row r="84" spans="1:22" x14ac:dyDescent="0.2">
      <c r="A84" s="48">
        <v>44000.411476689813</v>
      </c>
      <c r="B84" s="49" t="s">
        <v>2323</v>
      </c>
      <c r="C84" s="47" t="s">
        <v>1435</v>
      </c>
      <c r="D84" s="47">
        <v>695</v>
      </c>
      <c r="G84" s="47" t="s">
        <v>1431</v>
      </c>
      <c r="K84" s="47">
        <v>36.4</v>
      </c>
      <c r="L84" s="47">
        <v>42</v>
      </c>
      <c r="M84" s="47" t="s">
        <v>1432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1433</v>
      </c>
      <c r="U84" s="47" t="s">
        <v>1433</v>
      </c>
      <c r="V84" s="47" t="s">
        <v>1434</v>
      </c>
    </row>
    <row r="85" spans="1:22" x14ac:dyDescent="0.2">
      <c r="A85" s="48">
        <v>44000.413275972227</v>
      </c>
      <c r="B85" s="49" t="s">
        <v>2178</v>
      </c>
      <c r="C85" s="47" t="s">
        <v>1435</v>
      </c>
      <c r="D85" s="47">
        <v>591</v>
      </c>
      <c r="G85" s="47" t="s">
        <v>1439</v>
      </c>
      <c r="H85" s="47" t="s">
        <v>1432</v>
      </c>
      <c r="I85" s="47">
        <v>36.5</v>
      </c>
      <c r="J85" s="47">
        <v>20</v>
      </c>
      <c r="M85" s="47" t="s">
        <v>1432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1471</v>
      </c>
      <c r="U85" s="47" t="s">
        <v>1471</v>
      </c>
      <c r="V85" s="47" t="s">
        <v>1434</v>
      </c>
    </row>
    <row r="86" spans="1:22" x14ac:dyDescent="0.2">
      <c r="A86" s="48">
        <v>44000.413608067131</v>
      </c>
      <c r="B86" s="49" t="s">
        <v>2097</v>
      </c>
      <c r="C86" s="47" t="s">
        <v>1435</v>
      </c>
      <c r="D86" s="47">
        <v>250</v>
      </c>
      <c r="G86" s="47" t="s">
        <v>1439</v>
      </c>
      <c r="H86" s="47" t="s">
        <v>1432</v>
      </c>
      <c r="I86" s="47">
        <v>36</v>
      </c>
      <c r="J86" s="47">
        <v>30</v>
      </c>
      <c r="M86" s="47" t="s">
        <v>1432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1475</v>
      </c>
      <c r="U86" s="47" t="s">
        <v>1475</v>
      </c>
      <c r="V86" s="47" t="s">
        <v>1434</v>
      </c>
    </row>
    <row r="87" spans="1:22" x14ac:dyDescent="0.2">
      <c r="A87" s="48">
        <v>44000.413889594907</v>
      </c>
      <c r="B87" s="49" t="s">
        <v>2173</v>
      </c>
      <c r="C87" s="47" t="s">
        <v>1435</v>
      </c>
      <c r="D87" s="47">
        <v>755</v>
      </c>
      <c r="G87" s="47" t="s">
        <v>1431</v>
      </c>
      <c r="K87" s="47">
        <v>36.299999999999997</v>
      </c>
      <c r="L87" s="47">
        <v>18</v>
      </c>
      <c r="M87" s="47" t="s">
        <v>1432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1433</v>
      </c>
      <c r="U87" s="47" t="s">
        <v>2172</v>
      </c>
      <c r="V87" s="47" t="s">
        <v>1434</v>
      </c>
    </row>
    <row r="88" spans="1:22" x14ac:dyDescent="0.2">
      <c r="A88" s="48">
        <v>44000.422323611114</v>
      </c>
      <c r="B88" s="49" t="s">
        <v>2221</v>
      </c>
      <c r="C88" s="47" t="s">
        <v>1435</v>
      </c>
      <c r="D88" s="47">
        <v>762</v>
      </c>
      <c r="G88" s="47" t="s">
        <v>1439</v>
      </c>
      <c r="H88" s="47" t="s">
        <v>1432</v>
      </c>
      <c r="I88" s="47">
        <v>36</v>
      </c>
      <c r="J88" s="47">
        <v>15</v>
      </c>
      <c r="M88" s="47" t="s">
        <v>1432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1433</v>
      </c>
      <c r="U88" s="47" t="s">
        <v>1433</v>
      </c>
      <c r="V88" s="47" t="s">
        <v>1434</v>
      </c>
    </row>
    <row r="89" spans="1:22" x14ac:dyDescent="0.2">
      <c r="A89" s="48">
        <v>44000.449360092593</v>
      </c>
      <c r="B89" s="49" t="s">
        <v>2064</v>
      </c>
      <c r="C89" s="47" t="s">
        <v>1428</v>
      </c>
      <c r="D89" s="47">
        <v>144</v>
      </c>
      <c r="E89" s="47" t="s">
        <v>1606</v>
      </c>
      <c r="F89" s="47" t="s">
        <v>1607</v>
      </c>
      <c r="G89" s="47" t="s">
        <v>1431</v>
      </c>
      <c r="K89" s="47">
        <v>36.5</v>
      </c>
      <c r="L89" s="47">
        <v>20</v>
      </c>
      <c r="M89" s="47" t="s">
        <v>1432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50" t="s">
        <v>1434</v>
      </c>
      <c r="S89" s="47" t="s">
        <v>1432</v>
      </c>
      <c r="T89" s="47" t="s">
        <v>1471</v>
      </c>
      <c r="U89" s="47" t="s">
        <v>1471</v>
      </c>
      <c r="V89" s="47" t="s">
        <v>1434</v>
      </c>
    </row>
    <row r="90" spans="1:22" x14ac:dyDescent="0.2">
      <c r="A90" s="48">
        <v>44000.489249571758</v>
      </c>
      <c r="B90" s="49" t="s">
        <v>2142</v>
      </c>
      <c r="C90" s="47" t="s">
        <v>1435</v>
      </c>
      <c r="D90" s="47">
        <v>752</v>
      </c>
      <c r="G90" s="47" t="s">
        <v>1431</v>
      </c>
      <c r="K90" s="47">
        <v>36.799999999999997</v>
      </c>
      <c r="L90" s="47">
        <v>18</v>
      </c>
      <c r="M90" s="47" t="s">
        <v>1432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1433</v>
      </c>
      <c r="U90" s="47" t="s">
        <v>1433</v>
      </c>
      <c r="V90" s="47" t="s">
        <v>1434</v>
      </c>
    </row>
    <row r="91" spans="1:22" x14ac:dyDescent="0.2">
      <c r="A91" s="48">
        <v>44000.500759618051</v>
      </c>
      <c r="B91" s="49" t="s">
        <v>2099</v>
      </c>
      <c r="C91" s="47" t="s">
        <v>1435</v>
      </c>
      <c r="D91" s="47" t="s">
        <v>216</v>
      </c>
      <c r="G91" s="47" t="s">
        <v>1431</v>
      </c>
      <c r="K91" s="47">
        <v>36</v>
      </c>
      <c r="L91" s="47">
        <v>16</v>
      </c>
      <c r="M91" s="47" t="s">
        <v>1432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1593</v>
      </c>
      <c r="U91" s="47" t="s">
        <v>1433</v>
      </c>
      <c r="V91" s="47" t="s">
        <v>1434</v>
      </c>
    </row>
    <row r="92" spans="1:22" x14ac:dyDescent="0.2">
      <c r="A92" s="48">
        <v>44000.535587395832</v>
      </c>
      <c r="B92" s="49" t="s">
        <v>2116</v>
      </c>
      <c r="C92" s="47" t="s">
        <v>1435</v>
      </c>
      <c r="D92" s="47">
        <v>248</v>
      </c>
      <c r="G92" s="47" t="s">
        <v>1439</v>
      </c>
      <c r="H92" s="47" t="s">
        <v>1432</v>
      </c>
      <c r="I92" s="47">
        <v>35.6</v>
      </c>
      <c r="J92" s="47">
        <v>24</v>
      </c>
      <c r="M92" s="47" t="s">
        <v>1432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1471</v>
      </c>
      <c r="U92" s="47" t="s">
        <v>1471</v>
      </c>
      <c r="V92" s="47" t="s">
        <v>1434</v>
      </c>
    </row>
    <row r="93" spans="1:22" x14ac:dyDescent="0.2">
      <c r="A93" s="48">
        <v>44000.538643425927</v>
      </c>
      <c r="B93" s="47" t="s">
        <v>2230</v>
      </c>
      <c r="C93" s="47" t="s">
        <v>1435</v>
      </c>
      <c r="D93" s="47">
        <v>668</v>
      </c>
      <c r="G93" s="47" t="s">
        <v>1439</v>
      </c>
      <c r="H93" s="47" t="s">
        <v>1432</v>
      </c>
      <c r="I93" s="47">
        <v>36.200000000000003</v>
      </c>
      <c r="J93" s="47">
        <v>15</v>
      </c>
      <c r="M93" s="47" t="s">
        <v>1432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1433</v>
      </c>
      <c r="U93" s="47" t="s">
        <v>1433</v>
      </c>
      <c r="V93" s="47" t="s">
        <v>1434</v>
      </c>
    </row>
    <row r="94" spans="1:22" x14ac:dyDescent="0.2">
      <c r="A94" s="48">
        <v>44000.545446307871</v>
      </c>
      <c r="B94" s="49" t="s">
        <v>2083</v>
      </c>
      <c r="C94" s="47" t="s">
        <v>1435</v>
      </c>
      <c r="D94" s="47">
        <v>667</v>
      </c>
      <c r="G94" s="47" t="s">
        <v>1439</v>
      </c>
      <c r="H94" s="47" t="s">
        <v>1432</v>
      </c>
      <c r="I94" s="47">
        <v>36.5</v>
      </c>
      <c r="J94" s="47">
        <v>18</v>
      </c>
      <c r="M94" s="47" t="s">
        <v>1432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1433</v>
      </c>
      <c r="U94" s="47" t="s">
        <v>1433</v>
      </c>
      <c r="V94" s="47" t="s">
        <v>1434</v>
      </c>
    </row>
    <row r="95" spans="1:22" x14ac:dyDescent="0.2">
      <c r="A95" s="48">
        <v>44000.562857962963</v>
      </c>
      <c r="B95" s="49" t="s">
        <v>2070</v>
      </c>
      <c r="C95" s="47" t="s">
        <v>1428</v>
      </c>
      <c r="E95" s="47" t="s">
        <v>1380</v>
      </c>
      <c r="F95" s="47" t="s">
        <v>1381</v>
      </c>
      <c r="G95" s="47" t="s">
        <v>1439</v>
      </c>
      <c r="H95" s="47" t="s">
        <v>1432</v>
      </c>
      <c r="I95" s="47">
        <v>36.1</v>
      </c>
      <c r="J95" s="47">
        <v>18</v>
      </c>
      <c r="M95" s="47" t="s">
        <v>1432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1433</v>
      </c>
      <c r="U95" s="47" t="s">
        <v>1433</v>
      </c>
      <c r="V95" s="47" t="s">
        <v>1434</v>
      </c>
    </row>
    <row r="96" spans="1:22" x14ac:dyDescent="0.2">
      <c r="A96" s="48">
        <v>44000.563916805557</v>
      </c>
      <c r="B96" s="49" t="s">
        <v>2098</v>
      </c>
      <c r="C96" s="47" t="s">
        <v>1435</v>
      </c>
      <c r="D96" s="47">
        <v>508</v>
      </c>
      <c r="G96" s="47" t="s">
        <v>1439</v>
      </c>
      <c r="H96" s="47" t="s">
        <v>1432</v>
      </c>
      <c r="I96" s="47">
        <v>36.6</v>
      </c>
      <c r="J96" s="47">
        <v>33</v>
      </c>
      <c r="M96" s="47" t="s">
        <v>1432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1433</v>
      </c>
      <c r="U96" s="47" t="s">
        <v>1433</v>
      </c>
      <c r="V96" s="47" t="s">
        <v>1434</v>
      </c>
    </row>
    <row r="97" spans="1:22" x14ac:dyDescent="0.2">
      <c r="A97" s="48">
        <v>44000.580948263887</v>
      </c>
      <c r="B97" s="49" t="s">
        <v>2058</v>
      </c>
      <c r="C97" s="47" t="s">
        <v>1435</v>
      </c>
      <c r="D97" s="47">
        <v>552</v>
      </c>
      <c r="G97" s="47" t="s">
        <v>1439</v>
      </c>
      <c r="H97" s="47" t="s">
        <v>1432</v>
      </c>
      <c r="I97" s="47">
        <v>36.700000000000003</v>
      </c>
      <c r="J97" s="47">
        <v>18</v>
      </c>
      <c r="M97" s="47" t="s">
        <v>1432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1433</v>
      </c>
      <c r="U97" s="47" t="s">
        <v>1433</v>
      </c>
      <c r="V97" s="47" t="s">
        <v>1434</v>
      </c>
    </row>
    <row r="98" spans="1:22" x14ac:dyDescent="0.2">
      <c r="A98" s="48">
        <v>44000.592413333332</v>
      </c>
      <c r="B98" s="49" t="s">
        <v>2348</v>
      </c>
      <c r="C98" s="47" t="s">
        <v>1428</v>
      </c>
      <c r="E98" s="47" t="s">
        <v>1406</v>
      </c>
      <c r="F98" s="47" t="s">
        <v>1405</v>
      </c>
      <c r="G98" s="47" t="s">
        <v>1439</v>
      </c>
      <c r="H98" s="47" t="s">
        <v>1432</v>
      </c>
      <c r="I98" s="47">
        <v>36.5</v>
      </c>
      <c r="J98" s="47">
        <v>15</v>
      </c>
      <c r="M98" s="47" t="s">
        <v>1432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1604</v>
      </c>
      <c r="U98" s="47" t="s">
        <v>1433</v>
      </c>
      <c r="V98" s="47" t="s">
        <v>1434</v>
      </c>
    </row>
    <row r="99" spans="1:22" x14ac:dyDescent="0.2">
      <c r="A99" s="48">
        <v>44000.611076446759</v>
      </c>
      <c r="B99" s="49" t="s">
        <v>2349</v>
      </c>
      <c r="C99" s="47" t="s">
        <v>1435</v>
      </c>
      <c r="D99" s="47">
        <v>311</v>
      </c>
      <c r="G99" s="47" t="s">
        <v>1439</v>
      </c>
      <c r="H99" s="47" t="s">
        <v>1432</v>
      </c>
      <c r="I99" s="47">
        <v>35.799999999999997</v>
      </c>
      <c r="J99" s="47">
        <v>14</v>
      </c>
      <c r="M99" s="47" t="s">
        <v>1432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1433</v>
      </c>
      <c r="U99" s="47" t="s">
        <v>1578</v>
      </c>
      <c r="V99" s="47" t="s">
        <v>1434</v>
      </c>
    </row>
    <row r="100" spans="1:22" x14ac:dyDescent="0.2">
      <c r="A100" s="48">
        <v>44000.649078206014</v>
      </c>
      <c r="B100" s="49" t="s">
        <v>2082</v>
      </c>
      <c r="C100" s="47" t="s">
        <v>1435</v>
      </c>
      <c r="D100" s="47">
        <v>774</v>
      </c>
      <c r="G100" s="47" t="s">
        <v>1431</v>
      </c>
      <c r="K100" s="47">
        <v>36</v>
      </c>
      <c r="L100" s="47">
        <v>18</v>
      </c>
      <c r="M100" s="47" t="s">
        <v>1432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1448</v>
      </c>
      <c r="U100" s="47" t="s">
        <v>1448</v>
      </c>
      <c r="V100" s="47" t="s">
        <v>1434</v>
      </c>
    </row>
    <row r="101" spans="1:22" x14ac:dyDescent="0.2">
      <c r="A101" s="48">
        <v>44000.649787245369</v>
      </c>
      <c r="B101" s="47" t="s">
        <v>2114</v>
      </c>
      <c r="C101" s="47" t="s">
        <v>1435</v>
      </c>
      <c r="D101" s="47">
        <v>422</v>
      </c>
      <c r="G101" s="47" t="s">
        <v>1439</v>
      </c>
      <c r="H101" s="47" t="s">
        <v>1432</v>
      </c>
      <c r="I101" s="47">
        <v>36.4</v>
      </c>
      <c r="J101" s="47">
        <v>14</v>
      </c>
      <c r="M101" s="47" t="s">
        <v>1432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1448</v>
      </c>
      <c r="U101" s="47" t="s">
        <v>1448</v>
      </c>
      <c r="V101" s="47" t="s">
        <v>1434</v>
      </c>
    </row>
    <row r="102" spans="1:22" x14ac:dyDescent="0.2">
      <c r="A102" s="48">
        <v>44000.680793344909</v>
      </c>
      <c r="B102" s="47" t="s">
        <v>2065</v>
      </c>
      <c r="C102" s="47" t="s">
        <v>1435</v>
      </c>
      <c r="D102" s="47" t="s">
        <v>223</v>
      </c>
      <c r="G102" s="47" t="s">
        <v>1431</v>
      </c>
      <c r="K102" s="47">
        <v>36.6</v>
      </c>
      <c r="L102" s="47">
        <v>16</v>
      </c>
      <c r="M102" s="47" t="s">
        <v>1432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1433</v>
      </c>
      <c r="U102" s="47" t="s">
        <v>2350</v>
      </c>
      <c r="V102" s="47" t="s">
        <v>1434</v>
      </c>
    </row>
    <row r="103" spans="1:22" x14ac:dyDescent="0.2">
      <c r="A103" s="48">
        <v>44000.703807847225</v>
      </c>
      <c r="B103" s="47">
        <v>9334534384</v>
      </c>
      <c r="C103" s="47" t="s">
        <v>1428</v>
      </c>
      <c r="E103" s="47" t="s">
        <v>2121</v>
      </c>
      <c r="F103" s="47" t="s">
        <v>1342</v>
      </c>
      <c r="G103" s="47" t="s">
        <v>1439</v>
      </c>
      <c r="H103" s="47" t="s">
        <v>1432</v>
      </c>
      <c r="I103" s="47">
        <v>35.5</v>
      </c>
      <c r="J103" s="47">
        <v>24</v>
      </c>
      <c r="M103" s="47" t="s">
        <v>1432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1433</v>
      </c>
      <c r="U103" s="47" t="s">
        <v>1433</v>
      </c>
      <c r="V103" s="47" t="s">
        <v>1434</v>
      </c>
    </row>
    <row r="104" spans="1:22" x14ac:dyDescent="0.2">
      <c r="A104" s="48">
        <v>44000.735112708338</v>
      </c>
      <c r="B104" s="49" t="s">
        <v>2096</v>
      </c>
      <c r="C104" s="47" t="s">
        <v>1435</v>
      </c>
      <c r="D104" s="47">
        <v>768</v>
      </c>
      <c r="G104" s="47" t="s">
        <v>1439</v>
      </c>
      <c r="H104" s="47" t="s">
        <v>1432</v>
      </c>
      <c r="I104" s="47">
        <v>36.700000000000003</v>
      </c>
      <c r="J104" s="47">
        <v>20</v>
      </c>
      <c r="M104" s="47" t="s">
        <v>1432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1433</v>
      </c>
      <c r="U104" s="47" t="s">
        <v>1433</v>
      </c>
      <c r="V104" s="47" t="s">
        <v>1434</v>
      </c>
    </row>
    <row r="105" spans="1:22" x14ac:dyDescent="0.2">
      <c r="A105" s="48">
        <v>44000.748646736116</v>
      </c>
      <c r="B105" s="49" t="s">
        <v>2129</v>
      </c>
      <c r="C105" s="47" t="s">
        <v>1435</v>
      </c>
      <c r="D105" s="47">
        <v>554</v>
      </c>
      <c r="G105" s="47" t="s">
        <v>1431</v>
      </c>
      <c r="K105" s="47">
        <v>36</v>
      </c>
      <c r="L105" s="47">
        <v>16</v>
      </c>
      <c r="M105" s="47" t="s">
        <v>1432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1433</v>
      </c>
      <c r="U105" s="47" t="s">
        <v>2351</v>
      </c>
      <c r="V105" s="47" t="s">
        <v>1434</v>
      </c>
    </row>
    <row r="106" spans="1:22" x14ac:dyDescent="0.2">
      <c r="A106" s="48">
        <v>44000.765857847218</v>
      </c>
      <c r="B106" s="49" t="s">
        <v>2072</v>
      </c>
      <c r="C106" s="47" t="s">
        <v>1435</v>
      </c>
      <c r="D106" s="47">
        <v>777</v>
      </c>
      <c r="G106" s="47" t="s">
        <v>1439</v>
      </c>
      <c r="H106" s="47" t="s">
        <v>1432</v>
      </c>
      <c r="I106" s="47">
        <v>36.4</v>
      </c>
      <c r="J106" s="47">
        <v>16</v>
      </c>
      <c r="M106" s="47" t="s">
        <v>1432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1433</v>
      </c>
      <c r="U106" s="47" t="s">
        <v>1433</v>
      </c>
      <c r="V106" s="47" t="s">
        <v>1434</v>
      </c>
    </row>
    <row r="107" spans="1:22" x14ac:dyDescent="0.2">
      <c r="A107" s="48">
        <v>44000.869766030097</v>
      </c>
      <c r="B107" s="49" t="s">
        <v>2189</v>
      </c>
      <c r="C107" s="47" t="s">
        <v>1435</v>
      </c>
      <c r="D107" s="47">
        <v>153</v>
      </c>
      <c r="G107" s="47" t="s">
        <v>1439</v>
      </c>
      <c r="H107" s="47" t="s">
        <v>1432</v>
      </c>
      <c r="I107" s="47">
        <v>36.4</v>
      </c>
      <c r="J107" s="47">
        <v>20</v>
      </c>
      <c r="M107" s="47" t="s">
        <v>1432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1433</v>
      </c>
      <c r="U107" s="47" t="s">
        <v>1433</v>
      </c>
      <c r="V107" s="47" t="s">
        <v>1434</v>
      </c>
    </row>
    <row r="108" spans="1:22" x14ac:dyDescent="0.2">
      <c r="A108" s="48">
        <v>44000.886331122689</v>
      </c>
      <c r="B108" s="49" t="s">
        <v>2110</v>
      </c>
      <c r="C108" s="47" t="s">
        <v>1435</v>
      </c>
      <c r="D108" s="47">
        <v>676</v>
      </c>
      <c r="G108" s="47" t="s">
        <v>1439</v>
      </c>
      <c r="H108" s="47" t="s">
        <v>1432</v>
      </c>
      <c r="I108" s="47">
        <v>36.200000000000003</v>
      </c>
      <c r="J108" s="47">
        <v>20</v>
      </c>
      <c r="M108" s="47" t="s">
        <v>1432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1631</v>
      </c>
      <c r="U108" s="47" t="s">
        <v>1631</v>
      </c>
      <c r="V108" s="47" t="s">
        <v>1434</v>
      </c>
    </row>
    <row r="109" spans="1:22" x14ac:dyDescent="0.2">
      <c r="A109" s="48">
        <v>44000.914839606485</v>
      </c>
      <c r="B109" s="47">
        <v>665</v>
      </c>
      <c r="C109" s="47" t="s">
        <v>1435</v>
      </c>
      <c r="D109" s="47">
        <v>665</v>
      </c>
      <c r="G109" s="47" t="s">
        <v>1431</v>
      </c>
      <c r="K109" s="47">
        <v>36</v>
      </c>
      <c r="L109" s="47">
        <v>20</v>
      </c>
      <c r="M109" s="47" t="s">
        <v>1432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2297</v>
      </c>
      <c r="U109" s="47" t="s">
        <v>1602</v>
      </c>
      <c r="V109" s="47" t="s">
        <v>1434</v>
      </c>
    </row>
    <row r="110" spans="1:22" x14ac:dyDescent="0.2">
      <c r="A110" s="48">
        <v>44000.975395185189</v>
      </c>
      <c r="B110" s="49" t="s">
        <v>2119</v>
      </c>
      <c r="C110" s="47" t="s">
        <v>1428</v>
      </c>
      <c r="E110" s="47" t="s">
        <v>712</v>
      </c>
      <c r="F110" s="47" t="s">
        <v>713</v>
      </c>
      <c r="G110" s="47" t="s">
        <v>1431</v>
      </c>
      <c r="K110" s="47">
        <v>36</v>
      </c>
      <c r="L110" s="47">
        <v>20</v>
      </c>
      <c r="M110" s="47" t="s">
        <v>1432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1471</v>
      </c>
      <c r="U110" s="47" t="s">
        <v>1471</v>
      </c>
      <c r="V110" s="47" t="s">
        <v>1434</v>
      </c>
    </row>
    <row r="111" spans="1:22" x14ac:dyDescent="0.2">
      <c r="A111" s="48">
        <v>44001.014110254633</v>
      </c>
      <c r="B111" s="49" t="s">
        <v>2126</v>
      </c>
      <c r="C111" s="47" t="s">
        <v>1428</v>
      </c>
      <c r="E111" s="47" t="s">
        <v>616</v>
      </c>
      <c r="F111" s="47" t="s">
        <v>617</v>
      </c>
      <c r="G111" s="47" t="s">
        <v>1431</v>
      </c>
      <c r="K111" s="47">
        <v>35.5</v>
      </c>
      <c r="L111" s="47">
        <v>70</v>
      </c>
      <c r="M111" s="47" t="s">
        <v>1432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1945</v>
      </c>
      <c r="U111" s="47" t="s">
        <v>1433</v>
      </c>
      <c r="V111" s="47" t="s">
        <v>1434</v>
      </c>
    </row>
    <row r="112" spans="1:22" x14ac:dyDescent="0.2">
      <c r="A112" s="48">
        <v>44001.250441203709</v>
      </c>
      <c r="B112" s="47">
        <v>665</v>
      </c>
      <c r="C112" s="47" t="s">
        <v>1435</v>
      </c>
      <c r="D112" s="47">
        <v>665</v>
      </c>
      <c r="G112" s="47" t="s">
        <v>1431</v>
      </c>
      <c r="K112" s="47">
        <v>36</v>
      </c>
      <c r="L112" s="47">
        <v>20</v>
      </c>
      <c r="M112" s="47" t="s">
        <v>1432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2297</v>
      </c>
      <c r="U112" s="47" t="s">
        <v>1602</v>
      </c>
      <c r="V112" s="47" t="s">
        <v>1434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094-9EDF-4EA5-8D31-56A4E095A034}">
  <sheetPr>
    <outlinePr summaryBelow="0" summaryRight="0"/>
  </sheetPr>
  <dimension ref="A1:V113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44001.135551655098</v>
      </c>
      <c r="B2" s="49" t="s">
        <v>2156</v>
      </c>
      <c r="C2" s="47" t="s">
        <v>1428</v>
      </c>
      <c r="E2" s="47" t="s">
        <v>2352</v>
      </c>
      <c r="F2" s="47" t="s">
        <v>2353</v>
      </c>
      <c r="G2" s="47" t="s">
        <v>1439</v>
      </c>
      <c r="H2" s="47" t="s">
        <v>1432</v>
      </c>
      <c r="I2" s="47">
        <v>36.5</v>
      </c>
      <c r="J2" s="47">
        <v>16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1433</v>
      </c>
      <c r="U2" s="47" t="s">
        <v>1433</v>
      </c>
      <c r="V2" s="47" t="s">
        <v>1434</v>
      </c>
    </row>
    <row r="3" spans="1:22" x14ac:dyDescent="0.2">
      <c r="A3" s="48">
        <v>44001.206485277777</v>
      </c>
      <c r="B3" s="49" t="s">
        <v>2084</v>
      </c>
      <c r="C3" s="47" t="s">
        <v>1428</v>
      </c>
      <c r="E3" s="47" t="s">
        <v>1208</v>
      </c>
      <c r="F3" s="47" t="s">
        <v>1217</v>
      </c>
      <c r="G3" s="47" t="s">
        <v>1439</v>
      </c>
      <c r="H3" s="47" t="s">
        <v>1432</v>
      </c>
      <c r="I3" s="47">
        <v>36.4</v>
      </c>
      <c r="J3" s="47">
        <v>17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1582</v>
      </c>
      <c r="U3" s="47" t="s">
        <v>1471</v>
      </c>
      <c r="V3" s="47" t="s">
        <v>1434</v>
      </c>
    </row>
    <row r="4" spans="1:22" x14ac:dyDescent="0.2">
      <c r="A4" s="48">
        <v>44001.210211030091</v>
      </c>
      <c r="B4" s="49" t="s">
        <v>2138</v>
      </c>
      <c r="C4" s="47" t="s">
        <v>1428</v>
      </c>
      <c r="E4" s="47" t="s">
        <v>307</v>
      </c>
      <c r="F4" s="47" t="s">
        <v>308</v>
      </c>
      <c r="G4" s="47" t="s">
        <v>1431</v>
      </c>
      <c r="K4" s="47">
        <v>36.299999999999997</v>
      </c>
      <c r="L4" s="47">
        <v>29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1471</v>
      </c>
      <c r="U4" s="47" t="s">
        <v>1471</v>
      </c>
      <c r="V4" s="47" t="s">
        <v>1434</v>
      </c>
    </row>
    <row r="5" spans="1:22" x14ac:dyDescent="0.2">
      <c r="A5" s="48">
        <v>44001.212153379631</v>
      </c>
      <c r="B5" s="49" t="s">
        <v>2164</v>
      </c>
      <c r="C5" s="47" t="s">
        <v>1428</v>
      </c>
      <c r="E5" s="47" t="s">
        <v>1449</v>
      </c>
      <c r="F5" s="47" t="s">
        <v>1450</v>
      </c>
      <c r="G5" s="47" t="s">
        <v>1431</v>
      </c>
      <c r="K5" s="47">
        <v>34.1</v>
      </c>
      <c r="L5" s="47">
        <v>18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1475</v>
      </c>
      <c r="U5" s="47" t="s">
        <v>1475</v>
      </c>
      <c r="V5" s="47" t="s">
        <v>1434</v>
      </c>
    </row>
    <row r="6" spans="1:22" x14ac:dyDescent="0.2">
      <c r="A6" s="48">
        <v>44001.219713391205</v>
      </c>
      <c r="B6" s="49" t="s">
        <v>2079</v>
      </c>
      <c r="C6" s="47" t="s">
        <v>1435</v>
      </c>
      <c r="D6" s="47">
        <v>373</v>
      </c>
      <c r="G6" s="47" t="s">
        <v>1431</v>
      </c>
      <c r="K6" s="47">
        <v>36</v>
      </c>
      <c r="L6" s="47">
        <v>20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1433</v>
      </c>
      <c r="U6" s="47" t="s">
        <v>1433</v>
      </c>
      <c r="V6" s="47" t="s">
        <v>1434</v>
      </c>
    </row>
    <row r="7" spans="1:22" x14ac:dyDescent="0.2">
      <c r="A7" s="48">
        <v>44001.224843865741</v>
      </c>
      <c r="B7" s="49" t="s">
        <v>2173</v>
      </c>
      <c r="C7" s="47" t="s">
        <v>1435</v>
      </c>
      <c r="D7" s="47">
        <v>755</v>
      </c>
      <c r="G7" s="47" t="s">
        <v>1431</v>
      </c>
      <c r="K7" s="47">
        <v>36.4</v>
      </c>
      <c r="L7" s="47">
        <v>18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1433</v>
      </c>
      <c r="U7" s="47" t="s">
        <v>2172</v>
      </c>
      <c r="V7" s="47" t="s">
        <v>1434</v>
      </c>
    </row>
    <row r="8" spans="1:22" x14ac:dyDescent="0.2">
      <c r="A8" s="48">
        <v>44001.231565682872</v>
      </c>
      <c r="B8" s="49" t="s">
        <v>2061</v>
      </c>
      <c r="C8" s="47" t="s">
        <v>1435</v>
      </c>
      <c r="D8" s="47">
        <v>451</v>
      </c>
      <c r="G8" s="47" t="s">
        <v>1431</v>
      </c>
      <c r="K8" s="47">
        <v>36.299999999999997</v>
      </c>
      <c r="L8" s="47">
        <v>12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1433</v>
      </c>
      <c r="V8" s="47" t="s">
        <v>1434</v>
      </c>
    </row>
    <row r="9" spans="1:22" x14ac:dyDescent="0.2">
      <c r="A9" s="48">
        <v>44001.233184791665</v>
      </c>
      <c r="B9" s="49" t="s">
        <v>2077</v>
      </c>
      <c r="C9" s="47" t="s">
        <v>1435</v>
      </c>
      <c r="D9" s="47">
        <v>325</v>
      </c>
      <c r="G9" s="47" t="s">
        <v>1439</v>
      </c>
      <c r="H9" s="47" t="s">
        <v>1432</v>
      </c>
      <c r="I9" s="47">
        <v>36</v>
      </c>
      <c r="J9" s="47">
        <v>19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2026</v>
      </c>
      <c r="U9" s="47" t="s">
        <v>1448</v>
      </c>
      <c r="V9" s="47" t="s">
        <v>1434</v>
      </c>
    </row>
    <row r="10" spans="1:22" x14ac:dyDescent="0.2">
      <c r="A10" s="48">
        <v>44001.235086319444</v>
      </c>
      <c r="B10" s="49" t="s">
        <v>2178</v>
      </c>
      <c r="C10" s="47" t="s">
        <v>1435</v>
      </c>
      <c r="D10" s="47">
        <v>591</v>
      </c>
      <c r="G10" s="47" t="s">
        <v>1439</v>
      </c>
      <c r="H10" s="47" t="s">
        <v>1432</v>
      </c>
      <c r="I10" s="47">
        <v>36.4</v>
      </c>
      <c r="J10" s="47">
        <v>20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1471</v>
      </c>
      <c r="U10" s="47" t="s">
        <v>1471</v>
      </c>
      <c r="V10" s="47" t="s">
        <v>1434</v>
      </c>
    </row>
    <row r="11" spans="1:22" x14ac:dyDescent="0.2">
      <c r="A11" s="48">
        <v>44001.236845451393</v>
      </c>
      <c r="B11" s="49" t="s">
        <v>2063</v>
      </c>
      <c r="C11" s="47" t="s">
        <v>1435</v>
      </c>
      <c r="D11" s="47">
        <v>427</v>
      </c>
      <c r="G11" s="47" t="s">
        <v>1431</v>
      </c>
      <c r="K11" s="47">
        <v>35</v>
      </c>
      <c r="L11" s="47">
        <v>14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1685</v>
      </c>
      <c r="U11" s="47" t="s">
        <v>1686</v>
      </c>
      <c r="V11" s="47" t="s">
        <v>1434</v>
      </c>
    </row>
    <row r="12" spans="1:22" x14ac:dyDescent="0.2">
      <c r="A12" s="48">
        <v>44001.246855347221</v>
      </c>
      <c r="B12" s="49" t="s">
        <v>2354</v>
      </c>
      <c r="C12" s="47" t="s">
        <v>1435</v>
      </c>
      <c r="D12" s="47">
        <v>640</v>
      </c>
      <c r="G12" s="47" t="s">
        <v>1439</v>
      </c>
      <c r="H12" s="47" t="s">
        <v>1432</v>
      </c>
      <c r="I12" s="47">
        <v>36.1</v>
      </c>
      <c r="J12" s="47">
        <v>18</v>
      </c>
      <c r="M12" s="50" t="s">
        <v>1434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1433</v>
      </c>
      <c r="U12" s="47" t="s">
        <v>2180</v>
      </c>
      <c r="V12" s="47" t="s">
        <v>1434</v>
      </c>
    </row>
    <row r="13" spans="1:22" x14ac:dyDescent="0.2">
      <c r="A13" s="48">
        <v>44001.251154004625</v>
      </c>
      <c r="B13" s="49" t="s">
        <v>2165</v>
      </c>
      <c r="C13" s="47" t="s">
        <v>1435</v>
      </c>
      <c r="D13" s="47">
        <v>665</v>
      </c>
      <c r="G13" s="47" t="s">
        <v>1431</v>
      </c>
      <c r="K13" s="47">
        <v>36.200000000000003</v>
      </c>
      <c r="L13" s="47">
        <v>20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2297</v>
      </c>
      <c r="U13" s="47" t="s">
        <v>1602</v>
      </c>
      <c r="V13" s="47" t="s">
        <v>1434</v>
      </c>
    </row>
    <row r="14" spans="1:22" x14ac:dyDescent="0.2">
      <c r="A14" s="48">
        <v>44001.252589768519</v>
      </c>
      <c r="B14" s="49" t="s">
        <v>2163</v>
      </c>
      <c r="C14" s="47" t="s">
        <v>1428</v>
      </c>
      <c r="E14" s="47" t="s">
        <v>1</v>
      </c>
      <c r="F14" s="47" t="s">
        <v>2</v>
      </c>
      <c r="G14" s="47" t="s">
        <v>1431</v>
      </c>
      <c r="K14" s="47">
        <v>36.9</v>
      </c>
      <c r="L14" s="47">
        <v>10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1433</v>
      </c>
      <c r="U14" s="47" t="s">
        <v>1433</v>
      </c>
      <c r="V14" s="47" t="s">
        <v>1434</v>
      </c>
    </row>
    <row r="15" spans="1:22" x14ac:dyDescent="0.2">
      <c r="A15" s="48">
        <v>44001.258027430551</v>
      </c>
      <c r="B15" s="47" t="s">
        <v>2344</v>
      </c>
      <c r="C15" s="47" t="s">
        <v>1435</v>
      </c>
      <c r="D15" s="47">
        <v>734</v>
      </c>
      <c r="G15" s="47" t="s">
        <v>1439</v>
      </c>
      <c r="H15" s="47" t="s">
        <v>1432</v>
      </c>
      <c r="I15" s="47">
        <v>35.9</v>
      </c>
      <c r="J15" s="47">
        <v>14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1433</v>
      </c>
      <c r="U15" s="47" t="s">
        <v>1433</v>
      </c>
      <c r="V15" s="47" t="s">
        <v>1434</v>
      </c>
    </row>
    <row r="16" spans="1:22" x14ac:dyDescent="0.2">
      <c r="A16" s="48">
        <v>44001.263966701386</v>
      </c>
      <c r="B16" s="49" t="s">
        <v>2115</v>
      </c>
      <c r="C16" s="47" t="s">
        <v>1435</v>
      </c>
      <c r="D16" s="47">
        <v>443</v>
      </c>
      <c r="G16" s="47" t="s">
        <v>1439</v>
      </c>
      <c r="H16" s="47" t="s">
        <v>1432</v>
      </c>
      <c r="I16" s="47">
        <v>36.6</v>
      </c>
      <c r="J16" s="47">
        <v>20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1433</v>
      </c>
      <c r="V16" s="47" t="s">
        <v>1434</v>
      </c>
    </row>
    <row r="17" spans="1:22" x14ac:dyDescent="0.2">
      <c r="A17" s="48">
        <v>44001.266162754633</v>
      </c>
      <c r="B17" s="49" t="s">
        <v>2168</v>
      </c>
      <c r="C17" s="47" t="s">
        <v>1435</v>
      </c>
      <c r="D17" s="47">
        <v>776</v>
      </c>
      <c r="G17" s="47" t="s">
        <v>1431</v>
      </c>
      <c r="K17" s="47">
        <v>36.4</v>
      </c>
      <c r="L17" s="47">
        <v>16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1433</v>
      </c>
      <c r="U17" s="47" t="s">
        <v>1433</v>
      </c>
      <c r="V17" s="47" t="s">
        <v>1434</v>
      </c>
    </row>
    <row r="18" spans="1:22" x14ac:dyDescent="0.2">
      <c r="A18" s="48">
        <v>44001.271159247684</v>
      </c>
      <c r="B18" s="49" t="s">
        <v>2272</v>
      </c>
      <c r="C18" s="47" t="s">
        <v>1435</v>
      </c>
      <c r="D18" s="47">
        <v>673</v>
      </c>
      <c r="G18" s="47" t="s">
        <v>1431</v>
      </c>
      <c r="K18" s="47">
        <v>36.4</v>
      </c>
      <c r="L18" s="47">
        <v>18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1433</v>
      </c>
      <c r="U18" s="47" t="s">
        <v>2355</v>
      </c>
      <c r="V18" s="47" t="s">
        <v>1434</v>
      </c>
    </row>
    <row r="19" spans="1:22" x14ac:dyDescent="0.2">
      <c r="A19" s="48">
        <v>44001.276262777777</v>
      </c>
      <c r="B19" s="49" t="s">
        <v>2149</v>
      </c>
      <c r="C19" s="47" t="s">
        <v>1435</v>
      </c>
      <c r="D19" s="47">
        <v>758</v>
      </c>
      <c r="G19" s="47" t="s">
        <v>1439</v>
      </c>
      <c r="H19" s="47" t="s">
        <v>1432</v>
      </c>
      <c r="I19" s="47">
        <v>36.5</v>
      </c>
      <c r="J19" s="47">
        <v>18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1433</v>
      </c>
      <c r="U19" s="47" t="s">
        <v>1433</v>
      </c>
    </row>
    <row r="20" spans="1:22" x14ac:dyDescent="0.2">
      <c r="A20" s="48">
        <v>44001.280394803238</v>
      </c>
      <c r="B20" s="49" t="s">
        <v>2070</v>
      </c>
      <c r="C20" s="47" t="s">
        <v>1428</v>
      </c>
      <c r="E20" s="47" t="s">
        <v>1380</v>
      </c>
      <c r="F20" s="47" t="s">
        <v>1381</v>
      </c>
      <c r="G20" s="47" t="s">
        <v>1439</v>
      </c>
      <c r="H20" s="47" t="s">
        <v>1432</v>
      </c>
      <c r="I20" s="47">
        <v>35.9</v>
      </c>
      <c r="J20" s="47">
        <v>18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1433</v>
      </c>
      <c r="U20" s="47" t="s">
        <v>1433</v>
      </c>
      <c r="V20" s="47" t="s">
        <v>1434</v>
      </c>
    </row>
    <row r="21" spans="1:22" x14ac:dyDescent="0.2">
      <c r="A21" s="48">
        <v>44001.28790476852</v>
      </c>
      <c r="B21" s="49" t="s">
        <v>2153</v>
      </c>
      <c r="C21" s="47" t="s">
        <v>1435</v>
      </c>
      <c r="D21" s="47">
        <v>143</v>
      </c>
      <c r="G21" s="47" t="s">
        <v>1439</v>
      </c>
      <c r="H21" s="47" t="s">
        <v>1432</v>
      </c>
      <c r="I21" s="47">
        <v>36</v>
      </c>
      <c r="J21" s="47">
        <v>16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1478</v>
      </c>
      <c r="U21" s="47" t="s">
        <v>1459</v>
      </c>
      <c r="V21" s="47" t="s">
        <v>1434</v>
      </c>
    </row>
    <row r="22" spans="1:22" x14ac:dyDescent="0.2">
      <c r="A22" s="48">
        <v>44001.287916527777</v>
      </c>
      <c r="B22" s="49" t="s">
        <v>2225</v>
      </c>
      <c r="C22" s="47" t="s">
        <v>1435</v>
      </c>
      <c r="D22" s="49" t="s">
        <v>1535</v>
      </c>
      <c r="G22" s="47" t="s">
        <v>1431</v>
      </c>
      <c r="K22" s="47">
        <v>36.200000000000003</v>
      </c>
      <c r="L22" s="47">
        <v>14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1433</v>
      </c>
      <c r="U22" s="47" t="s">
        <v>2356</v>
      </c>
      <c r="V22" s="47" t="s">
        <v>1434</v>
      </c>
    </row>
    <row r="23" spans="1:22" x14ac:dyDescent="0.2">
      <c r="A23" s="48">
        <v>44001.289070543979</v>
      </c>
      <c r="B23" s="49" t="s">
        <v>2081</v>
      </c>
      <c r="C23" s="47" t="s">
        <v>1428</v>
      </c>
      <c r="E23" s="47" t="s">
        <v>1762</v>
      </c>
      <c r="F23" s="47" t="s">
        <v>65</v>
      </c>
      <c r="G23" s="47" t="s">
        <v>1431</v>
      </c>
      <c r="K23" s="47">
        <v>36.6</v>
      </c>
      <c r="L23" s="47">
        <v>25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1895</v>
      </c>
      <c r="U23" s="47" t="s">
        <v>1448</v>
      </c>
      <c r="V23" s="47" t="s">
        <v>1434</v>
      </c>
    </row>
    <row r="24" spans="1:22" x14ac:dyDescent="0.2">
      <c r="A24" s="48">
        <v>44001.289140729168</v>
      </c>
      <c r="B24" s="47">
        <v>9272819133</v>
      </c>
      <c r="C24" s="47" t="s">
        <v>1435</v>
      </c>
      <c r="D24" s="47">
        <v>533</v>
      </c>
      <c r="G24" s="47" t="s">
        <v>1431</v>
      </c>
      <c r="K24" s="47">
        <v>36.6</v>
      </c>
      <c r="L24" s="47">
        <v>64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44001.28930311343</v>
      </c>
      <c r="B25" s="49" t="s">
        <v>2103</v>
      </c>
      <c r="C25" s="47" t="s">
        <v>1435</v>
      </c>
      <c r="D25" s="47">
        <v>445</v>
      </c>
      <c r="G25" s="47" t="s">
        <v>1439</v>
      </c>
      <c r="H25" s="47" t="s">
        <v>1432</v>
      </c>
      <c r="I25" s="47">
        <v>36.4</v>
      </c>
      <c r="J25" s="47">
        <v>18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44001.289395081018</v>
      </c>
      <c r="B26" s="49" t="s">
        <v>2111</v>
      </c>
      <c r="C26" s="47" t="s">
        <v>1435</v>
      </c>
      <c r="D26" s="47">
        <v>701</v>
      </c>
      <c r="G26" s="47" t="s">
        <v>1439</v>
      </c>
      <c r="H26" s="47" t="s">
        <v>1432</v>
      </c>
      <c r="I26" s="47">
        <v>36.4</v>
      </c>
      <c r="J26" s="47">
        <v>16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1433</v>
      </c>
      <c r="U26" s="47" t="s">
        <v>2236</v>
      </c>
      <c r="V26" s="47" t="s">
        <v>1434</v>
      </c>
    </row>
    <row r="27" spans="1:22" x14ac:dyDescent="0.2">
      <c r="A27" s="48">
        <v>44001.289949270838</v>
      </c>
      <c r="B27" s="49" t="s">
        <v>2125</v>
      </c>
      <c r="C27" s="47" t="s">
        <v>1435</v>
      </c>
      <c r="D27" s="47">
        <v>558</v>
      </c>
      <c r="G27" s="47" t="s">
        <v>1439</v>
      </c>
      <c r="H27" s="47" t="s">
        <v>1432</v>
      </c>
      <c r="I27" s="47">
        <v>36.5</v>
      </c>
      <c r="J27" s="47">
        <v>18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2" x14ac:dyDescent="0.2">
      <c r="A28" s="48">
        <v>44001.290058182873</v>
      </c>
      <c r="B28" s="49" t="s">
        <v>2343</v>
      </c>
      <c r="C28" s="47" t="s">
        <v>1428</v>
      </c>
      <c r="E28" s="47" t="s">
        <v>1730</v>
      </c>
      <c r="F28" s="47" t="s">
        <v>1731</v>
      </c>
      <c r="G28" s="47" t="s">
        <v>1431</v>
      </c>
      <c r="K28" s="47">
        <v>36</v>
      </c>
      <c r="L28" s="47">
        <v>30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1433</v>
      </c>
      <c r="U28" s="47" t="s">
        <v>1433</v>
      </c>
      <c r="V28" s="47" t="s">
        <v>1434</v>
      </c>
    </row>
    <row r="29" spans="1:22" x14ac:dyDescent="0.2">
      <c r="A29" s="48">
        <v>44001.290532349536</v>
      </c>
      <c r="B29" s="47" t="s">
        <v>2068</v>
      </c>
      <c r="C29" s="47" t="s">
        <v>1428</v>
      </c>
      <c r="E29" s="47" t="s">
        <v>1455</v>
      </c>
      <c r="F29" s="47" t="s">
        <v>1389</v>
      </c>
      <c r="G29" s="47" t="s">
        <v>1439</v>
      </c>
      <c r="H29" s="47" t="s">
        <v>1432</v>
      </c>
      <c r="I29" s="47">
        <v>36.200000000000003</v>
      </c>
      <c r="J29" s="47">
        <v>20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1433</v>
      </c>
      <c r="V29" s="47" t="s">
        <v>1434</v>
      </c>
    </row>
    <row r="30" spans="1:22" x14ac:dyDescent="0.2">
      <c r="A30" s="48">
        <v>44001.292373113421</v>
      </c>
      <c r="B30" s="49" t="s">
        <v>2257</v>
      </c>
      <c r="C30" s="47" t="s">
        <v>1428</v>
      </c>
      <c r="E30" s="47" t="s">
        <v>1741</v>
      </c>
      <c r="F30" s="47" t="s">
        <v>1738</v>
      </c>
      <c r="G30" s="47" t="s">
        <v>1439</v>
      </c>
      <c r="H30" s="47" t="s">
        <v>1432</v>
      </c>
      <c r="I30" s="47">
        <v>36.200000000000003</v>
      </c>
      <c r="J30" s="47">
        <v>18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1433</v>
      </c>
      <c r="V30" s="47" t="s">
        <v>1434</v>
      </c>
    </row>
    <row r="31" spans="1:22" x14ac:dyDescent="0.2">
      <c r="A31" s="48">
        <v>44001.292956655088</v>
      </c>
      <c r="B31" s="49" t="s">
        <v>2294</v>
      </c>
      <c r="C31" s="47" t="s">
        <v>1435</v>
      </c>
      <c r="D31" s="49" t="s">
        <v>1509</v>
      </c>
      <c r="G31" s="47" t="s">
        <v>1431</v>
      </c>
      <c r="K31" s="47">
        <v>36.5</v>
      </c>
      <c r="L31" s="47">
        <v>16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1604</v>
      </c>
      <c r="U31" s="47" t="s">
        <v>1471</v>
      </c>
      <c r="V31" s="47" t="s">
        <v>1434</v>
      </c>
    </row>
    <row r="32" spans="1:22" x14ac:dyDescent="0.2">
      <c r="A32" s="48">
        <v>44001.293710625003</v>
      </c>
      <c r="B32" s="49" t="s">
        <v>2258</v>
      </c>
      <c r="C32" s="47" t="s">
        <v>1428</v>
      </c>
      <c r="E32" s="47" t="s">
        <v>1737</v>
      </c>
      <c r="F32" s="47" t="s">
        <v>1738</v>
      </c>
      <c r="G32" s="47" t="s">
        <v>1431</v>
      </c>
      <c r="K32" s="47">
        <v>36.5</v>
      </c>
      <c r="L32" s="47">
        <v>20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1433</v>
      </c>
      <c r="V32" s="47" t="s">
        <v>1434</v>
      </c>
    </row>
    <row r="33" spans="1:22" x14ac:dyDescent="0.2">
      <c r="A33" s="48">
        <v>44001.29588150463</v>
      </c>
      <c r="B33" s="49" t="s">
        <v>2298</v>
      </c>
      <c r="C33" s="47" t="s">
        <v>1435</v>
      </c>
      <c r="D33" s="47">
        <v>365</v>
      </c>
      <c r="G33" s="47" t="s">
        <v>1439</v>
      </c>
      <c r="H33" s="47" t="s">
        <v>1432</v>
      </c>
      <c r="I33" s="47">
        <v>36.5</v>
      </c>
      <c r="J33" s="47">
        <v>16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1471</v>
      </c>
      <c r="U33" s="47" t="s">
        <v>1471</v>
      </c>
      <c r="V33" s="47" t="s">
        <v>1434</v>
      </c>
    </row>
    <row r="34" spans="1:22" x14ac:dyDescent="0.2">
      <c r="A34" s="48">
        <v>44001.299309131944</v>
      </c>
      <c r="B34" s="49" t="s">
        <v>2357</v>
      </c>
      <c r="C34" s="47" t="s">
        <v>1435</v>
      </c>
      <c r="D34" s="47">
        <v>186</v>
      </c>
      <c r="G34" s="47" t="s">
        <v>1431</v>
      </c>
      <c r="K34" s="47">
        <v>36.5</v>
      </c>
      <c r="L34" s="47">
        <v>24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1433</v>
      </c>
      <c r="U34" s="47" t="s">
        <v>1433</v>
      </c>
      <c r="V34" s="47" t="s">
        <v>1434</v>
      </c>
    </row>
    <row r="35" spans="1:22" x14ac:dyDescent="0.2">
      <c r="A35" s="48">
        <v>44001.301035358796</v>
      </c>
      <c r="B35" s="49" t="s">
        <v>2170</v>
      </c>
      <c r="C35" s="47" t="s">
        <v>1435</v>
      </c>
      <c r="D35" s="47">
        <v>724</v>
      </c>
      <c r="G35" s="47" t="s">
        <v>1431</v>
      </c>
      <c r="K35" s="47">
        <v>36</v>
      </c>
      <c r="L35" s="47">
        <v>22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1448</v>
      </c>
      <c r="U35" s="47" t="s">
        <v>1448</v>
      </c>
      <c r="V35" s="47" t="s">
        <v>1434</v>
      </c>
    </row>
    <row r="36" spans="1:22" x14ac:dyDescent="0.2">
      <c r="A36" s="48">
        <v>44001.301836180559</v>
      </c>
      <c r="B36" s="49" t="s">
        <v>2073</v>
      </c>
      <c r="C36" s="47" t="s">
        <v>1435</v>
      </c>
      <c r="D36" s="47">
        <v>696</v>
      </c>
      <c r="G36" s="47" t="s">
        <v>1439</v>
      </c>
      <c r="H36" s="47" t="s">
        <v>1432</v>
      </c>
      <c r="I36" s="47">
        <v>36.5</v>
      </c>
      <c r="J36" s="47">
        <v>18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1433</v>
      </c>
      <c r="U36" s="47" t="s">
        <v>1433</v>
      </c>
      <c r="V36" s="47" t="s">
        <v>1434</v>
      </c>
    </row>
    <row r="37" spans="1:22" x14ac:dyDescent="0.2">
      <c r="A37" s="48">
        <v>44001.30362017361</v>
      </c>
      <c r="B37" s="49" t="s">
        <v>2254</v>
      </c>
      <c r="C37" s="47" t="s">
        <v>1435</v>
      </c>
      <c r="D37" s="47">
        <v>671</v>
      </c>
      <c r="G37" s="47" t="s">
        <v>1431</v>
      </c>
      <c r="K37" s="47">
        <v>36.700000000000003</v>
      </c>
      <c r="L37" s="47">
        <v>16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1433</v>
      </c>
      <c r="V37" s="47" t="s">
        <v>1434</v>
      </c>
    </row>
    <row r="38" spans="1:22" x14ac:dyDescent="0.2">
      <c r="A38" s="48">
        <v>44001.307210856481</v>
      </c>
      <c r="B38" s="49" t="s">
        <v>2058</v>
      </c>
      <c r="C38" s="47" t="s">
        <v>1435</v>
      </c>
      <c r="D38" s="47">
        <v>552</v>
      </c>
      <c r="G38" s="47" t="s">
        <v>1439</v>
      </c>
      <c r="H38" s="47" t="s">
        <v>1432</v>
      </c>
      <c r="I38" s="47">
        <v>36.6</v>
      </c>
      <c r="J38" s="47">
        <v>18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1448</v>
      </c>
      <c r="U38" s="47" t="s">
        <v>1448</v>
      </c>
      <c r="V38" s="47" t="s">
        <v>1434</v>
      </c>
    </row>
    <row r="39" spans="1:22" x14ac:dyDescent="0.2">
      <c r="A39" s="48">
        <v>44001.307862905094</v>
      </c>
      <c r="B39" s="49" t="s">
        <v>2080</v>
      </c>
      <c r="C39" s="47" t="s">
        <v>1428</v>
      </c>
      <c r="E39" s="47" t="s">
        <v>1701</v>
      </c>
      <c r="F39" s="47" t="s">
        <v>1702</v>
      </c>
      <c r="G39" s="47" t="s">
        <v>1431</v>
      </c>
      <c r="K39" s="47">
        <v>36.1</v>
      </c>
      <c r="L39" s="47">
        <v>19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1433</v>
      </c>
      <c r="U39" s="47" t="s">
        <v>1433</v>
      </c>
      <c r="V39" s="47" t="s">
        <v>1434</v>
      </c>
    </row>
    <row r="40" spans="1:22" x14ac:dyDescent="0.2">
      <c r="A40" s="48">
        <v>44001.307924456021</v>
      </c>
      <c r="B40" s="47">
        <v>0</v>
      </c>
      <c r="C40" s="47" t="s">
        <v>1435</v>
      </c>
      <c r="D40" s="47">
        <v>700</v>
      </c>
      <c r="G40" s="47" t="s">
        <v>1439</v>
      </c>
      <c r="H40" s="47" t="s">
        <v>1432</v>
      </c>
      <c r="I40" s="47">
        <v>36.6</v>
      </c>
      <c r="J40" s="47">
        <v>14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1757</v>
      </c>
      <c r="U40" s="47" t="s">
        <v>2155</v>
      </c>
      <c r="V40" s="47" t="s">
        <v>1434</v>
      </c>
    </row>
    <row r="41" spans="1:22" x14ac:dyDescent="0.2">
      <c r="A41" s="48">
        <v>44001.308197442129</v>
      </c>
      <c r="B41" s="47" t="s">
        <v>2151</v>
      </c>
      <c r="C41" s="47" t="s">
        <v>1435</v>
      </c>
      <c r="D41" s="47">
        <v>635</v>
      </c>
      <c r="G41" s="47" t="s">
        <v>1431</v>
      </c>
      <c r="K41" s="47">
        <v>36.4</v>
      </c>
      <c r="L41" s="47">
        <v>14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1433</v>
      </c>
      <c r="V41" s="47" t="s">
        <v>1434</v>
      </c>
    </row>
    <row r="42" spans="1:22" x14ac:dyDescent="0.2">
      <c r="A42" s="48">
        <v>44001.308623101853</v>
      </c>
      <c r="B42" s="49" t="s">
        <v>2152</v>
      </c>
      <c r="C42" s="47" t="s">
        <v>1435</v>
      </c>
      <c r="D42" s="47">
        <v>669</v>
      </c>
      <c r="G42" s="47" t="s">
        <v>1439</v>
      </c>
      <c r="H42" s="47" t="s">
        <v>1432</v>
      </c>
      <c r="I42" s="47">
        <v>36.6</v>
      </c>
      <c r="J42" s="47">
        <v>18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1433</v>
      </c>
      <c r="U42" s="47" t="s">
        <v>1433</v>
      </c>
      <c r="V42" s="47" t="s">
        <v>1434</v>
      </c>
    </row>
    <row r="43" spans="1:22" x14ac:dyDescent="0.2">
      <c r="A43" s="48">
        <v>44001.309860277775</v>
      </c>
      <c r="B43" s="49" t="s">
        <v>2179</v>
      </c>
      <c r="C43" s="47" t="s">
        <v>1435</v>
      </c>
      <c r="D43" s="47">
        <v>778</v>
      </c>
      <c r="G43" s="47" t="s">
        <v>1439</v>
      </c>
      <c r="H43" s="47" t="s">
        <v>1432</v>
      </c>
      <c r="I43" s="47">
        <v>36.5</v>
      </c>
      <c r="J43" s="47">
        <v>14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1433</v>
      </c>
      <c r="V43" s="47" t="s">
        <v>1434</v>
      </c>
    </row>
    <row r="44" spans="1:22" x14ac:dyDescent="0.2">
      <c r="A44" s="48">
        <v>44001.310964814817</v>
      </c>
      <c r="B44" s="49" t="s">
        <v>2076</v>
      </c>
      <c r="C44" s="47" t="s">
        <v>1435</v>
      </c>
      <c r="D44" s="47">
        <v>566</v>
      </c>
      <c r="G44" s="47" t="s">
        <v>1439</v>
      </c>
      <c r="H44" s="47" t="s">
        <v>1432</v>
      </c>
      <c r="I44" s="47">
        <v>35</v>
      </c>
      <c r="J44" s="47">
        <v>16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1471</v>
      </c>
      <c r="U44" s="47" t="s">
        <v>1471</v>
      </c>
      <c r="V44" s="47" t="s">
        <v>1434</v>
      </c>
    </row>
    <row r="45" spans="1:22" x14ac:dyDescent="0.2">
      <c r="A45" s="48">
        <v>44001.311470104163</v>
      </c>
      <c r="B45" s="49" t="s">
        <v>2195</v>
      </c>
      <c r="C45" s="47" t="s">
        <v>1435</v>
      </c>
      <c r="D45" s="47">
        <v>709</v>
      </c>
      <c r="G45" s="47" t="s">
        <v>1431</v>
      </c>
      <c r="K45" s="47">
        <v>36.700000000000003</v>
      </c>
      <c r="L45" s="47">
        <v>12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44001.312154143518</v>
      </c>
      <c r="B46" s="49" t="s">
        <v>2141</v>
      </c>
      <c r="C46" s="47" t="s">
        <v>1435</v>
      </c>
      <c r="D46" s="47">
        <v>744</v>
      </c>
      <c r="G46" s="47" t="s">
        <v>1439</v>
      </c>
      <c r="H46" s="47" t="s">
        <v>1432</v>
      </c>
      <c r="I46" s="47">
        <v>36.4</v>
      </c>
      <c r="J46" s="47">
        <v>18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1433</v>
      </c>
      <c r="U46" s="47" t="s">
        <v>1433</v>
      </c>
      <c r="V46" s="47" t="s">
        <v>1434</v>
      </c>
    </row>
    <row r="47" spans="1:22" x14ac:dyDescent="0.2">
      <c r="A47" s="48">
        <v>44001.312425972224</v>
      </c>
      <c r="B47" s="49" t="s">
        <v>2183</v>
      </c>
      <c r="C47" s="47" t="s">
        <v>1435</v>
      </c>
      <c r="D47" s="47">
        <v>732</v>
      </c>
      <c r="G47" s="47" t="s">
        <v>1431</v>
      </c>
      <c r="K47" s="47">
        <v>36.1</v>
      </c>
      <c r="L47" s="47">
        <v>16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1433</v>
      </c>
      <c r="U47" s="47" t="s">
        <v>1433</v>
      </c>
      <c r="V47" s="47" t="s">
        <v>1434</v>
      </c>
    </row>
    <row r="48" spans="1:22" x14ac:dyDescent="0.2">
      <c r="A48" s="48">
        <v>44001.313899502318</v>
      </c>
      <c r="B48" s="49" t="s">
        <v>2215</v>
      </c>
      <c r="C48" s="47" t="s">
        <v>1435</v>
      </c>
      <c r="D48" s="47">
        <v>748</v>
      </c>
      <c r="G48" s="47" t="s">
        <v>1431</v>
      </c>
      <c r="K48" s="47">
        <v>36.5</v>
      </c>
      <c r="L48" s="47">
        <v>15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1433</v>
      </c>
      <c r="U48" s="47" t="s">
        <v>1433</v>
      </c>
      <c r="V48" s="47" t="s">
        <v>1434</v>
      </c>
    </row>
    <row r="49" spans="1:22" x14ac:dyDescent="0.2">
      <c r="A49" s="48">
        <v>44001.315330057871</v>
      </c>
      <c r="B49" s="49" t="s">
        <v>2197</v>
      </c>
      <c r="C49" s="47" t="s">
        <v>1435</v>
      </c>
      <c r="D49" s="47">
        <v>650</v>
      </c>
      <c r="G49" s="47" t="s">
        <v>1431</v>
      </c>
      <c r="K49" s="47">
        <v>36.4</v>
      </c>
      <c r="L49" s="47">
        <v>14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1433</v>
      </c>
      <c r="U49" s="47" t="s">
        <v>1433</v>
      </c>
      <c r="V49" s="47" t="s">
        <v>1434</v>
      </c>
    </row>
    <row r="50" spans="1:22" x14ac:dyDescent="0.2">
      <c r="A50" s="48">
        <v>44001.316410300926</v>
      </c>
      <c r="B50" s="49" t="s">
        <v>2201</v>
      </c>
      <c r="C50" s="47" t="s">
        <v>1435</v>
      </c>
      <c r="D50" s="47">
        <v>756</v>
      </c>
      <c r="G50" s="47" t="s">
        <v>1431</v>
      </c>
      <c r="K50" s="47">
        <v>37</v>
      </c>
      <c r="L50" s="47">
        <v>22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1433</v>
      </c>
      <c r="U50" s="47" t="s">
        <v>1433</v>
      </c>
      <c r="V50" s="47" t="s">
        <v>1434</v>
      </c>
    </row>
    <row r="51" spans="1:22" x14ac:dyDescent="0.2">
      <c r="A51" s="48">
        <v>44001.318211608799</v>
      </c>
      <c r="B51" s="49" t="s">
        <v>2207</v>
      </c>
      <c r="C51" s="47" t="s">
        <v>1435</v>
      </c>
      <c r="D51" s="47">
        <v>766</v>
      </c>
      <c r="G51" s="47" t="s">
        <v>1431</v>
      </c>
      <c r="K51" s="47">
        <v>36.6</v>
      </c>
      <c r="L51" s="47">
        <v>14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1433</v>
      </c>
      <c r="V51" s="47" t="s">
        <v>1434</v>
      </c>
    </row>
    <row r="52" spans="1:22" x14ac:dyDescent="0.2">
      <c r="A52" s="48">
        <v>44001.318604201384</v>
      </c>
      <c r="B52" s="49" t="s">
        <v>2283</v>
      </c>
      <c r="C52" s="47" t="s">
        <v>1428</v>
      </c>
      <c r="E52" s="47" t="s">
        <v>986</v>
      </c>
      <c r="F52" s="47" t="s">
        <v>987</v>
      </c>
      <c r="G52" s="47" t="s">
        <v>1431</v>
      </c>
      <c r="K52" s="47">
        <v>36</v>
      </c>
      <c r="L52" s="47">
        <v>13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1448</v>
      </c>
      <c r="U52" s="47" t="s">
        <v>1448</v>
      </c>
      <c r="V52" s="47" t="s">
        <v>1434</v>
      </c>
    </row>
    <row r="53" spans="1:22" x14ac:dyDescent="0.2">
      <c r="A53" s="48">
        <v>44001.319145925925</v>
      </c>
      <c r="B53" s="49" t="s">
        <v>2217</v>
      </c>
      <c r="C53" s="47" t="s">
        <v>1435</v>
      </c>
      <c r="D53" s="47">
        <v>612</v>
      </c>
      <c r="G53" s="47" t="s">
        <v>1431</v>
      </c>
      <c r="K53" s="47">
        <v>36</v>
      </c>
      <c r="L53" s="47">
        <v>15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1433</v>
      </c>
      <c r="V53" s="47" t="s">
        <v>1434</v>
      </c>
    </row>
    <row r="54" spans="1:22" x14ac:dyDescent="0.2">
      <c r="A54" s="48">
        <v>44001.320029861112</v>
      </c>
      <c r="B54" s="49" t="s">
        <v>2358</v>
      </c>
      <c r="C54" s="47" t="s">
        <v>1435</v>
      </c>
      <c r="D54" s="47">
        <v>647</v>
      </c>
      <c r="G54" s="47" t="s">
        <v>1431</v>
      </c>
      <c r="K54" s="47">
        <v>36.5</v>
      </c>
      <c r="L54" s="47">
        <v>14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44001.320748101847</v>
      </c>
      <c r="B55" s="49" t="s">
        <v>2186</v>
      </c>
      <c r="C55" s="47" t="s">
        <v>1435</v>
      </c>
      <c r="D55" s="47">
        <v>268</v>
      </c>
      <c r="G55" s="47" t="s">
        <v>1439</v>
      </c>
      <c r="H55" s="47" t="s">
        <v>1432</v>
      </c>
      <c r="I55" s="47">
        <v>36.6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1433</v>
      </c>
      <c r="U55" s="47" t="s">
        <v>1433</v>
      </c>
      <c r="V55" s="47" t="s">
        <v>1434</v>
      </c>
    </row>
    <row r="56" spans="1:22" x14ac:dyDescent="0.2">
      <c r="A56" s="48">
        <v>44001.321415902778</v>
      </c>
      <c r="B56" s="49" t="s">
        <v>2349</v>
      </c>
      <c r="C56" s="47" t="s">
        <v>1435</v>
      </c>
      <c r="D56" s="47">
        <v>311</v>
      </c>
      <c r="G56" s="47" t="s">
        <v>1439</v>
      </c>
      <c r="H56" s="47" t="s">
        <v>1432</v>
      </c>
      <c r="I56" s="47">
        <v>36.200000000000003</v>
      </c>
      <c r="J56" s="47">
        <v>16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1433</v>
      </c>
      <c r="U56" s="47" t="s">
        <v>1578</v>
      </c>
      <c r="V56" s="47" t="s">
        <v>1434</v>
      </c>
    </row>
    <row r="57" spans="1:22" x14ac:dyDescent="0.2">
      <c r="A57" s="48">
        <v>44001.321418263891</v>
      </c>
      <c r="B57" s="49" t="s">
        <v>2085</v>
      </c>
      <c r="C57" s="47" t="s">
        <v>1435</v>
      </c>
      <c r="D57" s="47">
        <v>770</v>
      </c>
      <c r="G57" s="47" t="s">
        <v>1431</v>
      </c>
      <c r="K57" s="47">
        <v>36.1</v>
      </c>
      <c r="L57" s="47">
        <v>20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1433</v>
      </c>
      <c r="V57" s="47" t="s">
        <v>1434</v>
      </c>
    </row>
    <row r="58" spans="1:22" x14ac:dyDescent="0.2">
      <c r="A58" s="48">
        <v>44001.321444467598</v>
      </c>
      <c r="B58" s="49" t="s">
        <v>2124</v>
      </c>
      <c r="C58" s="47" t="s">
        <v>1435</v>
      </c>
      <c r="D58" s="49" t="s">
        <v>1516</v>
      </c>
      <c r="G58" s="47" t="s">
        <v>1439</v>
      </c>
      <c r="H58" s="47" t="s">
        <v>1432</v>
      </c>
      <c r="I58" s="47">
        <v>36.5</v>
      </c>
      <c r="J58" s="47">
        <v>20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2359</v>
      </c>
      <c r="U58" s="47" t="s">
        <v>1433</v>
      </c>
      <c r="V58" s="47" t="s">
        <v>1434</v>
      </c>
    </row>
    <row r="59" spans="1:22" x14ac:dyDescent="0.2">
      <c r="A59" s="48">
        <v>44001.321526805557</v>
      </c>
      <c r="B59" s="49" t="s">
        <v>2146</v>
      </c>
      <c r="C59" s="47" t="s">
        <v>1435</v>
      </c>
      <c r="D59" s="47">
        <v>749</v>
      </c>
      <c r="G59" s="47" t="s">
        <v>1431</v>
      </c>
      <c r="K59" s="47">
        <v>36.200000000000003</v>
      </c>
      <c r="L59" s="47">
        <v>16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1433</v>
      </c>
      <c r="V59" s="47" t="s">
        <v>1434</v>
      </c>
    </row>
    <row r="60" spans="1:22" x14ac:dyDescent="0.2">
      <c r="A60" s="48">
        <v>44001.323004837963</v>
      </c>
      <c r="B60" s="47">
        <v>0</v>
      </c>
      <c r="C60" s="47" t="s">
        <v>1435</v>
      </c>
      <c r="D60" s="47" t="s">
        <v>1269</v>
      </c>
      <c r="G60" s="47" t="s">
        <v>1431</v>
      </c>
      <c r="K60" s="47">
        <v>36.1</v>
      </c>
      <c r="L60" s="47">
        <v>16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1433</v>
      </c>
      <c r="U60" s="47" t="s">
        <v>1433</v>
      </c>
      <c r="V60" s="47" t="s">
        <v>1434</v>
      </c>
    </row>
    <row r="61" spans="1:22" x14ac:dyDescent="0.2">
      <c r="A61" s="48">
        <v>44001.326051724536</v>
      </c>
      <c r="B61" s="49" t="s">
        <v>2360</v>
      </c>
      <c r="C61" s="47" t="s">
        <v>1435</v>
      </c>
      <c r="D61" s="47">
        <v>486</v>
      </c>
      <c r="G61" s="47" t="s">
        <v>1431</v>
      </c>
      <c r="K61" s="47">
        <v>36.6</v>
      </c>
      <c r="L61" s="47">
        <v>20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1433</v>
      </c>
      <c r="U61" s="47" t="s">
        <v>1433</v>
      </c>
      <c r="V61" s="47" t="s">
        <v>1434</v>
      </c>
    </row>
    <row r="62" spans="1:22" x14ac:dyDescent="0.2">
      <c r="A62" s="48">
        <v>44001.327964710646</v>
      </c>
      <c r="B62" s="49" t="s">
        <v>2147</v>
      </c>
      <c r="C62" s="47" t="s">
        <v>1435</v>
      </c>
      <c r="D62" s="47">
        <v>765</v>
      </c>
      <c r="G62" s="47" t="s">
        <v>1439</v>
      </c>
      <c r="H62" s="47" t="s">
        <v>1432</v>
      </c>
      <c r="I62" s="47">
        <v>36.4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1433</v>
      </c>
      <c r="U62" s="47" t="s">
        <v>1433</v>
      </c>
      <c r="V62" s="47" t="s">
        <v>1434</v>
      </c>
    </row>
    <row r="63" spans="1:22" x14ac:dyDescent="0.2">
      <c r="A63" s="48">
        <v>44001.331107708334</v>
      </c>
      <c r="B63" s="47" t="s">
        <v>2135</v>
      </c>
      <c r="C63" s="47" t="s">
        <v>1435</v>
      </c>
      <c r="D63" s="47">
        <v>681</v>
      </c>
      <c r="G63" s="47" t="s">
        <v>1431</v>
      </c>
      <c r="K63" s="47">
        <v>36.700000000000003</v>
      </c>
      <c r="L63" s="47">
        <v>17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1433</v>
      </c>
      <c r="U63" s="47" t="s">
        <v>1430</v>
      </c>
      <c r="V63" s="47" t="s">
        <v>1434</v>
      </c>
    </row>
    <row r="64" spans="1:22" x14ac:dyDescent="0.2">
      <c r="A64" s="48">
        <v>44001.333285879635</v>
      </c>
      <c r="B64" s="49" t="s">
        <v>2208</v>
      </c>
      <c r="C64" s="47" t="s">
        <v>1435</v>
      </c>
      <c r="D64" s="47">
        <v>783</v>
      </c>
      <c r="G64" s="47" t="s">
        <v>1439</v>
      </c>
      <c r="H64" s="47" t="s">
        <v>1432</v>
      </c>
      <c r="I64" s="47">
        <v>36.5</v>
      </c>
      <c r="J64" s="47">
        <v>20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1471</v>
      </c>
      <c r="U64" s="47" t="s">
        <v>1471</v>
      </c>
      <c r="V64" s="47" t="s">
        <v>1434</v>
      </c>
    </row>
    <row r="65" spans="1:22" x14ac:dyDescent="0.2">
      <c r="A65" s="48">
        <v>44001.336538981486</v>
      </c>
      <c r="B65" s="49" t="s">
        <v>2309</v>
      </c>
      <c r="C65" s="47" t="s">
        <v>1435</v>
      </c>
      <c r="D65" s="47">
        <v>698</v>
      </c>
      <c r="G65" s="47" t="s">
        <v>1431</v>
      </c>
      <c r="K65" s="47">
        <v>36.299999999999997</v>
      </c>
      <c r="L65" s="47">
        <v>14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1433</v>
      </c>
      <c r="U65" s="47" t="s">
        <v>1433</v>
      </c>
      <c r="V65" s="47" t="s">
        <v>1434</v>
      </c>
    </row>
    <row r="66" spans="1:22" x14ac:dyDescent="0.2">
      <c r="A66" s="48">
        <v>44001.340337094909</v>
      </c>
      <c r="B66" s="49" t="s">
        <v>2218</v>
      </c>
      <c r="C66" s="47" t="s">
        <v>1435</v>
      </c>
      <c r="D66" s="47">
        <v>662</v>
      </c>
      <c r="G66" s="47" t="s">
        <v>1431</v>
      </c>
      <c r="K66" s="47">
        <v>36.6</v>
      </c>
      <c r="L66" s="47">
        <v>16</v>
      </c>
      <c r="M66" s="47" t="s">
        <v>1432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1433</v>
      </c>
      <c r="U66" s="47" t="s">
        <v>1433</v>
      </c>
      <c r="V66" s="47" t="s">
        <v>1434</v>
      </c>
    </row>
    <row r="67" spans="1:22" x14ac:dyDescent="0.2">
      <c r="A67" s="48">
        <v>44001.341130497683</v>
      </c>
      <c r="B67" s="49" t="s">
        <v>2074</v>
      </c>
      <c r="C67" s="47" t="s">
        <v>1428</v>
      </c>
      <c r="E67" s="47" t="s">
        <v>1165</v>
      </c>
      <c r="F67" s="47" t="s">
        <v>1166</v>
      </c>
      <c r="G67" s="47" t="s">
        <v>1439</v>
      </c>
      <c r="H67" s="47" t="s">
        <v>1432</v>
      </c>
      <c r="I67" s="47">
        <v>34.1</v>
      </c>
      <c r="J67" s="47">
        <v>18</v>
      </c>
      <c r="M67" s="47" t="s">
        <v>1432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1433</v>
      </c>
      <c r="U67" s="47" t="s">
        <v>1433</v>
      </c>
      <c r="V67" s="47" t="s">
        <v>1434</v>
      </c>
    </row>
    <row r="68" spans="1:22" x14ac:dyDescent="0.2">
      <c r="A68" s="48">
        <v>44001.341639398146</v>
      </c>
      <c r="B68" s="49" t="s">
        <v>2136</v>
      </c>
      <c r="C68" s="47" t="s">
        <v>1435</v>
      </c>
      <c r="D68" s="47">
        <v>514</v>
      </c>
      <c r="G68" s="47" t="s">
        <v>1431</v>
      </c>
      <c r="K68" s="47">
        <v>36.6</v>
      </c>
      <c r="L68" s="47">
        <v>16</v>
      </c>
      <c r="M68" s="47" t="s">
        <v>1432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1433</v>
      </c>
      <c r="U68" s="47" t="s">
        <v>1433</v>
      </c>
      <c r="V68" s="47" t="s">
        <v>1434</v>
      </c>
    </row>
    <row r="69" spans="1:22" x14ac:dyDescent="0.2">
      <c r="A69" s="48">
        <v>44001.343342037042</v>
      </c>
      <c r="B69" s="47" t="s">
        <v>2065</v>
      </c>
      <c r="C69" s="47" t="s">
        <v>1435</v>
      </c>
      <c r="D69" s="47" t="s">
        <v>223</v>
      </c>
      <c r="G69" s="47" t="s">
        <v>1431</v>
      </c>
      <c r="K69" s="47">
        <v>36.5</v>
      </c>
      <c r="L69" s="47">
        <v>16</v>
      </c>
      <c r="M69" s="47" t="s">
        <v>1432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1433</v>
      </c>
      <c r="U69" s="47" t="s">
        <v>1433</v>
      </c>
      <c r="V69" s="47" t="s">
        <v>1434</v>
      </c>
    </row>
    <row r="70" spans="1:22" x14ac:dyDescent="0.2">
      <c r="A70" s="48">
        <v>44001.344411365746</v>
      </c>
      <c r="B70" s="49" t="s">
        <v>2140</v>
      </c>
      <c r="C70" s="47" t="s">
        <v>1435</v>
      </c>
      <c r="D70" s="47">
        <v>674</v>
      </c>
      <c r="G70" s="47" t="s">
        <v>1431</v>
      </c>
      <c r="K70" s="47">
        <v>36.5</v>
      </c>
      <c r="L70" s="47">
        <v>18</v>
      </c>
      <c r="M70" s="47" t="s">
        <v>1432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1433</v>
      </c>
      <c r="U70" s="47" t="s">
        <v>2316</v>
      </c>
      <c r="V70" s="47" t="s">
        <v>1434</v>
      </c>
    </row>
    <row r="71" spans="1:22" x14ac:dyDescent="0.2">
      <c r="A71" s="48">
        <v>44001.344562245373</v>
      </c>
      <c r="B71" s="49" t="s">
        <v>2071</v>
      </c>
      <c r="C71" s="47" t="s">
        <v>1435</v>
      </c>
      <c r="D71" s="47">
        <v>757</v>
      </c>
      <c r="G71" s="47" t="s">
        <v>1439</v>
      </c>
      <c r="H71" s="47" t="s">
        <v>1432</v>
      </c>
      <c r="I71" s="47">
        <v>36.200000000000003</v>
      </c>
      <c r="J71" s="47">
        <v>20</v>
      </c>
      <c r="M71" s="47" t="s">
        <v>1432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1433</v>
      </c>
      <c r="U71" s="47" t="s">
        <v>1433</v>
      </c>
      <c r="V71" s="47" t="s">
        <v>1434</v>
      </c>
    </row>
    <row r="72" spans="1:22" x14ac:dyDescent="0.2">
      <c r="A72" s="48">
        <v>44001.350333923612</v>
      </c>
      <c r="B72" s="49" t="s">
        <v>2200</v>
      </c>
      <c r="C72" s="47" t="s">
        <v>1435</v>
      </c>
      <c r="D72" s="47">
        <v>781</v>
      </c>
      <c r="G72" s="47" t="s">
        <v>1431</v>
      </c>
      <c r="K72" s="47">
        <v>36.200000000000003</v>
      </c>
      <c r="L72" s="47">
        <v>14</v>
      </c>
      <c r="M72" s="47" t="s">
        <v>1432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1433</v>
      </c>
      <c r="U72" s="47" t="s">
        <v>1433</v>
      </c>
      <c r="V72" s="47" t="s">
        <v>1434</v>
      </c>
    </row>
    <row r="73" spans="1:22" x14ac:dyDescent="0.2">
      <c r="A73" s="48">
        <v>44001.35177893519</v>
      </c>
      <c r="B73" s="49" t="s">
        <v>2105</v>
      </c>
      <c r="C73" s="47" t="s">
        <v>1435</v>
      </c>
      <c r="D73" s="47">
        <v>711</v>
      </c>
      <c r="G73" s="47" t="s">
        <v>1439</v>
      </c>
      <c r="H73" s="47" t="s">
        <v>1432</v>
      </c>
      <c r="I73" s="47">
        <v>37.5</v>
      </c>
      <c r="J73" s="47">
        <v>74</v>
      </c>
      <c r="M73" s="47" t="s">
        <v>1432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1433</v>
      </c>
      <c r="U73" s="47" t="s">
        <v>1433</v>
      </c>
      <c r="V73" s="47" t="s">
        <v>1434</v>
      </c>
    </row>
    <row r="74" spans="1:22" x14ac:dyDescent="0.2">
      <c r="A74" s="48">
        <v>44001.352248599535</v>
      </c>
      <c r="B74" s="49" t="s">
        <v>2075</v>
      </c>
      <c r="C74" s="47" t="s">
        <v>1428</v>
      </c>
      <c r="E74" s="47" t="s">
        <v>1479</v>
      </c>
      <c r="F74" s="47" t="s">
        <v>1480</v>
      </c>
      <c r="G74" s="47" t="s">
        <v>1431</v>
      </c>
      <c r="K74" s="47">
        <v>36</v>
      </c>
      <c r="L74" s="47">
        <v>24</v>
      </c>
      <c r="M74" s="47" t="s">
        <v>1432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1433</v>
      </c>
      <c r="U74" s="47" t="s">
        <v>1433</v>
      </c>
      <c r="V74" s="47" t="s">
        <v>1434</v>
      </c>
    </row>
    <row r="75" spans="1:22" x14ac:dyDescent="0.2">
      <c r="A75" s="48">
        <v>44001.372287199076</v>
      </c>
      <c r="B75" s="49" t="s">
        <v>2097</v>
      </c>
      <c r="C75" s="47" t="s">
        <v>1435</v>
      </c>
      <c r="D75" s="47">
        <v>250</v>
      </c>
      <c r="G75" s="47" t="s">
        <v>1439</v>
      </c>
      <c r="H75" s="47" t="s">
        <v>1432</v>
      </c>
      <c r="I75" s="47">
        <v>36</v>
      </c>
      <c r="J75" s="47">
        <v>30</v>
      </c>
      <c r="M75" s="47" t="s">
        <v>1432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1475</v>
      </c>
      <c r="U75" s="47" t="s">
        <v>1475</v>
      </c>
      <c r="V75" s="47" t="s">
        <v>1434</v>
      </c>
    </row>
    <row r="76" spans="1:22" x14ac:dyDescent="0.2">
      <c r="A76" s="48">
        <v>44001.379562453702</v>
      </c>
      <c r="B76" s="47">
        <v>1</v>
      </c>
      <c r="C76" s="47" t="s">
        <v>1435</v>
      </c>
      <c r="D76" s="47">
        <v>112</v>
      </c>
      <c r="G76" s="47" t="s">
        <v>1431</v>
      </c>
      <c r="K76" s="47">
        <v>36.6</v>
      </c>
      <c r="L76" s="47">
        <v>15</v>
      </c>
      <c r="M76" s="47" t="s">
        <v>1432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2266</v>
      </c>
      <c r="U76" s="47" t="s">
        <v>1433</v>
      </c>
      <c r="V76" s="47" t="s">
        <v>1434</v>
      </c>
    </row>
    <row r="77" spans="1:22" x14ac:dyDescent="0.2">
      <c r="A77" s="48">
        <v>44001.379585347226</v>
      </c>
      <c r="B77" s="49" t="s">
        <v>2066</v>
      </c>
      <c r="C77" s="47" t="s">
        <v>1435</v>
      </c>
      <c r="D77" s="47">
        <v>407</v>
      </c>
      <c r="G77" s="47" t="s">
        <v>1431</v>
      </c>
      <c r="K77" s="47">
        <v>36.4</v>
      </c>
      <c r="L77" s="47">
        <v>18</v>
      </c>
      <c r="M77" s="47" t="s">
        <v>1432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1433</v>
      </c>
      <c r="U77" s="47" t="s">
        <v>1433</v>
      </c>
      <c r="V77" s="47" t="s">
        <v>1434</v>
      </c>
    </row>
    <row r="78" spans="1:22" x14ac:dyDescent="0.2">
      <c r="A78" s="48">
        <v>44001.379788472223</v>
      </c>
      <c r="B78" s="49" t="s">
        <v>2229</v>
      </c>
      <c r="C78" s="47" t="s">
        <v>1435</v>
      </c>
      <c r="D78" s="47">
        <v>152</v>
      </c>
      <c r="G78" s="47" t="s">
        <v>1439</v>
      </c>
      <c r="H78" s="47" t="s">
        <v>1432</v>
      </c>
      <c r="I78" s="47">
        <v>36.4</v>
      </c>
      <c r="J78" s="47">
        <v>19</v>
      </c>
      <c r="M78" s="47" t="s">
        <v>1432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1433</v>
      </c>
      <c r="U78" s="47" t="s">
        <v>1433</v>
      </c>
      <c r="V78" s="47" t="s">
        <v>1434</v>
      </c>
    </row>
    <row r="79" spans="1:22" x14ac:dyDescent="0.2">
      <c r="A79" s="48">
        <v>44001.379812488427</v>
      </c>
      <c r="B79" s="49" t="s">
        <v>2064</v>
      </c>
      <c r="C79" s="47" t="s">
        <v>1428</v>
      </c>
      <c r="E79" s="47" t="s">
        <v>1606</v>
      </c>
      <c r="F79" s="47" t="s">
        <v>1607</v>
      </c>
      <c r="G79" s="47" t="s">
        <v>1431</v>
      </c>
      <c r="K79" s="47">
        <v>36.5</v>
      </c>
      <c r="L79" s="47">
        <v>20</v>
      </c>
      <c r="M79" s="47" t="s">
        <v>1432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1471</v>
      </c>
      <c r="U79" s="47" t="s">
        <v>1471</v>
      </c>
      <c r="V79" s="47" t="s">
        <v>1434</v>
      </c>
    </row>
    <row r="80" spans="1:22" x14ac:dyDescent="0.2">
      <c r="A80" s="48">
        <v>44001.382445428244</v>
      </c>
      <c r="B80" s="49" t="s">
        <v>2216</v>
      </c>
      <c r="C80" s="47" t="s">
        <v>1435</v>
      </c>
      <c r="D80" s="47">
        <v>578</v>
      </c>
      <c r="G80" s="47" t="s">
        <v>1431</v>
      </c>
      <c r="K80" s="47">
        <v>36.5</v>
      </c>
      <c r="L80" s="47">
        <v>16</v>
      </c>
      <c r="M80" s="47" t="s">
        <v>1432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2266</v>
      </c>
      <c r="U80" s="47" t="s">
        <v>1433</v>
      </c>
      <c r="V80" s="47" t="s">
        <v>1434</v>
      </c>
    </row>
    <row r="81" spans="1:22" x14ac:dyDescent="0.2">
      <c r="A81" s="48">
        <v>44001.389721678242</v>
      </c>
      <c r="B81" s="49" t="s">
        <v>2220</v>
      </c>
      <c r="C81" s="47" t="s">
        <v>1428</v>
      </c>
      <c r="E81" s="47" t="s">
        <v>2361</v>
      </c>
      <c r="F81" s="47" t="s">
        <v>2362</v>
      </c>
      <c r="G81" s="47" t="s">
        <v>1431</v>
      </c>
      <c r="K81" s="47">
        <v>36.4</v>
      </c>
      <c r="L81" s="47">
        <v>14</v>
      </c>
      <c r="M81" s="47" t="s">
        <v>1432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1471</v>
      </c>
      <c r="U81" s="47" t="s">
        <v>1471</v>
      </c>
      <c r="V81" s="47" t="s">
        <v>1434</v>
      </c>
    </row>
    <row r="82" spans="1:22" x14ac:dyDescent="0.2">
      <c r="A82" s="48">
        <v>44001.389737152778</v>
      </c>
      <c r="B82" s="49" t="s">
        <v>2221</v>
      </c>
      <c r="C82" s="47" t="s">
        <v>1435</v>
      </c>
      <c r="D82" s="47">
        <v>762</v>
      </c>
      <c r="G82" s="47" t="s">
        <v>1439</v>
      </c>
      <c r="H82" s="47" t="s">
        <v>1432</v>
      </c>
      <c r="I82" s="47">
        <v>36</v>
      </c>
      <c r="J82" s="47">
        <v>15</v>
      </c>
      <c r="M82" s="47" t="s">
        <v>1432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1433</v>
      </c>
      <c r="U82" s="47" t="s">
        <v>1433</v>
      </c>
      <c r="V82" s="47" t="s">
        <v>1434</v>
      </c>
    </row>
    <row r="83" spans="1:22" x14ac:dyDescent="0.2">
      <c r="A83" s="48">
        <v>44001.390246446761</v>
      </c>
      <c r="B83" s="49" t="s">
        <v>2315</v>
      </c>
      <c r="C83" s="47" t="s">
        <v>1435</v>
      </c>
      <c r="D83" s="47">
        <v>719</v>
      </c>
      <c r="G83" s="47" t="s">
        <v>1431</v>
      </c>
      <c r="K83" s="47">
        <v>36.5</v>
      </c>
      <c r="L83" s="47">
        <v>28</v>
      </c>
      <c r="M83" s="47" t="s">
        <v>1432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1471</v>
      </c>
      <c r="U83" s="47" t="s">
        <v>1471</v>
      </c>
      <c r="V83" s="47" t="s">
        <v>1434</v>
      </c>
    </row>
    <row r="84" spans="1:22" x14ac:dyDescent="0.2">
      <c r="A84" s="48">
        <v>44001.403646041668</v>
      </c>
      <c r="B84" s="49" t="s">
        <v>2129</v>
      </c>
      <c r="C84" s="47" t="s">
        <v>1435</v>
      </c>
      <c r="D84" s="47">
        <v>554</v>
      </c>
      <c r="G84" s="47" t="s">
        <v>1431</v>
      </c>
      <c r="K84" s="47">
        <v>36</v>
      </c>
      <c r="L84" s="47">
        <v>15</v>
      </c>
      <c r="M84" s="47" t="s">
        <v>1432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1448</v>
      </c>
      <c r="U84" s="47" t="s">
        <v>1448</v>
      </c>
      <c r="V84" s="47" t="s">
        <v>1434</v>
      </c>
    </row>
    <row r="85" spans="1:22" x14ac:dyDescent="0.2">
      <c r="A85" s="48">
        <v>44001.427123240741</v>
      </c>
      <c r="B85" s="47">
        <v>458</v>
      </c>
      <c r="C85" s="47" t="s">
        <v>1435</v>
      </c>
      <c r="D85" s="47">
        <v>458</v>
      </c>
      <c r="G85" s="47" t="s">
        <v>1439</v>
      </c>
      <c r="H85" s="47" t="s">
        <v>1432</v>
      </c>
      <c r="I85" s="47">
        <v>36.4</v>
      </c>
      <c r="J85" s="47">
        <v>20</v>
      </c>
      <c r="M85" s="47" t="s">
        <v>1432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1471</v>
      </c>
      <c r="U85" s="47" t="s">
        <v>1471</v>
      </c>
      <c r="V85" s="47" t="s">
        <v>1434</v>
      </c>
    </row>
    <row r="86" spans="1:22" x14ac:dyDescent="0.2">
      <c r="A86" s="48">
        <v>44001.428318113423</v>
      </c>
      <c r="B86" s="47">
        <v>0</v>
      </c>
      <c r="C86" s="47" t="s">
        <v>1435</v>
      </c>
      <c r="D86" s="47" t="s">
        <v>998</v>
      </c>
      <c r="G86" s="47" t="s">
        <v>1431</v>
      </c>
      <c r="K86" s="47">
        <v>36.6</v>
      </c>
      <c r="L86" s="47">
        <v>16</v>
      </c>
      <c r="M86" s="47" t="s">
        <v>1432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1433</v>
      </c>
      <c r="U86" s="47" t="s">
        <v>1433</v>
      </c>
      <c r="V86" s="47" t="s">
        <v>1434</v>
      </c>
    </row>
    <row r="87" spans="1:22" x14ac:dyDescent="0.2">
      <c r="A87" s="48">
        <v>44001.429350740742</v>
      </c>
      <c r="B87" s="47">
        <v>0</v>
      </c>
      <c r="C87" s="47" t="s">
        <v>1435</v>
      </c>
      <c r="D87" s="47" t="s">
        <v>842</v>
      </c>
      <c r="G87" s="47" t="s">
        <v>1431</v>
      </c>
      <c r="K87" s="47">
        <v>36.6</v>
      </c>
      <c r="L87" s="47">
        <v>16</v>
      </c>
      <c r="M87" s="47" t="s">
        <v>1432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1433</v>
      </c>
      <c r="U87" s="47" t="s">
        <v>1433</v>
      </c>
      <c r="V87" s="47" t="s">
        <v>1434</v>
      </c>
    </row>
    <row r="88" spans="1:22" x14ac:dyDescent="0.2">
      <c r="A88" s="48">
        <v>44001.429359490736</v>
      </c>
      <c r="B88" s="49" t="s">
        <v>2291</v>
      </c>
      <c r="C88" s="47" t="s">
        <v>1428</v>
      </c>
      <c r="E88" s="47" t="s">
        <v>629</v>
      </c>
      <c r="F88" s="47" t="s">
        <v>630</v>
      </c>
      <c r="G88" s="47" t="s">
        <v>1431</v>
      </c>
      <c r="K88" s="47">
        <v>37</v>
      </c>
      <c r="L88" s="47">
        <v>9</v>
      </c>
      <c r="M88" s="47" t="s">
        <v>1432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1433</v>
      </c>
      <c r="U88" s="47" t="s">
        <v>1433</v>
      </c>
      <c r="V88" s="47" t="s">
        <v>1434</v>
      </c>
    </row>
    <row r="89" spans="1:22" x14ac:dyDescent="0.2">
      <c r="A89" s="48">
        <v>44001.445767638885</v>
      </c>
      <c r="B89" s="49" t="s">
        <v>2099</v>
      </c>
      <c r="C89" s="47" t="s">
        <v>1435</v>
      </c>
      <c r="D89" s="47" t="s">
        <v>216</v>
      </c>
      <c r="G89" s="47" t="s">
        <v>1431</v>
      </c>
      <c r="K89" s="47">
        <v>35.799999999999997</v>
      </c>
      <c r="L89" s="47">
        <v>16</v>
      </c>
      <c r="M89" s="47" t="s">
        <v>1432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1593</v>
      </c>
      <c r="U89" s="47" t="s">
        <v>1433</v>
      </c>
      <c r="V89" s="47" t="s">
        <v>1434</v>
      </c>
    </row>
    <row r="90" spans="1:22" x14ac:dyDescent="0.2">
      <c r="A90" s="48">
        <v>44001.451851944439</v>
      </c>
      <c r="B90" s="49" t="s">
        <v>2363</v>
      </c>
      <c r="C90" s="47" t="s">
        <v>1428</v>
      </c>
      <c r="D90" s="47" t="s">
        <v>1133</v>
      </c>
      <c r="E90" s="47" t="s">
        <v>1131</v>
      </c>
      <c r="F90" s="47" t="s">
        <v>1132</v>
      </c>
      <c r="G90" s="47" t="s">
        <v>1439</v>
      </c>
      <c r="H90" s="47" t="s">
        <v>1432</v>
      </c>
      <c r="I90" s="47">
        <v>36.5</v>
      </c>
      <c r="M90" s="47" t="s">
        <v>1432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1433</v>
      </c>
      <c r="U90" s="47" t="s">
        <v>1433</v>
      </c>
      <c r="V90" s="47" t="s">
        <v>1434</v>
      </c>
    </row>
    <row r="91" spans="1:22" x14ac:dyDescent="0.2">
      <c r="A91" s="48">
        <v>44001.454664293982</v>
      </c>
      <c r="B91" s="49" t="s">
        <v>2082</v>
      </c>
      <c r="C91" s="47" t="s">
        <v>1435</v>
      </c>
      <c r="D91" s="47">
        <v>774</v>
      </c>
      <c r="G91" s="47" t="s">
        <v>1431</v>
      </c>
      <c r="K91" s="47">
        <v>36</v>
      </c>
      <c r="L91" s="47">
        <v>18</v>
      </c>
      <c r="M91" s="47" t="s">
        <v>1432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1448</v>
      </c>
      <c r="U91" s="47" t="s">
        <v>1448</v>
      </c>
      <c r="V91" s="47" t="s">
        <v>1434</v>
      </c>
    </row>
    <row r="92" spans="1:22" x14ac:dyDescent="0.2">
      <c r="A92" s="48">
        <v>44001.455450844907</v>
      </c>
      <c r="B92" s="47" t="s">
        <v>2114</v>
      </c>
      <c r="C92" s="47" t="s">
        <v>1435</v>
      </c>
      <c r="D92" s="47">
        <v>422</v>
      </c>
      <c r="G92" s="47" t="s">
        <v>1439</v>
      </c>
      <c r="H92" s="47" t="s">
        <v>1432</v>
      </c>
      <c r="I92" s="47">
        <v>36.1</v>
      </c>
      <c r="J92" s="47">
        <v>15</v>
      </c>
      <c r="M92" s="47" t="s">
        <v>1432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1448</v>
      </c>
      <c r="U92" s="47" t="s">
        <v>1448</v>
      </c>
      <c r="V92" s="47" t="s">
        <v>1434</v>
      </c>
    </row>
    <row r="93" spans="1:22" x14ac:dyDescent="0.2">
      <c r="A93" s="48">
        <v>44001.4706472338</v>
      </c>
      <c r="B93" s="49" t="s">
        <v>2348</v>
      </c>
      <c r="C93" s="47" t="s">
        <v>1428</v>
      </c>
      <c r="E93" s="47" t="s">
        <v>1405</v>
      </c>
      <c r="F93" s="47" t="s">
        <v>1406</v>
      </c>
      <c r="G93" s="47" t="s">
        <v>1439</v>
      </c>
      <c r="H93" s="47" t="s">
        <v>1432</v>
      </c>
      <c r="I93" s="47">
        <v>36.5</v>
      </c>
      <c r="J93" s="47">
        <v>15</v>
      </c>
      <c r="M93" s="47" t="s">
        <v>1432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1478</v>
      </c>
      <c r="U93" s="47" t="s">
        <v>1433</v>
      </c>
      <c r="V93" s="47" t="s">
        <v>1434</v>
      </c>
    </row>
    <row r="94" spans="1:22" x14ac:dyDescent="0.2">
      <c r="A94" s="48">
        <v>44001.476244039353</v>
      </c>
      <c r="B94" s="49" t="s">
        <v>2072</v>
      </c>
      <c r="C94" s="47" t="s">
        <v>1435</v>
      </c>
      <c r="D94" s="47">
        <v>777</v>
      </c>
      <c r="G94" s="47" t="s">
        <v>1439</v>
      </c>
      <c r="H94" s="47" t="s">
        <v>1432</v>
      </c>
      <c r="I94" s="47">
        <v>36.700000000000003</v>
      </c>
      <c r="J94" s="47">
        <v>18</v>
      </c>
      <c r="M94" s="47" t="s">
        <v>1432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1433</v>
      </c>
      <c r="U94" s="47" t="s">
        <v>1433</v>
      </c>
      <c r="V94" s="47" t="s">
        <v>1434</v>
      </c>
    </row>
    <row r="95" spans="1:22" x14ac:dyDescent="0.2">
      <c r="A95" s="48">
        <v>44001.476288402773</v>
      </c>
      <c r="B95" s="49" t="s">
        <v>2083</v>
      </c>
      <c r="C95" s="47" t="s">
        <v>1435</v>
      </c>
      <c r="D95" s="47">
        <v>667</v>
      </c>
      <c r="G95" s="47" t="s">
        <v>1439</v>
      </c>
      <c r="H95" s="47" t="s">
        <v>1432</v>
      </c>
      <c r="I95" s="47">
        <v>36.200000000000003</v>
      </c>
      <c r="J95" s="47">
        <v>18</v>
      </c>
      <c r="M95" s="47" t="s">
        <v>1432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1433</v>
      </c>
      <c r="U95" s="47" t="s">
        <v>1433</v>
      </c>
      <c r="V95" s="47" t="s">
        <v>1434</v>
      </c>
    </row>
    <row r="96" spans="1:22" x14ac:dyDescent="0.2">
      <c r="A96" s="48">
        <v>44001.498918680554</v>
      </c>
      <c r="B96" s="49" t="s">
        <v>2104</v>
      </c>
      <c r="C96" s="47" t="s">
        <v>1428</v>
      </c>
      <c r="E96" s="47" t="s">
        <v>1242</v>
      </c>
      <c r="F96" s="47" t="s">
        <v>1243</v>
      </c>
      <c r="G96" s="47" t="s">
        <v>1431</v>
      </c>
      <c r="K96" s="47">
        <v>37</v>
      </c>
      <c r="L96" s="47">
        <v>18</v>
      </c>
      <c r="M96" s="47" t="s">
        <v>1432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1433</v>
      </c>
      <c r="U96" s="47" t="s">
        <v>1433</v>
      </c>
      <c r="V96" s="47" t="s">
        <v>1434</v>
      </c>
    </row>
    <row r="97" spans="1:22" x14ac:dyDescent="0.2">
      <c r="A97" s="48">
        <v>44001.505945150464</v>
      </c>
      <c r="B97" s="49" t="s">
        <v>2128</v>
      </c>
      <c r="C97" s="47" t="s">
        <v>1435</v>
      </c>
      <c r="D97" s="47">
        <v>145</v>
      </c>
      <c r="G97" s="47" t="s">
        <v>1439</v>
      </c>
      <c r="H97" s="47" t="s">
        <v>1432</v>
      </c>
      <c r="I97" s="47">
        <v>36.200000000000003</v>
      </c>
      <c r="J97" s="47">
        <v>38</v>
      </c>
      <c r="M97" s="47" t="s">
        <v>1432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1471</v>
      </c>
      <c r="U97" s="47" t="s">
        <v>1471</v>
      </c>
      <c r="V97" s="47" t="s">
        <v>1434</v>
      </c>
    </row>
    <row r="98" spans="1:22" x14ac:dyDescent="0.2">
      <c r="A98" s="48">
        <v>44001.516978634259</v>
      </c>
      <c r="B98" s="49" t="s">
        <v>2119</v>
      </c>
      <c r="C98" s="47" t="s">
        <v>1428</v>
      </c>
      <c r="E98" s="47" t="s">
        <v>712</v>
      </c>
      <c r="F98" s="47" t="s">
        <v>713</v>
      </c>
      <c r="G98" s="47" t="s">
        <v>1431</v>
      </c>
      <c r="K98" s="47">
        <v>36.200000000000003</v>
      </c>
      <c r="L98" s="47">
        <v>22</v>
      </c>
      <c r="M98" s="47" t="s">
        <v>1432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1471</v>
      </c>
      <c r="U98" s="47" t="s">
        <v>1471</v>
      </c>
      <c r="V98" s="47" t="s">
        <v>1434</v>
      </c>
    </row>
    <row r="99" spans="1:22" x14ac:dyDescent="0.2">
      <c r="A99" s="48">
        <v>44001.542617210653</v>
      </c>
      <c r="B99" s="49" t="s">
        <v>2278</v>
      </c>
      <c r="C99" s="47" t="s">
        <v>1435</v>
      </c>
      <c r="D99" s="47">
        <v>771</v>
      </c>
      <c r="G99" s="47" t="s">
        <v>1439</v>
      </c>
      <c r="H99" s="47" t="s">
        <v>1432</v>
      </c>
      <c r="I99" s="47">
        <v>36.5</v>
      </c>
      <c r="J99" s="47">
        <v>18</v>
      </c>
      <c r="M99" s="47" t="s">
        <v>1432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1433</v>
      </c>
      <c r="U99" s="47" t="s">
        <v>1586</v>
      </c>
      <c r="V99" s="47" t="s">
        <v>1434</v>
      </c>
    </row>
    <row r="100" spans="1:22" x14ac:dyDescent="0.2">
      <c r="A100" s="48">
        <v>44001.576780405092</v>
      </c>
      <c r="B100" s="49" t="s">
        <v>2224</v>
      </c>
      <c r="C100" s="47" t="s">
        <v>1435</v>
      </c>
      <c r="D100" s="47" t="s">
        <v>2223</v>
      </c>
      <c r="G100" s="47" t="s">
        <v>1431</v>
      </c>
      <c r="K100" s="47">
        <v>35.700000000000003</v>
      </c>
      <c r="L100" s="47">
        <v>14</v>
      </c>
      <c r="M100" s="47" t="s">
        <v>1432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1471</v>
      </c>
      <c r="U100" s="47" t="s">
        <v>2047</v>
      </c>
      <c r="V100" s="47" t="s">
        <v>1434</v>
      </c>
    </row>
    <row r="101" spans="1:22" x14ac:dyDescent="0.2">
      <c r="A101" s="48">
        <v>44001.597224062498</v>
      </c>
      <c r="B101" s="49" t="s">
        <v>2096</v>
      </c>
      <c r="C101" s="47" t="s">
        <v>1435</v>
      </c>
      <c r="D101" s="47">
        <v>768</v>
      </c>
      <c r="G101" s="47" t="s">
        <v>1439</v>
      </c>
      <c r="H101" s="47" t="s">
        <v>1432</v>
      </c>
      <c r="I101" s="47">
        <v>36.4</v>
      </c>
      <c r="J101" s="47">
        <v>18</v>
      </c>
      <c r="M101" s="47" t="s">
        <v>1432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1471</v>
      </c>
      <c r="U101" s="47" t="s">
        <v>1471</v>
      </c>
      <c r="V101" s="47" t="s">
        <v>1434</v>
      </c>
    </row>
    <row r="102" spans="1:22" x14ac:dyDescent="0.2">
      <c r="A102" s="48">
        <v>44001.612134733798</v>
      </c>
      <c r="B102" s="49" t="s">
        <v>2098</v>
      </c>
      <c r="C102" s="47" t="s">
        <v>1435</v>
      </c>
      <c r="D102" s="47">
        <v>508</v>
      </c>
      <c r="G102" s="47" t="s">
        <v>1439</v>
      </c>
      <c r="H102" s="47" t="s">
        <v>1432</v>
      </c>
      <c r="I102" s="47">
        <v>36.5</v>
      </c>
      <c r="J102" s="47">
        <v>31</v>
      </c>
      <c r="M102" s="47" t="s">
        <v>1432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1433</v>
      </c>
      <c r="U102" s="47" t="s">
        <v>1433</v>
      </c>
      <c r="V102" s="47" t="s">
        <v>1434</v>
      </c>
    </row>
    <row r="103" spans="1:22" x14ac:dyDescent="0.2">
      <c r="A103" s="48">
        <v>44001.619342812497</v>
      </c>
      <c r="B103" s="49" t="s">
        <v>2118</v>
      </c>
      <c r="C103" s="47" t="s">
        <v>1435</v>
      </c>
      <c r="D103" s="47">
        <v>571</v>
      </c>
      <c r="G103" s="47" t="s">
        <v>1439</v>
      </c>
      <c r="H103" s="47" t="s">
        <v>1432</v>
      </c>
      <c r="I103" s="47">
        <v>36.5</v>
      </c>
      <c r="J103" s="47">
        <v>18</v>
      </c>
      <c r="M103" s="47" t="s">
        <v>1432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1433</v>
      </c>
      <c r="U103" s="47" t="s">
        <v>1433</v>
      </c>
      <c r="V103" s="47" t="s">
        <v>1434</v>
      </c>
    </row>
    <row r="104" spans="1:22" x14ac:dyDescent="0.2">
      <c r="A104" s="48">
        <v>44001.631095833334</v>
      </c>
      <c r="B104" s="49" t="s">
        <v>2127</v>
      </c>
      <c r="C104" s="47" t="s">
        <v>1435</v>
      </c>
      <c r="D104" s="47" t="s">
        <v>260</v>
      </c>
      <c r="G104" s="47" t="s">
        <v>1431</v>
      </c>
      <c r="K104" s="47">
        <v>36</v>
      </c>
      <c r="L104" s="47">
        <v>16</v>
      </c>
      <c r="M104" s="47" t="s">
        <v>1432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1433</v>
      </c>
      <c r="U104" s="47" t="s">
        <v>1433</v>
      </c>
      <c r="V104" s="47" t="s">
        <v>1434</v>
      </c>
    </row>
    <row r="105" spans="1:22" x14ac:dyDescent="0.2">
      <c r="A105" s="48">
        <v>44001.752320162035</v>
      </c>
      <c r="B105" s="47">
        <v>9452487393</v>
      </c>
      <c r="C105" s="47" t="s">
        <v>1435</v>
      </c>
      <c r="D105" s="47">
        <v>761</v>
      </c>
      <c r="G105" s="47" t="s">
        <v>1431</v>
      </c>
      <c r="K105" s="47">
        <v>36</v>
      </c>
      <c r="L105" s="47">
        <v>24</v>
      </c>
      <c r="M105" s="47" t="s">
        <v>1432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1433</v>
      </c>
      <c r="U105" s="47" t="s">
        <v>1433</v>
      </c>
      <c r="V105" s="47" t="s">
        <v>1434</v>
      </c>
    </row>
    <row r="106" spans="1:22" x14ac:dyDescent="0.2">
      <c r="A106" s="48">
        <v>44001.821494305557</v>
      </c>
      <c r="B106" s="47">
        <v>9334534384</v>
      </c>
      <c r="C106" s="47" t="s">
        <v>1428</v>
      </c>
      <c r="E106" s="47" t="s">
        <v>2121</v>
      </c>
      <c r="F106" s="47" t="s">
        <v>1342</v>
      </c>
      <c r="G106" s="47" t="s">
        <v>1439</v>
      </c>
      <c r="H106" s="47" t="s">
        <v>1432</v>
      </c>
      <c r="I106" s="47">
        <v>35.799999999999997</v>
      </c>
      <c r="J106" s="47">
        <v>22</v>
      </c>
      <c r="M106" s="47" t="s">
        <v>1432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1433</v>
      </c>
      <c r="U106" s="47" t="s">
        <v>1433</v>
      </c>
      <c r="V106" s="47" t="s">
        <v>1434</v>
      </c>
    </row>
    <row r="107" spans="1:22" x14ac:dyDescent="0.2">
      <c r="A107" s="48">
        <v>44001.843269548612</v>
      </c>
      <c r="B107" s="49" t="s">
        <v>2110</v>
      </c>
      <c r="C107" s="47" t="s">
        <v>1435</v>
      </c>
      <c r="D107" s="47">
        <v>676</v>
      </c>
      <c r="G107" s="47" t="s">
        <v>1439</v>
      </c>
      <c r="H107" s="47" t="s">
        <v>1432</v>
      </c>
      <c r="I107" s="47">
        <v>35.9</v>
      </c>
      <c r="J107" s="47">
        <v>20</v>
      </c>
      <c r="M107" s="47" t="s">
        <v>1432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1471</v>
      </c>
      <c r="U107" s="47" t="s">
        <v>1471</v>
      </c>
      <c r="V107" s="47" t="s">
        <v>1434</v>
      </c>
    </row>
    <row r="108" spans="1:22" x14ac:dyDescent="0.2">
      <c r="A108" s="48">
        <v>44001.871129606487</v>
      </c>
      <c r="B108" s="49" t="s">
        <v>2165</v>
      </c>
      <c r="C108" s="47" t="s">
        <v>1435</v>
      </c>
      <c r="D108" s="47">
        <v>665</v>
      </c>
      <c r="G108" s="47" t="s">
        <v>1431</v>
      </c>
      <c r="K108" s="47">
        <v>36.200000000000003</v>
      </c>
      <c r="L108" s="47">
        <v>20</v>
      </c>
      <c r="M108" s="47" t="s">
        <v>1432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2297</v>
      </c>
      <c r="U108" s="47" t="s">
        <v>1602</v>
      </c>
      <c r="V108" s="47" t="s">
        <v>1434</v>
      </c>
    </row>
    <row r="109" spans="1:22" x14ac:dyDescent="0.2">
      <c r="A109" s="48">
        <v>44001.972834293978</v>
      </c>
      <c r="B109" s="49" t="s">
        <v>2126</v>
      </c>
      <c r="C109" s="47" t="s">
        <v>1428</v>
      </c>
      <c r="E109" s="47" t="s">
        <v>616</v>
      </c>
      <c r="F109" s="47" t="s">
        <v>617</v>
      </c>
      <c r="G109" s="47" t="s">
        <v>1431</v>
      </c>
      <c r="K109" s="47">
        <v>36</v>
      </c>
      <c r="L109" s="47">
        <v>69</v>
      </c>
      <c r="M109" s="47" t="s">
        <v>1432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1945</v>
      </c>
      <c r="U109" s="47" t="s">
        <v>1433</v>
      </c>
      <c r="V109" s="47" t="s">
        <v>1434</v>
      </c>
    </row>
    <row r="110" spans="1:22" x14ac:dyDescent="0.2">
      <c r="A110" s="48">
        <v>44002.006049386575</v>
      </c>
      <c r="B110" s="49" t="s">
        <v>2112</v>
      </c>
      <c r="C110" s="47" t="s">
        <v>1435</v>
      </c>
      <c r="D110" s="47">
        <v>779</v>
      </c>
      <c r="G110" s="47" t="s">
        <v>1431</v>
      </c>
      <c r="K110" s="47">
        <v>36.6</v>
      </c>
      <c r="L110" s="47">
        <v>22</v>
      </c>
      <c r="M110" s="47" t="s">
        <v>1432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1433</v>
      </c>
      <c r="U110" s="47" t="s">
        <v>1433</v>
      </c>
      <c r="V110" s="47" t="s">
        <v>1434</v>
      </c>
    </row>
    <row r="111" spans="1:22" x14ac:dyDescent="0.2">
      <c r="A111" s="48">
        <v>44002.644940219907</v>
      </c>
      <c r="B111" s="49" t="s">
        <v>2112</v>
      </c>
      <c r="C111" s="47" t="s">
        <v>1435</v>
      </c>
      <c r="D111" s="47">
        <v>779</v>
      </c>
      <c r="G111" s="47" t="s">
        <v>1431</v>
      </c>
      <c r="K111" s="47">
        <v>36.6</v>
      </c>
      <c r="L111" s="47">
        <v>22</v>
      </c>
      <c r="M111" s="47" t="s">
        <v>1432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1433</v>
      </c>
      <c r="U111" s="47" t="s">
        <v>1433</v>
      </c>
      <c r="V111" s="47" t="s">
        <v>1434</v>
      </c>
    </row>
    <row r="112" spans="1:22" x14ac:dyDescent="0.2">
      <c r="A112" s="48">
        <v>44008.26367119213</v>
      </c>
      <c r="B112" s="49" t="s">
        <v>2126</v>
      </c>
      <c r="C112" s="47" t="s">
        <v>1428</v>
      </c>
      <c r="E112" s="47" t="s">
        <v>616</v>
      </c>
      <c r="F112" s="47" t="s">
        <v>617</v>
      </c>
      <c r="G112" s="47" t="s">
        <v>1431</v>
      </c>
      <c r="K112" s="47">
        <v>36</v>
      </c>
      <c r="L112" s="47">
        <v>69</v>
      </c>
      <c r="M112" s="47" t="s">
        <v>1432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1945</v>
      </c>
      <c r="U112" s="47" t="s">
        <v>1433</v>
      </c>
      <c r="V112" s="47" t="s">
        <v>1434</v>
      </c>
    </row>
    <row r="113" spans="1:22" x14ac:dyDescent="0.2">
      <c r="A113" s="52">
        <v>44001.014110254633</v>
      </c>
      <c r="B113" s="49" t="s">
        <v>2126</v>
      </c>
      <c r="C113" s="55" t="s">
        <v>1428</v>
      </c>
      <c r="E113" s="56" t="s">
        <v>616</v>
      </c>
      <c r="F113" s="56" t="s">
        <v>617</v>
      </c>
      <c r="G113" s="47" t="s">
        <v>1431</v>
      </c>
      <c r="K113" s="51">
        <v>35.5</v>
      </c>
      <c r="L113" s="51">
        <v>70</v>
      </c>
      <c r="M113" s="47" t="s">
        <v>1432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1945</v>
      </c>
      <c r="U113" s="47" t="s">
        <v>1433</v>
      </c>
      <c r="V113" s="47" t="s">
        <v>1434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5B13-3EC8-4C79-A4B3-FF22F161ECA7}">
  <sheetPr>
    <outlinePr summaryBelow="0" summaryRight="0"/>
  </sheetPr>
  <dimension ref="A1:V62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44002.253315960646</v>
      </c>
      <c r="B2" s="49" t="s">
        <v>2063</v>
      </c>
      <c r="C2" s="47" t="s">
        <v>1435</v>
      </c>
      <c r="D2" s="47">
        <v>427</v>
      </c>
      <c r="G2" s="47" t="s">
        <v>1431</v>
      </c>
      <c r="K2" s="47">
        <v>35.4</v>
      </c>
      <c r="L2" s="47">
        <v>14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1685</v>
      </c>
      <c r="U2" s="47" t="s">
        <v>1686</v>
      </c>
      <c r="V2" s="47" t="s">
        <v>1434</v>
      </c>
    </row>
    <row r="3" spans="1:22" x14ac:dyDescent="0.2">
      <c r="A3" s="48">
        <v>44002.263061423611</v>
      </c>
      <c r="B3" s="47">
        <v>9272819133</v>
      </c>
      <c r="C3" s="47" t="s">
        <v>1435</v>
      </c>
      <c r="D3" s="47">
        <v>533</v>
      </c>
      <c r="G3" s="47" t="s">
        <v>1431</v>
      </c>
      <c r="K3" s="47">
        <v>36.5</v>
      </c>
      <c r="L3" s="47">
        <v>66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1433</v>
      </c>
      <c r="U3" s="47" t="s">
        <v>1433</v>
      </c>
      <c r="V3" s="47" t="s">
        <v>1434</v>
      </c>
    </row>
    <row r="4" spans="1:22" x14ac:dyDescent="0.2">
      <c r="A4" s="48">
        <v>44002.264604444441</v>
      </c>
      <c r="B4" s="49" t="s">
        <v>2073</v>
      </c>
      <c r="C4" s="47" t="s">
        <v>1435</v>
      </c>
      <c r="D4" s="47">
        <v>696</v>
      </c>
      <c r="G4" s="47" t="s">
        <v>1439</v>
      </c>
      <c r="H4" s="47" t="s">
        <v>1432</v>
      </c>
      <c r="I4" s="47">
        <v>36.5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1433</v>
      </c>
      <c r="U4" s="47" t="s">
        <v>1433</v>
      </c>
      <c r="V4" s="47" t="s">
        <v>1434</v>
      </c>
    </row>
    <row r="5" spans="1:22" x14ac:dyDescent="0.2">
      <c r="A5" s="48">
        <v>44002.266125567126</v>
      </c>
      <c r="B5" s="49" t="s">
        <v>2163</v>
      </c>
      <c r="C5" s="47" t="s">
        <v>1428</v>
      </c>
      <c r="E5" s="47" t="s">
        <v>1</v>
      </c>
      <c r="F5" s="47" t="s">
        <v>2</v>
      </c>
      <c r="G5" s="47" t="s">
        <v>1431</v>
      </c>
      <c r="K5" s="47">
        <v>36.700000000000003</v>
      </c>
      <c r="L5" s="47">
        <v>11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1433</v>
      </c>
      <c r="U5" s="47" t="s">
        <v>1433</v>
      </c>
      <c r="V5" s="47" t="s">
        <v>1434</v>
      </c>
    </row>
    <row r="6" spans="1:22" x14ac:dyDescent="0.2">
      <c r="A6" s="48">
        <v>44002.26644871528</v>
      </c>
      <c r="B6" s="49" t="s">
        <v>2073</v>
      </c>
      <c r="C6" s="47" t="s">
        <v>1435</v>
      </c>
      <c r="D6" s="47">
        <v>696</v>
      </c>
      <c r="G6" s="47" t="s">
        <v>1439</v>
      </c>
      <c r="H6" s="47" t="s">
        <v>1432</v>
      </c>
      <c r="I6" s="47">
        <v>36.5</v>
      </c>
      <c r="J6" s="47">
        <v>18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1433</v>
      </c>
      <c r="U6" s="47" t="s">
        <v>1433</v>
      </c>
      <c r="V6" s="47" t="s">
        <v>1434</v>
      </c>
    </row>
    <row r="7" spans="1:22" x14ac:dyDescent="0.2">
      <c r="A7" s="48">
        <v>44002.27438210648</v>
      </c>
      <c r="B7" s="49" t="s">
        <v>2079</v>
      </c>
      <c r="C7" s="47" t="s">
        <v>1435</v>
      </c>
      <c r="D7" s="47">
        <v>373</v>
      </c>
      <c r="G7" s="47" t="s">
        <v>1431</v>
      </c>
      <c r="K7" s="47">
        <v>36.4</v>
      </c>
      <c r="L7" s="47">
        <v>20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1433</v>
      </c>
      <c r="U7" s="47" t="s">
        <v>1433</v>
      </c>
      <c r="V7" s="47" t="s">
        <v>1434</v>
      </c>
    </row>
    <row r="8" spans="1:22" x14ac:dyDescent="0.2">
      <c r="A8" s="48">
        <v>44002.292268773148</v>
      </c>
      <c r="B8" s="49" t="s">
        <v>2070</v>
      </c>
      <c r="C8" s="47" t="s">
        <v>1428</v>
      </c>
      <c r="E8" s="47" t="s">
        <v>1380</v>
      </c>
      <c r="F8" s="47" t="s">
        <v>1381</v>
      </c>
      <c r="G8" s="47" t="s">
        <v>1439</v>
      </c>
      <c r="H8" s="47" t="s">
        <v>1432</v>
      </c>
      <c r="I8" s="47">
        <v>36.1</v>
      </c>
      <c r="J8" s="47">
        <v>18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1433</v>
      </c>
      <c r="V8" s="47" t="s">
        <v>1434</v>
      </c>
    </row>
    <row r="9" spans="1:22" x14ac:dyDescent="0.2">
      <c r="A9" s="48">
        <v>44002.317241458339</v>
      </c>
      <c r="B9" s="49" t="s">
        <v>2071</v>
      </c>
      <c r="C9" s="47" t="s">
        <v>1435</v>
      </c>
      <c r="D9" s="47">
        <v>757</v>
      </c>
      <c r="G9" s="47" t="s">
        <v>1439</v>
      </c>
      <c r="H9" s="47" t="s">
        <v>1432</v>
      </c>
      <c r="I9" s="47">
        <v>36.200000000000003</v>
      </c>
      <c r="J9" s="47">
        <v>20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1433</v>
      </c>
      <c r="V9" s="47" t="s">
        <v>1434</v>
      </c>
    </row>
    <row r="10" spans="1:22" x14ac:dyDescent="0.2">
      <c r="A10" s="48">
        <v>44002.318785011579</v>
      </c>
      <c r="B10" s="49" t="s">
        <v>2069</v>
      </c>
      <c r="C10" s="47" t="s">
        <v>1435</v>
      </c>
      <c r="D10" s="47">
        <v>649</v>
      </c>
      <c r="G10" s="47" t="s">
        <v>1431</v>
      </c>
      <c r="K10" s="47">
        <v>36</v>
      </c>
      <c r="L10" s="47">
        <v>14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1448</v>
      </c>
      <c r="U10" s="47" t="s">
        <v>1448</v>
      </c>
      <c r="V10" s="47" t="s">
        <v>1434</v>
      </c>
    </row>
    <row r="11" spans="1:22" x14ac:dyDescent="0.2">
      <c r="A11" s="48">
        <v>44002.321421365741</v>
      </c>
      <c r="B11" s="49" t="s">
        <v>2080</v>
      </c>
      <c r="C11" s="47" t="s">
        <v>1428</v>
      </c>
      <c r="E11" s="47" t="s">
        <v>1701</v>
      </c>
      <c r="F11" s="47" t="s">
        <v>1702</v>
      </c>
      <c r="G11" s="47" t="s">
        <v>1431</v>
      </c>
      <c r="K11" s="47">
        <v>36.299999999999997</v>
      </c>
      <c r="L11" s="47">
        <v>18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1433</v>
      </c>
      <c r="U11" s="47" t="s">
        <v>1433</v>
      </c>
      <c r="V11" s="47" t="s">
        <v>1434</v>
      </c>
    </row>
    <row r="12" spans="1:22" x14ac:dyDescent="0.2">
      <c r="A12" s="48">
        <v>44002.322264131944</v>
      </c>
      <c r="B12" s="49" t="s">
        <v>2058</v>
      </c>
      <c r="C12" s="47" t="s">
        <v>1435</v>
      </c>
      <c r="D12" s="47">
        <v>552</v>
      </c>
      <c r="G12" s="47" t="s">
        <v>1439</v>
      </c>
      <c r="H12" s="47" t="s">
        <v>1432</v>
      </c>
      <c r="I12" s="47">
        <v>36.4</v>
      </c>
      <c r="J12" s="47">
        <v>16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1448</v>
      </c>
      <c r="U12" s="47" t="s">
        <v>2364</v>
      </c>
      <c r="V12" s="47" t="s">
        <v>1434</v>
      </c>
    </row>
    <row r="13" spans="1:22" x14ac:dyDescent="0.2">
      <c r="A13" s="48">
        <v>44002.340809942129</v>
      </c>
      <c r="B13" s="49" t="s">
        <v>2082</v>
      </c>
      <c r="C13" s="47" t="s">
        <v>1435</v>
      </c>
      <c r="D13" s="47">
        <v>774</v>
      </c>
      <c r="G13" s="47" t="s">
        <v>1431</v>
      </c>
      <c r="K13" s="47">
        <v>36</v>
      </c>
      <c r="L13" s="47">
        <v>22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1448</v>
      </c>
      <c r="U13" s="47" t="s">
        <v>1448</v>
      </c>
      <c r="V13" s="47" t="s">
        <v>1434</v>
      </c>
    </row>
    <row r="14" spans="1:22" x14ac:dyDescent="0.2">
      <c r="A14" s="48">
        <v>44002.3453749537</v>
      </c>
      <c r="B14" s="49" t="s">
        <v>2077</v>
      </c>
      <c r="C14" s="47" t="s">
        <v>1435</v>
      </c>
      <c r="D14" s="47">
        <v>325</v>
      </c>
      <c r="G14" s="47" t="s">
        <v>1439</v>
      </c>
      <c r="H14" s="47" t="s">
        <v>1432</v>
      </c>
      <c r="I14" s="47">
        <v>36</v>
      </c>
      <c r="J14" s="47">
        <v>18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2026</v>
      </c>
      <c r="U14" s="47" t="s">
        <v>1448</v>
      </c>
      <c r="V14" s="47" t="s">
        <v>1434</v>
      </c>
    </row>
    <row r="15" spans="1:22" x14ac:dyDescent="0.2">
      <c r="A15" s="48">
        <v>44002.352472280094</v>
      </c>
      <c r="B15" s="49" t="s">
        <v>2064</v>
      </c>
      <c r="C15" s="47" t="s">
        <v>1428</v>
      </c>
      <c r="E15" s="47" t="s">
        <v>1606</v>
      </c>
      <c r="F15" s="47" t="s">
        <v>1607</v>
      </c>
      <c r="G15" s="47" t="s">
        <v>1431</v>
      </c>
      <c r="K15" s="47">
        <v>36.5</v>
      </c>
      <c r="L15" s="47">
        <v>20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1471</v>
      </c>
      <c r="U15" s="47" t="s">
        <v>1471</v>
      </c>
      <c r="V15" s="47" t="s">
        <v>1434</v>
      </c>
    </row>
    <row r="16" spans="1:22" x14ac:dyDescent="0.2">
      <c r="A16" s="48">
        <v>44002.370599571761</v>
      </c>
      <c r="B16" s="49" t="s">
        <v>2078</v>
      </c>
      <c r="C16" s="47" t="s">
        <v>1435</v>
      </c>
      <c r="D16" s="47">
        <v>186</v>
      </c>
      <c r="G16" s="47" t="s">
        <v>1431</v>
      </c>
      <c r="K16" s="47">
        <v>36.6</v>
      </c>
      <c r="L16" s="47">
        <v>24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1433</v>
      </c>
      <c r="V16" s="47" t="s">
        <v>1434</v>
      </c>
    </row>
    <row r="17" spans="1:22" x14ac:dyDescent="0.2">
      <c r="A17" s="48">
        <v>44002.373333287032</v>
      </c>
      <c r="B17" s="49" t="s">
        <v>2074</v>
      </c>
      <c r="C17" s="47" t="s">
        <v>1428</v>
      </c>
      <c r="E17" s="47" t="s">
        <v>1165</v>
      </c>
      <c r="F17" s="47" t="s">
        <v>1166</v>
      </c>
      <c r="G17" s="47" t="s">
        <v>1439</v>
      </c>
      <c r="H17" s="47" t="s">
        <v>1432</v>
      </c>
      <c r="I17" s="47">
        <v>34.700000000000003</v>
      </c>
      <c r="J17" s="47">
        <v>18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1433</v>
      </c>
      <c r="U17" s="47" t="s">
        <v>1433</v>
      </c>
      <c r="V17" s="47" t="s">
        <v>1434</v>
      </c>
    </row>
    <row r="18" spans="1:22" x14ac:dyDescent="0.2">
      <c r="A18" s="48">
        <v>44002.379688483794</v>
      </c>
      <c r="B18" s="47" t="s">
        <v>2065</v>
      </c>
      <c r="C18" s="47" t="s">
        <v>1435</v>
      </c>
      <c r="D18" s="47" t="s">
        <v>223</v>
      </c>
      <c r="G18" s="47" t="s">
        <v>1431</v>
      </c>
      <c r="K18" s="47">
        <v>36.5</v>
      </c>
      <c r="L18" s="47">
        <v>16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1433</v>
      </c>
      <c r="U18" s="47" t="s">
        <v>1433</v>
      </c>
      <c r="V18" s="47" t="s">
        <v>1434</v>
      </c>
    </row>
    <row r="19" spans="1:22" x14ac:dyDescent="0.2">
      <c r="A19" s="48">
        <v>44002.384380092597</v>
      </c>
      <c r="B19" s="49" t="s">
        <v>2081</v>
      </c>
      <c r="C19" s="47" t="s">
        <v>1428</v>
      </c>
      <c r="E19" s="47" t="s">
        <v>1762</v>
      </c>
      <c r="F19" s="47" t="s">
        <v>65</v>
      </c>
      <c r="G19" s="47" t="s">
        <v>1431</v>
      </c>
      <c r="K19" s="47">
        <v>36.5</v>
      </c>
      <c r="L19" s="47">
        <v>25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1763</v>
      </c>
      <c r="U19" s="47" t="s">
        <v>1433</v>
      </c>
      <c r="V19" s="47" t="s">
        <v>1434</v>
      </c>
    </row>
    <row r="20" spans="1:22" x14ac:dyDescent="0.2">
      <c r="A20" s="48">
        <v>44002.392153819441</v>
      </c>
      <c r="B20" s="49" t="s">
        <v>2111</v>
      </c>
      <c r="C20" s="47" t="s">
        <v>1435</v>
      </c>
      <c r="D20" s="47">
        <v>701</v>
      </c>
      <c r="G20" s="47" t="s">
        <v>1439</v>
      </c>
      <c r="H20" s="47" t="s">
        <v>1432</v>
      </c>
      <c r="I20" s="47">
        <v>36.5</v>
      </c>
      <c r="J20" s="47">
        <v>16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1433</v>
      </c>
      <c r="U20" s="47" t="s">
        <v>2365</v>
      </c>
      <c r="V20" s="47" t="s">
        <v>1434</v>
      </c>
    </row>
    <row r="21" spans="1:22" x14ac:dyDescent="0.2">
      <c r="A21" s="48">
        <v>44002.392868831019</v>
      </c>
      <c r="B21" s="49" t="s">
        <v>2181</v>
      </c>
      <c r="C21" s="47" t="s">
        <v>1435</v>
      </c>
      <c r="D21" s="47">
        <v>640</v>
      </c>
      <c r="G21" s="47" t="s">
        <v>1439</v>
      </c>
      <c r="H21" s="47" t="s">
        <v>1432</v>
      </c>
      <c r="I21" s="47">
        <v>36.4</v>
      </c>
      <c r="J21" s="47">
        <v>18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1433</v>
      </c>
      <c r="U21" s="47" t="s">
        <v>2180</v>
      </c>
      <c r="V21" s="47" t="s">
        <v>1434</v>
      </c>
    </row>
    <row r="22" spans="1:22" x14ac:dyDescent="0.2">
      <c r="A22" s="48">
        <v>44002.397979201385</v>
      </c>
      <c r="B22" s="49" t="s">
        <v>2152</v>
      </c>
      <c r="C22" s="47" t="s">
        <v>1435</v>
      </c>
      <c r="D22" s="47">
        <v>669</v>
      </c>
      <c r="G22" s="47" t="s">
        <v>1439</v>
      </c>
      <c r="H22" s="47" t="s">
        <v>1432</v>
      </c>
      <c r="I22" s="47">
        <v>36.4</v>
      </c>
      <c r="J22" s="47">
        <v>18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1433</v>
      </c>
      <c r="U22" s="47" t="s">
        <v>1433</v>
      </c>
      <c r="V22" s="47" t="s">
        <v>1434</v>
      </c>
    </row>
    <row r="23" spans="1:22" x14ac:dyDescent="0.2">
      <c r="A23" s="48">
        <v>44002.402045104165</v>
      </c>
      <c r="B23" s="49" t="s">
        <v>2105</v>
      </c>
      <c r="C23" s="47" t="s">
        <v>1435</v>
      </c>
      <c r="D23" s="47">
        <v>711</v>
      </c>
      <c r="G23" s="47" t="s">
        <v>1439</v>
      </c>
      <c r="H23" s="47" t="s">
        <v>1432</v>
      </c>
      <c r="I23" s="47">
        <v>37.5</v>
      </c>
      <c r="J23" s="47">
        <v>74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1433</v>
      </c>
      <c r="U23" s="47" t="s">
        <v>1433</v>
      </c>
      <c r="V23" s="47" t="s">
        <v>1434</v>
      </c>
    </row>
    <row r="24" spans="1:22" x14ac:dyDescent="0.2">
      <c r="A24" s="48">
        <v>44002.420200590277</v>
      </c>
      <c r="B24" s="49" t="s">
        <v>2203</v>
      </c>
      <c r="C24" s="47" t="s">
        <v>1428</v>
      </c>
      <c r="E24" s="47" t="s">
        <v>299</v>
      </c>
      <c r="F24" s="47" t="s">
        <v>1389</v>
      </c>
      <c r="G24" s="47" t="s">
        <v>1439</v>
      </c>
      <c r="H24" s="47" t="s">
        <v>1432</v>
      </c>
      <c r="I24" s="47">
        <v>36.200000000000003</v>
      </c>
      <c r="J24" s="47">
        <v>18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44002.448540717596</v>
      </c>
      <c r="B25" s="49" t="s">
        <v>2179</v>
      </c>
      <c r="C25" s="47" t="s">
        <v>1435</v>
      </c>
      <c r="D25" s="47">
        <v>778</v>
      </c>
      <c r="G25" s="47" t="s">
        <v>1439</v>
      </c>
      <c r="H25" s="47" t="s">
        <v>1432</v>
      </c>
      <c r="I25" s="47">
        <v>36.700000000000003</v>
      </c>
      <c r="J25" s="47">
        <v>16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44002.459301469906</v>
      </c>
      <c r="B26" s="49" t="s">
        <v>2061</v>
      </c>
      <c r="C26" s="47" t="s">
        <v>1435</v>
      </c>
      <c r="D26" s="47">
        <v>451</v>
      </c>
      <c r="G26" s="47" t="s">
        <v>1431</v>
      </c>
      <c r="K26" s="47">
        <v>36.4</v>
      </c>
      <c r="L26" s="47">
        <v>12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1433</v>
      </c>
      <c r="U26" s="47" t="s">
        <v>1433</v>
      </c>
      <c r="V26" s="47" t="s">
        <v>1434</v>
      </c>
    </row>
    <row r="27" spans="1:22" x14ac:dyDescent="0.2">
      <c r="A27" s="48">
        <v>44002.462432175926</v>
      </c>
      <c r="B27" s="49" t="s">
        <v>2141</v>
      </c>
      <c r="C27" s="47" t="s">
        <v>1435</v>
      </c>
      <c r="D27" s="47">
        <v>744</v>
      </c>
      <c r="G27" s="47" t="s">
        <v>1439</v>
      </c>
      <c r="H27" s="47" t="s">
        <v>1432</v>
      </c>
      <c r="I27" s="47">
        <v>36.5</v>
      </c>
      <c r="J27" s="47">
        <v>18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2" x14ac:dyDescent="0.2">
      <c r="A28" s="48">
        <v>44002.480651157406</v>
      </c>
      <c r="B28" s="49" t="s">
        <v>2136</v>
      </c>
      <c r="C28" s="47" t="s">
        <v>1428</v>
      </c>
      <c r="E28" s="47" t="s">
        <v>1206</v>
      </c>
      <c r="F28" s="47" t="s">
        <v>760</v>
      </c>
      <c r="G28" s="47" t="s">
        <v>1431</v>
      </c>
      <c r="K28" s="47">
        <v>36.4</v>
      </c>
      <c r="L28" s="47">
        <v>18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1433</v>
      </c>
      <c r="U28" s="47" t="s">
        <v>1433</v>
      </c>
      <c r="V28" s="47" t="s">
        <v>1434</v>
      </c>
    </row>
    <row r="29" spans="1:22" x14ac:dyDescent="0.2">
      <c r="A29" s="48">
        <v>44002.492816655096</v>
      </c>
      <c r="B29" s="49" t="s">
        <v>2098</v>
      </c>
      <c r="C29" s="47" t="s">
        <v>1435</v>
      </c>
      <c r="D29" s="47">
        <v>508</v>
      </c>
      <c r="G29" s="47" t="s">
        <v>1439</v>
      </c>
      <c r="H29" s="47" t="s">
        <v>1432</v>
      </c>
      <c r="I29" s="47">
        <v>36.6</v>
      </c>
      <c r="J29" s="47">
        <v>32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1433</v>
      </c>
      <c r="V29" s="47" t="s">
        <v>1434</v>
      </c>
    </row>
    <row r="30" spans="1:22" x14ac:dyDescent="0.2">
      <c r="A30" s="48">
        <v>44002.526062442128</v>
      </c>
      <c r="B30" s="49" t="s">
        <v>2104</v>
      </c>
      <c r="C30" s="47" t="s">
        <v>1428</v>
      </c>
      <c r="E30" s="47" t="s">
        <v>1242</v>
      </c>
      <c r="F30" s="47" t="s">
        <v>1243</v>
      </c>
      <c r="G30" s="47" t="s">
        <v>1431</v>
      </c>
      <c r="K30" s="47">
        <v>36.9</v>
      </c>
      <c r="L30" s="47">
        <v>18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1433</v>
      </c>
      <c r="V30" s="47" t="s">
        <v>1434</v>
      </c>
    </row>
    <row r="31" spans="1:22" x14ac:dyDescent="0.2">
      <c r="A31" s="48">
        <v>44002.528827141199</v>
      </c>
      <c r="B31" s="49" t="s">
        <v>2085</v>
      </c>
      <c r="C31" s="47" t="s">
        <v>1435</v>
      </c>
      <c r="D31" s="47">
        <v>770</v>
      </c>
      <c r="G31" s="47" t="s">
        <v>1431</v>
      </c>
      <c r="K31" s="47">
        <v>35.700000000000003</v>
      </c>
      <c r="L31" s="47">
        <v>18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1433</v>
      </c>
      <c r="U31" s="47" t="s">
        <v>1433</v>
      </c>
      <c r="V31" s="47" t="s">
        <v>1434</v>
      </c>
    </row>
    <row r="32" spans="1:22" x14ac:dyDescent="0.2">
      <c r="A32" s="48">
        <v>44002.534641851853</v>
      </c>
      <c r="B32" s="49" t="s">
        <v>2125</v>
      </c>
      <c r="C32" s="47" t="s">
        <v>1435</v>
      </c>
      <c r="D32" s="47">
        <v>558</v>
      </c>
      <c r="G32" s="47" t="s">
        <v>1439</v>
      </c>
      <c r="H32" s="47" t="s">
        <v>1432</v>
      </c>
      <c r="I32" s="47">
        <v>36.5</v>
      </c>
      <c r="J32" s="47">
        <v>20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1433</v>
      </c>
      <c r="V32" s="47" t="s">
        <v>1434</v>
      </c>
    </row>
    <row r="33" spans="1:22" x14ac:dyDescent="0.2">
      <c r="A33" s="48">
        <v>44002.544505706013</v>
      </c>
      <c r="B33" s="49" t="s">
        <v>2103</v>
      </c>
      <c r="C33" s="47" t="s">
        <v>1435</v>
      </c>
      <c r="D33" s="47">
        <v>445</v>
      </c>
      <c r="G33" s="47" t="s">
        <v>1439</v>
      </c>
      <c r="H33" s="47" t="s">
        <v>1432</v>
      </c>
      <c r="I33" s="47">
        <v>36.4</v>
      </c>
      <c r="J33" s="47">
        <v>16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1433</v>
      </c>
      <c r="V33" s="47" t="s">
        <v>1434</v>
      </c>
    </row>
    <row r="34" spans="1:22" x14ac:dyDescent="0.2">
      <c r="A34" s="48">
        <v>44002.55510805556</v>
      </c>
      <c r="B34" s="49" t="s">
        <v>2115</v>
      </c>
      <c r="C34" s="47" t="s">
        <v>1435</v>
      </c>
      <c r="D34" s="47">
        <v>443</v>
      </c>
      <c r="G34" s="47" t="s">
        <v>1439</v>
      </c>
      <c r="H34" s="47" t="s">
        <v>1432</v>
      </c>
      <c r="I34" s="47">
        <v>36.5</v>
      </c>
      <c r="J34" s="47">
        <v>18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1433</v>
      </c>
      <c r="U34" s="47" t="s">
        <v>1433</v>
      </c>
      <c r="V34" s="47" t="s">
        <v>1434</v>
      </c>
    </row>
    <row r="35" spans="1:22" x14ac:dyDescent="0.2">
      <c r="A35" s="48">
        <v>44002.572808738427</v>
      </c>
      <c r="B35" s="49" t="s">
        <v>2084</v>
      </c>
      <c r="C35" s="47" t="s">
        <v>1428</v>
      </c>
      <c r="E35" s="47" t="s">
        <v>1208</v>
      </c>
      <c r="F35" s="47" t="s">
        <v>1217</v>
      </c>
      <c r="G35" s="47" t="s">
        <v>1439</v>
      </c>
      <c r="H35" s="47" t="s">
        <v>1432</v>
      </c>
      <c r="I35" s="47">
        <v>36.200000000000003</v>
      </c>
      <c r="J35" s="47">
        <v>17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1582</v>
      </c>
      <c r="U35" s="47" t="s">
        <v>1471</v>
      </c>
      <c r="V35" s="47" t="s">
        <v>1434</v>
      </c>
    </row>
    <row r="36" spans="1:22" x14ac:dyDescent="0.2">
      <c r="A36" s="48">
        <v>44002.597629710654</v>
      </c>
      <c r="B36" s="49" t="s">
        <v>2100</v>
      </c>
      <c r="C36" s="47" t="s">
        <v>1435</v>
      </c>
      <c r="D36" s="47">
        <v>651</v>
      </c>
      <c r="G36" s="47" t="s">
        <v>1439</v>
      </c>
      <c r="H36" s="47" t="s">
        <v>1432</v>
      </c>
      <c r="I36" s="47">
        <v>36.5</v>
      </c>
      <c r="J36" s="47">
        <v>20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1433</v>
      </c>
      <c r="U36" s="47" t="s">
        <v>1433</v>
      </c>
      <c r="V36" s="47" t="s">
        <v>1434</v>
      </c>
    </row>
    <row r="37" spans="1:22" x14ac:dyDescent="0.2">
      <c r="A37" s="48">
        <v>44002.601301111106</v>
      </c>
      <c r="B37" s="49" t="s">
        <v>2164</v>
      </c>
      <c r="C37" s="47" t="s">
        <v>1428</v>
      </c>
      <c r="E37" s="47" t="s">
        <v>1449</v>
      </c>
      <c r="F37" s="47" t="s">
        <v>1450</v>
      </c>
      <c r="G37" s="47" t="s">
        <v>1431</v>
      </c>
      <c r="K37" s="47">
        <v>34.4</v>
      </c>
      <c r="L37" s="47">
        <v>18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1433</v>
      </c>
      <c r="V37" s="47" t="s">
        <v>1434</v>
      </c>
    </row>
    <row r="38" spans="1:22" x14ac:dyDescent="0.2">
      <c r="A38" s="48">
        <v>44002.611178206018</v>
      </c>
      <c r="B38" s="49" t="s">
        <v>2083</v>
      </c>
      <c r="C38" s="47" t="s">
        <v>1435</v>
      </c>
      <c r="D38" s="47">
        <v>667</v>
      </c>
      <c r="G38" s="47" t="s">
        <v>1439</v>
      </c>
      <c r="H38" s="47" t="s">
        <v>1432</v>
      </c>
      <c r="I38" s="47">
        <v>36.200000000000003</v>
      </c>
      <c r="J38" s="47">
        <v>18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1433</v>
      </c>
      <c r="U38" s="47" t="s">
        <v>1433</v>
      </c>
      <c r="V38" s="47" t="s">
        <v>1434</v>
      </c>
    </row>
    <row r="39" spans="1:22" x14ac:dyDescent="0.2">
      <c r="A39" s="48">
        <v>44002.623619606486</v>
      </c>
      <c r="B39" s="47" t="s">
        <v>2135</v>
      </c>
      <c r="C39" s="47" t="s">
        <v>1435</v>
      </c>
      <c r="D39" s="47">
        <v>681</v>
      </c>
      <c r="G39" s="47" t="s">
        <v>1431</v>
      </c>
      <c r="K39" s="47">
        <v>36.299999999999997</v>
      </c>
      <c r="L39" s="47">
        <v>17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1433</v>
      </c>
      <c r="U39" s="47" t="s">
        <v>1430</v>
      </c>
      <c r="V39" s="47" t="s">
        <v>1434</v>
      </c>
    </row>
    <row r="40" spans="1:22" x14ac:dyDescent="0.2">
      <c r="A40" s="48">
        <v>44002.628918946764</v>
      </c>
      <c r="B40" s="49" t="s">
        <v>2099</v>
      </c>
      <c r="C40" s="47" t="s">
        <v>1435</v>
      </c>
      <c r="D40" s="47" t="s">
        <v>216</v>
      </c>
      <c r="G40" s="47" t="s">
        <v>1431</v>
      </c>
      <c r="K40" s="47">
        <v>36.200000000000003</v>
      </c>
      <c r="L40" s="47">
        <v>16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1593</v>
      </c>
      <c r="U40" s="47" t="s">
        <v>1433</v>
      </c>
      <c r="V40" s="47" t="s">
        <v>1434</v>
      </c>
    </row>
    <row r="41" spans="1:22" x14ac:dyDescent="0.2">
      <c r="A41" s="48">
        <v>44002.645371203704</v>
      </c>
      <c r="B41" s="49" t="s">
        <v>2112</v>
      </c>
      <c r="C41" s="47" t="s">
        <v>1435</v>
      </c>
      <c r="D41" s="47">
        <v>779</v>
      </c>
      <c r="G41" s="47" t="s">
        <v>1431</v>
      </c>
      <c r="K41" s="47">
        <v>36.799999999999997</v>
      </c>
      <c r="L41" s="47">
        <v>22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1433</v>
      </c>
      <c r="V41" s="47" t="s">
        <v>1434</v>
      </c>
    </row>
    <row r="42" spans="1:22" x14ac:dyDescent="0.2">
      <c r="A42" s="48">
        <v>44002.653135787041</v>
      </c>
      <c r="B42" s="47">
        <v>9452487393</v>
      </c>
      <c r="C42" s="47" t="s">
        <v>1435</v>
      </c>
      <c r="D42" s="47">
        <v>761</v>
      </c>
      <c r="G42" s="47" t="s">
        <v>1431</v>
      </c>
      <c r="K42" s="47">
        <v>36</v>
      </c>
      <c r="L42" s="47">
        <v>24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1433</v>
      </c>
      <c r="U42" s="47" t="s">
        <v>1433</v>
      </c>
      <c r="V42" s="47" t="s">
        <v>1434</v>
      </c>
    </row>
    <row r="43" spans="1:22" x14ac:dyDescent="0.2">
      <c r="A43" s="48">
        <v>44002.655662291669</v>
      </c>
      <c r="B43" s="49" t="s">
        <v>2178</v>
      </c>
      <c r="C43" s="47" t="s">
        <v>1435</v>
      </c>
      <c r="D43" s="47">
        <v>591</v>
      </c>
      <c r="G43" s="47" t="s">
        <v>1439</v>
      </c>
      <c r="H43" s="47" t="s">
        <v>1432</v>
      </c>
      <c r="I43" s="47">
        <v>36.4</v>
      </c>
      <c r="J43" s="47">
        <v>20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1471</v>
      </c>
      <c r="U43" s="47" t="s">
        <v>1471</v>
      </c>
      <c r="V43" s="47" t="s">
        <v>1434</v>
      </c>
    </row>
    <row r="44" spans="1:22" x14ac:dyDescent="0.2">
      <c r="A44" s="48">
        <v>44002.686254722226</v>
      </c>
      <c r="B44" s="49" t="s">
        <v>2229</v>
      </c>
      <c r="C44" s="47" t="s">
        <v>1435</v>
      </c>
      <c r="D44" s="47">
        <v>152</v>
      </c>
      <c r="G44" s="47" t="s">
        <v>1439</v>
      </c>
      <c r="H44" s="47" t="s">
        <v>1432</v>
      </c>
      <c r="I44" s="47">
        <v>36.200000000000003</v>
      </c>
      <c r="J44" s="47">
        <v>19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1478</v>
      </c>
      <c r="U44" s="47" t="s">
        <v>1433</v>
      </c>
      <c r="V44" s="47" t="s">
        <v>1434</v>
      </c>
    </row>
    <row r="45" spans="1:22" x14ac:dyDescent="0.2">
      <c r="A45" s="48">
        <v>44002.704544363427</v>
      </c>
      <c r="B45" s="49" t="s">
        <v>2126</v>
      </c>
      <c r="C45" s="47" t="s">
        <v>1428</v>
      </c>
      <c r="E45" s="47" t="s">
        <v>616</v>
      </c>
      <c r="F45" s="47" t="s">
        <v>617</v>
      </c>
      <c r="G45" s="47" t="s">
        <v>1431</v>
      </c>
      <c r="K45" s="47">
        <v>35</v>
      </c>
      <c r="L45" s="47">
        <v>72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1945</v>
      </c>
      <c r="U45" s="47" t="s">
        <v>1433</v>
      </c>
      <c r="V45" s="47" t="s">
        <v>1434</v>
      </c>
    </row>
    <row r="46" spans="1:22" x14ac:dyDescent="0.2">
      <c r="A46" s="48">
        <v>44002.733670983798</v>
      </c>
      <c r="B46" s="49" t="s">
        <v>2116</v>
      </c>
      <c r="C46" s="47" t="s">
        <v>1435</v>
      </c>
      <c r="D46" s="47">
        <v>248</v>
      </c>
      <c r="G46" s="47" t="s">
        <v>1439</v>
      </c>
      <c r="H46" s="47" t="s">
        <v>1432</v>
      </c>
      <c r="I46" s="47">
        <v>35.799999999999997</v>
      </c>
      <c r="J46" s="47">
        <v>24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1448</v>
      </c>
      <c r="U46" s="47" t="s">
        <v>1448</v>
      </c>
      <c r="V46" s="47" t="s">
        <v>1434</v>
      </c>
    </row>
    <row r="47" spans="1:22" x14ac:dyDescent="0.2">
      <c r="A47" s="48">
        <v>44002.746985879625</v>
      </c>
      <c r="B47" s="49" t="s">
        <v>2366</v>
      </c>
      <c r="C47" s="47" t="s">
        <v>1428</v>
      </c>
      <c r="E47" s="47" t="s">
        <v>996</v>
      </c>
      <c r="F47" s="47" t="s">
        <v>997</v>
      </c>
      <c r="G47" s="47" t="s">
        <v>1431</v>
      </c>
      <c r="K47" s="47">
        <v>36.6</v>
      </c>
      <c r="L47" s="47">
        <v>13</v>
      </c>
      <c r="M47" s="47" t="s">
        <v>1432</v>
      </c>
      <c r="N47" s="47" t="s">
        <v>1432</v>
      </c>
      <c r="O47" s="47" t="s">
        <v>1432</v>
      </c>
      <c r="P47" s="50" t="s">
        <v>1434</v>
      </c>
      <c r="Q47" s="47" t="s">
        <v>1432</v>
      </c>
      <c r="R47" s="47" t="s">
        <v>1432</v>
      </c>
      <c r="S47" s="47" t="s">
        <v>1432</v>
      </c>
      <c r="T47" s="47" t="s">
        <v>2367</v>
      </c>
      <c r="U47" s="47" t="s">
        <v>1475</v>
      </c>
      <c r="V47" s="47" t="s">
        <v>1434</v>
      </c>
    </row>
    <row r="48" spans="1:22" x14ac:dyDescent="0.2">
      <c r="A48" s="48">
        <v>44002.783047534722</v>
      </c>
      <c r="B48" s="49" t="s">
        <v>2075</v>
      </c>
      <c r="C48" s="47" t="s">
        <v>1428</v>
      </c>
      <c r="E48" s="47" t="s">
        <v>1479</v>
      </c>
      <c r="F48" s="47" t="s">
        <v>1480</v>
      </c>
      <c r="G48" s="47" t="s">
        <v>1431</v>
      </c>
      <c r="K48" s="47">
        <v>36</v>
      </c>
      <c r="L48" s="47">
        <v>24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1433</v>
      </c>
      <c r="U48" s="47" t="s">
        <v>1433</v>
      </c>
      <c r="V48" s="47" t="s">
        <v>1434</v>
      </c>
    </row>
    <row r="49" spans="1:22" x14ac:dyDescent="0.2">
      <c r="A49" s="48">
        <v>44002.82848611111</v>
      </c>
      <c r="B49" s="49" t="s">
        <v>2097</v>
      </c>
      <c r="C49" s="47" t="s">
        <v>1435</v>
      </c>
      <c r="D49" s="47">
        <v>250</v>
      </c>
      <c r="G49" s="47" t="s">
        <v>1439</v>
      </c>
      <c r="H49" s="47" t="s">
        <v>1432</v>
      </c>
      <c r="I49" s="47">
        <v>35.75</v>
      </c>
      <c r="J49" s="47">
        <v>30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1475</v>
      </c>
      <c r="U49" s="47" t="s">
        <v>1475</v>
      </c>
      <c r="V49" s="47" t="s">
        <v>1434</v>
      </c>
    </row>
    <row r="50" spans="1:22" x14ac:dyDescent="0.2">
      <c r="A50" s="48">
        <v>44002.855453877317</v>
      </c>
      <c r="B50" s="49" t="s">
        <v>2138</v>
      </c>
      <c r="C50" s="47" t="s">
        <v>1428</v>
      </c>
      <c r="E50" s="47" t="s">
        <v>307</v>
      </c>
      <c r="F50" s="47" t="s">
        <v>308</v>
      </c>
      <c r="G50" s="47" t="s">
        <v>1431</v>
      </c>
      <c r="K50" s="47">
        <v>36.1</v>
      </c>
      <c r="L50" s="47">
        <v>29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1471</v>
      </c>
      <c r="U50" s="47" t="s">
        <v>1471</v>
      </c>
      <c r="V50" s="47" t="s">
        <v>1434</v>
      </c>
    </row>
    <row r="51" spans="1:22" x14ac:dyDescent="0.2">
      <c r="A51" s="48">
        <v>44002.87319189815</v>
      </c>
      <c r="B51" s="49" t="s">
        <v>2140</v>
      </c>
      <c r="C51" s="47" t="s">
        <v>1435</v>
      </c>
      <c r="D51" s="47">
        <v>674</v>
      </c>
      <c r="G51" s="47" t="s">
        <v>1431</v>
      </c>
      <c r="K51" s="47">
        <v>36.4</v>
      </c>
      <c r="L51" s="47">
        <v>18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1433</v>
      </c>
      <c r="V51" s="47" t="s">
        <v>1434</v>
      </c>
    </row>
    <row r="52" spans="1:22" x14ac:dyDescent="0.2">
      <c r="A52" s="48">
        <v>44002.880918703704</v>
      </c>
      <c r="B52" s="49" t="s">
        <v>2072</v>
      </c>
      <c r="C52" s="47" t="s">
        <v>1435</v>
      </c>
      <c r="D52" s="47">
        <v>777</v>
      </c>
      <c r="G52" s="47" t="s">
        <v>1439</v>
      </c>
      <c r="H52" s="47" t="s">
        <v>1432</v>
      </c>
      <c r="I52" s="47">
        <v>36.200000000000003</v>
      </c>
      <c r="J52" s="47">
        <v>16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1433</v>
      </c>
      <c r="U52" s="47" t="s">
        <v>1433</v>
      </c>
      <c r="V52" s="47" t="s">
        <v>1434</v>
      </c>
    </row>
    <row r="53" spans="1:22" x14ac:dyDescent="0.2">
      <c r="A53" s="48">
        <v>44002.951881574074</v>
      </c>
      <c r="B53" s="47" t="s">
        <v>2151</v>
      </c>
      <c r="C53" s="47" t="s">
        <v>1435</v>
      </c>
      <c r="D53" s="47">
        <v>635</v>
      </c>
      <c r="G53" s="47" t="s">
        <v>1431</v>
      </c>
      <c r="K53" s="47">
        <v>36.5</v>
      </c>
      <c r="L53" s="47">
        <v>14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1433</v>
      </c>
      <c r="V53" s="47" t="s">
        <v>1434</v>
      </c>
    </row>
    <row r="54" spans="1:22" x14ac:dyDescent="0.2">
      <c r="A54" s="48">
        <v>44003.078155173615</v>
      </c>
      <c r="B54" s="49" t="s">
        <v>2189</v>
      </c>
      <c r="C54" s="47" t="s">
        <v>1435</v>
      </c>
      <c r="D54" s="47">
        <v>153</v>
      </c>
      <c r="G54" s="47" t="s">
        <v>1439</v>
      </c>
      <c r="H54" s="47" t="s">
        <v>1432</v>
      </c>
      <c r="I54" s="47">
        <v>36.200000000000003</v>
      </c>
      <c r="J54" s="47">
        <v>20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44003.092218576392</v>
      </c>
      <c r="B55" s="49" t="s">
        <v>2156</v>
      </c>
      <c r="C55" s="47" t="s">
        <v>1435</v>
      </c>
      <c r="D55" s="47">
        <v>775</v>
      </c>
      <c r="G55" s="47" t="s">
        <v>1439</v>
      </c>
      <c r="H55" s="47" t="s">
        <v>1432</v>
      </c>
      <c r="I55" s="47">
        <v>36.6</v>
      </c>
      <c r="J55" s="47">
        <v>16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1433</v>
      </c>
      <c r="U55" s="47" t="s">
        <v>1433</v>
      </c>
      <c r="V55" s="47" t="s">
        <v>1434</v>
      </c>
    </row>
    <row r="56" spans="1:22" x14ac:dyDescent="0.2">
      <c r="A56" s="48">
        <v>44003.367314085648</v>
      </c>
      <c r="B56" s="49" t="s">
        <v>2118</v>
      </c>
      <c r="C56" s="47" t="s">
        <v>1435</v>
      </c>
      <c r="D56" s="47">
        <v>571</v>
      </c>
      <c r="G56" s="47" t="s">
        <v>1439</v>
      </c>
      <c r="H56" s="47" t="s">
        <v>1432</v>
      </c>
      <c r="I56" s="47">
        <v>36.6</v>
      </c>
      <c r="J56" s="47">
        <v>18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1433</v>
      </c>
      <c r="U56" s="47" t="s">
        <v>1433</v>
      </c>
      <c r="V56" s="47" t="s">
        <v>1434</v>
      </c>
    </row>
    <row r="57" spans="1:22" x14ac:dyDescent="0.2">
      <c r="A57" s="48">
        <v>44003.492878622681</v>
      </c>
      <c r="B57" s="49" t="s">
        <v>2156</v>
      </c>
      <c r="C57" s="47" t="s">
        <v>1435</v>
      </c>
      <c r="D57" s="47">
        <v>775</v>
      </c>
      <c r="G57" s="47" t="s">
        <v>1439</v>
      </c>
      <c r="H57" s="47" t="s">
        <v>1432</v>
      </c>
      <c r="I57" s="47">
        <v>36.6</v>
      </c>
      <c r="J57" s="47">
        <v>16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1433</v>
      </c>
      <c r="V57" s="47" t="s">
        <v>1434</v>
      </c>
    </row>
    <row r="58" spans="1:22" x14ac:dyDescent="0.2">
      <c r="A58" s="48">
        <v>44003.523109733796</v>
      </c>
      <c r="B58" s="49" t="s">
        <v>2127</v>
      </c>
      <c r="C58" s="47" t="s">
        <v>1435</v>
      </c>
      <c r="D58" s="47" t="s">
        <v>260</v>
      </c>
      <c r="G58" s="47" t="s">
        <v>1431</v>
      </c>
      <c r="K58" s="47">
        <v>35.4</v>
      </c>
      <c r="L58" s="47">
        <v>16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1433</v>
      </c>
      <c r="U58" s="47" t="s">
        <v>1433</v>
      </c>
      <c r="V58" s="47" t="s">
        <v>1434</v>
      </c>
    </row>
    <row r="59" spans="1:22" x14ac:dyDescent="0.2">
      <c r="A59" s="48">
        <v>44003.954595069445</v>
      </c>
      <c r="B59" s="49" t="s">
        <v>2156</v>
      </c>
      <c r="C59" s="47" t="s">
        <v>1435</v>
      </c>
      <c r="D59" s="47">
        <v>775</v>
      </c>
      <c r="G59" s="47" t="s">
        <v>1439</v>
      </c>
      <c r="H59" s="47" t="s">
        <v>1432</v>
      </c>
      <c r="I59" s="47">
        <v>36.6</v>
      </c>
      <c r="J59" s="47">
        <v>16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1433</v>
      </c>
      <c r="V59" s="47" t="s">
        <v>1434</v>
      </c>
    </row>
    <row r="60" spans="1:22" x14ac:dyDescent="0.2">
      <c r="A60" s="48">
        <v>44004.332196481482</v>
      </c>
      <c r="B60" s="49" t="s">
        <v>2197</v>
      </c>
      <c r="C60" s="47" t="s">
        <v>1435</v>
      </c>
      <c r="D60" s="47">
        <v>650</v>
      </c>
      <c r="G60" s="47" t="s">
        <v>1431</v>
      </c>
      <c r="K60" s="47">
        <v>36.5</v>
      </c>
      <c r="L60" s="47">
        <v>16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1433</v>
      </c>
      <c r="U60" s="47" t="s">
        <v>1433</v>
      </c>
      <c r="V60" s="47" t="s">
        <v>1434</v>
      </c>
    </row>
    <row r="61" spans="1:22" x14ac:dyDescent="0.2">
      <c r="A61" s="48">
        <v>44004.420952997687</v>
      </c>
      <c r="B61" s="49" t="s">
        <v>2291</v>
      </c>
      <c r="C61" s="47" t="s">
        <v>1428</v>
      </c>
      <c r="E61" s="47" t="s">
        <v>629</v>
      </c>
      <c r="F61" s="47" t="s">
        <v>630</v>
      </c>
      <c r="G61" s="47" t="s">
        <v>1431</v>
      </c>
      <c r="K61" s="47">
        <v>37</v>
      </c>
      <c r="L61" s="47">
        <v>9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1433</v>
      </c>
      <c r="U61" s="47" t="s">
        <v>1433</v>
      </c>
      <c r="V61" s="47" t="s">
        <v>1434</v>
      </c>
    </row>
    <row r="62" spans="1:22" x14ac:dyDescent="0.2">
      <c r="A62" s="48">
        <v>44008.263661238423</v>
      </c>
      <c r="B62" s="49" t="s">
        <v>2126</v>
      </c>
      <c r="C62" s="47" t="s">
        <v>1428</v>
      </c>
      <c r="E62" s="47" t="s">
        <v>616</v>
      </c>
      <c r="F62" s="47" t="s">
        <v>617</v>
      </c>
      <c r="G62" s="47" t="s">
        <v>1431</v>
      </c>
      <c r="K62" s="47">
        <v>35</v>
      </c>
      <c r="L62" s="47">
        <v>72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1945</v>
      </c>
      <c r="U62" s="47" t="s">
        <v>1433</v>
      </c>
      <c r="V62" s="47" t="s">
        <v>1434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A2B6-046F-48FA-83FF-B9B1C798C0B9}">
  <sheetPr>
    <outlinePr summaryBelow="0" summaryRight="0"/>
  </sheetPr>
  <dimension ref="A1:V59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44003.160326504629</v>
      </c>
      <c r="B2" s="47">
        <v>9272819133</v>
      </c>
      <c r="C2" s="47" t="s">
        <v>1435</v>
      </c>
      <c r="D2" s="47">
        <v>533</v>
      </c>
      <c r="G2" s="47" t="s">
        <v>1431</v>
      </c>
      <c r="K2" s="47">
        <v>36.4</v>
      </c>
      <c r="L2" s="47">
        <v>54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1433</v>
      </c>
      <c r="U2" s="47" t="s">
        <v>1433</v>
      </c>
      <c r="V2" s="47" t="s">
        <v>1434</v>
      </c>
    </row>
    <row r="3" spans="1:22" x14ac:dyDescent="0.2">
      <c r="A3" s="48">
        <v>44003.222176481482</v>
      </c>
      <c r="B3" s="49" t="s">
        <v>2163</v>
      </c>
      <c r="C3" s="47" t="s">
        <v>1428</v>
      </c>
      <c r="E3" s="47" t="s">
        <v>1</v>
      </c>
      <c r="F3" s="47" t="s">
        <v>2</v>
      </c>
      <c r="G3" s="47" t="s">
        <v>1431</v>
      </c>
      <c r="K3" s="47">
        <v>36.200000000000003</v>
      </c>
      <c r="L3" s="47">
        <v>10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1433</v>
      </c>
      <c r="U3" s="47" t="s">
        <v>1433</v>
      </c>
      <c r="V3" s="47" t="s">
        <v>1434</v>
      </c>
    </row>
    <row r="4" spans="1:22" x14ac:dyDescent="0.2">
      <c r="A4" s="48">
        <v>44003.268066504628</v>
      </c>
      <c r="B4" s="49" t="s">
        <v>2072</v>
      </c>
      <c r="C4" s="47" t="s">
        <v>1435</v>
      </c>
      <c r="D4" s="47">
        <v>777</v>
      </c>
      <c r="G4" s="47" t="s">
        <v>1439</v>
      </c>
      <c r="H4" s="47" t="s">
        <v>1432</v>
      </c>
      <c r="I4" s="47">
        <v>36.5</v>
      </c>
      <c r="J4" s="47">
        <v>16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1433</v>
      </c>
      <c r="U4" s="47" t="s">
        <v>1433</v>
      </c>
      <c r="V4" s="47" t="s">
        <v>1434</v>
      </c>
    </row>
    <row r="5" spans="1:22" x14ac:dyDescent="0.2">
      <c r="A5" s="48">
        <v>44003.30510247685</v>
      </c>
      <c r="B5" s="49" t="s">
        <v>2073</v>
      </c>
      <c r="C5" s="47" t="s">
        <v>1435</v>
      </c>
      <c r="D5" s="47">
        <v>696</v>
      </c>
      <c r="G5" s="47" t="s">
        <v>1439</v>
      </c>
      <c r="H5" s="47" t="s">
        <v>1432</v>
      </c>
      <c r="I5" s="47">
        <v>36.4</v>
      </c>
      <c r="J5" s="47">
        <v>18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1433</v>
      </c>
      <c r="U5" s="47" t="s">
        <v>1433</v>
      </c>
      <c r="V5" s="47" t="s">
        <v>1434</v>
      </c>
    </row>
    <row r="6" spans="1:22" x14ac:dyDescent="0.2">
      <c r="A6" s="48">
        <v>44003.311157233795</v>
      </c>
      <c r="B6" s="49" t="s">
        <v>2077</v>
      </c>
      <c r="C6" s="47" t="s">
        <v>1435</v>
      </c>
      <c r="D6" s="47">
        <v>325</v>
      </c>
      <c r="G6" s="47" t="s">
        <v>1439</v>
      </c>
      <c r="H6" s="47" t="s">
        <v>1432</v>
      </c>
      <c r="I6" s="47">
        <v>36</v>
      </c>
      <c r="J6" s="47">
        <v>19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2026</v>
      </c>
      <c r="U6" s="47" t="s">
        <v>1448</v>
      </c>
      <c r="V6" s="47" t="s">
        <v>1434</v>
      </c>
    </row>
    <row r="7" spans="1:22" x14ac:dyDescent="0.2">
      <c r="A7" s="48">
        <v>44003.31465925926</v>
      </c>
      <c r="B7" s="49" t="s">
        <v>2079</v>
      </c>
      <c r="C7" s="47" t="s">
        <v>1435</v>
      </c>
      <c r="D7" s="47">
        <v>373</v>
      </c>
      <c r="G7" s="47" t="s">
        <v>1431</v>
      </c>
      <c r="K7" s="47">
        <v>36</v>
      </c>
      <c r="L7" s="47">
        <v>20</v>
      </c>
      <c r="M7" s="47" t="s">
        <v>1432</v>
      </c>
      <c r="N7" s="47" t="s">
        <v>1432</v>
      </c>
      <c r="O7" s="47" t="s">
        <v>1432</v>
      </c>
      <c r="P7" s="47" t="s">
        <v>1432</v>
      </c>
      <c r="Q7" s="50" t="s">
        <v>1434</v>
      </c>
      <c r="R7" s="47" t="s">
        <v>1432</v>
      </c>
      <c r="S7" s="47" t="s">
        <v>1432</v>
      </c>
      <c r="T7" s="47" t="s">
        <v>1433</v>
      </c>
      <c r="U7" s="47" t="s">
        <v>1433</v>
      </c>
      <c r="V7" s="47" t="s">
        <v>1434</v>
      </c>
    </row>
    <row r="8" spans="1:22" x14ac:dyDescent="0.2">
      <c r="A8" s="48">
        <v>44003.316048356486</v>
      </c>
      <c r="B8" s="49" t="s">
        <v>2078</v>
      </c>
      <c r="C8" s="47" t="s">
        <v>1435</v>
      </c>
      <c r="D8" s="47">
        <v>186</v>
      </c>
      <c r="G8" s="47" t="s">
        <v>1431</v>
      </c>
      <c r="K8" s="47">
        <v>36.5</v>
      </c>
      <c r="L8" s="47">
        <v>24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1433</v>
      </c>
      <c r="V8" s="47" t="s">
        <v>1434</v>
      </c>
    </row>
    <row r="9" spans="1:22" x14ac:dyDescent="0.2">
      <c r="A9" s="48">
        <v>44003.321047754631</v>
      </c>
      <c r="B9" s="49" t="s">
        <v>2061</v>
      </c>
      <c r="C9" s="47" t="s">
        <v>1435</v>
      </c>
      <c r="D9" s="47">
        <v>451</v>
      </c>
      <c r="G9" s="47" t="s">
        <v>1431</v>
      </c>
      <c r="K9" s="47">
        <v>36.299999999999997</v>
      </c>
      <c r="L9" s="47">
        <v>12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1433</v>
      </c>
      <c r="V9" s="47" t="s">
        <v>1434</v>
      </c>
    </row>
    <row r="10" spans="1:22" x14ac:dyDescent="0.2">
      <c r="A10" s="48">
        <v>44003.322528680554</v>
      </c>
      <c r="B10" s="49" t="s">
        <v>2105</v>
      </c>
      <c r="C10" s="47" t="s">
        <v>1435</v>
      </c>
      <c r="D10" s="47">
        <v>711</v>
      </c>
      <c r="G10" s="47" t="s">
        <v>1439</v>
      </c>
      <c r="H10" s="47" t="s">
        <v>1432</v>
      </c>
      <c r="I10" s="47">
        <v>37.200000000000003</v>
      </c>
      <c r="J10" s="47">
        <v>74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1433</v>
      </c>
      <c r="U10" s="47" t="s">
        <v>1433</v>
      </c>
      <c r="V10" s="47" t="s">
        <v>1434</v>
      </c>
    </row>
    <row r="11" spans="1:22" x14ac:dyDescent="0.2">
      <c r="A11" s="48">
        <v>44003.325205706016</v>
      </c>
      <c r="B11" s="49" t="s">
        <v>2084</v>
      </c>
      <c r="C11" s="47" t="s">
        <v>1435</v>
      </c>
      <c r="D11" s="47">
        <v>546</v>
      </c>
      <c r="G11" s="47" t="s">
        <v>1439</v>
      </c>
      <c r="H11" s="47" t="s">
        <v>1432</v>
      </c>
      <c r="I11" s="47">
        <v>36.5</v>
      </c>
      <c r="J11" s="47">
        <v>17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1582</v>
      </c>
      <c r="U11" s="47" t="s">
        <v>1471</v>
      </c>
      <c r="V11" s="47" t="s">
        <v>1434</v>
      </c>
    </row>
    <row r="12" spans="1:22" x14ac:dyDescent="0.2">
      <c r="A12" s="48">
        <v>44003.329049895838</v>
      </c>
      <c r="B12" s="49" t="s">
        <v>2058</v>
      </c>
      <c r="C12" s="47" t="s">
        <v>1435</v>
      </c>
      <c r="D12" s="47">
        <v>552</v>
      </c>
      <c r="G12" s="47" t="s">
        <v>1439</v>
      </c>
      <c r="H12" s="47" t="s">
        <v>1432</v>
      </c>
      <c r="I12" s="47">
        <v>36.200000000000003</v>
      </c>
      <c r="J12" s="47">
        <v>14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1433</v>
      </c>
      <c r="U12" s="47" t="s">
        <v>1433</v>
      </c>
      <c r="V12" s="47" t="s">
        <v>1434</v>
      </c>
    </row>
    <row r="13" spans="1:22" x14ac:dyDescent="0.2">
      <c r="A13" s="48">
        <v>44003.334643391208</v>
      </c>
      <c r="B13" s="49" t="s">
        <v>2178</v>
      </c>
      <c r="C13" s="47" t="s">
        <v>1435</v>
      </c>
      <c r="D13" s="47">
        <v>591</v>
      </c>
      <c r="G13" s="47" t="s">
        <v>1439</v>
      </c>
      <c r="H13" s="47" t="s">
        <v>1432</v>
      </c>
      <c r="I13" s="47">
        <v>36.4</v>
      </c>
      <c r="J13" s="47">
        <v>20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1471</v>
      </c>
      <c r="U13" s="47" t="s">
        <v>1471</v>
      </c>
      <c r="V13" s="47" t="s">
        <v>1434</v>
      </c>
    </row>
    <row r="14" spans="1:22" x14ac:dyDescent="0.2">
      <c r="A14" s="48">
        <v>44003.345670393523</v>
      </c>
      <c r="B14" s="49" t="s">
        <v>2074</v>
      </c>
      <c r="C14" s="47" t="s">
        <v>1428</v>
      </c>
      <c r="E14" s="47" t="s">
        <v>1165</v>
      </c>
      <c r="F14" s="47" t="s">
        <v>1166</v>
      </c>
      <c r="G14" s="47" t="s">
        <v>1439</v>
      </c>
      <c r="H14" s="47" t="s">
        <v>1432</v>
      </c>
      <c r="I14" s="47">
        <v>35.200000000000003</v>
      </c>
      <c r="J14" s="47">
        <v>19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1433</v>
      </c>
      <c r="U14" s="47" t="s">
        <v>1433</v>
      </c>
      <c r="V14" s="47" t="s">
        <v>1434</v>
      </c>
    </row>
    <row r="15" spans="1:22" x14ac:dyDescent="0.2">
      <c r="A15" s="48">
        <v>44003.356856203704</v>
      </c>
      <c r="B15" s="47" t="s">
        <v>2065</v>
      </c>
      <c r="C15" s="47" t="s">
        <v>1435</v>
      </c>
      <c r="D15" s="47" t="s">
        <v>223</v>
      </c>
      <c r="G15" s="47" t="s">
        <v>1431</v>
      </c>
      <c r="K15" s="47">
        <v>36.5</v>
      </c>
      <c r="L15" s="47">
        <v>16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1433</v>
      </c>
      <c r="U15" s="47" t="s">
        <v>1433</v>
      </c>
      <c r="V15" s="47" t="s">
        <v>1434</v>
      </c>
    </row>
    <row r="16" spans="1:22" x14ac:dyDescent="0.2">
      <c r="A16" s="48">
        <v>44003.360084328699</v>
      </c>
      <c r="B16" s="49" t="s">
        <v>2136</v>
      </c>
      <c r="C16" s="47" t="s">
        <v>1428</v>
      </c>
      <c r="E16" s="47" t="s">
        <v>1206</v>
      </c>
      <c r="F16" s="47" t="s">
        <v>760</v>
      </c>
      <c r="G16" s="47" t="s">
        <v>1431</v>
      </c>
      <c r="K16" s="47">
        <v>36.4</v>
      </c>
      <c r="L16" s="47">
        <v>18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1433</v>
      </c>
      <c r="V16" s="47" t="s">
        <v>1434</v>
      </c>
    </row>
    <row r="17" spans="1:22" x14ac:dyDescent="0.2">
      <c r="A17" s="48">
        <v>44003.382602118058</v>
      </c>
      <c r="B17" s="49" t="s">
        <v>2111</v>
      </c>
      <c r="C17" s="47" t="s">
        <v>1435</v>
      </c>
      <c r="D17" s="47">
        <v>701</v>
      </c>
      <c r="G17" s="47" t="s">
        <v>1439</v>
      </c>
      <c r="H17" s="47" t="s">
        <v>1432</v>
      </c>
      <c r="I17" s="47">
        <v>36.6</v>
      </c>
      <c r="J17" s="47">
        <v>18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1433</v>
      </c>
      <c r="U17" s="47" t="s">
        <v>1433</v>
      </c>
      <c r="V17" s="47" t="s">
        <v>1434</v>
      </c>
    </row>
    <row r="18" spans="1:22" x14ac:dyDescent="0.2">
      <c r="A18" s="48">
        <v>44003.389216712967</v>
      </c>
      <c r="B18" s="49" t="s">
        <v>2118</v>
      </c>
      <c r="C18" s="47" t="s">
        <v>1435</v>
      </c>
      <c r="D18" s="47">
        <v>571</v>
      </c>
      <c r="G18" s="47" t="s">
        <v>1439</v>
      </c>
      <c r="H18" s="47" t="s">
        <v>1432</v>
      </c>
      <c r="I18" s="47">
        <v>36.6</v>
      </c>
      <c r="J18" s="47">
        <v>16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1433</v>
      </c>
      <c r="U18" s="47" t="s">
        <v>1433</v>
      </c>
      <c r="V18" s="47" t="s">
        <v>1434</v>
      </c>
    </row>
    <row r="19" spans="1:22" x14ac:dyDescent="0.2">
      <c r="A19" s="48">
        <v>44003.406694548612</v>
      </c>
      <c r="B19" s="49" t="s">
        <v>2070</v>
      </c>
      <c r="C19" s="47" t="s">
        <v>1428</v>
      </c>
      <c r="E19" s="47" t="s">
        <v>1380</v>
      </c>
      <c r="F19" s="47" t="s">
        <v>1381</v>
      </c>
      <c r="G19" s="47" t="s">
        <v>1439</v>
      </c>
      <c r="H19" s="47" t="s">
        <v>1432</v>
      </c>
      <c r="I19" s="47">
        <v>35.799999999999997</v>
      </c>
      <c r="J19" s="47">
        <v>18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1433</v>
      </c>
      <c r="U19" s="47" t="s">
        <v>1433</v>
      </c>
      <c r="V19" s="47" t="s">
        <v>1434</v>
      </c>
    </row>
    <row r="20" spans="1:22" x14ac:dyDescent="0.2">
      <c r="A20" s="48">
        <v>44003.440825266203</v>
      </c>
      <c r="B20" s="49" t="s">
        <v>2063</v>
      </c>
      <c r="C20" s="47" t="s">
        <v>1435</v>
      </c>
      <c r="D20" s="47">
        <v>427</v>
      </c>
      <c r="G20" s="47" t="s">
        <v>1431</v>
      </c>
      <c r="K20" s="47">
        <v>35.799999999999997</v>
      </c>
      <c r="L20" s="47">
        <v>14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1685</v>
      </c>
      <c r="U20" s="47" t="s">
        <v>2368</v>
      </c>
      <c r="V20" s="47" t="s">
        <v>1434</v>
      </c>
    </row>
    <row r="21" spans="1:22" x14ac:dyDescent="0.2">
      <c r="A21" s="48">
        <v>44003.443381481484</v>
      </c>
      <c r="B21" s="49" t="s">
        <v>2203</v>
      </c>
      <c r="C21" s="47" t="s">
        <v>1428</v>
      </c>
      <c r="E21" s="47" t="s">
        <v>299</v>
      </c>
      <c r="F21" s="47" t="s">
        <v>1389</v>
      </c>
      <c r="G21" s="47" t="s">
        <v>1439</v>
      </c>
      <c r="H21" s="47" t="s">
        <v>1432</v>
      </c>
      <c r="I21" s="47">
        <v>36.299999999999997</v>
      </c>
      <c r="J21" s="47">
        <v>18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1433</v>
      </c>
      <c r="U21" s="47" t="s">
        <v>1433</v>
      </c>
      <c r="V21" s="47" t="s">
        <v>1434</v>
      </c>
    </row>
    <row r="22" spans="1:22" x14ac:dyDescent="0.2">
      <c r="A22" s="48">
        <v>44003.445365173611</v>
      </c>
      <c r="B22" s="49" t="s">
        <v>2234</v>
      </c>
      <c r="C22" s="47" t="s">
        <v>1435</v>
      </c>
      <c r="D22" s="47">
        <v>700</v>
      </c>
      <c r="G22" s="47" t="s">
        <v>1439</v>
      </c>
      <c r="H22" s="47" t="s">
        <v>1432</v>
      </c>
      <c r="I22" s="47">
        <v>36.4</v>
      </c>
      <c r="J22" s="47">
        <v>14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1757</v>
      </c>
      <c r="U22" s="47" t="s">
        <v>2155</v>
      </c>
      <c r="V22" s="47" t="s">
        <v>1434</v>
      </c>
    </row>
    <row r="23" spans="1:22" x14ac:dyDescent="0.2">
      <c r="A23" s="48">
        <v>44003.458293252319</v>
      </c>
      <c r="B23" s="47" t="s">
        <v>2230</v>
      </c>
      <c r="C23" s="47" t="s">
        <v>1435</v>
      </c>
      <c r="D23" s="47">
        <v>668</v>
      </c>
      <c r="G23" s="47" t="s">
        <v>1439</v>
      </c>
      <c r="H23" s="47" t="s">
        <v>1432</v>
      </c>
      <c r="I23" s="47">
        <v>36.1</v>
      </c>
      <c r="J23" s="47">
        <v>17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1433</v>
      </c>
      <c r="U23" s="47" t="s">
        <v>1433</v>
      </c>
      <c r="V23" s="47" t="s">
        <v>1434</v>
      </c>
    </row>
    <row r="24" spans="1:22" x14ac:dyDescent="0.2">
      <c r="A24" s="48">
        <v>44003.459647152777</v>
      </c>
      <c r="B24" s="49" t="s">
        <v>2152</v>
      </c>
      <c r="C24" s="47" t="s">
        <v>1435</v>
      </c>
      <c r="D24" s="47">
        <v>669</v>
      </c>
      <c r="G24" s="47" t="s">
        <v>1439</v>
      </c>
      <c r="H24" s="47" t="s">
        <v>1432</v>
      </c>
      <c r="I24" s="47">
        <v>37</v>
      </c>
      <c r="J24" s="47">
        <v>20</v>
      </c>
      <c r="M24" s="47" t="s">
        <v>1434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44003.489798124996</v>
      </c>
      <c r="B25" s="49" t="s">
        <v>2141</v>
      </c>
      <c r="C25" s="47" t="s">
        <v>1435</v>
      </c>
      <c r="D25" s="47">
        <v>744</v>
      </c>
      <c r="G25" s="47" t="s">
        <v>1439</v>
      </c>
      <c r="H25" s="47" t="s">
        <v>1432</v>
      </c>
      <c r="I25" s="47">
        <v>36.6</v>
      </c>
      <c r="J25" s="47">
        <v>18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44003.514794074072</v>
      </c>
      <c r="B26" s="49" t="s">
        <v>2147</v>
      </c>
      <c r="C26" s="47" t="s">
        <v>1435</v>
      </c>
      <c r="D26" s="47">
        <v>765</v>
      </c>
      <c r="G26" s="47" t="s">
        <v>1439</v>
      </c>
      <c r="H26" s="47" t="s">
        <v>1432</v>
      </c>
      <c r="I26" s="47">
        <v>36.5</v>
      </c>
      <c r="J26" s="47">
        <v>18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1433</v>
      </c>
      <c r="U26" s="47" t="s">
        <v>1433</v>
      </c>
      <c r="V26" s="47" t="s">
        <v>1434</v>
      </c>
    </row>
    <row r="27" spans="1:22" x14ac:dyDescent="0.2">
      <c r="A27" s="48">
        <v>44003.52400287037</v>
      </c>
      <c r="B27" s="49" t="s">
        <v>2127</v>
      </c>
      <c r="C27" s="47" t="s">
        <v>1435</v>
      </c>
      <c r="D27" s="47" t="s">
        <v>260</v>
      </c>
      <c r="G27" s="47" t="s">
        <v>1431</v>
      </c>
      <c r="K27" s="47">
        <v>36</v>
      </c>
      <c r="L27" s="47">
        <v>17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2" x14ac:dyDescent="0.2">
      <c r="A28" s="48">
        <v>44003.525355636579</v>
      </c>
      <c r="B28" s="49" t="s">
        <v>2103</v>
      </c>
      <c r="C28" s="47" t="s">
        <v>1435</v>
      </c>
      <c r="D28" s="47">
        <v>445</v>
      </c>
      <c r="G28" s="47" t="s">
        <v>1439</v>
      </c>
      <c r="H28" s="47" t="s">
        <v>1432</v>
      </c>
      <c r="I28" s="47">
        <v>36.299999999999997</v>
      </c>
      <c r="J28" s="47">
        <v>16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1433</v>
      </c>
      <c r="U28" s="47" t="s">
        <v>1433</v>
      </c>
      <c r="V28" s="47" t="s">
        <v>1434</v>
      </c>
    </row>
    <row r="29" spans="1:22" x14ac:dyDescent="0.2">
      <c r="A29" s="48">
        <v>44003.536807939818</v>
      </c>
      <c r="B29" s="47">
        <v>9452487393</v>
      </c>
      <c r="C29" s="47" t="s">
        <v>1435</v>
      </c>
      <c r="D29" s="47">
        <v>761</v>
      </c>
      <c r="G29" s="47" t="s">
        <v>1431</v>
      </c>
      <c r="K29" s="47">
        <v>36</v>
      </c>
      <c r="L29" s="47">
        <v>24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1433</v>
      </c>
      <c r="V29" s="47" t="s">
        <v>1434</v>
      </c>
    </row>
    <row r="30" spans="1:22" x14ac:dyDescent="0.2">
      <c r="A30" s="48">
        <v>44003.539196550926</v>
      </c>
      <c r="B30" s="49" t="s">
        <v>2097</v>
      </c>
      <c r="C30" s="47" t="s">
        <v>1435</v>
      </c>
      <c r="D30" s="47">
        <v>250</v>
      </c>
      <c r="G30" s="47" t="s">
        <v>1439</v>
      </c>
      <c r="H30" s="47" t="s">
        <v>1432</v>
      </c>
      <c r="I30" s="47">
        <v>36</v>
      </c>
      <c r="J30" s="47">
        <v>30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1475</v>
      </c>
      <c r="U30" s="47" t="s">
        <v>1475</v>
      </c>
      <c r="V30" s="47" t="s">
        <v>1434</v>
      </c>
    </row>
    <row r="31" spans="1:22" x14ac:dyDescent="0.2">
      <c r="A31" s="48">
        <v>44003.569147604168</v>
      </c>
      <c r="B31" s="47">
        <v>9334534384</v>
      </c>
      <c r="C31" s="47" t="s">
        <v>1428</v>
      </c>
      <c r="E31" s="47" t="s">
        <v>2121</v>
      </c>
      <c r="F31" s="47" t="s">
        <v>2122</v>
      </c>
      <c r="G31" s="47" t="s">
        <v>1439</v>
      </c>
      <c r="H31" s="47" t="s">
        <v>1432</v>
      </c>
      <c r="I31" s="47">
        <v>35.5</v>
      </c>
      <c r="J31" s="47">
        <v>24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1433</v>
      </c>
      <c r="U31" s="47" t="s">
        <v>1433</v>
      </c>
      <c r="V31" s="47" t="s">
        <v>1434</v>
      </c>
    </row>
    <row r="32" spans="1:22" x14ac:dyDescent="0.2">
      <c r="A32" s="48">
        <v>44003.583483587965</v>
      </c>
      <c r="B32" s="49" t="s">
        <v>2099</v>
      </c>
      <c r="C32" s="47" t="s">
        <v>1435</v>
      </c>
      <c r="D32" s="47" t="s">
        <v>216</v>
      </c>
      <c r="G32" s="47" t="s">
        <v>1431</v>
      </c>
      <c r="K32" s="47">
        <v>36.1</v>
      </c>
      <c r="L32" s="47">
        <v>16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1593</v>
      </c>
      <c r="U32" s="47" t="s">
        <v>1433</v>
      </c>
      <c r="V32" s="47" t="s">
        <v>1434</v>
      </c>
    </row>
    <row r="33" spans="1:22" x14ac:dyDescent="0.2">
      <c r="A33" s="48">
        <v>44003.592305370374</v>
      </c>
      <c r="B33" s="49" t="s">
        <v>2199</v>
      </c>
      <c r="C33" s="47" t="s">
        <v>1435</v>
      </c>
      <c r="D33" s="47">
        <v>663</v>
      </c>
      <c r="G33" s="47" t="s">
        <v>1431</v>
      </c>
      <c r="K33" s="47">
        <v>36.4</v>
      </c>
      <c r="L33" s="47">
        <v>20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1433</v>
      </c>
      <c r="V33" s="47" t="s">
        <v>1434</v>
      </c>
    </row>
    <row r="34" spans="1:22" x14ac:dyDescent="0.2">
      <c r="A34" s="48">
        <v>44003.596665671299</v>
      </c>
      <c r="B34" s="49" t="s">
        <v>2082</v>
      </c>
      <c r="C34" s="47" t="s">
        <v>1435</v>
      </c>
      <c r="D34" s="47">
        <v>774</v>
      </c>
      <c r="G34" s="47" t="s">
        <v>1431</v>
      </c>
      <c r="K34" s="47">
        <v>36</v>
      </c>
      <c r="L34" s="47">
        <v>20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1448</v>
      </c>
      <c r="U34" s="47" t="s">
        <v>1448</v>
      </c>
      <c r="V34" s="47" t="s">
        <v>1434</v>
      </c>
    </row>
    <row r="35" spans="1:22" x14ac:dyDescent="0.2">
      <c r="A35" s="48">
        <v>44003.597474618058</v>
      </c>
      <c r="B35" s="47" t="s">
        <v>2114</v>
      </c>
      <c r="C35" s="47" t="s">
        <v>1435</v>
      </c>
      <c r="D35" s="47">
        <v>422</v>
      </c>
      <c r="G35" s="47" t="s">
        <v>1439</v>
      </c>
      <c r="H35" s="47" t="s">
        <v>1432</v>
      </c>
      <c r="I35" s="47">
        <v>36.9</v>
      </c>
      <c r="J35" s="47">
        <v>15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1448</v>
      </c>
      <c r="U35" s="47" t="s">
        <v>1448</v>
      </c>
      <c r="V35" s="47" t="s">
        <v>1434</v>
      </c>
    </row>
    <row r="36" spans="1:22" x14ac:dyDescent="0.2">
      <c r="A36" s="48">
        <v>44003.645402812501</v>
      </c>
      <c r="B36" s="49" t="s">
        <v>2081</v>
      </c>
      <c r="C36" s="47" t="s">
        <v>1428</v>
      </c>
      <c r="E36" s="47" t="s">
        <v>1762</v>
      </c>
      <c r="F36" s="47" t="s">
        <v>65</v>
      </c>
      <c r="G36" s="47" t="s">
        <v>1431</v>
      </c>
      <c r="K36" s="47">
        <v>36.6</v>
      </c>
      <c r="L36" s="47">
        <v>25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1763</v>
      </c>
      <c r="U36" s="47" t="s">
        <v>1433</v>
      </c>
      <c r="V36" s="47" t="s">
        <v>1434</v>
      </c>
    </row>
    <row r="37" spans="1:22" x14ac:dyDescent="0.2">
      <c r="A37" s="48">
        <v>44003.708146249999</v>
      </c>
      <c r="B37" s="49" t="s">
        <v>2369</v>
      </c>
      <c r="C37" s="47" t="s">
        <v>1435</v>
      </c>
      <c r="D37" s="47">
        <v>685</v>
      </c>
      <c r="G37" s="47" t="s">
        <v>1439</v>
      </c>
      <c r="H37" s="47" t="s">
        <v>1432</v>
      </c>
      <c r="I37" s="47">
        <v>36</v>
      </c>
      <c r="J37" s="47">
        <v>20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1433</v>
      </c>
      <c r="V37" s="47" t="s">
        <v>1434</v>
      </c>
    </row>
    <row r="38" spans="1:22" x14ac:dyDescent="0.2">
      <c r="A38" s="48">
        <v>44003.713661030095</v>
      </c>
      <c r="B38" s="49" t="s">
        <v>2116</v>
      </c>
      <c r="C38" s="47" t="s">
        <v>1435</v>
      </c>
      <c r="D38" s="47">
        <v>248</v>
      </c>
      <c r="G38" s="47" t="s">
        <v>1439</v>
      </c>
      <c r="H38" s="47" t="s">
        <v>1432</v>
      </c>
      <c r="I38" s="47">
        <v>35.700000000000003</v>
      </c>
      <c r="J38" s="47">
        <v>22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1448</v>
      </c>
      <c r="U38" s="47" t="s">
        <v>1448</v>
      </c>
      <c r="V38" s="47" t="s">
        <v>1434</v>
      </c>
    </row>
    <row r="39" spans="1:22" x14ac:dyDescent="0.2">
      <c r="A39" s="48">
        <v>44003.721658541668</v>
      </c>
      <c r="B39" s="49" t="s">
        <v>2083</v>
      </c>
      <c r="C39" s="47" t="s">
        <v>1435</v>
      </c>
      <c r="D39" s="47">
        <v>667</v>
      </c>
      <c r="G39" s="47" t="s">
        <v>1439</v>
      </c>
      <c r="H39" s="47" t="s">
        <v>1432</v>
      </c>
      <c r="I39" s="47">
        <v>36.6</v>
      </c>
      <c r="J39" s="47">
        <v>20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1433</v>
      </c>
      <c r="U39" s="47" t="s">
        <v>1433</v>
      </c>
      <c r="V39" s="47" t="s">
        <v>1434</v>
      </c>
    </row>
    <row r="40" spans="1:22" x14ac:dyDescent="0.2">
      <c r="A40" s="48">
        <v>44003.767842094909</v>
      </c>
      <c r="B40" s="47" t="s">
        <v>2344</v>
      </c>
      <c r="C40" s="47" t="s">
        <v>1435</v>
      </c>
      <c r="D40" s="47">
        <v>734</v>
      </c>
      <c r="G40" s="47" t="s">
        <v>1439</v>
      </c>
      <c r="H40" s="47" t="s">
        <v>1432</v>
      </c>
      <c r="I40" s="47">
        <v>35.200000000000003</v>
      </c>
      <c r="J40" s="47">
        <v>14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1433</v>
      </c>
      <c r="U40" s="47" t="s">
        <v>1433</v>
      </c>
      <c r="V40" s="47" t="s">
        <v>1434</v>
      </c>
    </row>
    <row r="41" spans="1:22" x14ac:dyDescent="0.2">
      <c r="A41" s="48">
        <v>44003.844762766203</v>
      </c>
      <c r="B41" s="49" t="s">
        <v>2138</v>
      </c>
      <c r="C41" s="47" t="s">
        <v>1428</v>
      </c>
      <c r="E41" s="47" t="s">
        <v>307</v>
      </c>
      <c r="F41" s="47" t="s">
        <v>308</v>
      </c>
      <c r="G41" s="47" t="s">
        <v>1431</v>
      </c>
      <c r="K41" s="47">
        <v>36.299999999999997</v>
      </c>
      <c r="L41" s="47">
        <v>29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1471</v>
      </c>
      <c r="U41" s="47" t="s">
        <v>1471</v>
      </c>
      <c r="V41" s="47" t="s">
        <v>1434</v>
      </c>
    </row>
    <row r="42" spans="1:22" x14ac:dyDescent="0.2">
      <c r="A42" s="48">
        <v>44003.881428009263</v>
      </c>
      <c r="B42" s="49" t="s">
        <v>2153</v>
      </c>
      <c r="C42" s="47" t="s">
        <v>1435</v>
      </c>
      <c r="D42" s="47">
        <v>143</v>
      </c>
      <c r="G42" s="47" t="s">
        <v>1439</v>
      </c>
      <c r="H42" s="47" t="s">
        <v>1432</v>
      </c>
      <c r="I42" s="47">
        <v>35.9</v>
      </c>
      <c r="J42" s="47">
        <v>14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1478</v>
      </c>
      <c r="U42" s="47" t="s">
        <v>1433</v>
      </c>
      <c r="V42" s="47" t="s">
        <v>1434</v>
      </c>
    </row>
    <row r="43" spans="1:22" x14ac:dyDescent="0.2">
      <c r="A43" s="48">
        <v>44003.890498587964</v>
      </c>
      <c r="B43" s="49" t="s">
        <v>2110</v>
      </c>
      <c r="C43" s="47" t="s">
        <v>1435</v>
      </c>
      <c r="D43" s="47">
        <v>676</v>
      </c>
      <c r="G43" s="47" t="s">
        <v>1439</v>
      </c>
      <c r="H43" s="47" t="s">
        <v>1432</v>
      </c>
      <c r="I43" s="47">
        <v>36</v>
      </c>
      <c r="J43" s="47">
        <v>20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50" t="s">
        <v>1434</v>
      </c>
      <c r="R43" s="47" t="s">
        <v>1432</v>
      </c>
      <c r="S43" s="47" t="s">
        <v>1432</v>
      </c>
      <c r="T43" s="47" t="s">
        <v>1631</v>
      </c>
      <c r="U43" s="47" t="s">
        <v>1631</v>
      </c>
      <c r="V43" s="47" t="s">
        <v>1434</v>
      </c>
    </row>
    <row r="44" spans="1:22" x14ac:dyDescent="0.2">
      <c r="A44" s="48">
        <v>44003.8910578125</v>
      </c>
      <c r="B44" s="49" t="s">
        <v>2104</v>
      </c>
      <c r="C44" s="47" t="s">
        <v>1428</v>
      </c>
      <c r="E44" s="47" t="s">
        <v>1242</v>
      </c>
      <c r="F44" s="47" t="s">
        <v>1243</v>
      </c>
      <c r="G44" s="47" t="s">
        <v>1431</v>
      </c>
      <c r="K44" s="47">
        <v>36.9</v>
      </c>
      <c r="L44" s="47">
        <v>18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1433</v>
      </c>
      <c r="V44" s="47" t="s">
        <v>1434</v>
      </c>
    </row>
    <row r="45" spans="1:22" x14ac:dyDescent="0.2">
      <c r="A45" s="48">
        <v>44003.914600115742</v>
      </c>
      <c r="B45" s="49" t="s">
        <v>2095</v>
      </c>
      <c r="C45" s="47" t="s">
        <v>1435</v>
      </c>
      <c r="D45" s="47">
        <v>736</v>
      </c>
      <c r="G45" s="47" t="s">
        <v>1439</v>
      </c>
      <c r="H45" s="47" t="s">
        <v>1432</v>
      </c>
      <c r="I45" s="47">
        <v>36.799999999999997</v>
      </c>
      <c r="J45" s="47">
        <v>14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1729</v>
      </c>
      <c r="V45" s="47" t="s">
        <v>1434</v>
      </c>
    </row>
    <row r="46" spans="1:22" x14ac:dyDescent="0.2">
      <c r="A46" s="48">
        <v>44003.924026180553</v>
      </c>
      <c r="B46" s="49" t="s">
        <v>2115</v>
      </c>
      <c r="C46" s="47" t="s">
        <v>1435</v>
      </c>
      <c r="D46" s="47">
        <v>443</v>
      </c>
      <c r="G46" s="47" t="s">
        <v>1439</v>
      </c>
      <c r="H46" s="47" t="s">
        <v>1432</v>
      </c>
      <c r="I46" s="47">
        <v>36.1</v>
      </c>
      <c r="J46" s="47">
        <v>20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1433</v>
      </c>
      <c r="U46" s="47" t="s">
        <v>1433</v>
      </c>
      <c r="V46" s="47" t="s">
        <v>1434</v>
      </c>
    </row>
    <row r="47" spans="1:22" x14ac:dyDescent="0.2">
      <c r="A47" s="48">
        <v>44003.931003692131</v>
      </c>
      <c r="B47" s="49" t="s">
        <v>2189</v>
      </c>
      <c r="C47" s="47" t="s">
        <v>1435</v>
      </c>
      <c r="D47" s="47">
        <v>153</v>
      </c>
      <c r="G47" s="47" t="s">
        <v>1439</v>
      </c>
      <c r="H47" s="47" t="s">
        <v>1432</v>
      </c>
      <c r="I47" s="47">
        <v>36.5</v>
      </c>
      <c r="J47" s="47">
        <v>20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1433</v>
      </c>
      <c r="U47" s="47" t="s">
        <v>1433</v>
      </c>
      <c r="V47" s="47" t="s">
        <v>1434</v>
      </c>
    </row>
    <row r="48" spans="1:22" x14ac:dyDescent="0.2">
      <c r="A48" s="48">
        <v>44003.952666377314</v>
      </c>
      <c r="B48" s="47" t="s">
        <v>2151</v>
      </c>
      <c r="C48" s="47" t="s">
        <v>1435</v>
      </c>
      <c r="D48" s="47">
        <v>635</v>
      </c>
      <c r="G48" s="47" t="s">
        <v>1431</v>
      </c>
      <c r="K48" s="47">
        <v>36.4</v>
      </c>
      <c r="L48" s="47">
        <v>14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1433</v>
      </c>
      <c r="U48" s="47" t="s">
        <v>1433</v>
      </c>
      <c r="V48" s="47" t="s">
        <v>1434</v>
      </c>
    </row>
    <row r="49" spans="1:22" x14ac:dyDescent="0.2">
      <c r="A49" s="48">
        <v>44004.289923796299</v>
      </c>
      <c r="B49" s="49" t="s">
        <v>2152</v>
      </c>
      <c r="C49" s="47" t="s">
        <v>1435</v>
      </c>
      <c r="D49" s="47">
        <v>669</v>
      </c>
      <c r="G49" s="47" t="s">
        <v>1439</v>
      </c>
      <c r="H49" s="47" t="s">
        <v>1432</v>
      </c>
      <c r="I49" s="47">
        <v>36.799999999999997</v>
      </c>
      <c r="J49" s="47">
        <v>20</v>
      </c>
      <c r="M49" s="50" t="s">
        <v>1434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1433</v>
      </c>
      <c r="U49" s="47" t="s">
        <v>1433</v>
      </c>
      <c r="V49" s="47" t="s">
        <v>1434</v>
      </c>
    </row>
    <row r="50" spans="1:22" x14ac:dyDescent="0.2">
      <c r="A50" s="48">
        <v>44004.299311666662</v>
      </c>
      <c r="B50" s="49" t="s">
        <v>2126</v>
      </c>
      <c r="C50" s="47" t="s">
        <v>1428</v>
      </c>
      <c r="E50" s="47" t="s">
        <v>616</v>
      </c>
      <c r="F50" s="47" t="s">
        <v>2370</v>
      </c>
      <c r="G50" s="47" t="s">
        <v>1431</v>
      </c>
      <c r="K50" s="47">
        <v>35</v>
      </c>
      <c r="L50" s="47">
        <v>69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1945</v>
      </c>
      <c r="U50" s="47" t="s">
        <v>1433</v>
      </c>
      <c r="V50" s="47" t="s">
        <v>1434</v>
      </c>
    </row>
    <row r="51" spans="1:22" x14ac:dyDescent="0.2">
      <c r="A51" s="48">
        <v>44004.380982291666</v>
      </c>
      <c r="B51" s="49" t="s">
        <v>2098</v>
      </c>
      <c r="C51" s="47" t="s">
        <v>1435</v>
      </c>
      <c r="D51" s="47">
        <v>508</v>
      </c>
      <c r="G51" s="47" t="s">
        <v>1439</v>
      </c>
      <c r="H51" s="47" t="s">
        <v>1432</v>
      </c>
      <c r="I51" s="47">
        <v>36.5</v>
      </c>
      <c r="J51" s="47">
        <v>32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1433</v>
      </c>
      <c r="V51" s="47" t="s">
        <v>1434</v>
      </c>
    </row>
    <row r="52" spans="1:22" x14ac:dyDescent="0.2">
      <c r="A52" s="48">
        <v>44004.416863194449</v>
      </c>
      <c r="B52" s="49" t="s">
        <v>2291</v>
      </c>
      <c r="C52" s="47" t="s">
        <v>1428</v>
      </c>
      <c r="E52" s="47" t="s">
        <v>629</v>
      </c>
      <c r="F52" s="47" t="s">
        <v>630</v>
      </c>
      <c r="G52" s="47" t="s">
        <v>1431</v>
      </c>
      <c r="K52" s="47">
        <v>37</v>
      </c>
      <c r="L52" s="47">
        <v>8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1433</v>
      </c>
      <c r="U52" s="47" t="s">
        <v>1433</v>
      </c>
      <c r="V52" s="47" t="s">
        <v>1434</v>
      </c>
    </row>
    <row r="53" spans="1:22" x14ac:dyDescent="0.2">
      <c r="A53" s="48">
        <v>44004.429573090281</v>
      </c>
      <c r="B53" s="49" t="s">
        <v>2140</v>
      </c>
      <c r="C53" s="47" t="s">
        <v>1435</v>
      </c>
      <c r="D53" s="47">
        <v>674</v>
      </c>
      <c r="G53" s="47" t="s">
        <v>1431</v>
      </c>
      <c r="K53" s="47">
        <v>36.5</v>
      </c>
      <c r="L53" s="47">
        <v>18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2371</v>
      </c>
      <c r="V53" s="47" t="s">
        <v>1434</v>
      </c>
    </row>
    <row r="54" spans="1:22" x14ac:dyDescent="0.2">
      <c r="A54" s="48">
        <v>44004.482900150462</v>
      </c>
      <c r="B54" s="49" t="s">
        <v>2075</v>
      </c>
      <c r="C54" s="47" t="s">
        <v>1428</v>
      </c>
      <c r="E54" s="47" t="s">
        <v>1479</v>
      </c>
      <c r="F54" s="47" t="s">
        <v>1480</v>
      </c>
      <c r="G54" s="47" t="s">
        <v>1431</v>
      </c>
      <c r="K54" s="47">
        <v>36</v>
      </c>
      <c r="L54" s="47">
        <v>24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44004.598436064814</v>
      </c>
      <c r="B55" s="49" t="s">
        <v>2227</v>
      </c>
      <c r="C55" s="47" t="s">
        <v>1428</v>
      </c>
      <c r="E55" s="47" t="s">
        <v>813</v>
      </c>
      <c r="F55" s="47" t="s">
        <v>1211</v>
      </c>
      <c r="G55" s="47" t="s">
        <v>1431</v>
      </c>
      <c r="K55" s="47">
        <v>36.1</v>
      </c>
      <c r="L55" s="47">
        <v>28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1802</v>
      </c>
      <c r="U55" s="47" t="s">
        <v>1433</v>
      </c>
      <c r="V55" s="47" t="s">
        <v>1434</v>
      </c>
    </row>
    <row r="56" spans="1:22" x14ac:dyDescent="0.2">
      <c r="A56" s="48">
        <v>44004.802988715281</v>
      </c>
      <c r="B56" s="47">
        <v>9452487393</v>
      </c>
      <c r="C56" s="47" t="s">
        <v>1435</v>
      </c>
      <c r="D56" s="47">
        <v>761</v>
      </c>
      <c r="G56" s="47" t="s">
        <v>1431</v>
      </c>
      <c r="K56" s="47">
        <v>36</v>
      </c>
      <c r="L56" s="47">
        <v>24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1433</v>
      </c>
      <c r="U56" s="47" t="s">
        <v>1433</v>
      </c>
      <c r="V56" s="47" t="s">
        <v>1434</v>
      </c>
    </row>
    <row r="57" spans="1:22" x14ac:dyDescent="0.2">
      <c r="A57" s="48">
        <v>44005.310320266202</v>
      </c>
      <c r="B57" s="49" t="s">
        <v>2372</v>
      </c>
      <c r="C57" s="47" t="s">
        <v>1435</v>
      </c>
      <c r="D57" s="47">
        <v>711</v>
      </c>
      <c r="G57" s="47" t="s">
        <v>1439</v>
      </c>
      <c r="H57" s="47" t="s">
        <v>1432</v>
      </c>
      <c r="I57" s="47">
        <v>36.5</v>
      </c>
      <c r="J57" s="47">
        <v>74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1433</v>
      </c>
      <c r="V57" s="47" t="s">
        <v>1434</v>
      </c>
    </row>
    <row r="58" spans="1:22" x14ac:dyDescent="0.2">
      <c r="A58" s="48">
        <v>44008.26354201389</v>
      </c>
      <c r="B58" s="49" t="s">
        <v>2126</v>
      </c>
      <c r="C58" s="47" t="s">
        <v>1428</v>
      </c>
      <c r="E58" s="47" t="s">
        <v>616</v>
      </c>
      <c r="F58" s="47" t="s">
        <v>2370</v>
      </c>
      <c r="G58" s="47" t="s">
        <v>1431</v>
      </c>
      <c r="K58" s="47">
        <v>35</v>
      </c>
      <c r="L58" s="47">
        <v>69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1945</v>
      </c>
      <c r="U58" s="47" t="s">
        <v>1433</v>
      </c>
      <c r="V58" s="47" t="s">
        <v>1434</v>
      </c>
    </row>
    <row r="59" spans="1:22" x14ac:dyDescent="0.2">
      <c r="A59" s="48">
        <v>44008.802387719908</v>
      </c>
      <c r="B59" s="47">
        <v>9452487393</v>
      </c>
      <c r="C59" s="47" t="s">
        <v>1435</v>
      </c>
      <c r="D59" s="47">
        <v>761</v>
      </c>
      <c r="G59" s="47" t="s">
        <v>1431</v>
      </c>
      <c r="K59" s="47">
        <v>36</v>
      </c>
      <c r="L59" s="47">
        <v>24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1433</v>
      </c>
      <c r="V59" s="47" t="s">
        <v>1434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1123-4EBE-41F2-8E94-FECC2B8A4F2E}">
  <sheetPr>
    <outlinePr summaryBelow="0" summaryRight="0"/>
  </sheetPr>
  <dimension ref="A1:AB122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44004.257040162032</v>
      </c>
      <c r="B2" s="49" t="s">
        <v>2245</v>
      </c>
      <c r="C2" s="47" t="s">
        <v>1435</v>
      </c>
      <c r="D2" s="47">
        <v>700</v>
      </c>
      <c r="G2" s="47" t="s">
        <v>1439</v>
      </c>
      <c r="H2" s="47" t="s">
        <v>1432</v>
      </c>
      <c r="I2" s="47">
        <v>35.6</v>
      </c>
      <c r="J2" s="47">
        <v>14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1757</v>
      </c>
      <c r="U2" s="47" t="s">
        <v>2155</v>
      </c>
      <c r="V2" s="47" t="s">
        <v>1434</v>
      </c>
    </row>
    <row r="3" spans="1:22" x14ac:dyDescent="0.2">
      <c r="A3" s="48">
        <v>44004.34801681713</v>
      </c>
      <c r="B3" s="47">
        <v>0</v>
      </c>
      <c r="C3" s="47" t="s">
        <v>1435</v>
      </c>
      <c r="D3" s="47" t="s">
        <v>1269</v>
      </c>
      <c r="G3" s="47" t="s">
        <v>1431</v>
      </c>
      <c r="K3" s="47">
        <v>36.4</v>
      </c>
      <c r="L3" s="47">
        <v>16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1433</v>
      </c>
      <c r="U3" s="47" t="s">
        <v>1433</v>
      </c>
      <c r="V3" s="47" t="s">
        <v>1434</v>
      </c>
    </row>
    <row r="4" spans="1:22" x14ac:dyDescent="0.2">
      <c r="A4" s="48">
        <v>44004.350836527781</v>
      </c>
      <c r="B4" s="49" t="s">
        <v>2136</v>
      </c>
      <c r="C4" s="47" t="s">
        <v>1435</v>
      </c>
      <c r="D4" s="47">
        <v>514</v>
      </c>
      <c r="G4" s="47" t="s">
        <v>1431</v>
      </c>
      <c r="K4" s="47">
        <v>36.4</v>
      </c>
      <c r="L4" s="47">
        <v>16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1433</v>
      </c>
      <c r="U4" s="47" t="s">
        <v>1433</v>
      </c>
      <c r="V4" s="47" t="s">
        <v>1434</v>
      </c>
    </row>
    <row r="5" spans="1:22" x14ac:dyDescent="0.2">
      <c r="A5" s="48">
        <v>44004.352345717591</v>
      </c>
      <c r="B5" s="49" t="s">
        <v>2212</v>
      </c>
      <c r="C5" s="47" t="s">
        <v>1435</v>
      </c>
      <c r="D5" s="47">
        <v>112</v>
      </c>
      <c r="G5" s="47" t="s">
        <v>1431</v>
      </c>
      <c r="K5" s="47">
        <v>36.6</v>
      </c>
      <c r="L5" s="47">
        <v>16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2266</v>
      </c>
      <c r="U5" s="47" t="s">
        <v>1433</v>
      </c>
      <c r="V5" s="47" t="s">
        <v>1434</v>
      </c>
    </row>
    <row r="6" spans="1:22" x14ac:dyDescent="0.2">
      <c r="A6" s="48">
        <v>44004.353689884258</v>
      </c>
      <c r="B6" s="49" t="s">
        <v>2066</v>
      </c>
      <c r="C6" s="47" t="s">
        <v>1435</v>
      </c>
      <c r="D6" s="47">
        <v>407</v>
      </c>
      <c r="G6" s="47" t="s">
        <v>1431</v>
      </c>
      <c r="K6" s="47">
        <v>36.6</v>
      </c>
      <c r="L6" s="47">
        <v>18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1433</v>
      </c>
      <c r="U6" s="47" t="s">
        <v>1433</v>
      </c>
      <c r="V6" s="47" t="s">
        <v>1434</v>
      </c>
    </row>
    <row r="7" spans="1:22" x14ac:dyDescent="0.2">
      <c r="A7" s="48">
        <v>44004.354714317131</v>
      </c>
      <c r="B7" s="49" t="s">
        <v>2186</v>
      </c>
      <c r="C7" s="47" t="s">
        <v>1435</v>
      </c>
      <c r="D7" s="47">
        <v>268</v>
      </c>
      <c r="G7" s="47" t="s">
        <v>1439</v>
      </c>
      <c r="H7" s="47" t="s">
        <v>1432</v>
      </c>
      <c r="I7" s="47">
        <v>36.4</v>
      </c>
      <c r="J7" s="47">
        <v>14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1433</v>
      </c>
      <c r="U7" s="47" t="s">
        <v>1433</v>
      </c>
      <c r="V7" s="47" t="s">
        <v>1434</v>
      </c>
    </row>
    <row r="8" spans="1:22" x14ac:dyDescent="0.2">
      <c r="A8" s="48">
        <v>44004.355508796296</v>
      </c>
      <c r="B8" s="49" t="s">
        <v>2146</v>
      </c>
      <c r="C8" s="47" t="s">
        <v>1435</v>
      </c>
      <c r="D8" s="47">
        <v>749</v>
      </c>
      <c r="G8" s="47" t="s">
        <v>1431</v>
      </c>
      <c r="K8" s="47">
        <v>36.299999999999997</v>
      </c>
      <c r="L8" s="47">
        <v>16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2373</v>
      </c>
      <c r="V8" s="47" t="s">
        <v>1434</v>
      </c>
    </row>
    <row r="9" spans="1:22" x14ac:dyDescent="0.2">
      <c r="A9" s="48">
        <v>44004.359551018519</v>
      </c>
      <c r="B9" s="49" t="s">
        <v>2217</v>
      </c>
      <c r="C9" s="47" t="s">
        <v>1435</v>
      </c>
      <c r="D9" s="47">
        <v>612</v>
      </c>
      <c r="G9" s="47" t="s">
        <v>1431</v>
      </c>
      <c r="K9" s="47">
        <v>36.299999999999997</v>
      </c>
      <c r="L9" s="47">
        <v>17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1433</v>
      </c>
      <c r="V9" s="47" t="s">
        <v>1434</v>
      </c>
    </row>
    <row r="10" spans="1:22" x14ac:dyDescent="0.2">
      <c r="A10" s="48">
        <v>44004.365417615743</v>
      </c>
      <c r="B10" s="49" t="s">
        <v>2224</v>
      </c>
      <c r="C10" s="47" t="s">
        <v>1435</v>
      </c>
      <c r="D10" s="47" t="s">
        <v>178</v>
      </c>
      <c r="G10" s="47" t="s">
        <v>1431</v>
      </c>
      <c r="K10" s="47">
        <v>36.6</v>
      </c>
      <c r="L10" s="47">
        <v>14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1433</v>
      </c>
      <c r="U10" s="47" t="s">
        <v>1433</v>
      </c>
      <c r="V10" s="47" t="s">
        <v>1434</v>
      </c>
    </row>
    <row r="11" spans="1:22" x14ac:dyDescent="0.2">
      <c r="A11" s="48">
        <v>44004.381993645831</v>
      </c>
      <c r="B11" s="47">
        <v>0</v>
      </c>
      <c r="C11" s="47" t="s">
        <v>1428</v>
      </c>
      <c r="E11" s="47" t="s">
        <v>840</v>
      </c>
      <c r="F11" s="47" t="s">
        <v>841</v>
      </c>
      <c r="G11" s="47" t="s">
        <v>1431</v>
      </c>
      <c r="K11" s="47">
        <v>36.299999999999997</v>
      </c>
      <c r="L11" s="47">
        <v>18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1448</v>
      </c>
      <c r="U11" s="47" t="s">
        <v>1433</v>
      </c>
      <c r="V11" s="47" t="s">
        <v>1434</v>
      </c>
    </row>
    <row r="12" spans="1:22" x14ac:dyDescent="0.2">
      <c r="A12" s="48">
        <v>44004.28890201389</v>
      </c>
      <c r="B12" s="47">
        <v>9272819133</v>
      </c>
      <c r="C12" s="47" t="s">
        <v>1435</v>
      </c>
      <c r="D12" s="47">
        <v>533</v>
      </c>
      <c r="G12" s="47" t="s">
        <v>1431</v>
      </c>
      <c r="K12" s="47">
        <v>36.6</v>
      </c>
      <c r="L12" s="47">
        <v>66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1433</v>
      </c>
      <c r="U12" s="47" t="s">
        <v>1433</v>
      </c>
      <c r="V12" s="47" t="s">
        <v>1434</v>
      </c>
    </row>
    <row r="13" spans="1:22" x14ac:dyDescent="0.2">
      <c r="A13" s="48">
        <v>44004.842301597222</v>
      </c>
      <c r="B13" s="47">
        <v>9334534384</v>
      </c>
      <c r="C13" s="47" t="s">
        <v>1428</v>
      </c>
      <c r="E13" s="47" t="s">
        <v>1342</v>
      </c>
      <c r="F13" s="47" t="s">
        <v>1341</v>
      </c>
      <c r="G13" s="47" t="s">
        <v>1439</v>
      </c>
      <c r="H13" s="47" t="s">
        <v>1432</v>
      </c>
      <c r="I13" s="47">
        <v>35.299999999999997</v>
      </c>
      <c r="J13" s="47">
        <v>24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1433</v>
      </c>
      <c r="U13" s="47" t="s">
        <v>1433</v>
      </c>
      <c r="V13" s="47" t="s">
        <v>1434</v>
      </c>
    </row>
    <row r="14" spans="1:22" x14ac:dyDescent="0.2">
      <c r="A14" s="48">
        <v>44004.309880740737</v>
      </c>
      <c r="B14" s="47">
        <v>9776381435</v>
      </c>
      <c r="C14" s="47" t="s">
        <v>1428</v>
      </c>
      <c r="E14" s="47" t="s">
        <v>951</v>
      </c>
      <c r="F14" s="47" t="s">
        <v>952</v>
      </c>
      <c r="G14" s="47" t="s">
        <v>1431</v>
      </c>
      <c r="K14" s="47">
        <v>36.4</v>
      </c>
      <c r="L14" s="47">
        <v>20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1448</v>
      </c>
      <c r="U14" s="47" t="s">
        <v>1448</v>
      </c>
      <c r="V14" s="47" t="s">
        <v>1434</v>
      </c>
    </row>
    <row r="15" spans="1:22" x14ac:dyDescent="0.2">
      <c r="A15" s="48">
        <v>44004.30726725694</v>
      </c>
      <c r="B15" s="47">
        <v>9983835076</v>
      </c>
      <c r="C15" s="47" t="s">
        <v>1428</v>
      </c>
      <c r="E15" s="47" t="s">
        <v>955</v>
      </c>
      <c r="F15" s="47" t="s">
        <v>952</v>
      </c>
      <c r="G15" s="47" t="s">
        <v>1439</v>
      </c>
      <c r="H15" s="47" t="s">
        <v>1432</v>
      </c>
      <c r="I15" s="47">
        <v>36.4</v>
      </c>
      <c r="J15" s="47">
        <v>18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1448</v>
      </c>
      <c r="U15" s="47" t="s">
        <v>1448</v>
      </c>
      <c r="V15" s="47" t="s">
        <v>1434</v>
      </c>
    </row>
    <row r="16" spans="1:22" x14ac:dyDescent="0.2">
      <c r="A16" s="48">
        <v>44004.262849050923</v>
      </c>
      <c r="B16" s="47" t="s">
        <v>2135</v>
      </c>
      <c r="C16" s="47" t="s">
        <v>1435</v>
      </c>
      <c r="D16" s="47">
        <v>681</v>
      </c>
      <c r="G16" s="47" t="s">
        <v>1431</v>
      </c>
      <c r="K16" s="47">
        <v>36.6</v>
      </c>
      <c r="L16" s="47">
        <v>17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1430</v>
      </c>
      <c r="V16" s="47" t="s">
        <v>1434</v>
      </c>
    </row>
    <row r="17" spans="1:28" x14ac:dyDescent="0.2">
      <c r="A17" s="48">
        <v>44004.598384687502</v>
      </c>
      <c r="B17" s="47" t="s">
        <v>2065</v>
      </c>
      <c r="C17" s="47" t="s">
        <v>1435</v>
      </c>
      <c r="D17" s="47" t="s">
        <v>223</v>
      </c>
      <c r="G17" s="47" t="s">
        <v>1431</v>
      </c>
      <c r="K17" s="47">
        <v>36.6</v>
      </c>
      <c r="L17" s="47">
        <v>16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1433</v>
      </c>
      <c r="U17" s="47" t="s">
        <v>2374</v>
      </c>
      <c r="V17" s="47" t="s">
        <v>1434</v>
      </c>
    </row>
    <row r="18" spans="1:28" x14ac:dyDescent="0.2">
      <c r="A18" s="48">
        <v>44004.378429432865</v>
      </c>
      <c r="B18" s="47" t="s">
        <v>2230</v>
      </c>
      <c r="C18" s="47" t="s">
        <v>1435</v>
      </c>
      <c r="D18" s="47">
        <v>668</v>
      </c>
      <c r="G18" s="47" t="s">
        <v>1439</v>
      </c>
      <c r="H18" s="47" t="s">
        <v>1432</v>
      </c>
      <c r="I18" s="47">
        <v>36.200000000000003</v>
      </c>
      <c r="J18" s="47">
        <v>18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1433</v>
      </c>
      <c r="U18" s="47" t="s">
        <v>1433</v>
      </c>
      <c r="V18" s="47" t="s">
        <v>1434</v>
      </c>
    </row>
    <row r="19" spans="1:28" x14ac:dyDescent="0.2">
      <c r="A19" s="48">
        <v>44004.454943530094</v>
      </c>
      <c r="B19" s="47" t="s">
        <v>2375</v>
      </c>
      <c r="C19" s="47" t="s">
        <v>1435</v>
      </c>
      <c r="D19" s="47">
        <v>635</v>
      </c>
      <c r="G19" s="47" t="s">
        <v>1431</v>
      </c>
      <c r="K19" s="47">
        <v>34.9</v>
      </c>
      <c r="L19" s="47">
        <v>14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1433</v>
      </c>
      <c r="U19" s="47" t="s">
        <v>1433</v>
      </c>
      <c r="V19" s="47" t="s">
        <v>1434</v>
      </c>
    </row>
    <row r="20" spans="1:28" x14ac:dyDescent="0.2">
      <c r="A20" s="48">
        <v>44004.247568726852</v>
      </c>
      <c r="B20" s="47" t="s">
        <v>2344</v>
      </c>
      <c r="C20" s="47" t="s">
        <v>1435</v>
      </c>
      <c r="D20" s="47">
        <v>734</v>
      </c>
      <c r="G20" s="47" t="s">
        <v>1439</v>
      </c>
      <c r="H20" s="47" t="s">
        <v>1432</v>
      </c>
      <c r="I20" s="47">
        <v>35.200000000000003</v>
      </c>
      <c r="J20" s="47">
        <v>14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1433</v>
      </c>
      <c r="U20" s="47" t="s">
        <v>1433</v>
      </c>
      <c r="V20" s="47" t="s">
        <v>1434</v>
      </c>
    </row>
    <row r="21" spans="1:28" x14ac:dyDescent="0.2">
      <c r="A21" s="48">
        <v>44004.362033518519</v>
      </c>
      <c r="B21" s="49" t="s">
        <v>2376</v>
      </c>
      <c r="C21" s="47" t="s">
        <v>1428</v>
      </c>
      <c r="E21" s="47" t="s">
        <v>1165</v>
      </c>
      <c r="F21" s="47" t="s">
        <v>1166</v>
      </c>
      <c r="G21" s="47" t="s">
        <v>1439</v>
      </c>
      <c r="H21" s="47" t="s">
        <v>1432</v>
      </c>
      <c r="I21" s="47">
        <v>35.1</v>
      </c>
      <c r="J21" s="47">
        <v>18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1433</v>
      </c>
      <c r="U21" s="47" t="s">
        <v>1433</v>
      </c>
      <c r="V21" s="47" t="s">
        <v>1434</v>
      </c>
    </row>
    <row r="22" spans="1:28" x14ac:dyDescent="0.2">
      <c r="A22" s="48">
        <v>44004.26303775463</v>
      </c>
      <c r="B22" s="49" t="s">
        <v>2243</v>
      </c>
      <c r="C22" s="47" t="s">
        <v>1435</v>
      </c>
      <c r="D22" s="47">
        <v>638</v>
      </c>
      <c r="G22" s="47" t="s">
        <v>1431</v>
      </c>
      <c r="K22" s="47">
        <v>36.5</v>
      </c>
      <c r="L22" s="47">
        <v>20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1433</v>
      </c>
      <c r="U22" s="47" t="s">
        <v>1631</v>
      </c>
      <c r="V22" s="47" t="s">
        <v>1434</v>
      </c>
    </row>
    <row r="23" spans="1:28" x14ac:dyDescent="0.2">
      <c r="A23" s="48">
        <v>44004.430630833333</v>
      </c>
      <c r="B23" s="49" t="s">
        <v>2140</v>
      </c>
      <c r="C23" s="47" t="s">
        <v>1435</v>
      </c>
      <c r="D23" s="47">
        <v>674</v>
      </c>
      <c r="G23" s="47" t="s">
        <v>1431</v>
      </c>
      <c r="K23" s="47">
        <v>36.6</v>
      </c>
      <c r="L23" s="47">
        <v>18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1433</v>
      </c>
      <c r="U23" s="47" t="s">
        <v>2377</v>
      </c>
      <c r="V23" s="47" t="s">
        <v>1434</v>
      </c>
    </row>
    <row r="24" spans="1:28" x14ac:dyDescent="0.2">
      <c r="A24" s="48">
        <v>44004.262787650463</v>
      </c>
      <c r="B24" s="49" t="s">
        <v>2073</v>
      </c>
      <c r="C24" s="47" t="s">
        <v>1435</v>
      </c>
      <c r="D24" s="47">
        <v>696</v>
      </c>
      <c r="G24" s="47" t="s">
        <v>1439</v>
      </c>
      <c r="H24" s="47" t="s">
        <v>1432</v>
      </c>
      <c r="I24" s="47">
        <v>36.4</v>
      </c>
      <c r="J24" s="47">
        <v>18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8" x14ac:dyDescent="0.2">
      <c r="A25" s="48">
        <v>44004.46782711806</v>
      </c>
      <c r="B25" s="49" t="s">
        <v>2104</v>
      </c>
      <c r="C25" s="47" t="s">
        <v>1428</v>
      </c>
      <c r="E25" s="47" t="s">
        <v>1242</v>
      </c>
      <c r="F25" s="47" t="s">
        <v>1243</v>
      </c>
      <c r="G25" s="47" t="s">
        <v>1431</v>
      </c>
      <c r="K25" s="47">
        <v>36.9</v>
      </c>
      <c r="L25" s="47">
        <v>18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8" x14ac:dyDescent="0.2">
      <c r="A26" s="57">
        <v>44004.491961770836</v>
      </c>
      <c r="B26" s="58" t="s">
        <v>2378</v>
      </c>
      <c r="C26" s="59" t="s">
        <v>1428</v>
      </c>
      <c r="D26" s="59"/>
      <c r="E26" s="59" t="s">
        <v>2379</v>
      </c>
      <c r="F26" s="59" t="s">
        <v>2380</v>
      </c>
      <c r="G26" s="59" t="s">
        <v>1431</v>
      </c>
      <c r="H26" s="59"/>
      <c r="I26" s="59"/>
      <c r="J26" s="59"/>
      <c r="K26" s="59">
        <v>36.299999999999997</v>
      </c>
      <c r="L26" s="59">
        <v>16</v>
      </c>
      <c r="M26" s="59" t="s">
        <v>1432</v>
      </c>
      <c r="N26" s="59" t="s">
        <v>1432</v>
      </c>
      <c r="O26" s="59" t="s">
        <v>1432</v>
      </c>
      <c r="P26" s="59" t="s">
        <v>1432</v>
      </c>
      <c r="Q26" s="59" t="s">
        <v>1432</v>
      </c>
      <c r="R26" s="59" t="s">
        <v>1432</v>
      </c>
      <c r="S26" s="59" t="s">
        <v>1432</v>
      </c>
      <c r="T26" s="59" t="s">
        <v>1433</v>
      </c>
      <c r="U26" s="59" t="s">
        <v>1433</v>
      </c>
      <c r="V26" s="59" t="s">
        <v>1434</v>
      </c>
      <c r="W26" s="59"/>
      <c r="X26" s="59"/>
      <c r="Y26" s="59"/>
      <c r="Z26" s="59"/>
      <c r="AA26" s="59"/>
      <c r="AB26" s="59"/>
    </row>
    <row r="27" spans="1:28" x14ac:dyDescent="0.2">
      <c r="A27" s="48">
        <v>44004.567711574069</v>
      </c>
      <c r="B27" s="49" t="s">
        <v>2378</v>
      </c>
      <c r="C27" s="47" t="s">
        <v>1428</v>
      </c>
      <c r="E27" s="47" t="s">
        <v>2379</v>
      </c>
      <c r="F27" s="47" t="s">
        <v>2380</v>
      </c>
      <c r="G27" s="47" t="s">
        <v>1431</v>
      </c>
      <c r="K27" s="47">
        <v>36.299999999999997</v>
      </c>
      <c r="L27" s="47">
        <v>16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8" x14ac:dyDescent="0.2">
      <c r="A28" s="48">
        <v>44004.383512141205</v>
      </c>
      <c r="B28" s="49" t="s">
        <v>2227</v>
      </c>
      <c r="C28" s="47" t="s">
        <v>1428</v>
      </c>
      <c r="E28" s="47" t="s">
        <v>1211</v>
      </c>
      <c r="F28" s="47" t="s">
        <v>813</v>
      </c>
      <c r="G28" s="47" t="s">
        <v>1431</v>
      </c>
      <c r="K28" s="47">
        <v>36.700000000000003</v>
      </c>
      <c r="L28" s="47">
        <v>28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1802</v>
      </c>
      <c r="U28" s="47" t="s">
        <v>1433</v>
      </c>
      <c r="V28" s="47" t="s">
        <v>1434</v>
      </c>
    </row>
    <row r="29" spans="1:28" x14ac:dyDescent="0.2">
      <c r="A29" s="48">
        <v>44004.699438877316</v>
      </c>
      <c r="B29" s="49" t="s">
        <v>2229</v>
      </c>
      <c r="C29" s="47" t="s">
        <v>1435</v>
      </c>
      <c r="D29" s="47">
        <v>152</v>
      </c>
      <c r="G29" s="47" t="s">
        <v>1439</v>
      </c>
      <c r="H29" s="47" t="s">
        <v>1432</v>
      </c>
      <c r="I29" s="47">
        <v>36.299999999999997</v>
      </c>
      <c r="J29" s="47">
        <v>20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1433</v>
      </c>
      <c r="V29" s="47" t="s">
        <v>1434</v>
      </c>
    </row>
    <row r="30" spans="1:28" x14ac:dyDescent="0.2">
      <c r="A30" s="48">
        <v>44004.353207418986</v>
      </c>
      <c r="B30" s="49" t="s">
        <v>2083</v>
      </c>
      <c r="C30" s="47" t="s">
        <v>1435</v>
      </c>
      <c r="D30" s="47">
        <v>667</v>
      </c>
      <c r="G30" s="47" t="s">
        <v>1439</v>
      </c>
      <c r="H30" s="47" t="s">
        <v>1432</v>
      </c>
      <c r="I30" s="47">
        <v>36</v>
      </c>
      <c r="J30" s="47">
        <v>20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1433</v>
      </c>
      <c r="V30" s="47" t="s">
        <v>1434</v>
      </c>
    </row>
    <row r="31" spans="1:28" x14ac:dyDescent="0.2">
      <c r="A31" s="48">
        <v>44004.373107407402</v>
      </c>
      <c r="B31" s="49" t="s">
        <v>2097</v>
      </c>
      <c r="C31" s="47" t="s">
        <v>1435</v>
      </c>
      <c r="D31" s="47">
        <v>250</v>
      </c>
      <c r="G31" s="47" t="s">
        <v>1439</v>
      </c>
      <c r="H31" s="47" t="s">
        <v>1432</v>
      </c>
      <c r="I31" s="47">
        <v>36</v>
      </c>
      <c r="J31" s="47">
        <v>39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1433</v>
      </c>
      <c r="U31" s="47" t="s">
        <v>1475</v>
      </c>
      <c r="V31" s="47" t="s">
        <v>1434</v>
      </c>
    </row>
    <row r="32" spans="1:28" x14ac:dyDescent="0.2">
      <c r="A32" s="48">
        <v>44004.270564386577</v>
      </c>
      <c r="B32" s="49" t="s">
        <v>2111</v>
      </c>
      <c r="C32" s="47" t="s">
        <v>1435</v>
      </c>
      <c r="D32" s="47">
        <v>701</v>
      </c>
      <c r="G32" s="47" t="s">
        <v>1439</v>
      </c>
      <c r="H32" s="47" t="s">
        <v>1432</v>
      </c>
      <c r="I32" s="47">
        <v>36.5</v>
      </c>
      <c r="J32" s="47">
        <v>16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1433</v>
      </c>
      <c r="V32" s="47" t="s">
        <v>1434</v>
      </c>
    </row>
    <row r="33" spans="1:22" x14ac:dyDescent="0.2">
      <c r="A33" s="48">
        <v>44004.444722337968</v>
      </c>
      <c r="B33" s="49" t="s">
        <v>2207</v>
      </c>
      <c r="C33" s="47" t="s">
        <v>1435</v>
      </c>
      <c r="D33" s="47">
        <v>766</v>
      </c>
      <c r="G33" s="47" t="s">
        <v>1431</v>
      </c>
      <c r="K33" s="47">
        <v>36.5</v>
      </c>
      <c r="L33" s="47">
        <v>13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1433</v>
      </c>
      <c r="V33" s="47" t="s">
        <v>1434</v>
      </c>
    </row>
    <row r="34" spans="1:22" x14ac:dyDescent="0.2">
      <c r="A34" s="48">
        <v>44004.492490405093</v>
      </c>
      <c r="B34" s="49" t="s">
        <v>2113</v>
      </c>
      <c r="C34" s="47" t="s">
        <v>1435</v>
      </c>
      <c r="D34" s="47">
        <v>773</v>
      </c>
      <c r="G34" s="47" t="s">
        <v>1439</v>
      </c>
      <c r="H34" s="47" t="s">
        <v>1432</v>
      </c>
      <c r="I34" s="47">
        <v>36</v>
      </c>
      <c r="J34" s="47">
        <v>14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1434</v>
      </c>
      <c r="R34" s="47" t="s">
        <v>1432</v>
      </c>
      <c r="S34" s="47" t="s">
        <v>1432</v>
      </c>
      <c r="T34" s="47" t="s">
        <v>1433</v>
      </c>
      <c r="U34" s="47" t="s">
        <v>1433</v>
      </c>
      <c r="V34" s="47" t="s">
        <v>1434</v>
      </c>
    </row>
    <row r="35" spans="1:22" x14ac:dyDescent="0.2">
      <c r="A35" s="48">
        <v>44004.236856898147</v>
      </c>
      <c r="B35" s="49" t="s">
        <v>2058</v>
      </c>
      <c r="C35" s="47" t="s">
        <v>1435</v>
      </c>
      <c r="D35" s="47">
        <v>552</v>
      </c>
      <c r="G35" s="47" t="s">
        <v>1439</v>
      </c>
      <c r="H35" s="47" t="s">
        <v>1432</v>
      </c>
      <c r="I35" s="47">
        <v>36.4</v>
      </c>
      <c r="J35" s="47">
        <v>14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1448</v>
      </c>
      <c r="U35" s="47" t="s">
        <v>1448</v>
      </c>
      <c r="V35" s="47" t="s">
        <v>1434</v>
      </c>
    </row>
    <row r="36" spans="1:22" x14ac:dyDescent="0.2">
      <c r="A36" s="48">
        <v>44004.436873831015</v>
      </c>
      <c r="B36" s="49" t="s">
        <v>2080</v>
      </c>
      <c r="C36" s="47" t="s">
        <v>1428</v>
      </c>
      <c r="E36" s="47" t="s">
        <v>1701</v>
      </c>
      <c r="F36" s="47" t="s">
        <v>1702</v>
      </c>
      <c r="G36" s="47" t="s">
        <v>1431</v>
      </c>
      <c r="K36" s="47">
        <v>35.9</v>
      </c>
      <c r="L36" s="47">
        <v>19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1433</v>
      </c>
      <c r="U36" s="47" t="s">
        <v>1433</v>
      </c>
      <c r="V36" s="47" t="s">
        <v>1434</v>
      </c>
    </row>
    <row r="37" spans="1:22" x14ac:dyDescent="0.2">
      <c r="A37" s="48">
        <v>44004.376371122686</v>
      </c>
      <c r="B37" s="49" t="s">
        <v>2210</v>
      </c>
      <c r="C37" s="47" t="s">
        <v>1435</v>
      </c>
      <c r="D37" s="47">
        <v>486</v>
      </c>
      <c r="G37" s="47" t="s">
        <v>1431</v>
      </c>
      <c r="K37" s="47">
        <v>36.700000000000003</v>
      </c>
      <c r="L37" s="47">
        <v>20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2381</v>
      </c>
      <c r="V37" s="47" t="s">
        <v>1434</v>
      </c>
    </row>
    <row r="38" spans="1:22" x14ac:dyDescent="0.2">
      <c r="A38" s="48">
        <v>44004.577393784726</v>
      </c>
      <c r="B38" s="49" t="s">
        <v>2125</v>
      </c>
      <c r="C38" s="47" t="s">
        <v>1435</v>
      </c>
      <c r="D38" s="47">
        <v>558</v>
      </c>
      <c r="G38" s="47" t="s">
        <v>1439</v>
      </c>
      <c r="H38" s="47" t="s">
        <v>1432</v>
      </c>
      <c r="I38" s="47">
        <v>36.4</v>
      </c>
      <c r="J38" s="47">
        <v>20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1433</v>
      </c>
      <c r="U38" s="47" t="s">
        <v>1433</v>
      </c>
      <c r="V38" s="47" t="s">
        <v>1434</v>
      </c>
    </row>
    <row r="39" spans="1:22" x14ac:dyDescent="0.2">
      <c r="A39" s="48">
        <v>44004.26245008102</v>
      </c>
      <c r="B39" s="49" t="s">
        <v>2178</v>
      </c>
      <c r="C39" s="47" t="s">
        <v>1435</v>
      </c>
      <c r="D39" s="47">
        <v>591</v>
      </c>
      <c r="G39" s="47" t="s">
        <v>1439</v>
      </c>
      <c r="H39" s="47" t="s">
        <v>1432</v>
      </c>
      <c r="I39" s="47">
        <v>36.4</v>
      </c>
      <c r="J39" s="47">
        <v>20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1434</v>
      </c>
      <c r="S39" s="47" t="s">
        <v>1432</v>
      </c>
      <c r="T39" s="47" t="s">
        <v>1471</v>
      </c>
      <c r="U39" s="47" t="s">
        <v>1471</v>
      </c>
      <c r="V39" s="47" t="s">
        <v>1434</v>
      </c>
    </row>
    <row r="40" spans="1:22" x14ac:dyDescent="0.2">
      <c r="A40" s="48">
        <v>44004.275032962963</v>
      </c>
      <c r="B40" s="49" t="s">
        <v>2165</v>
      </c>
      <c r="C40" s="47" t="s">
        <v>1435</v>
      </c>
      <c r="D40" s="47">
        <v>665</v>
      </c>
      <c r="G40" s="47" t="s">
        <v>1431</v>
      </c>
      <c r="K40" s="47">
        <v>36.1</v>
      </c>
      <c r="L40" s="47">
        <v>20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2297</v>
      </c>
      <c r="U40" s="47" t="s">
        <v>1602</v>
      </c>
      <c r="V40" s="47" t="s">
        <v>1434</v>
      </c>
    </row>
    <row r="41" spans="1:22" x14ac:dyDescent="0.2">
      <c r="A41" s="48">
        <v>44004.30130791667</v>
      </c>
      <c r="B41" s="49" t="s">
        <v>2103</v>
      </c>
      <c r="C41" s="47" t="s">
        <v>1435</v>
      </c>
      <c r="D41" s="47">
        <v>445</v>
      </c>
      <c r="G41" s="47" t="s">
        <v>1439</v>
      </c>
      <c r="H41" s="47" t="s">
        <v>1432</v>
      </c>
      <c r="I41" s="47">
        <v>36.1</v>
      </c>
      <c r="J41" s="47">
        <v>16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1433</v>
      </c>
      <c r="V41" s="47" t="s">
        <v>1434</v>
      </c>
    </row>
    <row r="42" spans="1:22" x14ac:dyDescent="0.2">
      <c r="A42" s="48">
        <v>44004.282037268524</v>
      </c>
      <c r="B42" s="49" t="s">
        <v>2181</v>
      </c>
      <c r="C42" s="47" t="s">
        <v>1435</v>
      </c>
      <c r="D42" s="47">
        <v>640</v>
      </c>
      <c r="G42" s="47" t="s">
        <v>1439</v>
      </c>
      <c r="H42" s="47" t="s">
        <v>1432</v>
      </c>
      <c r="I42" s="47">
        <v>36.5</v>
      </c>
      <c r="J42" s="47">
        <v>18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1433</v>
      </c>
      <c r="U42" s="47" t="s">
        <v>2180</v>
      </c>
      <c r="V42" s="47" t="s">
        <v>1434</v>
      </c>
    </row>
    <row r="43" spans="1:22" x14ac:dyDescent="0.2">
      <c r="A43" s="48">
        <v>44004.294533101856</v>
      </c>
      <c r="B43" s="49" t="s">
        <v>2118</v>
      </c>
      <c r="C43" s="47" t="s">
        <v>1435</v>
      </c>
      <c r="D43" s="47">
        <v>571</v>
      </c>
      <c r="G43" s="47" t="s">
        <v>1439</v>
      </c>
      <c r="H43" s="47" t="s">
        <v>1432</v>
      </c>
      <c r="I43" s="47">
        <v>36.5</v>
      </c>
      <c r="J43" s="47">
        <v>16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1433</v>
      </c>
      <c r="V43" s="47" t="s">
        <v>1434</v>
      </c>
    </row>
    <row r="44" spans="1:22" x14ac:dyDescent="0.2">
      <c r="A44" s="48">
        <v>44004.412024016201</v>
      </c>
      <c r="B44" s="49" t="s">
        <v>2127</v>
      </c>
      <c r="C44" s="47" t="s">
        <v>1435</v>
      </c>
      <c r="D44" s="47" t="s">
        <v>260</v>
      </c>
      <c r="G44" s="47" t="s">
        <v>1431</v>
      </c>
      <c r="K44" s="47">
        <v>35.4</v>
      </c>
      <c r="L44" s="47">
        <v>17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2382</v>
      </c>
      <c r="V44" s="47" t="s">
        <v>1434</v>
      </c>
    </row>
    <row r="45" spans="1:22" x14ac:dyDescent="0.2">
      <c r="A45" s="48">
        <v>44004.926214444444</v>
      </c>
      <c r="B45" s="49" t="s">
        <v>2100</v>
      </c>
      <c r="C45" s="47" t="s">
        <v>1435</v>
      </c>
      <c r="D45" s="47">
        <v>651</v>
      </c>
      <c r="G45" s="47" t="s">
        <v>1439</v>
      </c>
      <c r="H45" s="47" t="s">
        <v>1432</v>
      </c>
      <c r="I45" s="47">
        <v>36.6</v>
      </c>
      <c r="J45" s="47">
        <v>20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44004.319562025463</v>
      </c>
      <c r="B46" s="49" t="s">
        <v>2112</v>
      </c>
      <c r="C46" s="47" t="s">
        <v>1435</v>
      </c>
      <c r="D46" s="47">
        <v>779</v>
      </c>
      <c r="G46" s="47" t="s">
        <v>1431</v>
      </c>
      <c r="K46" s="47">
        <v>36.799999999999997</v>
      </c>
      <c r="L46" s="47">
        <v>16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1433</v>
      </c>
      <c r="U46" s="47" t="s">
        <v>1433</v>
      </c>
      <c r="V46" s="47" t="s">
        <v>1434</v>
      </c>
    </row>
    <row r="47" spans="1:22" x14ac:dyDescent="0.2">
      <c r="A47" s="48">
        <v>44004.340158703708</v>
      </c>
      <c r="B47" s="49" t="s">
        <v>2112</v>
      </c>
      <c r="C47" s="47" t="s">
        <v>1435</v>
      </c>
      <c r="D47" s="47">
        <v>779</v>
      </c>
      <c r="G47" s="47" t="s">
        <v>1431</v>
      </c>
      <c r="K47" s="47">
        <v>36.799999999999997</v>
      </c>
      <c r="L47" s="47">
        <v>20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1433</v>
      </c>
      <c r="U47" s="47" t="s">
        <v>1433</v>
      </c>
      <c r="V47" s="47" t="s">
        <v>1434</v>
      </c>
    </row>
    <row r="48" spans="1:22" x14ac:dyDescent="0.2">
      <c r="A48" s="48">
        <v>44004.968669374997</v>
      </c>
      <c r="B48" s="49" t="s">
        <v>2119</v>
      </c>
      <c r="C48" s="47" t="s">
        <v>1428</v>
      </c>
      <c r="E48" s="47" t="s">
        <v>712</v>
      </c>
      <c r="F48" s="47" t="s">
        <v>713</v>
      </c>
      <c r="G48" s="47" t="s">
        <v>1431</v>
      </c>
      <c r="K48" s="47">
        <v>35.799999999999997</v>
      </c>
      <c r="L48" s="47">
        <v>22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1471</v>
      </c>
      <c r="U48" s="47" t="s">
        <v>1471</v>
      </c>
      <c r="V48" s="47" t="s">
        <v>1434</v>
      </c>
    </row>
    <row r="49" spans="1:22" x14ac:dyDescent="0.2">
      <c r="A49" s="48">
        <v>44004.489459282406</v>
      </c>
      <c r="B49" s="49" t="s">
        <v>2116</v>
      </c>
      <c r="C49" s="47" t="s">
        <v>1435</v>
      </c>
      <c r="D49" s="47">
        <v>248</v>
      </c>
      <c r="G49" s="47" t="s">
        <v>1439</v>
      </c>
      <c r="H49" s="47" t="s">
        <v>1432</v>
      </c>
      <c r="I49" s="47">
        <v>35.9</v>
      </c>
      <c r="J49" s="47">
        <v>24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1471</v>
      </c>
      <c r="U49" s="47" t="s">
        <v>1471</v>
      </c>
      <c r="V49" s="47" t="s">
        <v>1434</v>
      </c>
    </row>
    <row r="50" spans="1:22" x14ac:dyDescent="0.2">
      <c r="A50" s="48">
        <v>44004.73504024306</v>
      </c>
      <c r="B50" s="49" t="s">
        <v>2323</v>
      </c>
      <c r="C50" s="47" t="s">
        <v>1435</v>
      </c>
      <c r="D50" s="47">
        <v>695</v>
      </c>
      <c r="G50" s="47" t="s">
        <v>1431</v>
      </c>
      <c r="K50" s="47">
        <v>36.1</v>
      </c>
      <c r="L50" s="47">
        <v>42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1433</v>
      </c>
      <c r="U50" s="47" t="s">
        <v>1433</v>
      </c>
      <c r="V50" s="47" t="s">
        <v>1434</v>
      </c>
    </row>
    <row r="51" spans="1:22" x14ac:dyDescent="0.2">
      <c r="A51" s="48">
        <v>44004.262695266203</v>
      </c>
      <c r="B51" s="49" t="s">
        <v>2078</v>
      </c>
      <c r="C51" s="47" t="s">
        <v>1435</v>
      </c>
      <c r="D51" s="47">
        <v>186</v>
      </c>
      <c r="G51" s="47" t="s">
        <v>1431</v>
      </c>
      <c r="K51" s="47">
        <v>36.6</v>
      </c>
      <c r="L51" s="47">
        <v>24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1433</v>
      </c>
      <c r="V51" s="47" t="s">
        <v>1434</v>
      </c>
    </row>
    <row r="52" spans="1:22" x14ac:dyDescent="0.2">
      <c r="A52" s="48">
        <v>44004.537963599534</v>
      </c>
      <c r="B52" s="49" t="s">
        <v>2099</v>
      </c>
      <c r="C52" s="47" t="s">
        <v>1435</v>
      </c>
      <c r="D52" s="47" t="s">
        <v>216</v>
      </c>
      <c r="G52" s="47" t="s">
        <v>1431</v>
      </c>
      <c r="K52" s="47">
        <v>36</v>
      </c>
      <c r="L52" s="47">
        <v>16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1593</v>
      </c>
      <c r="U52" s="47" t="s">
        <v>1433</v>
      </c>
      <c r="V52" s="47" t="s">
        <v>1434</v>
      </c>
    </row>
    <row r="53" spans="1:22" x14ac:dyDescent="0.2">
      <c r="A53" s="48">
        <v>44004.280564467597</v>
      </c>
      <c r="B53" s="49" t="s">
        <v>2139</v>
      </c>
      <c r="C53" s="47" t="s">
        <v>1435</v>
      </c>
      <c r="D53" s="47">
        <v>647</v>
      </c>
      <c r="G53" s="47" t="s">
        <v>1431</v>
      </c>
      <c r="K53" s="47">
        <v>36.5</v>
      </c>
      <c r="L53" s="47">
        <v>16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1433</v>
      </c>
      <c r="V53" s="47" t="s">
        <v>1434</v>
      </c>
    </row>
    <row r="54" spans="1:22" x14ac:dyDescent="0.2">
      <c r="A54" s="48">
        <v>44004.280879976854</v>
      </c>
      <c r="B54" s="49" t="s">
        <v>2225</v>
      </c>
      <c r="C54" s="47" t="s">
        <v>1435</v>
      </c>
      <c r="D54" s="49" t="s">
        <v>1535</v>
      </c>
      <c r="G54" s="47" t="s">
        <v>1431</v>
      </c>
      <c r="K54" s="47">
        <v>36.4</v>
      </c>
      <c r="L54" s="47">
        <v>14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2356</v>
      </c>
      <c r="V54" s="47" t="s">
        <v>1434</v>
      </c>
    </row>
    <row r="55" spans="1:22" x14ac:dyDescent="0.2">
      <c r="A55" s="48">
        <v>44004.331580833328</v>
      </c>
      <c r="B55" s="49" t="s">
        <v>2081</v>
      </c>
      <c r="C55" s="47" t="s">
        <v>1428</v>
      </c>
      <c r="E55" s="47" t="s">
        <v>1762</v>
      </c>
      <c r="F55" s="47" t="s">
        <v>65</v>
      </c>
      <c r="G55" s="47" t="s">
        <v>1431</v>
      </c>
      <c r="K55" s="47">
        <v>36.6</v>
      </c>
      <c r="L55" s="47">
        <v>25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1763</v>
      </c>
      <c r="U55" s="47" t="s">
        <v>1433</v>
      </c>
      <c r="V55" s="47" t="s">
        <v>1434</v>
      </c>
    </row>
    <row r="56" spans="1:22" x14ac:dyDescent="0.2">
      <c r="A56" s="48">
        <v>44004.277124178239</v>
      </c>
      <c r="B56" s="49" t="s">
        <v>2294</v>
      </c>
      <c r="C56" s="47" t="s">
        <v>1435</v>
      </c>
      <c r="D56" s="49" t="s">
        <v>2294</v>
      </c>
      <c r="G56" s="47" t="s">
        <v>1431</v>
      </c>
      <c r="K56" s="47">
        <v>36.5</v>
      </c>
      <c r="L56" s="47">
        <v>16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1478</v>
      </c>
      <c r="U56" s="47" t="s">
        <v>1433</v>
      </c>
      <c r="V56" s="47" t="s">
        <v>1434</v>
      </c>
    </row>
    <row r="57" spans="1:22" x14ac:dyDescent="0.2">
      <c r="A57" s="48">
        <v>44004.248365983796</v>
      </c>
      <c r="B57" s="49" t="s">
        <v>2069</v>
      </c>
      <c r="C57" s="47" t="s">
        <v>1435</v>
      </c>
      <c r="D57" s="47">
        <v>649</v>
      </c>
      <c r="G57" s="47" t="s">
        <v>1431</v>
      </c>
      <c r="K57" s="47">
        <v>35.799999999999997</v>
      </c>
      <c r="L57" s="47">
        <v>14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1448</v>
      </c>
      <c r="U57" s="47" t="s">
        <v>1448</v>
      </c>
      <c r="V57" s="47" t="s">
        <v>1434</v>
      </c>
    </row>
    <row r="58" spans="1:22" x14ac:dyDescent="0.2">
      <c r="A58" s="48">
        <v>44004.269640266204</v>
      </c>
      <c r="B58" s="49" t="s">
        <v>2115</v>
      </c>
      <c r="C58" s="47" t="s">
        <v>1435</v>
      </c>
      <c r="D58" s="47">
        <v>443</v>
      </c>
      <c r="G58" s="47" t="s">
        <v>1439</v>
      </c>
      <c r="H58" s="47" t="s">
        <v>1432</v>
      </c>
      <c r="I58" s="47">
        <v>36</v>
      </c>
      <c r="J58" s="47">
        <v>20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1433</v>
      </c>
      <c r="U58" s="47" t="s">
        <v>1433</v>
      </c>
      <c r="V58" s="47" t="s">
        <v>1434</v>
      </c>
    </row>
    <row r="59" spans="1:22" x14ac:dyDescent="0.2">
      <c r="A59" s="48">
        <v>44004.58845012731</v>
      </c>
      <c r="B59" s="49" t="s">
        <v>2070</v>
      </c>
      <c r="C59" s="47" t="s">
        <v>1428</v>
      </c>
      <c r="E59" s="47" t="s">
        <v>1380</v>
      </c>
      <c r="F59" s="47" t="s">
        <v>1381</v>
      </c>
      <c r="G59" s="47" t="s">
        <v>1439</v>
      </c>
      <c r="H59" s="47" t="s">
        <v>1432</v>
      </c>
      <c r="I59" s="47">
        <v>36.200000000000003</v>
      </c>
      <c r="J59" s="47">
        <v>18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2383</v>
      </c>
      <c r="V59" s="47" t="s">
        <v>1434</v>
      </c>
    </row>
    <row r="60" spans="1:22" x14ac:dyDescent="0.2">
      <c r="A60" s="48">
        <v>44004.31184091435</v>
      </c>
      <c r="B60" s="49" t="s">
        <v>2141</v>
      </c>
      <c r="C60" s="47" t="s">
        <v>1435</v>
      </c>
      <c r="D60" s="47">
        <v>744</v>
      </c>
      <c r="G60" s="47" t="s">
        <v>1439</v>
      </c>
      <c r="H60" s="47" t="s">
        <v>1432</v>
      </c>
      <c r="I60" s="47">
        <v>36.4</v>
      </c>
      <c r="J60" s="47">
        <v>18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1471</v>
      </c>
      <c r="U60" s="47" t="s">
        <v>1471</v>
      </c>
      <c r="V60" s="47" t="s">
        <v>1434</v>
      </c>
    </row>
    <row r="61" spans="1:22" x14ac:dyDescent="0.2">
      <c r="A61" s="48">
        <v>44004.33227204861</v>
      </c>
      <c r="B61" s="49" t="s">
        <v>2283</v>
      </c>
      <c r="C61" s="47" t="s">
        <v>1428</v>
      </c>
      <c r="E61" s="47" t="s">
        <v>986</v>
      </c>
      <c r="F61" s="47" t="s">
        <v>987</v>
      </c>
      <c r="G61" s="47" t="s">
        <v>1431</v>
      </c>
      <c r="K61" s="47">
        <v>35.700000000000003</v>
      </c>
      <c r="L61" s="47">
        <v>12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1448</v>
      </c>
      <c r="U61" s="47" t="s">
        <v>1448</v>
      </c>
      <c r="V61" s="47" t="s">
        <v>1434</v>
      </c>
    </row>
    <row r="62" spans="1:22" x14ac:dyDescent="0.2">
      <c r="A62" s="48">
        <v>44004.319748981477</v>
      </c>
      <c r="B62" s="49" t="s">
        <v>2218</v>
      </c>
      <c r="C62" s="47" t="s">
        <v>1435</v>
      </c>
      <c r="D62" s="47">
        <v>662</v>
      </c>
      <c r="G62" s="47" t="s">
        <v>1431</v>
      </c>
      <c r="K62" s="47">
        <v>36</v>
      </c>
      <c r="L62" s="47">
        <v>16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1433</v>
      </c>
      <c r="U62" s="47" t="s">
        <v>1433</v>
      </c>
      <c r="V62" s="47" t="s">
        <v>1434</v>
      </c>
    </row>
    <row r="63" spans="1:22" x14ac:dyDescent="0.2">
      <c r="A63" s="48">
        <v>44004.933162210647</v>
      </c>
      <c r="B63" s="49" t="s">
        <v>2133</v>
      </c>
      <c r="C63" s="47" t="s">
        <v>1428</v>
      </c>
      <c r="E63" s="47" t="s">
        <v>2134</v>
      </c>
      <c r="F63" s="47" t="s">
        <v>1117</v>
      </c>
      <c r="G63" s="47" t="s">
        <v>1439</v>
      </c>
      <c r="H63" s="47" t="s">
        <v>1432</v>
      </c>
      <c r="I63" s="47">
        <v>36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1448</v>
      </c>
      <c r="U63" s="47" t="s">
        <v>1448</v>
      </c>
      <c r="V63" s="47" t="s">
        <v>1434</v>
      </c>
    </row>
    <row r="64" spans="1:22" x14ac:dyDescent="0.2">
      <c r="A64" s="60">
        <v>44004.357754212964</v>
      </c>
      <c r="B64" s="49" t="s">
        <v>2124</v>
      </c>
      <c r="C64" s="47" t="s">
        <v>1435</v>
      </c>
      <c r="D64" s="49" t="s">
        <v>1516</v>
      </c>
      <c r="G64" s="47" t="s">
        <v>1439</v>
      </c>
      <c r="H64" s="47" t="s">
        <v>1432</v>
      </c>
      <c r="I64" s="47">
        <v>36</v>
      </c>
      <c r="J64" s="47">
        <v>20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1646</v>
      </c>
      <c r="U64" s="47" t="s">
        <v>1433</v>
      </c>
      <c r="V64" s="47" t="s">
        <v>1434</v>
      </c>
    </row>
    <row r="65" spans="1:22" x14ac:dyDescent="0.2">
      <c r="A65" s="48">
        <v>44004.214409490742</v>
      </c>
      <c r="B65" s="49" t="s">
        <v>2063</v>
      </c>
      <c r="C65" s="47" t="s">
        <v>1435</v>
      </c>
      <c r="D65" s="47">
        <v>427</v>
      </c>
      <c r="G65" s="47" t="s">
        <v>1431</v>
      </c>
      <c r="K65" s="47">
        <v>35.1</v>
      </c>
      <c r="L65" s="47">
        <v>14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1685</v>
      </c>
      <c r="U65" s="47" t="s">
        <v>2384</v>
      </c>
      <c r="V65" s="47" t="s">
        <v>1434</v>
      </c>
    </row>
    <row r="66" spans="1:22" x14ac:dyDescent="0.2">
      <c r="A66" s="48">
        <v>44004.524770775461</v>
      </c>
      <c r="B66" s="49" t="s">
        <v>2110</v>
      </c>
      <c r="C66" s="47" t="s">
        <v>1435</v>
      </c>
      <c r="D66" s="47">
        <v>676</v>
      </c>
      <c r="G66" s="47" t="s">
        <v>1439</v>
      </c>
      <c r="H66" s="47" t="s">
        <v>1432</v>
      </c>
      <c r="I66" s="47">
        <v>34.5</v>
      </c>
      <c r="J66" s="47">
        <v>20</v>
      </c>
      <c r="M66" s="47" t="s">
        <v>1432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1471</v>
      </c>
      <c r="U66" s="47" t="s">
        <v>1471</v>
      </c>
      <c r="V66" s="47" t="s">
        <v>1434</v>
      </c>
    </row>
    <row r="67" spans="1:22" x14ac:dyDescent="0.2">
      <c r="A67" s="48">
        <v>44004.314151770828</v>
      </c>
      <c r="B67" s="49" t="s">
        <v>2200</v>
      </c>
      <c r="C67" s="47" t="s">
        <v>1435</v>
      </c>
      <c r="D67" s="47">
        <v>781</v>
      </c>
      <c r="G67" s="47" t="s">
        <v>1431</v>
      </c>
      <c r="K67" s="47">
        <v>36.1</v>
      </c>
      <c r="L67" s="47">
        <v>18</v>
      </c>
      <c r="M67" s="47" t="s">
        <v>1432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1433</v>
      </c>
      <c r="U67" s="47" t="s">
        <v>721</v>
      </c>
      <c r="V67" s="47" t="s">
        <v>1434</v>
      </c>
    </row>
    <row r="68" spans="1:22" x14ac:dyDescent="0.2">
      <c r="A68" s="48">
        <v>44004.414759560183</v>
      </c>
      <c r="B68" s="49" t="s">
        <v>2189</v>
      </c>
      <c r="C68" s="47" t="s">
        <v>1435</v>
      </c>
      <c r="D68" s="47">
        <v>153</v>
      </c>
      <c r="G68" s="47" t="s">
        <v>1439</v>
      </c>
      <c r="H68" s="47" t="s">
        <v>1432</v>
      </c>
      <c r="I68" s="47">
        <v>36.6</v>
      </c>
      <c r="J68" s="47">
        <v>20</v>
      </c>
      <c r="M68" s="47" t="s">
        <v>1432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1433</v>
      </c>
      <c r="U68" s="47" t="s">
        <v>1433</v>
      </c>
      <c r="V68" s="47" t="s">
        <v>1434</v>
      </c>
    </row>
    <row r="69" spans="1:22" x14ac:dyDescent="0.2">
      <c r="A69" s="48">
        <v>44004.357770023147</v>
      </c>
      <c r="B69" s="49" t="s">
        <v>2129</v>
      </c>
      <c r="C69" s="47" t="s">
        <v>1435</v>
      </c>
      <c r="D69" s="47">
        <v>554</v>
      </c>
      <c r="G69" s="47" t="s">
        <v>1431</v>
      </c>
      <c r="K69" s="47">
        <v>37</v>
      </c>
      <c r="L69" s="47">
        <v>16</v>
      </c>
      <c r="M69" s="47" t="s">
        <v>1432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1433</v>
      </c>
      <c r="U69" s="47" t="s">
        <v>2385</v>
      </c>
      <c r="V69" s="47" t="s">
        <v>1434</v>
      </c>
    </row>
    <row r="70" spans="1:22" x14ac:dyDescent="0.2">
      <c r="A70" s="48">
        <v>44004.433024872684</v>
      </c>
      <c r="B70" s="49" t="s">
        <v>2221</v>
      </c>
      <c r="C70" s="47" t="s">
        <v>1435</v>
      </c>
      <c r="D70" s="47">
        <v>762</v>
      </c>
      <c r="G70" s="47" t="s">
        <v>1439</v>
      </c>
      <c r="H70" s="47" t="s">
        <v>1432</v>
      </c>
      <c r="I70" s="47">
        <v>36</v>
      </c>
      <c r="J70" s="47">
        <v>15</v>
      </c>
      <c r="M70" s="47" t="s">
        <v>1432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1433</v>
      </c>
      <c r="U70" s="47" t="s">
        <v>1433</v>
      </c>
      <c r="V70" s="47" t="s">
        <v>1434</v>
      </c>
    </row>
    <row r="71" spans="1:22" x14ac:dyDescent="0.2">
      <c r="A71" s="48">
        <v>44004.329960740739</v>
      </c>
      <c r="B71" s="49" t="s">
        <v>2061</v>
      </c>
      <c r="C71" s="47" t="s">
        <v>1435</v>
      </c>
      <c r="D71" s="47">
        <v>451</v>
      </c>
      <c r="G71" s="47" t="s">
        <v>1431</v>
      </c>
      <c r="K71" s="47">
        <v>36.299999999999997</v>
      </c>
      <c r="L71" s="47">
        <v>12</v>
      </c>
      <c r="M71" s="47" t="s">
        <v>1432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1433</v>
      </c>
      <c r="U71" s="47" t="s">
        <v>1433</v>
      </c>
      <c r="V71" s="47" t="s">
        <v>1434</v>
      </c>
    </row>
    <row r="72" spans="1:22" x14ac:dyDescent="0.2">
      <c r="A72" s="48">
        <v>44004.398874456019</v>
      </c>
      <c r="B72" s="49" t="s">
        <v>2315</v>
      </c>
      <c r="C72" s="47" t="s">
        <v>1435</v>
      </c>
      <c r="D72" s="47">
        <v>719</v>
      </c>
      <c r="G72" s="47" t="s">
        <v>1431</v>
      </c>
      <c r="K72" s="47">
        <v>36.6</v>
      </c>
      <c r="L72" s="47">
        <v>28</v>
      </c>
      <c r="M72" s="47" t="s">
        <v>1432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1471</v>
      </c>
      <c r="U72" s="47" t="s">
        <v>1471</v>
      </c>
      <c r="V72" s="47" t="s">
        <v>1434</v>
      </c>
    </row>
    <row r="73" spans="1:22" x14ac:dyDescent="0.2">
      <c r="A73" s="48">
        <v>44004.283662604168</v>
      </c>
      <c r="B73" s="49" t="s">
        <v>2272</v>
      </c>
      <c r="C73" s="47" t="s">
        <v>1435</v>
      </c>
      <c r="D73" s="47">
        <v>673</v>
      </c>
      <c r="G73" s="47" t="s">
        <v>1431</v>
      </c>
      <c r="K73" s="47">
        <v>36.4</v>
      </c>
      <c r="L73" s="47">
        <v>18</v>
      </c>
      <c r="M73" s="47" t="s">
        <v>1432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1433</v>
      </c>
      <c r="U73" s="47" t="s">
        <v>1433</v>
      </c>
      <c r="V73" s="47" t="s">
        <v>1434</v>
      </c>
    </row>
    <row r="74" spans="1:22" x14ac:dyDescent="0.2">
      <c r="A74" s="48">
        <v>44004.327630671294</v>
      </c>
      <c r="B74" s="49" t="s">
        <v>2208</v>
      </c>
      <c r="C74" s="47" t="s">
        <v>1435</v>
      </c>
      <c r="D74" s="47">
        <v>783</v>
      </c>
      <c r="G74" s="47" t="s">
        <v>1439</v>
      </c>
      <c r="H74" s="47" t="s">
        <v>1432</v>
      </c>
      <c r="I74" s="47">
        <v>36.4</v>
      </c>
      <c r="J74" s="47">
        <v>20</v>
      </c>
      <c r="M74" s="47" t="s">
        <v>1432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1471</v>
      </c>
      <c r="U74" s="47" t="s">
        <v>1471</v>
      </c>
      <c r="V74" s="47" t="s">
        <v>1434</v>
      </c>
    </row>
    <row r="75" spans="1:22" x14ac:dyDescent="0.2">
      <c r="A75" s="48">
        <v>44004.362235659719</v>
      </c>
      <c r="B75" s="49" t="s">
        <v>2199</v>
      </c>
      <c r="C75" s="47" t="s">
        <v>1435</v>
      </c>
      <c r="D75" s="47">
        <v>663</v>
      </c>
      <c r="G75" s="47" t="s">
        <v>1431</v>
      </c>
      <c r="K75" s="47">
        <v>36.4</v>
      </c>
      <c r="L75" s="47">
        <v>20</v>
      </c>
      <c r="M75" s="47" t="s">
        <v>1432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1433</v>
      </c>
      <c r="U75" s="47" t="s">
        <v>1433</v>
      </c>
      <c r="V75" s="47" t="s">
        <v>1434</v>
      </c>
    </row>
    <row r="76" spans="1:22" x14ac:dyDescent="0.2">
      <c r="A76" s="48">
        <v>44004.750404328704</v>
      </c>
      <c r="B76" s="49" t="s">
        <v>2386</v>
      </c>
      <c r="C76" s="47" t="s">
        <v>1435</v>
      </c>
      <c r="D76" s="47">
        <v>685</v>
      </c>
      <c r="G76" s="47" t="s">
        <v>1439</v>
      </c>
      <c r="H76" s="47" t="s">
        <v>1432</v>
      </c>
      <c r="I76" s="47">
        <v>35.200000000000003</v>
      </c>
      <c r="J76" s="47">
        <v>26</v>
      </c>
      <c r="M76" s="47" t="s">
        <v>1432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1433</v>
      </c>
      <c r="U76" s="47" t="s">
        <v>1433</v>
      </c>
      <c r="V76" s="47" t="s">
        <v>1434</v>
      </c>
    </row>
    <row r="77" spans="1:22" x14ac:dyDescent="0.2">
      <c r="A77" s="48">
        <v>44004.301376620366</v>
      </c>
      <c r="B77" s="49" t="s">
        <v>2179</v>
      </c>
      <c r="C77" s="47" t="s">
        <v>1435</v>
      </c>
      <c r="D77" s="47">
        <v>778</v>
      </c>
      <c r="G77" s="47" t="s">
        <v>1439</v>
      </c>
      <c r="H77" s="47" t="s">
        <v>1432</v>
      </c>
      <c r="I77" s="47">
        <v>36.6</v>
      </c>
      <c r="J77" s="47">
        <v>16</v>
      </c>
      <c r="M77" s="47" t="s">
        <v>1432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1433</v>
      </c>
      <c r="U77" s="47" t="s">
        <v>1494</v>
      </c>
      <c r="V77" s="47" t="s">
        <v>1434</v>
      </c>
    </row>
    <row r="78" spans="1:22" x14ac:dyDescent="0.2">
      <c r="A78" s="48">
        <v>44004.217650231483</v>
      </c>
      <c r="B78" s="49" t="s">
        <v>2164</v>
      </c>
      <c r="C78" s="47" t="s">
        <v>1428</v>
      </c>
      <c r="E78" s="47" t="s">
        <v>1449</v>
      </c>
      <c r="F78" s="47" t="s">
        <v>1450</v>
      </c>
      <c r="G78" s="47" t="s">
        <v>1431</v>
      </c>
      <c r="K78" s="47">
        <v>34.5</v>
      </c>
      <c r="L78" s="47">
        <v>18</v>
      </c>
      <c r="M78" s="47" t="s">
        <v>1432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1433</v>
      </c>
      <c r="U78" s="47" t="s">
        <v>1433</v>
      </c>
      <c r="V78" s="47" t="s">
        <v>1434</v>
      </c>
    </row>
    <row r="79" spans="1:22" x14ac:dyDescent="0.2">
      <c r="A79" s="48">
        <v>44004.476351087964</v>
      </c>
      <c r="B79" s="49" t="s">
        <v>2105</v>
      </c>
      <c r="C79" s="47" t="s">
        <v>1435</v>
      </c>
      <c r="D79" s="47">
        <v>711</v>
      </c>
      <c r="G79" s="47" t="s">
        <v>1439</v>
      </c>
      <c r="H79" s="47" t="s">
        <v>1432</v>
      </c>
      <c r="I79" s="47">
        <v>37.5</v>
      </c>
      <c r="J79" s="47">
        <v>74</v>
      </c>
      <c r="M79" s="47" t="s">
        <v>1432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1433</v>
      </c>
      <c r="U79" s="47" t="s">
        <v>1433</v>
      </c>
      <c r="V79" s="47" t="s">
        <v>1434</v>
      </c>
    </row>
    <row r="80" spans="1:22" x14ac:dyDescent="0.2">
      <c r="A80" s="48">
        <v>44004.297793599537</v>
      </c>
      <c r="B80" s="49" t="s">
        <v>2085</v>
      </c>
      <c r="C80" s="47" t="s">
        <v>1435</v>
      </c>
      <c r="D80" s="47">
        <v>770</v>
      </c>
      <c r="G80" s="47" t="s">
        <v>1431</v>
      </c>
      <c r="K80" s="47">
        <v>36.299999999999997</v>
      </c>
      <c r="L80" s="47">
        <v>20</v>
      </c>
      <c r="M80" s="47" t="s">
        <v>1432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1433</v>
      </c>
      <c r="U80" s="47" t="s">
        <v>1433</v>
      </c>
      <c r="V80" s="47" t="s">
        <v>1434</v>
      </c>
    </row>
    <row r="81" spans="1:22" x14ac:dyDescent="0.2">
      <c r="A81" s="48">
        <v>44004.438774317125</v>
      </c>
      <c r="B81" s="49" t="s">
        <v>2107</v>
      </c>
      <c r="C81" s="47" t="s">
        <v>1428</v>
      </c>
      <c r="E81" s="47" t="s">
        <v>1065</v>
      </c>
      <c r="F81" s="47" t="s">
        <v>1066</v>
      </c>
      <c r="G81" s="47" t="s">
        <v>1431</v>
      </c>
      <c r="K81" s="47">
        <v>36.5</v>
      </c>
      <c r="L81" s="47">
        <v>18</v>
      </c>
      <c r="M81" s="47" t="s">
        <v>1432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1433</v>
      </c>
      <c r="U81" s="47" t="s">
        <v>1433</v>
      </c>
      <c r="V81" s="47" t="s">
        <v>1434</v>
      </c>
    </row>
    <row r="82" spans="1:22" x14ac:dyDescent="0.2">
      <c r="A82" s="48">
        <v>44004.341883368055</v>
      </c>
      <c r="B82" s="49" t="s">
        <v>2387</v>
      </c>
      <c r="C82" s="47" t="s">
        <v>1435</v>
      </c>
      <c r="D82" s="47">
        <v>422</v>
      </c>
      <c r="G82" s="47" t="s">
        <v>1439</v>
      </c>
      <c r="H82" s="47" t="s">
        <v>1432</v>
      </c>
      <c r="I82" s="47">
        <v>35.9</v>
      </c>
      <c r="J82" s="47">
        <v>15</v>
      </c>
      <c r="M82" s="47" t="s">
        <v>1432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1433</v>
      </c>
      <c r="U82" s="47" t="s">
        <v>2388</v>
      </c>
      <c r="V82" s="47" t="s">
        <v>1434</v>
      </c>
    </row>
    <row r="83" spans="1:22" x14ac:dyDescent="0.2">
      <c r="A83" s="48">
        <v>44004.438436018521</v>
      </c>
      <c r="B83" s="49" t="s">
        <v>2064</v>
      </c>
      <c r="C83" s="47" t="s">
        <v>1428</v>
      </c>
      <c r="E83" s="47" t="s">
        <v>1606</v>
      </c>
      <c r="F83" s="47" t="s">
        <v>1607</v>
      </c>
      <c r="G83" s="47" t="s">
        <v>1431</v>
      </c>
      <c r="K83" s="47">
        <v>36.5</v>
      </c>
      <c r="L83" s="47">
        <v>20</v>
      </c>
      <c r="M83" s="47" t="s">
        <v>1432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1471</v>
      </c>
      <c r="U83" s="47" t="s">
        <v>1471</v>
      </c>
      <c r="V83" s="47" t="s">
        <v>1434</v>
      </c>
    </row>
    <row r="84" spans="1:22" x14ac:dyDescent="0.2">
      <c r="A84" s="48">
        <v>44004.322959386569</v>
      </c>
      <c r="B84" s="49" t="s">
        <v>2173</v>
      </c>
      <c r="C84" s="47" t="s">
        <v>1435</v>
      </c>
      <c r="D84" s="47">
        <v>755</v>
      </c>
      <c r="G84" s="47" t="s">
        <v>1431</v>
      </c>
      <c r="K84" s="47">
        <v>36.4</v>
      </c>
      <c r="L84" s="47">
        <v>18</v>
      </c>
      <c r="M84" s="47" t="s">
        <v>1432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1433</v>
      </c>
      <c r="U84" s="47" t="s">
        <v>2172</v>
      </c>
      <c r="V84" s="47" t="s">
        <v>1434</v>
      </c>
    </row>
    <row r="85" spans="1:22" x14ac:dyDescent="0.2">
      <c r="A85" s="48">
        <v>44004.291064155092</v>
      </c>
      <c r="B85" s="49" t="s">
        <v>2187</v>
      </c>
      <c r="C85" s="47" t="s">
        <v>1435</v>
      </c>
      <c r="D85" s="47">
        <v>764</v>
      </c>
      <c r="G85" s="47" t="s">
        <v>1439</v>
      </c>
      <c r="H85" s="47" t="s">
        <v>1432</v>
      </c>
      <c r="I85" s="47">
        <v>36.5</v>
      </c>
      <c r="J85" s="47">
        <v>16</v>
      </c>
      <c r="M85" s="47" t="s">
        <v>1432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1433</v>
      </c>
      <c r="U85" s="47" t="s">
        <v>1433</v>
      </c>
      <c r="V85" s="47" t="s">
        <v>1434</v>
      </c>
    </row>
    <row r="86" spans="1:22" x14ac:dyDescent="0.2">
      <c r="A86" s="48">
        <v>44004.36556554398</v>
      </c>
      <c r="B86" s="49" t="s">
        <v>2082</v>
      </c>
      <c r="C86" s="47" t="s">
        <v>1435</v>
      </c>
      <c r="D86" s="47">
        <v>774</v>
      </c>
      <c r="G86" s="47" t="s">
        <v>1431</v>
      </c>
      <c r="K86" s="47">
        <v>36.6</v>
      </c>
      <c r="L86" s="47">
        <v>20</v>
      </c>
      <c r="M86" s="47" t="s">
        <v>1432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1448</v>
      </c>
      <c r="U86" s="47" t="s">
        <v>1448</v>
      </c>
      <c r="V86" s="47" t="s">
        <v>1434</v>
      </c>
    </row>
    <row r="87" spans="1:22" x14ac:dyDescent="0.2">
      <c r="A87" s="48">
        <v>44004.219221701387</v>
      </c>
      <c r="B87" s="49" t="s">
        <v>2079</v>
      </c>
      <c r="C87" s="47" t="s">
        <v>1435</v>
      </c>
      <c r="D87" s="47">
        <v>373</v>
      </c>
      <c r="G87" s="47" t="s">
        <v>1431</v>
      </c>
      <c r="K87" s="47">
        <v>36.6</v>
      </c>
      <c r="L87" s="47">
        <v>20</v>
      </c>
      <c r="M87" s="47" t="s">
        <v>1432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1433</v>
      </c>
      <c r="U87" s="47" t="s">
        <v>1433</v>
      </c>
      <c r="V87" s="47" t="s">
        <v>1434</v>
      </c>
    </row>
    <row r="88" spans="1:22" x14ac:dyDescent="0.2">
      <c r="A88" s="48">
        <v>44004.267744884259</v>
      </c>
      <c r="B88" s="49" t="s">
        <v>2276</v>
      </c>
      <c r="C88" s="47" t="s">
        <v>1435</v>
      </c>
      <c r="D88" s="47">
        <v>462</v>
      </c>
      <c r="G88" s="47" t="s">
        <v>1431</v>
      </c>
      <c r="K88" s="47">
        <v>36.6</v>
      </c>
      <c r="L88" s="47">
        <v>20</v>
      </c>
      <c r="M88" s="47" t="s">
        <v>1432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1433</v>
      </c>
      <c r="U88" s="47" t="s">
        <v>1433</v>
      </c>
      <c r="V88" s="47" t="s">
        <v>1434</v>
      </c>
    </row>
    <row r="89" spans="1:22" x14ac:dyDescent="0.2">
      <c r="A89" s="48">
        <v>44004.266704374997</v>
      </c>
      <c r="B89" s="49" t="s">
        <v>2101</v>
      </c>
      <c r="C89" s="47" t="s">
        <v>1435</v>
      </c>
      <c r="D89" s="47">
        <v>505</v>
      </c>
      <c r="G89" s="47" t="s">
        <v>1431</v>
      </c>
      <c r="K89" s="47">
        <v>34.9</v>
      </c>
      <c r="L89" s="47">
        <v>22</v>
      </c>
      <c r="M89" s="47" t="s">
        <v>1432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1802</v>
      </c>
      <c r="U89" s="47" t="s">
        <v>1432</v>
      </c>
      <c r="V89" s="47" t="s">
        <v>1434</v>
      </c>
    </row>
    <row r="90" spans="1:22" x14ac:dyDescent="0.2">
      <c r="A90" s="48">
        <v>44004.296308125005</v>
      </c>
      <c r="B90" s="49" t="s">
        <v>2203</v>
      </c>
      <c r="C90" s="47" t="s">
        <v>1428</v>
      </c>
      <c r="E90" s="47" t="s">
        <v>299</v>
      </c>
      <c r="F90" s="47" t="s">
        <v>1389</v>
      </c>
      <c r="G90" s="47" t="s">
        <v>1439</v>
      </c>
      <c r="H90" s="47" t="s">
        <v>1432</v>
      </c>
      <c r="I90" s="47">
        <v>36.299999999999997</v>
      </c>
      <c r="J90" s="47">
        <v>18</v>
      </c>
      <c r="M90" s="47" t="s">
        <v>1432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1433</v>
      </c>
      <c r="U90" s="47" t="s">
        <v>1433</v>
      </c>
      <c r="V90" s="47" t="s">
        <v>1434</v>
      </c>
    </row>
    <row r="91" spans="1:22" x14ac:dyDescent="0.2">
      <c r="A91" s="48">
        <v>44004.349790405089</v>
      </c>
      <c r="B91" s="49" t="s">
        <v>2147</v>
      </c>
      <c r="C91" s="47" t="s">
        <v>1435</v>
      </c>
      <c r="D91" s="47">
        <v>765</v>
      </c>
      <c r="G91" s="47" t="s">
        <v>1439</v>
      </c>
      <c r="H91" s="47" t="s">
        <v>1432</v>
      </c>
      <c r="I91" s="47">
        <v>36.5</v>
      </c>
      <c r="J91" s="47">
        <v>16</v>
      </c>
      <c r="M91" s="47" t="s">
        <v>1432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1433</v>
      </c>
      <c r="U91" s="47" t="s">
        <v>1433</v>
      </c>
      <c r="V91" s="47" t="s">
        <v>1434</v>
      </c>
    </row>
    <row r="92" spans="1:22" x14ac:dyDescent="0.2">
      <c r="A92" s="48">
        <v>44004.301035775468</v>
      </c>
      <c r="B92" s="49" t="s">
        <v>2309</v>
      </c>
      <c r="C92" s="47" t="s">
        <v>1435</v>
      </c>
      <c r="D92" s="47">
        <v>698</v>
      </c>
      <c r="G92" s="47" t="s">
        <v>1431</v>
      </c>
      <c r="K92" s="47">
        <v>36.299999999999997</v>
      </c>
      <c r="L92" s="47">
        <v>16</v>
      </c>
      <c r="M92" s="47" t="s">
        <v>1432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1433</v>
      </c>
      <c r="U92" s="47" t="s">
        <v>2389</v>
      </c>
      <c r="V92" s="47" t="s">
        <v>1434</v>
      </c>
    </row>
    <row r="93" spans="1:22" x14ac:dyDescent="0.2">
      <c r="A93" s="48">
        <v>44004.829545208333</v>
      </c>
      <c r="B93" s="49" t="s">
        <v>2072</v>
      </c>
      <c r="C93" s="47" t="s">
        <v>1435</v>
      </c>
      <c r="D93" s="47">
        <v>777</v>
      </c>
      <c r="G93" s="47" t="s">
        <v>1439</v>
      </c>
      <c r="H93" s="47" t="s">
        <v>1432</v>
      </c>
      <c r="I93" s="47">
        <v>36.4</v>
      </c>
      <c r="J93" s="47">
        <v>18</v>
      </c>
      <c r="M93" s="47" t="s">
        <v>1432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1433</v>
      </c>
      <c r="U93" s="47" t="s">
        <v>1433</v>
      </c>
      <c r="V93" s="47" t="s">
        <v>1434</v>
      </c>
    </row>
    <row r="94" spans="1:22" x14ac:dyDescent="0.2">
      <c r="A94" s="48">
        <v>44004.287004328704</v>
      </c>
      <c r="B94" s="49" t="s">
        <v>2149</v>
      </c>
      <c r="C94" s="47" t="s">
        <v>1435</v>
      </c>
      <c r="D94" s="47">
        <v>758</v>
      </c>
      <c r="G94" s="47" t="s">
        <v>1439</v>
      </c>
      <c r="H94" s="47" t="s">
        <v>1432</v>
      </c>
      <c r="I94" s="47">
        <v>36.4</v>
      </c>
      <c r="J94" s="47">
        <v>18</v>
      </c>
      <c r="M94" s="47" t="s">
        <v>1432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1433</v>
      </c>
      <c r="U94" s="47" t="s">
        <v>1433</v>
      </c>
      <c r="V94" s="47" t="s">
        <v>1434</v>
      </c>
    </row>
    <row r="95" spans="1:22" x14ac:dyDescent="0.2">
      <c r="A95" s="48">
        <v>44004.23649387731</v>
      </c>
      <c r="B95" s="49" t="s">
        <v>2138</v>
      </c>
      <c r="C95" s="47" t="s">
        <v>1428</v>
      </c>
      <c r="E95" s="47" t="s">
        <v>307</v>
      </c>
      <c r="F95" s="47" t="s">
        <v>308</v>
      </c>
      <c r="G95" s="47" t="s">
        <v>1431</v>
      </c>
      <c r="K95" s="47">
        <v>36.299999999999997</v>
      </c>
      <c r="L95" s="47">
        <v>29</v>
      </c>
      <c r="M95" s="47" t="s">
        <v>1432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1471</v>
      </c>
      <c r="U95" s="47" t="s">
        <v>1471</v>
      </c>
      <c r="V95" s="47" t="s">
        <v>1434</v>
      </c>
    </row>
    <row r="96" spans="1:22" x14ac:dyDescent="0.2">
      <c r="A96" s="48">
        <v>44004.311950092597</v>
      </c>
      <c r="B96" s="49" t="s">
        <v>2071</v>
      </c>
      <c r="C96" s="47" t="s">
        <v>1435</v>
      </c>
      <c r="D96" s="47">
        <v>757</v>
      </c>
      <c r="G96" s="47" t="s">
        <v>1439</v>
      </c>
      <c r="H96" s="47" t="s">
        <v>1432</v>
      </c>
      <c r="I96" s="47">
        <v>36.4</v>
      </c>
      <c r="J96" s="47">
        <v>22</v>
      </c>
      <c r="M96" s="47" t="s">
        <v>1432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1433</v>
      </c>
      <c r="U96" s="47" t="s">
        <v>1433</v>
      </c>
      <c r="V96" s="47" t="s">
        <v>1434</v>
      </c>
    </row>
    <row r="97" spans="1:22" x14ac:dyDescent="0.2">
      <c r="A97" s="48">
        <v>44004.31505568287</v>
      </c>
      <c r="B97" s="49" t="s">
        <v>2390</v>
      </c>
      <c r="C97" s="47" t="s">
        <v>1435</v>
      </c>
      <c r="D97" s="47">
        <v>671</v>
      </c>
      <c r="G97" s="47" t="s">
        <v>1431</v>
      </c>
      <c r="K97" s="47">
        <v>36.1</v>
      </c>
      <c r="L97" s="47">
        <v>17</v>
      </c>
      <c r="M97" s="47" t="s">
        <v>1432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1471</v>
      </c>
      <c r="U97" s="47" t="s">
        <v>1471</v>
      </c>
      <c r="V97" s="47" t="s">
        <v>1434</v>
      </c>
    </row>
    <row r="98" spans="1:22" x14ac:dyDescent="0.2">
      <c r="A98" s="48">
        <v>44004.318469745369</v>
      </c>
      <c r="B98" s="49" t="s">
        <v>2215</v>
      </c>
      <c r="C98" s="47" t="s">
        <v>1435</v>
      </c>
      <c r="D98" s="47">
        <v>748</v>
      </c>
      <c r="G98" s="47" t="s">
        <v>1431</v>
      </c>
      <c r="K98" s="47">
        <v>36.6</v>
      </c>
      <c r="L98" s="47">
        <v>18</v>
      </c>
      <c r="M98" s="47" t="s">
        <v>1432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1433</v>
      </c>
      <c r="U98" s="47" t="s">
        <v>1433</v>
      </c>
      <c r="V98" s="47" t="s">
        <v>1434</v>
      </c>
    </row>
    <row r="99" spans="1:22" x14ac:dyDescent="0.2">
      <c r="A99" s="48">
        <v>44004.339177592592</v>
      </c>
      <c r="B99" s="49" t="s">
        <v>2278</v>
      </c>
      <c r="C99" s="47" t="s">
        <v>1435</v>
      </c>
      <c r="D99" s="47">
        <v>771</v>
      </c>
      <c r="G99" s="47" t="s">
        <v>1439</v>
      </c>
      <c r="H99" s="47" t="s">
        <v>1432</v>
      </c>
      <c r="I99" s="47">
        <v>36.4</v>
      </c>
      <c r="J99" s="47">
        <v>18</v>
      </c>
      <c r="M99" s="47" t="s">
        <v>1432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1433</v>
      </c>
      <c r="U99" s="47" t="s">
        <v>1586</v>
      </c>
      <c r="V99" s="47" t="s">
        <v>1434</v>
      </c>
    </row>
    <row r="100" spans="1:22" x14ac:dyDescent="0.2">
      <c r="A100" s="48">
        <v>44004.308440717592</v>
      </c>
      <c r="B100" s="49" t="s">
        <v>2183</v>
      </c>
      <c r="C100" s="47" t="s">
        <v>1435</v>
      </c>
      <c r="D100" s="47">
        <v>732</v>
      </c>
      <c r="G100" s="47" t="s">
        <v>1431</v>
      </c>
      <c r="K100" s="47">
        <v>36.1</v>
      </c>
      <c r="L100" s="47">
        <v>16</v>
      </c>
      <c r="M100" s="47" t="s">
        <v>1432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1433</v>
      </c>
      <c r="U100" s="47" t="s">
        <v>1433</v>
      </c>
      <c r="V100" s="47" t="s">
        <v>1434</v>
      </c>
    </row>
    <row r="101" spans="1:22" x14ac:dyDescent="0.2">
      <c r="A101" s="48">
        <v>44004.381530694445</v>
      </c>
      <c r="B101" s="49" t="s">
        <v>2098</v>
      </c>
      <c r="C101" s="47" t="s">
        <v>1435</v>
      </c>
      <c r="D101" s="47">
        <v>508</v>
      </c>
      <c r="G101" s="47" t="s">
        <v>1439</v>
      </c>
      <c r="H101" s="47" t="s">
        <v>1432</v>
      </c>
      <c r="I101" s="47">
        <v>36.5</v>
      </c>
      <c r="J101" s="47">
        <v>32</v>
      </c>
      <c r="M101" s="47" t="s">
        <v>1432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1433</v>
      </c>
      <c r="U101" s="47" t="s">
        <v>1433</v>
      </c>
      <c r="V101" s="47" t="s">
        <v>1434</v>
      </c>
    </row>
    <row r="102" spans="1:22" x14ac:dyDescent="0.2">
      <c r="A102" s="48">
        <v>44004.268351273146</v>
      </c>
      <c r="B102" s="49" t="s">
        <v>2391</v>
      </c>
      <c r="C102" s="47" t="s">
        <v>1428</v>
      </c>
      <c r="E102" s="47" t="s">
        <v>994</v>
      </c>
      <c r="F102" s="47" t="s">
        <v>995</v>
      </c>
      <c r="G102" s="47" t="s">
        <v>1431</v>
      </c>
      <c r="K102" s="47">
        <v>36</v>
      </c>
      <c r="L102" s="47">
        <v>17</v>
      </c>
      <c r="M102" s="47" t="s">
        <v>1432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1433</v>
      </c>
      <c r="U102" s="47" t="s">
        <v>1433</v>
      </c>
      <c r="V102" s="47" t="s">
        <v>1434</v>
      </c>
    </row>
    <row r="103" spans="1:22" x14ac:dyDescent="0.2">
      <c r="A103" s="48">
        <v>44004.527500532407</v>
      </c>
      <c r="B103" s="49" t="s">
        <v>2142</v>
      </c>
      <c r="C103" s="47" t="s">
        <v>1435</v>
      </c>
      <c r="D103" s="47">
        <v>752</v>
      </c>
      <c r="G103" s="47" t="s">
        <v>1431</v>
      </c>
      <c r="K103" s="47">
        <v>36.5</v>
      </c>
      <c r="L103" s="47">
        <v>18</v>
      </c>
      <c r="M103" s="47" t="s">
        <v>1432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1433</v>
      </c>
      <c r="U103" s="47" t="s">
        <v>1433</v>
      </c>
      <c r="V103" s="47" t="s">
        <v>1434</v>
      </c>
    </row>
    <row r="104" spans="1:22" x14ac:dyDescent="0.2">
      <c r="A104" s="48">
        <v>44004.434102349536</v>
      </c>
      <c r="B104" s="49" t="s">
        <v>2392</v>
      </c>
      <c r="C104" s="47" t="s">
        <v>1435</v>
      </c>
      <c r="D104" s="47">
        <v>750</v>
      </c>
      <c r="G104" s="47" t="s">
        <v>1431</v>
      </c>
      <c r="K104" s="47">
        <v>36.5</v>
      </c>
      <c r="L104" s="47">
        <v>14</v>
      </c>
      <c r="M104" s="47" t="s">
        <v>1432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1433</v>
      </c>
      <c r="U104" s="47" t="s">
        <v>1433</v>
      </c>
      <c r="V104" s="47" t="s">
        <v>1434</v>
      </c>
    </row>
    <row r="105" spans="1:22" x14ac:dyDescent="0.2">
      <c r="A105" s="48">
        <v>44004.332858055554</v>
      </c>
      <c r="B105" s="49" t="s">
        <v>2393</v>
      </c>
      <c r="C105" s="47" t="s">
        <v>1435</v>
      </c>
      <c r="D105" s="47">
        <v>596</v>
      </c>
      <c r="G105" s="47" t="s">
        <v>1439</v>
      </c>
      <c r="H105" s="47" t="s">
        <v>1432</v>
      </c>
      <c r="I105" s="47">
        <v>36.1</v>
      </c>
      <c r="J105" s="47">
        <v>16</v>
      </c>
      <c r="M105" s="47" t="s">
        <v>1432</v>
      </c>
      <c r="N105" s="47" t="s">
        <v>1432</v>
      </c>
      <c r="O105" s="47" t="s">
        <v>1432</v>
      </c>
      <c r="P105" s="47" t="s">
        <v>1432</v>
      </c>
      <c r="Q105" s="47" t="s">
        <v>1434</v>
      </c>
      <c r="R105" s="47" t="s">
        <v>1432</v>
      </c>
      <c r="S105" s="47" t="s">
        <v>1432</v>
      </c>
      <c r="T105" s="47" t="s">
        <v>2394</v>
      </c>
      <c r="U105" s="47" t="s">
        <v>2395</v>
      </c>
      <c r="V105" s="47" t="s">
        <v>1434</v>
      </c>
    </row>
    <row r="106" spans="1:22" x14ac:dyDescent="0.2">
      <c r="A106" s="48">
        <v>44004.512399884261</v>
      </c>
      <c r="B106" s="49" t="s">
        <v>2393</v>
      </c>
      <c r="C106" s="47" t="s">
        <v>1435</v>
      </c>
      <c r="D106" s="47">
        <v>596</v>
      </c>
      <c r="G106" s="47" t="s">
        <v>1439</v>
      </c>
      <c r="H106" s="47" t="s">
        <v>1432</v>
      </c>
      <c r="I106" s="47">
        <v>36.1</v>
      </c>
      <c r="J106" s="47">
        <v>16</v>
      </c>
      <c r="M106" s="47" t="s">
        <v>1432</v>
      </c>
      <c r="N106" s="47" t="s">
        <v>1432</v>
      </c>
      <c r="O106" s="47" t="s">
        <v>1432</v>
      </c>
      <c r="P106" s="47" t="s">
        <v>1432</v>
      </c>
      <c r="Q106" s="47" t="s">
        <v>1434</v>
      </c>
      <c r="R106" s="47" t="s">
        <v>1432</v>
      </c>
      <c r="S106" s="47" t="s">
        <v>1432</v>
      </c>
      <c r="T106" s="47" t="s">
        <v>2394</v>
      </c>
      <c r="U106" s="47" t="s">
        <v>2395</v>
      </c>
      <c r="V106" s="47" t="s">
        <v>1434</v>
      </c>
    </row>
    <row r="107" spans="1:22" x14ac:dyDescent="0.2">
      <c r="A107" s="48">
        <v>44004.37087269676</v>
      </c>
      <c r="B107" s="49" t="s">
        <v>2220</v>
      </c>
      <c r="C107" s="47" t="s">
        <v>1428</v>
      </c>
      <c r="E107" s="47" t="s">
        <v>1168</v>
      </c>
      <c r="F107" s="47" t="s">
        <v>1169</v>
      </c>
      <c r="G107" s="47" t="s">
        <v>1431</v>
      </c>
      <c r="K107" s="47">
        <v>36.799999999999997</v>
      </c>
      <c r="L107" s="47">
        <v>16</v>
      </c>
      <c r="M107" s="47" t="s">
        <v>1432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1471</v>
      </c>
      <c r="U107" s="47" t="s">
        <v>1471</v>
      </c>
      <c r="V107" s="47" t="s">
        <v>1434</v>
      </c>
    </row>
    <row r="108" spans="1:22" x14ac:dyDescent="0.2">
      <c r="A108" s="48">
        <v>44004.88709635417</v>
      </c>
      <c r="B108" s="49" t="s">
        <v>2153</v>
      </c>
      <c r="C108" s="47" t="s">
        <v>1435</v>
      </c>
      <c r="D108" s="47">
        <v>143</v>
      </c>
      <c r="G108" s="47" t="s">
        <v>1439</v>
      </c>
      <c r="H108" s="47" t="s">
        <v>1432</v>
      </c>
      <c r="I108" s="47">
        <v>36.700000000000003</v>
      </c>
      <c r="J108" s="47">
        <v>18</v>
      </c>
      <c r="M108" s="47" t="s">
        <v>1432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1478</v>
      </c>
      <c r="U108" s="47" t="s">
        <v>1433</v>
      </c>
      <c r="V108" s="47" t="s">
        <v>1434</v>
      </c>
    </row>
    <row r="109" spans="1:22" x14ac:dyDescent="0.2">
      <c r="A109" s="48">
        <v>44004.206963680554</v>
      </c>
      <c r="B109" s="49" t="s">
        <v>2163</v>
      </c>
      <c r="C109" s="47" t="s">
        <v>1428</v>
      </c>
      <c r="E109" s="47" t="s">
        <v>1</v>
      </c>
      <c r="F109" s="47" t="s">
        <v>2</v>
      </c>
      <c r="G109" s="47" t="s">
        <v>1431</v>
      </c>
      <c r="K109" s="47">
        <v>35.799999999999997</v>
      </c>
      <c r="L109" s="47">
        <v>10</v>
      </c>
      <c r="M109" s="47" t="s">
        <v>1432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1433</v>
      </c>
      <c r="U109" s="47" t="s">
        <v>1433</v>
      </c>
      <c r="V109" s="47" t="s">
        <v>1434</v>
      </c>
    </row>
    <row r="110" spans="1:22" x14ac:dyDescent="0.2">
      <c r="A110" s="48">
        <v>44004.278302592589</v>
      </c>
      <c r="B110" s="49" t="s">
        <v>2298</v>
      </c>
      <c r="C110" s="47" t="s">
        <v>1435</v>
      </c>
      <c r="D110" s="47">
        <v>365</v>
      </c>
      <c r="G110" s="47" t="s">
        <v>1439</v>
      </c>
      <c r="H110" s="47" t="s">
        <v>1432</v>
      </c>
      <c r="I110" s="47">
        <v>36.5</v>
      </c>
      <c r="J110" s="47">
        <v>16</v>
      </c>
      <c r="M110" s="47" t="s">
        <v>1432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1433</v>
      </c>
      <c r="U110" s="47" t="s">
        <v>1433</v>
      </c>
      <c r="V110" s="47" t="s">
        <v>1434</v>
      </c>
    </row>
    <row r="111" spans="1:22" x14ac:dyDescent="0.2">
      <c r="A111" s="48">
        <v>44004.24388011574</v>
      </c>
      <c r="B111" s="49" t="s">
        <v>2077</v>
      </c>
      <c r="C111" s="47" t="s">
        <v>1435</v>
      </c>
      <c r="D111" s="47">
        <v>325</v>
      </c>
      <c r="G111" s="47" t="s">
        <v>1439</v>
      </c>
      <c r="H111" s="47" t="s">
        <v>1432</v>
      </c>
      <c r="I111" s="47">
        <v>36</v>
      </c>
      <c r="J111" s="47">
        <v>18</v>
      </c>
      <c r="M111" s="47" t="s">
        <v>1432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2026</v>
      </c>
      <c r="U111" s="47" t="s">
        <v>1448</v>
      </c>
      <c r="V111" s="47" t="s">
        <v>1434</v>
      </c>
    </row>
    <row r="112" spans="1:22" x14ac:dyDescent="0.2">
      <c r="A112" s="48">
        <v>44004.524732662037</v>
      </c>
      <c r="B112" s="49" t="s">
        <v>2219</v>
      </c>
      <c r="C112" s="47" t="s">
        <v>1435</v>
      </c>
      <c r="D112" s="47">
        <v>458</v>
      </c>
      <c r="G112" s="47" t="s">
        <v>1439</v>
      </c>
      <c r="H112" s="47" t="s">
        <v>1432</v>
      </c>
      <c r="I112" s="47">
        <v>36.4</v>
      </c>
      <c r="J112" s="47">
        <v>18</v>
      </c>
      <c r="M112" s="47" t="s">
        <v>1432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1471</v>
      </c>
      <c r="U112" s="47" t="s">
        <v>2396</v>
      </c>
      <c r="V112" s="47" t="s">
        <v>1434</v>
      </c>
    </row>
    <row r="113" spans="1:22" x14ac:dyDescent="0.2">
      <c r="A113" s="48">
        <v>44004.357238287033</v>
      </c>
      <c r="B113" s="49" t="s">
        <v>2216</v>
      </c>
      <c r="C113" s="47" t="s">
        <v>1435</v>
      </c>
      <c r="D113" s="47">
        <v>578</v>
      </c>
      <c r="G113" s="47" t="s">
        <v>1431</v>
      </c>
      <c r="K113" s="47">
        <v>36.5</v>
      </c>
      <c r="L113" s="47">
        <v>18</v>
      </c>
      <c r="M113" s="47" t="s">
        <v>1432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2266</v>
      </c>
      <c r="U113" s="47" t="s">
        <v>1433</v>
      </c>
      <c r="V113" s="47" t="s">
        <v>1434</v>
      </c>
    </row>
    <row r="114" spans="1:22" x14ac:dyDescent="0.2">
      <c r="A114" s="48">
        <v>44004.255037303243</v>
      </c>
      <c r="B114" s="49" t="s">
        <v>2170</v>
      </c>
      <c r="C114" s="47" t="s">
        <v>1435</v>
      </c>
      <c r="D114" s="47">
        <v>724</v>
      </c>
      <c r="G114" s="47" t="s">
        <v>1431</v>
      </c>
      <c r="K114" s="47">
        <v>36</v>
      </c>
      <c r="L114" s="47">
        <v>22</v>
      </c>
      <c r="M114" s="47" t="s">
        <v>1432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1448</v>
      </c>
      <c r="U114" s="47" t="s">
        <v>1433</v>
      </c>
      <c r="V114" s="47" t="s">
        <v>1434</v>
      </c>
    </row>
    <row r="115" spans="1:22" x14ac:dyDescent="0.2">
      <c r="A115" s="48">
        <v>44004.422499513894</v>
      </c>
      <c r="B115" s="49" t="s">
        <v>2291</v>
      </c>
      <c r="C115" s="47" t="s">
        <v>1428</v>
      </c>
      <c r="E115" s="47" t="s">
        <v>629</v>
      </c>
      <c r="F115" s="47" t="s">
        <v>630</v>
      </c>
      <c r="G115" s="47" t="s">
        <v>1431</v>
      </c>
      <c r="K115" s="47">
        <v>37</v>
      </c>
      <c r="L115" s="47">
        <v>8</v>
      </c>
      <c r="M115" s="47" t="s">
        <v>1432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1433</v>
      </c>
      <c r="U115" s="47" t="s">
        <v>1433</v>
      </c>
      <c r="V115" s="47" t="s">
        <v>1434</v>
      </c>
    </row>
    <row r="116" spans="1:22" x14ac:dyDescent="0.2">
      <c r="A116" s="48">
        <v>44004.243349490745</v>
      </c>
      <c r="B116" s="49" t="s">
        <v>2084</v>
      </c>
      <c r="C116" s="47" t="s">
        <v>1435</v>
      </c>
      <c r="D116" s="47">
        <v>546</v>
      </c>
      <c r="G116" s="47" t="s">
        <v>1439</v>
      </c>
      <c r="H116" s="47" t="s">
        <v>1432</v>
      </c>
      <c r="I116" s="47">
        <v>36.200000000000003</v>
      </c>
      <c r="J116" s="47">
        <v>17</v>
      </c>
      <c r="M116" s="47" t="s">
        <v>1432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1582</v>
      </c>
      <c r="U116" s="47" t="s">
        <v>1471</v>
      </c>
      <c r="V116" s="47" t="s">
        <v>1434</v>
      </c>
    </row>
    <row r="117" spans="1:22" x14ac:dyDescent="0.2">
      <c r="A117" s="48">
        <v>44005.375071111106</v>
      </c>
      <c r="B117" s="49" t="s">
        <v>2126</v>
      </c>
      <c r="C117" s="47" t="s">
        <v>1428</v>
      </c>
      <c r="E117" s="47" t="s">
        <v>616</v>
      </c>
      <c r="F117" s="47" t="s">
        <v>617</v>
      </c>
      <c r="G117" s="47" t="s">
        <v>1431</v>
      </c>
      <c r="K117" s="47">
        <v>36</v>
      </c>
      <c r="L117" s="47">
        <v>70</v>
      </c>
      <c r="M117" s="47" t="s">
        <v>1432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1945</v>
      </c>
      <c r="U117" s="47" t="s">
        <v>1433</v>
      </c>
      <c r="V117" s="47" t="s">
        <v>1434</v>
      </c>
    </row>
    <row r="118" spans="1:22" x14ac:dyDescent="0.2">
      <c r="A118" s="48">
        <v>44005.377469861109</v>
      </c>
      <c r="B118" s="49" t="s">
        <v>2126</v>
      </c>
      <c r="C118" s="47" t="s">
        <v>1428</v>
      </c>
      <c r="E118" s="47" t="s">
        <v>616</v>
      </c>
      <c r="F118" s="47" t="s">
        <v>617</v>
      </c>
      <c r="G118" s="47" t="s">
        <v>1431</v>
      </c>
      <c r="K118" s="47">
        <v>36</v>
      </c>
      <c r="L118" s="47">
        <v>70</v>
      </c>
      <c r="M118" s="47" t="s">
        <v>1432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1945</v>
      </c>
      <c r="U118" s="47" t="s">
        <v>1433</v>
      </c>
      <c r="V118" s="47" t="s">
        <v>1434</v>
      </c>
    </row>
    <row r="119" spans="1:22" x14ac:dyDescent="0.2">
      <c r="A119" s="48">
        <v>44005.385855335648</v>
      </c>
      <c r="B119" s="49" t="s">
        <v>2128</v>
      </c>
      <c r="C119" s="47" t="s">
        <v>1435</v>
      </c>
      <c r="D119" s="47">
        <v>145</v>
      </c>
      <c r="G119" s="47" t="s">
        <v>1439</v>
      </c>
      <c r="H119" s="47" t="s">
        <v>1432</v>
      </c>
      <c r="I119" s="47">
        <v>36.6</v>
      </c>
      <c r="J119" s="47">
        <v>36</v>
      </c>
      <c r="M119" s="47" t="s">
        <v>1432</v>
      </c>
      <c r="N119" s="47" t="s">
        <v>1432</v>
      </c>
      <c r="O119" s="47" t="s">
        <v>1432</v>
      </c>
      <c r="P119" s="47" t="s">
        <v>1432</v>
      </c>
      <c r="Q119" s="47" t="s">
        <v>1432</v>
      </c>
      <c r="R119" s="47" t="s">
        <v>1432</v>
      </c>
      <c r="S119" s="47" t="s">
        <v>1432</v>
      </c>
      <c r="T119" s="47" t="s">
        <v>1433</v>
      </c>
      <c r="U119" s="47" t="s">
        <v>1433</v>
      </c>
      <c r="V119" s="47" t="s">
        <v>1434</v>
      </c>
    </row>
    <row r="120" spans="1:22" x14ac:dyDescent="0.2">
      <c r="A120" s="48">
        <v>44005.42301377315</v>
      </c>
      <c r="B120" s="49" t="s">
        <v>2124</v>
      </c>
      <c r="C120" s="47" t="s">
        <v>1435</v>
      </c>
      <c r="D120" s="49" t="s">
        <v>1516</v>
      </c>
      <c r="G120" s="47" t="s">
        <v>1439</v>
      </c>
      <c r="H120" s="47" t="s">
        <v>1432</v>
      </c>
      <c r="I120" s="47">
        <v>36</v>
      </c>
      <c r="J120" s="47">
        <v>20</v>
      </c>
      <c r="M120" s="47" t="s">
        <v>1432</v>
      </c>
      <c r="N120" s="47" t="s">
        <v>1432</v>
      </c>
      <c r="O120" s="47" t="s">
        <v>1432</v>
      </c>
      <c r="P120" s="47" t="s">
        <v>1432</v>
      </c>
      <c r="Q120" s="47" t="s">
        <v>1432</v>
      </c>
      <c r="R120" s="47" t="s">
        <v>1432</v>
      </c>
      <c r="S120" s="47" t="s">
        <v>1432</v>
      </c>
      <c r="T120" s="47" t="s">
        <v>1646</v>
      </c>
      <c r="U120" s="47" t="s">
        <v>1433</v>
      </c>
      <c r="V120" s="47" t="s">
        <v>1434</v>
      </c>
    </row>
    <row r="121" spans="1:22" x14ac:dyDescent="0.2">
      <c r="A121" s="48">
        <v>44008.263562534717</v>
      </c>
      <c r="B121" s="49" t="s">
        <v>2126</v>
      </c>
      <c r="C121" s="47" t="s">
        <v>1428</v>
      </c>
      <c r="E121" s="47" t="s">
        <v>616</v>
      </c>
      <c r="F121" s="47" t="s">
        <v>617</v>
      </c>
      <c r="G121" s="47" t="s">
        <v>1431</v>
      </c>
      <c r="K121" s="47">
        <v>36</v>
      </c>
      <c r="L121" s="47">
        <v>70</v>
      </c>
      <c r="M121" s="47" t="s">
        <v>1432</v>
      </c>
      <c r="N121" s="47" t="s">
        <v>1432</v>
      </c>
      <c r="O121" s="47" t="s">
        <v>1432</v>
      </c>
      <c r="P121" s="47" t="s">
        <v>1432</v>
      </c>
      <c r="Q121" s="47" t="s">
        <v>1432</v>
      </c>
      <c r="R121" s="47" t="s">
        <v>1432</v>
      </c>
      <c r="S121" s="47" t="s">
        <v>1432</v>
      </c>
      <c r="T121" s="47" t="s">
        <v>1945</v>
      </c>
      <c r="U121" s="47" t="s">
        <v>1433</v>
      </c>
      <c r="V121" s="47" t="s">
        <v>1434</v>
      </c>
    </row>
    <row r="122" spans="1:22" x14ac:dyDescent="0.2">
      <c r="A122" s="48">
        <v>44010.692374710648</v>
      </c>
      <c r="B122" s="49" t="s">
        <v>2165</v>
      </c>
      <c r="C122" s="47" t="s">
        <v>1435</v>
      </c>
      <c r="D122" s="47">
        <v>665</v>
      </c>
      <c r="G122" s="47" t="s">
        <v>1431</v>
      </c>
      <c r="K122" s="47">
        <v>36.1</v>
      </c>
      <c r="L122" s="47">
        <v>20</v>
      </c>
      <c r="M122" s="47" t="s">
        <v>1432</v>
      </c>
      <c r="N122" s="47" t="s">
        <v>1432</v>
      </c>
      <c r="O122" s="47" t="s">
        <v>1432</v>
      </c>
      <c r="P122" s="47" t="s">
        <v>1432</v>
      </c>
      <c r="Q122" s="47" t="s">
        <v>1432</v>
      </c>
      <c r="R122" s="47" t="s">
        <v>1432</v>
      </c>
      <c r="S122" s="47" t="s">
        <v>1432</v>
      </c>
      <c r="T122" s="47" t="s">
        <v>2297</v>
      </c>
      <c r="U122" s="47" t="s">
        <v>1602</v>
      </c>
      <c r="V122" s="47" t="s">
        <v>1434</v>
      </c>
    </row>
  </sheetData>
  <conditionalFormatting sqref="M2:S205">
    <cfRule type="containsText" dxfId="13" priority="1" operator="containsText" text="yes">
      <formula>NOT(ISERROR(SEARCH("yes",M2)))</formula>
    </cfRule>
  </conditionalFormatting>
  <conditionalFormatting sqref="T2:T171">
    <cfRule type="containsBlanks" dxfId="12" priority="2">
      <formula>LEN(TRIM(T2))=0</formula>
    </cfRule>
  </conditionalFormatting>
  <conditionalFormatting sqref="T2:T171">
    <cfRule type="notContainsText" dxfId="11" priority="3" operator="notContains" text="n/a">
      <formula>ISERROR(SEARCH("n/a",T2))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1616-A954-4236-B4D2-245FA8BA0B07}">
  <sheetPr>
    <outlinePr summaryBelow="0" summaryRight="0"/>
  </sheetPr>
  <dimension ref="A1:V120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" width="21.5703125" style="47" customWidth="1"/>
    <col min="4" max="4" width="16.5703125" style="47" customWidth="1"/>
    <col min="5" max="5" width="16.28515625" style="47" customWidth="1"/>
    <col min="6" max="18" width="21.5703125" style="47" customWidth="1"/>
    <col min="19" max="19" width="38.5703125" style="47" customWidth="1"/>
    <col min="20" max="28" width="21.5703125" style="47" customWidth="1"/>
    <col min="29" max="256" width="14.42578125" style="47"/>
    <col min="257" max="259" width="21.5703125" style="47" customWidth="1"/>
    <col min="260" max="260" width="16.5703125" style="47" customWidth="1"/>
    <col min="261" max="261" width="16.28515625" style="47" customWidth="1"/>
    <col min="262" max="274" width="21.5703125" style="47" customWidth="1"/>
    <col min="275" max="275" width="38.5703125" style="47" customWidth="1"/>
    <col min="276" max="284" width="21.5703125" style="47" customWidth="1"/>
    <col min="285" max="512" width="14.42578125" style="47"/>
    <col min="513" max="515" width="21.5703125" style="47" customWidth="1"/>
    <col min="516" max="516" width="16.5703125" style="47" customWidth="1"/>
    <col min="517" max="517" width="16.28515625" style="47" customWidth="1"/>
    <col min="518" max="530" width="21.5703125" style="47" customWidth="1"/>
    <col min="531" max="531" width="38.5703125" style="47" customWidth="1"/>
    <col min="532" max="540" width="21.5703125" style="47" customWidth="1"/>
    <col min="541" max="768" width="14.42578125" style="47"/>
    <col min="769" max="771" width="21.5703125" style="47" customWidth="1"/>
    <col min="772" max="772" width="16.5703125" style="47" customWidth="1"/>
    <col min="773" max="773" width="16.28515625" style="47" customWidth="1"/>
    <col min="774" max="786" width="21.5703125" style="47" customWidth="1"/>
    <col min="787" max="787" width="38.5703125" style="47" customWidth="1"/>
    <col min="788" max="796" width="21.5703125" style="47" customWidth="1"/>
    <col min="797" max="1024" width="14.42578125" style="47"/>
    <col min="1025" max="1027" width="21.5703125" style="47" customWidth="1"/>
    <col min="1028" max="1028" width="16.5703125" style="47" customWidth="1"/>
    <col min="1029" max="1029" width="16.28515625" style="47" customWidth="1"/>
    <col min="1030" max="1042" width="21.5703125" style="47" customWidth="1"/>
    <col min="1043" max="1043" width="38.5703125" style="47" customWidth="1"/>
    <col min="1044" max="1052" width="21.5703125" style="47" customWidth="1"/>
    <col min="1053" max="1280" width="14.42578125" style="47"/>
    <col min="1281" max="1283" width="21.5703125" style="47" customWidth="1"/>
    <col min="1284" max="1284" width="16.5703125" style="47" customWidth="1"/>
    <col min="1285" max="1285" width="16.28515625" style="47" customWidth="1"/>
    <col min="1286" max="1298" width="21.5703125" style="47" customWidth="1"/>
    <col min="1299" max="1299" width="38.5703125" style="47" customWidth="1"/>
    <col min="1300" max="1308" width="21.5703125" style="47" customWidth="1"/>
    <col min="1309" max="1536" width="14.42578125" style="47"/>
    <col min="1537" max="1539" width="21.5703125" style="47" customWidth="1"/>
    <col min="1540" max="1540" width="16.5703125" style="47" customWidth="1"/>
    <col min="1541" max="1541" width="16.28515625" style="47" customWidth="1"/>
    <col min="1542" max="1554" width="21.5703125" style="47" customWidth="1"/>
    <col min="1555" max="1555" width="38.5703125" style="47" customWidth="1"/>
    <col min="1556" max="1564" width="21.5703125" style="47" customWidth="1"/>
    <col min="1565" max="1792" width="14.42578125" style="47"/>
    <col min="1793" max="1795" width="21.5703125" style="47" customWidth="1"/>
    <col min="1796" max="1796" width="16.5703125" style="47" customWidth="1"/>
    <col min="1797" max="1797" width="16.28515625" style="47" customWidth="1"/>
    <col min="1798" max="1810" width="21.5703125" style="47" customWidth="1"/>
    <col min="1811" max="1811" width="38.5703125" style="47" customWidth="1"/>
    <col min="1812" max="1820" width="21.5703125" style="47" customWidth="1"/>
    <col min="1821" max="2048" width="14.42578125" style="47"/>
    <col min="2049" max="2051" width="21.5703125" style="47" customWidth="1"/>
    <col min="2052" max="2052" width="16.5703125" style="47" customWidth="1"/>
    <col min="2053" max="2053" width="16.28515625" style="47" customWidth="1"/>
    <col min="2054" max="2066" width="21.5703125" style="47" customWidth="1"/>
    <col min="2067" max="2067" width="38.5703125" style="47" customWidth="1"/>
    <col min="2068" max="2076" width="21.5703125" style="47" customWidth="1"/>
    <col min="2077" max="2304" width="14.42578125" style="47"/>
    <col min="2305" max="2307" width="21.5703125" style="47" customWidth="1"/>
    <col min="2308" max="2308" width="16.5703125" style="47" customWidth="1"/>
    <col min="2309" max="2309" width="16.28515625" style="47" customWidth="1"/>
    <col min="2310" max="2322" width="21.5703125" style="47" customWidth="1"/>
    <col min="2323" max="2323" width="38.5703125" style="47" customWidth="1"/>
    <col min="2324" max="2332" width="21.5703125" style="47" customWidth="1"/>
    <col min="2333" max="2560" width="14.42578125" style="47"/>
    <col min="2561" max="2563" width="21.5703125" style="47" customWidth="1"/>
    <col min="2564" max="2564" width="16.5703125" style="47" customWidth="1"/>
    <col min="2565" max="2565" width="16.28515625" style="47" customWidth="1"/>
    <col min="2566" max="2578" width="21.5703125" style="47" customWidth="1"/>
    <col min="2579" max="2579" width="38.5703125" style="47" customWidth="1"/>
    <col min="2580" max="2588" width="21.5703125" style="47" customWidth="1"/>
    <col min="2589" max="2816" width="14.42578125" style="47"/>
    <col min="2817" max="2819" width="21.5703125" style="47" customWidth="1"/>
    <col min="2820" max="2820" width="16.5703125" style="47" customWidth="1"/>
    <col min="2821" max="2821" width="16.28515625" style="47" customWidth="1"/>
    <col min="2822" max="2834" width="21.5703125" style="47" customWidth="1"/>
    <col min="2835" max="2835" width="38.5703125" style="47" customWidth="1"/>
    <col min="2836" max="2844" width="21.5703125" style="47" customWidth="1"/>
    <col min="2845" max="3072" width="14.42578125" style="47"/>
    <col min="3073" max="3075" width="21.5703125" style="47" customWidth="1"/>
    <col min="3076" max="3076" width="16.5703125" style="47" customWidth="1"/>
    <col min="3077" max="3077" width="16.28515625" style="47" customWidth="1"/>
    <col min="3078" max="3090" width="21.5703125" style="47" customWidth="1"/>
    <col min="3091" max="3091" width="38.5703125" style="47" customWidth="1"/>
    <col min="3092" max="3100" width="21.5703125" style="47" customWidth="1"/>
    <col min="3101" max="3328" width="14.42578125" style="47"/>
    <col min="3329" max="3331" width="21.5703125" style="47" customWidth="1"/>
    <col min="3332" max="3332" width="16.5703125" style="47" customWidth="1"/>
    <col min="3333" max="3333" width="16.28515625" style="47" customWidth="1"/>
    <col min="3334" max="3346" width="21.5703125" style="47" customWidth="1"/>
    <col min="3347" max="3347" width="38.5703125" style="47" customWidth="1"/>
    <col min="3348" max="3356" width="21.5703125" style="47" customWidth="1"/>
    <col min="3357" max="3584" width="14.42578125" style="47"/>
    <col min="3585" max="3587" width="21.5703125" style="47" customWidth="1"/>
    <col min="3588" max="3588" width="16.5703125" style="47" customWidth="1"/>
    <col min="3589" max="3589" width="16.28515625" style="47" customWidth="1"/>
    <col min="3590" max="3602" width="21.5703125" style="47" customWidth="1"/>
    <col min="3603" max="3603" width="38.5703125" style="47" customWidth="1"/>
    <col min="3604" max="3612" width="21.5703125" style="47" customWidth="1"/>
    <col min="3613" max="3840" width="14.42578125" style="47"/>
    <col min="3841" max="3843" width="21.5703125" style="47" customWidth="1"/>
    <col min="3844" max="3844" width="16.5703125" style="47" customWidth="1"/>
    <col min="3845" max="3845" width="16.28515625" style="47" customWidth="1"/>
    <col min="3846" max="3858" width="21.5703125" style="47" customWidth="1"/>
    <col min="3859" max="3859" width="38.5703125" style="47" customWidth="1"/>
    <col min="3860" max="3868" width="21.5703125" style="47" customWidth="1"/>
    <col min="3869" max="4096" width="14.42578125" style="47"/>
    <col min="4097" max="4099" width="21.5703125" style="47" customWidth="1"/>
    <col min="4100" max="4100" width="16.5703125" style="47" customWidth="1"/>
    <col min="4101" max="4101" width="16.28515625" style="47" customWidth="1"/>
    <col min="4102" max="4114" width="21.5703125" style="47" customWidth="1"/>
    <col min="4115" max="4115" width="38.5703125" style="47" customWidth="1"/>
    <col min="4116" max="4124" width="21.5703125" style="47" customWidth="1"/>
    <col min="4125" max="4352" width="14.42578125" style="47"/>
    <col min="4353" max="4355" width="21.5703125" style="47" customWidth="1"/>
    <col min="4356" max="4356" width="16.5703125" style="47" customWidth="1"/>
    <col min="4357" max="4357" width="16.28515625" style="47" customWidth="1"/>
    <col min="4358" max="4370" width="21.5703125" style="47" customWidth="1"/>
    <col min="4371" max="4371" width="38.5703125" style="47" customWidth="1"/>
    <col min="4372" max="4380" width="21.5703125" style="47" customWidth="1"/>
    <col min="4381" max="4608" width="14.42578125" style="47"/>
    <col min="4609" max="4611" width="21.5703125" style="47" customWidth="1"/>
    <col min="4612" max="4612" width="16.5703125" style="47" customWidth="1"/>
    <col min="4613" max="4613" width="16.28515625" style="47" customWidth="1"/>
    <col min="4614" max="4626" width="21.5703125" style="47" customWidth="1"/>
    <col min="4627" max="4627" width="38.5703125" style="47" customWidth="1"/>
    <col min="4628" max="4636" width="21.5703125" style="47" customWidth="1"/>
    <col min="4637" max="4864" width="14.42578125" style="47"/>
    <col min="4865" max="4867" width="21.5703125" style="47" customWidth="1"/>
    <col min="4868" max="4868" width="16.5703125" style="47" customWidth="1"/>
    <col min="4869" max="4869" width="16.28515625" style="47" customWidth="1"/>
    <col min="4870" max="4882" width="21.5703125" style="47" customWidth="1"/>
    <col min="4883" max="4883" width="38.5703125" style="47" customWidth="1"/>
    <col min="4884" max="4892" width="21.5703125" style="47" customWidth="1"/>
    <col min="4893" max="5120" width="14.42578125" style="47"/>
    <col min="5121" max="5123" width="21.5703125" style="47" customWidth="1"/>
    <col min="5124" max="5124" width="16.5703125" style="47" customWidth="1"/>
    <col min="5125" max="5125" width="16.28515625" style="47" customWidth="1"/>
    <col min="5126" max="5138" width="21.5703125" style="47" customWidth="1"/>
    <col min="5139" max="5139" width="38.5703125" style="47" customWidth="1"/>
    <col min="5140" max="5148" width="21.5703125" style="47" customWidth="1"/>
    <col min="5149" max="5376" width="14.42578125" style="47"/>
    <col min="5377" max="5379" width="21.5703125" style="47" customWidth="1"/>
    <col min="5380" max="5380" width="16.5703125" style="47" customWidth="1"/>
    <col min="5381" max="5381" width="16.28515625" style="47" customWidth="1"/>
    <col min="5382" max="5394" width="21.5703125" style="47" customWidth="1"/>
    <col min="5395" max="5395" width="38.5703125" style="47" customWidth="1"/>
    <col min="5396" max="5404" width="21.5703125" style="47" customWidth="1"/>
    <col min="5405" max="5632" width="14.42578125" style="47"/>
    <col min="5633" max="5635" width="21.5703125" style="47" customWidth="1"/>
    <col min="5636" max="5636" width="16.5703125" style="47" customWidth="1"/>
    <col min="5637" max="5637" width="16.28515625" style="47" customWidth="1"/>
    <col min="5638" max="5650" width="21.5703125" style="47" customWidth="1"/>
    <col min="5651" max="5651" width="38.5703125" style="47" customWidth="1"/>
    <col min="5652" max="5660" width="21.5703125" style="47" customWidth="1"/>
    <col min="5661" max="5888" width="14.42578125" style="47"/>
    <col min="5889" max="5891" width="21.5703125" style="47" customWidth="1"/>
    <col min="5892" max="5892" width="16.5703125" style="47" customWidth="1"/>
    <col min="5893" max="5893" width="16.28515625" style="47" customWidth="1"/>
    <col min="5894" max="5906" width="21.5703125" style="47" customWidth="1"/>
    <col min="5907" max="5907" width="38.5703125" style="47" customWidth="1"/>
    <col min="5908" max="5916" width="21.5703125" style="47" customWidth="1"/>
    <col min="5917" max="6144" width="14.42578125" style="47"/>
    <col min="6145" max="6147" width="21.5703125" style="47" customWidth="1"/>
    <col min="6148" max="6148" width="16.5703125" style="47" customWidth="1"/>
    <col min="6149" max="6149" width="16.28515625" style="47" customWidth="1"/>
    <col min="6150" max="6162" width="21.5703125" style="47" customWidth="1"/>
    <col min="6163" max="6163" width="38.5703125" style="47" customWidth="1"/>
    <col min="6164" max="6172" width="21.5703125" style="47" customWidth="1"/>
    <col min="6173" max="6400" width="14.42578125" style="47"/>
    <col min="6401" max="6403" width="21.5703125" style="47" customWidth="1"/>
    <col min="6404" max="6404" width="16.5703125" style="47" customWidth="1"/>
    <col min="6405" max="6405" width="16.28515625" style="47" customWidth="1"/>
    <col min="6406" max="6418" width="21.5703125" style="47" customWidth="1"/>
    <col min="6419" max="6419" width="38.5703125" style="47" customWidth="1"/>
    <col min="6420" max="6428" width="21.5703125" style="47" customWidth="1"/>
    <col min="6429" max="6656" width="14.42578125" style="47"/>
    <col min="6657" max="6659" width="21.5703125" style="47" customWidth="1"/>
    <col min="6660" max="6660" width="16.5703125" style="47" customWidth="1"/>
    <col min="6661" max="6661" width="16.28515625" style="47" customWidth="1"/>
    <col min="6662" max="6674" width="21.5703125" style="47" customWidth="1"/>
    <col min="6675" max="6675" width="38.5703125" style="47" customWidth="1"/>
    <col min="6676" max="6684" width="21.5703125" style="47" customWidth="1"/>
    <col min="6685" max="6912" width="14.42578125" style="47"/>
    <col min="6913" max="6915" width="21.5703125" style="47" customWidth="1"/>
    <col min="6916" max="6916" width="16.5703125" style="47" customWidth="1"/>
    <col min="6917" max="6917" width="16.28515625" style="47" customWidth="1"/>
    <col min="6918" max="6930" width="21.5703125" style="47" customWidth="1"/>
    <col min="6931" max="6931" width="38.5703125" style="47" customWidth="1"/>
    <col min="6932" max="6940" width="21.5703125" style="47" customWidth="1"/>
    <col min="6941" max="7168" width="14.42578125" style="47"/>
    <col min="7169" max="7171" width="21.5703125" style="47" customWidth="1"/>
    <col min="7172" max="7172" width="16.5703125" style="47" customWidth="1"/>
    <col min="7173" max="7173" width="16.28515625" style="47" customWidth="1"/>
    <col min="7174" max="7186" width="21.5703125" style="47" customWidth="1"/>
    <col min="7187" max="7187" width="38.5703125" style="47" customWidth="1"/>
    <col min="7188" max="7196" width="21.5703125" style="47" customWidth="1"/>
    <col min="7197" max="7424" width="14.42578125" style="47"/>
    <col min="7425" max="7427" width="21.5703125" style="47" customWidth="1"/>
    <col min="7428" max="7428" width="16.5703125" style="47" customWidth="1"/>
    <col min="7429" max="7429" width="16.28515625" style="47" customWidth="1"/>
    <col min="7430" max="7442" width="21.5703125" style="47" customWidth="1"/>
    <col min="7443" max="7443" width="38.5703125" style="47" customWidth="1"/>
    <col min="7444" max="7452" width="21.5703125" style="47" customWidth="1"/>
    <col min="7453" max="7680" width="14.42578125" style="47"/>
    <col min="7681" max="7683" width="21.5703125" style="47" customWidth="1"/>
    <col min="7684" max="7684" width="16.5703125" style="47" customWidth="1"/>
    <col min="7685" max="7685" width="16.28515625" style="47" customWidth="1"/>
    <col min="7686" max="7698" width="21.5703125" style="47" customWidth="1"/>
    <col min="7699" max="7699" width="38.5703125" style="47" customWidth="1"/>
    <col min="7700" max="7708" width="21.5703125" style="47" customWidth="1"/>
    <col min="7709" max="7936" width="14.42578125" style="47"/>
    <col min="7937" max="7939" width="21.5703125" style="47" customWidth="1"/>
    <col min="7940" max="7940" width="16.5703125" style="47" customWidth="1"/>
    <col min="7941" max="7941" width="16.28515625" style="47" customWidth="1"/>
    <col min="7942" max="7954" width="21.5703125" style="47" customWidth="1"/>
    <col min="7955" max="7955" width="38.5703125" style="47" customWidth="1"/>
    <col min="7956" max="7964" width="21.5703125" style="47" customWidth="1"/>
    <col min="7965" max="8192" width="14.42578125" style="47"/>
    <col min="8193" max="8195" width="21.5703125" style="47" customWidth="1"/>
    <col min="8196" max="8196" width="16.5703125" style="47" customWidth="1"/>
    <col min="8197" max="8197" width="16.28515625" style="47" customWidth="1"/>
    <col min="8198" max="8210" width="21.5703125" style="47" customWidth="1"/>
    <col min="8211" max="8211" width="38.5703125" style="47" customWidth="1"/>
    <col min="8212" max="8220" width="21.5703125" style="47" customWidth="1"/>
    <col min="8221" max="8448" width="14.42578125" style="47"/>
    <col min="8449" max="8451" width="21.5703125" style="47" customWidth="1"/>
    <col min="8452" max="8452" width="16.5703125" style="47" customWidth="1"/>
    <col min="8453" max="8453" width="16.28515625" style="47" customWidth="1"/>
    <col min="8454" max="8466" width="21.5703125" style="47" customWidth="1"/>
    <col min="8467" max="8467" width="38.5703125" style="47" customWidth="1"/>
    <col min="8468" max="8476" width="21.5703125" style="47" customWidth="1"/>
    <col min="8477" max="8704" width="14.42578125" style="47"/>
    <col min="8705" max="8707" width="21.5703125" style="47" customWidth="1"/>
    <col min="8708" max="8708" width="16.5703125" style="47" customWidth="1"/>
    <col min="8709" max="8709" width="16.28515625" style="47" customWidth="1"/>
    <col min="8710" max="8722" width="21.5703125" style="47" customWidth="1"/>
    <col min="8723" max="8723" width="38.5703125" style="47" customWidth="1"/>
    <col min="8724" max="8732" width="21.5703125" style="47" customWidth="1"/>
    <col min="8733" max="8960" width="14.42578125" style="47"/>
    <col min="8961" max="8963" width="21.5703125" style="47" customWidth="1"/>
    <col min="8964" max="8964" width="16.5703125" style="47" customWidth="1"/>
    <col min="8965" max="8965" width="16.28515625" style="47" customWidth="1"/>
    <col min="8966" max="8978" width="21.5703125" style="47" customWidth="1"/>
    <col min="8979" max="8979" width="38.5703125" style="47" customWidth="1"/>
    <col min="8980" max="8988" width="21.5703125" style="47" customWidth="1"/>
    <col min="8989" max="9216" width="14.42578125" style="47"/>
    <col min="9217" max="9219" width="21.5703125" style="47" customWidth="1"/>
    <col min="9220" max="9220" width="16.5703125" style="47" customWidth="1"/>
    <col min="9221" max="9221" width="16.28515625" style="47" customWidth="1"/>
    <col min="9222" max="9234" width="21.5703125" style="47" customWidth="1"/>
    <col min="9235" max="9235" width="38.5703125" style="47" customWidth="1"/>
    <col min="9236" max="9244" width="21.5703125" style="47" customWidth="1"/>
    <col min="9245" max="9472" width="14.42578125" style="47"/>
    <col min="9473" max="9475" width="21.5703125" style="47" customWidth="1"/>
    <col min="9476" max="9476" width="16.5703125" style="47" customWidth="1"/>
    <col min="9477" max="9477" width="16.28515625" style="47" customWidth="1"/>
    <col min="9478" max="9490" width="21.5703125" style="47" customWidth="1"/>
    <col min="9491" max="9491" width="38.5703125" style="47" customWidth="1"/>
    <col min="9492" max="9500" width="21.5703125" style="47" customWidth="1"/>
    <col min="9501" max="9728" width="14.42578125" style="47"/>
    <col min="9729" max="9731" width="21.5703125" style="47" customWidth="1"/>
    <col min="9732" max="9732" width="16.5703125" style="47" customWidth="1"/>
    <col min="9733" max="9733" width="16.28515625" style="47" customWidth="1"/>
    <col min="9734" max="9746" width="21.5703125" style="47" customWidth="1"/>
    <col min="9747" max="9747" width="38.5703125" style="47" customWidth="1"/>
    <col min="9748" max="9756" width="21.5703125" style="47" customWidth="1"/>
    <col min="9757" max="9984" width="14.42578125" style="47"/>
    <col min="9985" max="9987" width="21.5703125" style="47" customWidth="1"/>
    <col min="9988" max="9988" width="16.5703125" style="47" customWidth="1"/>
    <col min="9989" max="9989" width="16.28515625" style="47" customWidth="1"/>
    <col min="9990" max="10002" width="21.5703125" style="47" customWidth="1"/>
    <col min="10003" max="10003" width="38.5703125" style="47" customWidth="1"/>
    <col min="10004" max="10012" width="21.5703125" style="47" customWidth="1"/>
    <col min="10013" max="10240" width="14.42578125" style="47"/>
    <col min="10241" max="10243" width="21.5703125" style="47" customWidth="1"/>
    <col min="10244" max="10244" width="16.5703125" style="47" customWidth="1"/>
    <col min="10245" max="10245" width="16.28515625" style="47" customWidth="1"/>
    <col min="10246" max="10258" width="21.5703125" style="47" customWidth="1"/>
    <col min="10259" max="10259" width="38.5703125" style="47" customWidth="1"/>
    <col min="10260" max="10268" width="21.5703125" style="47" customWidth="1"/>
    <col min="10269" max="10496" width="14.42578125" style="47"/>
    <col min="10497" max="10499" width="21.5703125" style="47" customWidth="1"/>
    <col min="10500" max="10500" width="16.5703125" style="47" customWidth="1"/>
    <col min="10501" max="10501" width="16.28515625" style="47" customWidth="1"/>
    <col min="10502" max="10514" width="21.5703125" style="47" customWidth="1"/>
    <col min="10515" max="10515" width="38.5703125" style="47" customWidth="1"/>
    <col min="10516" max="10524" width="21.5703125" style="47" customWidth="1"/>
    <col min="10525" max="10752" width="14.42578125" style="47"/>
    <col min="10753" max="10755" width="21.5703125" style="47" customWidth="1"/>
    <col min="10756" max="10756" width="16.5703125" style="47" customWidth="1"/>
    <col min="10757" max="10757" width="16.28515625" style="47" customWidth="1"/>
    <col min="10758" max="10770" width="21.5703125" style="47" customWidth="1"/>
    <col min="10771" max="10771" width="38.5703125" style="47" customWidth="1"/>
    <col min="10772" max="10780" width="21.5703125" style="47" customWidth="1"/>
    <col min="10781" max="11008" width="14.42578125" style="47"/>
    <col min="11009" max="11011" width="21.5703125" style="47" customWidth="1"/>
    <col min="11012" max="11012" width="16.5703125" style="47" customWidth="1"/>
    <col min="11013" max="11013" width="16.28515625" style="47" customWidth="1"/>
    <col min="11014" max="11026" width="21.5703125" style="47" customWidth="1"/>
    <col min="11027" max="11027" width="38.5703125" style="47" customWidth="1"/>
    <col min="11028" max="11036" width="21.5703125" style="47" customWidth="1"/>
    <col min="11037" max="11264" width="14.42578125" style="47"/>
    <col min="11265" max="11267" width="21.5703125" style="47" customWidth="1"/>
    <col min="11268" max="11268" width="16.5703125" style="47" customWidth="1"/>
    <col min="11269" max="11269" width="16.28515625" style="47" customWidth="1"/>
    <col min="11270" max="11282" width="21.5703125" style="47" customWidth="1"/>
    <col min="11283" max="11283" width="38.5703125" style="47" customWidth="1"/>
    <col min="11284" max="11292" width="21.5703125" style="47" customWidth="1"/>
    <col min="11293" max="11520" width="14.42578125" style="47"/>
    <col min="11521" max="11523" width="21.5703125" style="47" customWidth="1"/>
    <col min="11524" max="11524" width="16.5703125" style="47" customWidth="1"/>
    <col min="11525" max="11525" width="16.28515625" style="47" customWidth="1"/>
    <col min="11526" max="11538" width="21.5703125" style="47" customWidth="1"/>
    <col min="11539" max="11539" width="38.5703125" style="47" customWidth="1"/>
    <col min="11540" max="11548" width="21.5703125" style="47" customWidth="1"/>
    <col min="11549" max="11776" width="14.42578125" style="47"/>
    <col min="11777" max="11779" width="21.5703125" style="47" customWidth="1"/>
    <col min="11780" max="11780" width="16.5703125" style="47" customWidth="1"/>
    <col min="11781" max="11781" width="16.28515625" style="47" customWidth="1"/>
    <col min="11782" max="11794" width="21.5703125" style="47" customWidth="1"/>
    <col min="11795" max="11795" width="38.5703125" style="47" customWidth="1"/>
    <col min="11796" max="11804" width="21.5703125" style="47" customWidth="1"/>
    <col min="11805" max="12032" width="14.42578125" style="47"/>
    <col min="12033" max="12035" width="21.5703125" style="47" customWidth="1"/>
    <col min="12036" max="12036" width="16.5703125" style="47" customWidth="1"/>
    <col min="12037" max="12037" width="16.28515625" style="47" customWidth="1"/>
    <col min="12038" max="12050" width="21.5703125" style="47" customWidth="1"/>
    <col min="12051" max="12051" width="38.5703125" style="47" customWidth="1"/>
    <col min="12052" max="12060" width="21.5703125" style="47" customWidth="1"/>
    <col min="12061" max="12288" width="14.42578125" style="47"/>
    <col min="12289" max="12291" width="21.5703125" style="47" customWidth="1"/>
    <col min="12292" max="12292" width="16.5703125" style="47" customWidth="1"/>
    <col min="12293" max="12293" width="16.28515625" style="47" customWidth="1"/>
    <col min="12294" max="12306" width="21.5703125" style="47" customWidth="1"/>
    <col min="12307" max="12307" width="38.5703125" style="47" customWidth="1"/>
    <col min="12308" max="12316" width="21.5703125" style="47" customWidth="1"/>
    <col min="12317" max="12544" width="14.42578125" style="47"/>
    <col min="12545" max="12547" width="21.5703125" style="47" customWidth="1"/>
    <col min="12548" max="12548" width="16.5703125" style="47" customWidth="1"/>
    <col min="12549" max="12549" width="16.28515625" style="47" customWidth="1"/>
    <col min="12550" max="12562" width="21.5703125" style="47" customWidth="1"/>
    <col min="12563" max="12563" width="38.5703125" style="47" customWidth="1"/>
    <col min="12564" max="12572" width="21.5703125" style="47" customWidth="1"/>
    <col min="12573" max="12800" width="14.42578125" style="47"/>
    <col min="12801" max="12803" width="21.5703125" style="47" customWidth="1"/>
    <col min="12804" max="12804" width="16.5703125" style="47" customWidth="1"/>
    <col min="12805" max="12805" width="16.28515625" style="47" customWidth="1"/>
    <col min="12806" max="12818" width="21.5703125" style="47" customWidth="1"/>
    <col min="12819" max="12819" width="38.5703125" style="47" customWidth="1"/>
    <col min="12820" max="12828" width="21.5703125" style="47" customWidth="1"/>
    <col min="12829" max="13056" width="14.42578125" style="47"/>
    <col min="13057" max="13059" width="21.5703125" style="47" customWidth="1"/>
    <col min="13060" max="13060" width="16.5703125" style="47" customWidth="1"/>
    <col min="13061" max="13061" width="16.28515625" style="47" customWidth="1"/>
    <col min="13062" max="13074" width="21.5703125" style="47" customWidth="1"/>
    <col min="13075" max="13075" width="38.5703125" style="47" customWidth="1"/>
    <col min="13076" max="13084" width="21.5703125" style="47" customWidth="1"/>
    <col min="13085" max="13312" width="14.42578125" style="47"/>
    <col min="13313" max="13315" width="21.5703125" style="47" customWidth="1"/>
    <col min="13316" max="13316" width="16.5703125" style="47" customWidth="1"/>
    <col min="13317" max="13317" width="16.28515625" style="47" customWidth="1"/>
    <col min="13318" max="13330" width="21.5703125" style="47" customWidth="1"/>
    <col min="13331" max="13331" width="38.5703125" style="47" customWidth="1"/>
    <col min="13332" max="13340" width="21.5703125" style="47" customWidth="1"/>
    <col min="13341" max="13568" width="14.42578125" style="47"/>
    <col min="13569" max="13571" width="21.5703125" style="47" customWidth="1"/>
    <col min="13572" max="13572" width="16.5703125" style="47" customWidth="1"/>
    <col min="13573" max="13573" width="16.28515625" style="47" customWidth="1"/>
    <col min="13574" max="13586" width="21.5703125" style="47" customWidth="1"/>
    <col min="13587" max="13587" width="38.5703125" style="47" customWidth="1"/>
    <col min="13588" max="13596" width="21.5703125" style="47" customWidth="1"/>
    <col min="13597" max="13824" width="14.42578125" style="47"/>
    <col min="13825" max="13827" width="21.5703125" style="47" customWidth="1"/>
    <col min="13828" max="13828" width="16.5703125" style="47" customWidth="1"/>
    <col min="13829" max="13829" width="16.28515625" style="47" customWidth="1"/>
    <col min="13830" max="13842" width="21.5703125" style="47" customWidth="1"/>
    <col min="13843" max="13843" width="38.5703125" style="47" customWidth="1"/>
    <col min="13844" max="13852" width="21.5703125" style="47" customWidth="1"/>
    <col min="13853" max="14080" width="14.42578125" style="47"/>
    <col min="14081" max="14083" width="21.5703125" style="47" customWidth="1"/>
    <col min="14084" max="14084" width="16.5703125" style="47" customWidth="1"/>
    <col min="14085" max="14085" width="16.28515625" style="47" customWidth="1"/>
    <col min="14086" max="14098" width="21.5703125" style="47" customWidth="1"/>
    <col min="14099" max="14099" width="38.5703125" style="47" customWidth="1"/>
    <col min="14100" max="14108" width="21.5703125" style="47" customWidth="1"/>
    <col min="14109" max="14336" width="14.42578125" style="47"/>
    <col min="14337" max="14339" width="21.5703125" style="47" customWidth="1"/>
    <col min="14340" max="14340" width="16.5703125" style="47" customWidth="1"/>
    <col min="14341" max="14341" width="16.28515625" style="47" customWidth="1"/>
    <col min="14342" max="14354" width="21.5703125" style="47" customWidth="1"/>
    <col min="14355" max="14355" width="38.5703125" style="47" customWidth="1"/>
    <col min="14356" max="14364" width="21.5703125" style="47" customWidth="1"/>
    <col min="14365" max="14592" width="14.42578125" style="47"/>
    <col min="14593" max="14595" width="21.5703125" style="47" customWidth="1"/>
    <col min="14596" max="14596" width="16.5703125" style="47" customWidth="1"/>
    <col min="14597" max="14597" width="16.28515625" style="47" customWidth="1"/>
    <col min="14598" max="14610" width="21.5703125" style="47" customWidth="1"/>
    <col min="14611" max="14611" width="38.5703125" style="47" customWidth="1"/>
    <col min="14612" max="14620" width="21.5703125" style="47" customWidth="1"/>
    <col min="14621" max="14848" width="14.42578125" style="47"/>
    <col min="14849" max="14851" width="21.5703125" style="47" customWidth="1"/>
    <col min="14852" max="14852" width="16.5703125" style="47" customWidth="1"/>
    <col min="14853" max="14853" width="16.28515625" style="47" customWidth="1"/>
    <col min="14854" max="14866" width="21.5703125" style="47" customWidth="1"/>
    <col min="14867" max="14867" width="38.5703125" style="47" customWidth="1"/>
    <col min="14868" max="14876" width="21.5703125" style="47" customWidth="1"/>
    <col min="14877" max="15104" width="14.42578125" style="47"/>
    <col min="15105" max="15107" width="21.5703125" style="47" customWidth="1"/>
    <col min="15108" max="15108" width="16.5703125" style="47" customWidth="1"/>
    <col min="15109" max="15109" width="16.28515625" style="47" customWidth="1"/>
    <col min="15110" max="15122" width="21.5703125" style="47" customWidth="1"/>
    <col min="15123" max="15123" width="38.5703125" style="47" customWidth="1"/>
    <col min="15124" max="15132" width="21.5703125" style="47" customWidth="1"/>
    <col min="15133" max="15360" width="14.42578125" style="47"/>
    <col min="15361" max="15363" width="21.5703125" style="47" customWidth="1"/>
    <col min="15364" max="15364" width="16.5703125" style="47" customWidth="1"/>
    <col min="15365" max="15365" width="16.28515625" style="47" customWidth="1"/>
    <col min="15366" max="15378" width="21.5703125" style="47" customWidth="1"/>
    <col min="15379" max="15379" width="38.5703125" style="47" customWidth="1"/>
    <col min="15380" max="15388" width="21.5703125" style="47" customWidth="1"/>
    <col min="15389" max="15616" width="14.42578125" style="47"/>
    <col min="15617" max="15619" width="21.5703125" style="47" customWidth="1"/>
    <col min="15620" max="15620" width="16.5703125" style="47" customWidth="1"/>
    <col min="15621" max="15621" width="16.28515625" style="47" customWidth="1"/>
    <col min="15622" max="15634" width="21.5703125" style="47" customWidth="1"/>
    <col min="15635" max="15635" width="38.5703125" style="47" customWidth="1"/>
    <col min="15636" max="15644" width="21.5703125" style="47" customWidth="1"/>
    <col min="15645" max="15872" width="14.42578125" style="47"/>
    <col min="15873" max="15875" width="21.5703125" style="47" customWidth="1"/>
    <col min="15876" max="15876" width="16.5703125" style="47" customWidth="1"/>
    <col min="15877" max="15877" width="16.28515625" style="47" customWidth="1"/>
    <col min="15878" max="15890" width="21.5703125" style="47" customWidth="1"/>
    <col min="15891" max="15891" width="38.5703125" style="47" customWidth="1"/>
    <col min="15892" max="15900" width="21.5703125" style="47" customWidth="1"/>
    <col min="15901" max="16128" width="14.42578125" style="47"/>
    <col min="16129" max="16131" width="21.5703125" style="47" customWidth="1"/>
    <col min="16132" max="16132" width="16.5703125" style="47" customWidth="1"/>
    <col min="16133" max="16133" width="16.28515625" style="47" customWidth="1"/>
    <col min="16134" max="16146" width="21.5703125" style="47" customWidth="1"/>
    <col min="16147" max="16147" width="38.5703125" style="47" customWidth="1"/>
    <col min="16148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44005.145371562496</v>
      </c>
      <c r="B2" s="49" t="s">
        <v>2272</v>
      </c>
      <c r="C2" s="47" t="s">
        <v>1435</v>
      </c>
      <c r="D2" s="47">
        <v>673</v>
      </c>
      <c r="G2" s="47" t="s">
        <v>1431</v>
      </c>
      <c r="K2" s="47">
        <v>36.5</v>
      </c>
      <c r="L2" s="47">
        <v>18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1433</v>
      </c>
      <c r="U2" s="47" t="s">
        <v>2397</v>
      </c>
      <c r="V2" s="47" t="s">
        <v>1434</v>
      </c>
    </row>
    <row r="3" spans="1:22" x14ac:dyDescent="0.2">
      <c r="A3" s="48">
        <v>44005.164660856477</v>
      </c>
      <c r="B3" s="49" t="s">
        <v>2111</v>
      </c>
      <c r="C3" s="47" t="s">
        <v>1435</v>
      </c>
      <c r="D3" s="47">
        <v>701</v>
      </c>
      <c r="G3" s="47" t="s">
        <v>1439</v>
      </c>
      <c r="H3" s="47" t="s">
        <v>1432</v>
      </c>
      <c r="I3" s="47">
        <v>36.5</v>
      </c>
      <c r="J3" s="47">
        <v>36.5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1433</v>
      </c>
      <c r="U3" s="47" t="s">
        <v>2236</v>
      </c>
      <c r="V3" s="47" t="s">
        <v>1434</v>
      </c>
    </row>
    <row r="4" spans="1:22" x14ac:dyDescent="0.2">
      <c r="A4" s="48">
        <v>44005.180870416661</v>
      </c>
      <c r="B4" s="49" t="s">
        <v>2077</v>
      </c>
      <c r="C4" s="47" t="s">
        <v>1435</v>
      </c>
      <c r="D4" s="47">
        <v>325</v>
      </c>
      <c r="G4" s="47" t="s">
        <v>1439</v>
      </c>
      <c r="H4" s="47" t="s">
        <v>1432</v>
      </c>
      <c r="I4" s="47">
        <v>36</v>
      </c>
      <c r="J4" s="47">
        <v>19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2026</v>
      </c>
      <c r="U4" s="47" t="s">
        <v>1448</v>
      </c>
      <c r="V4" s="47" t="s">
        <v>1434</v>
      </c>
    </row>
    <row r="5" spans="1:22" x14ac:dyDescent="0.2">
      <c r="A5" s="48">
        <v>44005.193462407406</v>
      </c>
      <c r="B5" s="49" t="s">
        <v>2138</v>
      </c>
      <c r="C5" s="47" t="s">
        <v>1428</v>
      </c>
      <c r="E5" s="47" t="s">
        <v>307</v>
      </c>
      <c r="F5" s="47" t="s">
        <v>308</v>
      </c>
      <c r="G5" s="47" t="s">
        <v>1431</v>
      </c>
      <c r="K5" s="47">
        <v>36.299999999999997</v>
      </c>
      <c r="L5" s="47">
        <v>31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1471</v>
      </c>
      <c r="U5" s="47" t="s">
        <v>1471</v>
      </c>
      <c r="V5" s="47" t="s">
        <v>1434</v>
      </c>
    </row>
    <row r="6" spans="1:22" x14ac:dyDescent="0.2">
      <c r="A6" s="48">
        <v>44005.206136550929</v>
      </c>
      <c r="B6" s="49" t="s">
        <v>2058</v>
      </c>
      <c r="C6" s="47" t="s">
        <v>1435</v>
      </c>
      <c r="D6" s="47">
        <v>552</v>
      </c>
      <c r="G6" s="47" t="s">
        <v>1439</v>
      </c>
      <c r="H6" s="47" t="s">
        <v>1432</v>
      </c>
      <c r="I6" s="47">
        <v>36.4</v>
      </c>
      <c r="J6" s="47">
        <v>14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1433</v>
      </c>
      <c r="U6" s="47" t="s">
        <v>1722</v>
      </c>
      <c r="V6" s="47" t="s">
        <v>1434</v>
      </c>
    </row>
    <row r="7" spans="1:22" x14ac:dyDescent="0.2">
      <c r="A7" s="48">
        <v>44005.21313265046</v>
      </c>
      <c r="B7" s="49" t="s">
        <v>2079</v>
      </c>
      <c r="C7" s="47" t="s">
        <v>1435</v>
      </c>
      <c r="D7" s="47">
        <v>373</v>
      </c>
      <c r="G7" s="47" t="s">
        <v>1431</v>
      </c>
      <c r="K7" s="47">
        <v>36</v>
      </c>
      <c r="L7" s="47">
        <v>18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1433</v>
      </c>
      <c r="U7" s="47" t="s">
        <v>1433</v>
      </c>
      <c r="V7" s="47" t="s">
        <v>1434</v>
      </c>
    </row>
    <row r="8" spans="1:22" x14ac:dyDescent="0.2">
      <c r="A8" s="48">
        <v>44005.217571111112</v>
      </c>
      <c r="B8" s="47" t="s">
        <v>2344</v>
      </c>
      <c r="C8" s="47" t="s">
        <v>1435</v>
      </c>
      <c r="D8" s="47">
        <v>734</v>
      </c>
      <c r="G8" s="47" t="s">
        <v>1439</v>
      </c>
      <c r="H8" s="47" t="s">
        <v>1432</v>
      </c>
      <c r="I8" s="47">
        <v>35.6</v>
      </c>
      <c r="J8" s="47">
        <v>14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1433</v>
      </c>
      <c r="V8" s="47" t="s">
        <v>1434</v>
      </c>
    </row>
    <row r="9" spans="1:22" x14ac:dyDescent="0.2">
      <c r="A9" s="48">
        <v>44005.232573692134</v>
      </c>
      <c r="B9" s="49" t="s">
        <v>2115</v>
      </c>
      <c r="C9" s="47" t="s">
        <v>1435</v>
      </c>
      <c r="D9" s="47">
        <v>443</v>
      </c>
      <c r="G9" s="47" t="s">
        <v>1439</v>
      </c>
      <c r="H9" s="47" t="s">
        <v>1432</v>
      </c>
      <c r="I9" s="47">
        <v>36.6</v>
      </c>
      <c r="J9" s="47">
        <v>20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1433</v>
      </c>
      <c r="V9" s="47" t="s">
        <v>1434</v>
      </c>
    </row>
    <row r="10" spans="1:22" x14ac:dyDescent="0.2">
      <c r="A10" s="48">
        <v>44005.2338646875</v>
      </c>
      <c r="B10" s="49" t="s">
        <v>2189</v>
      </c>
      <c r="C10" s="47" t="s">
        <v>1435</v>
      </c>
      <c r="D10" s="47">
        <v>153</v>
      </c>
      <c r="G10" s="47" t="s">
        <v>1439</v>
      </c>
      <c r="H10" s="47" t="s">
        <v>1432</v>
      </c>
      <c r="I10" s="47">
        <v>36.5</v>
      </c>
      <c r="J10" s="47">
        <v>20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1433</v>
      </c>
      <c r="U10" s="47" t="s">
        <v>1475</v>
      </c>
      <c r="V10" s="47" t="s">
        <v>1434</v>
      </c>
    </row>
    <row r="11" spans="1:22" x14ac:dyDescent="0.2">
      <c r="A11" s="48">
        <v>44005.240260729166</v>
      </c>
      <c r="B11" s="49" t="s">
        <v>2084</v>
      </c>
      <c r="C11" s="47" t="s">
        <v>1435</v>
      </c>
      <c r="D11" s="47">
        <v>546</v>
      </c>
      <c r="G11" s="47" t="s">
        <v>1439</v>
      </c>
      <c r="H11" s="47" t="s">
        <v>1432</v>
      </c>
      <c r="I11" s="47">
        <v>36.200000000000003</v>
      </c>
      <c r="J11" s="47">
        <v>17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1582</v>
      </c>
      <c r="U11" s="47" t="s">
        <v>1471</v>
      </c>
      <c r="V11" s="47" t="s">
        <v>1434</v>
      </c>
    </row>
    <row r="12" spans="1:22" x14ac:dyDescent="0.2">
      <c r="A12" s="48">
        <v>44005.241165833329</v>
      </c>
      <c r="B12" s="49" t="s">
        <v>2181</v>
      </c>
      <c r="C12" s="47" t="s">
        <v>1435</v>
      </c>
      <c r="D12" s="47">
        <v>640</v>
      </c>
      <c r="G12" s="47" t="s">
        <v>1439</v>
      </c>
      <c r="H12" s="47" t="s">
        <v>1432</v>
      </c>
      <c r="I12" s="47">
        <v>36.200000000000003</v>
      </c>
      <c r="J12" s="47">
        <v>18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1433</v>
      </c>
      <c r="U12" s="47" t="s">
        <v>2398</v>
      </c>
      <c r="V12" s="47" t="s">
        <v>1434</v>
      </c>
    </row>
    <row r="13" spans="1:22" x14ac:dyDescent="0.2">
      <c r="A13" s="48">
        <v>44005.249227268519</v>
      </c>
      <c r="B13" s="49" t="s">
        <v>2069</v>
      </c>
      <c r="C13" s="47" t="s">
        <v>1435</v>
      </c>
      <c r="D13" s="47">
        <v>649</v>
      </c>
      <c r="G13" s="47" t="s">
        <v>1431</v>
      </c>
      <c r="K13" s="47">
        <v>35.799999999999997</v>
      </c>
      <c r="L13" s="47">
        <v>14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1448</v>
      </c>
      <c r="U13" s="47" t="s">
        <v>1448</v>
      </c>
      <c r="V13" s="47" t="s">
        <v>1434</v>
      </c>
    </row>
    <row r="14" spans="1:22" x14ac:dyDescent="0.2">
      <c r="A14" s="48">
        <v>44005.249261342593</v>
      </c>
      <c r="B14" s="49" t="s">
        <v>2391</v>
      </c>
      <c r="C14" s="47" t="s">
        <v>1428</v>
      </c>
      <c r="E14" s="47" t="s">
        <v>994</v>
      </c>
      <c r="F14" s="47" t="s">
        <v>995</v>
      </c>
      <c r="G14" s="47" t="s">
        <v>1431</v>
      </c>
      <c r="K14" s="47">
        <v>36</v>
      </c>
      <c r="L14" s="47">
        <v>18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1433</v>
      </c>
      <c r="U14" s="47" t="s">
        <v>1433</v>
      </c>
      <c r="V14" s="47" t="s">
        <v>1434</v>
      </c>
    </row>
    <row r="15" spans="1:22" x14ac:dyDescent="0.2">
      <c r="A15" s="48">
        <v>44005.25011418981</v>
      </c>
      <c r="B15" s="49" t="s">
        <v>2165</v>
      </c>
      <c r="C15" s="47" t="s">
        <v>1435</v>
      </c>
      <c r="D15" s="47">
        <v>665</v>
      </c>
      <c r="G15" s="47" t="s">
        <v>1431</v>
      </c>
      <c r="K15" s="47">
        <v>36.299999999999997</v>
      </c>
      <c r="L15" s="47">
        <v>20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2297</v>
      </c>
      <c r="U15" s="47" t="s">
        <v>1602</v>
      </c>
      <c r="V15" s="47" t="s">
        <v>1434</v>
      </c>
    </row>
    <row r="16" spans="1:22" x14ac:dyDescent="0.2">
      <c r="A16" s="48">
        <v>44005.250871967597</v>
      </c>
      <c r="B16" s="49" t="s">
        <v>2164</v>
      </c>
      <c r="C16" s="47" t="s">
        <v>1428</v>
      </c>
      <c r="E16" s="47" t="s">
        <v>1449</v>
      </c>
      <c r="F16" s="47" t="s">
        <v>1450</v>
      </c>
      <c r="G16" s="47" t="s">
        <v>1431</v>
      </c>
      <c r="K16" s="47">
        <v>35.4</v>
      </c>
      <c r="L16" s="47">
        <v>18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1433</v>
      </c>
      <c r="V16" s="47" t="s">
        <v>1434</v>
      </c>
    </row>
    <row r="17" spans="1:22" x14ac:dyDescent="0.2">
      <c r="A17" s="48">
        <v>44005.251533981485</v>
      </c>
      <c r="B17" s="49" t="s">
        <v>2063</v>
      </c>
      <c r="C17" s="47" t="s">
        <v>1435</v>
      </c>
      <c r="D17" s="47">
        <v>427</v>
      </c>
      <c r="G17" s="47" t="s">
        <v>1431</v>
      </c>
      <c r="K17" s="47">
        <v>35.4</v>
      </c>
      <c r="L17" s="47">
        <v>14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1685</v>
      </c>
      <c r="U17" s="47" t="s">
        <v>2384</v>
      </c>
      <c r="V17" s="47" t="s">
        <v>1434</v>
      </c>
    </row>
    <row r="18" spans="1:22" x14ac:dyDescent="0.2">
      <c r="A18" s="48">
        <v>44005.25236888889</v>
      </c>
      <c r="B18" s="47">
        <v>0</v>
      </c>
      <c r="C18" s="47" t="s">
        <v>1435</v>
      </c>
      <c r="D18" s="47">
        <v>462</v>
      </c>
      <c r="G18" s="47" t="s">
        <v>1431</v>
      </c>
      <c r="K18" s="47">
        <v>36</v>
      </c>
      <c r="L18" s="47">
        <v>18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1433</v>
      </c>
      <c r="U18" s="47" t="s">
        <v>1433</v>
      </c>
      <c r="V18" s="47" t="s">
        <v>1434</v>
      </c>
    </row>
    <row r="19" spans="1:22" x14ac:dyDescent="0.2">
      <c r="A19" s="48">
        <v>44005.257957187496</v>
      </c>
      <c r="B19" s="49" t="s">
        <v>2139</v>
      </c>
      <c r="C19" s="47" t="s">
        <v>1435</v>
      </c>
      <c r="D19" s="47">
        <v>647</v>
      </c>
      <c r="G19" s="47" t="s">
        <v>1431</v>
      </c>
      <c r="K19" s="47">
        <v>36.4</v>
      </c>
      <c r="L19" s="47">
        <v>17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1433</v>
      </c>
      <c r="U19" s="47" t="s">
        <v>1433</v>
      </c>
      <c r="V19" s="47" t="s">
        <v>1434</v>
      </c>
    </row>
    <row r="20" spans="1:22" x14ac:dyDescent="0.2">
      <c r="A20" s="48">
        <v>44005.258182268517</v>
      </c>
      <c r="B20" s="49" t="s">
        <v>2061</v>
      </c>
      <c r="C20" s="47" t="s">
        <v>1435</v>
      </c>
      <c r="D20" s="47">
        <v>451</v>
      </c>
      <c r="G20" s="47" t="s">
        <v>1431</v>
      </c>
      <c r="K20" s="47">
        <v>36.4</v>
      </c>
      <c r="L20" s="47">
        <v>12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1433</v>
      </c>
      <c r="U20" s="47" t="s">
        <v>1433</v>
      </c>
      <c r="V20" s="47" t="s">
        <v>1434</v>
      </c>
    </row>
    <row r="21" spans="1:22" x14ac:dyDescent="0.2">
      <c r="A21" s="48">
        <v>44005.260335335654</v>
      </c>
      <c r="B21" s="49" t="s">
        <v>2399</v>
      </c>
      <c r="C21" s="47" t="s">
        <v>1435</v>
      </c>
      <c r="D21" s="47">
        <v>719</v>
      </c>
      <c r="G21" s="47" t="s">
        <v>1431</v>
      </c>
      <c r="K21" s="47">
        <v>36.5</v>
      </c>
      <c r="L21" s="47">
        <v>28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1471</v>
      </c>
      <c r="U21" s="47" t="s">
        <v>1448</v>
      </c>
      <c r="V21" s="47" t="s">
        <v>1434</v>
      </c>
    </row>
    <row r="22" spans="1:22" x14ac:dyDescent="0.2">
      <c r="A22" s="48">
        <v>44005.26129091435</v>
      </c>
      <c r="B22" s="49" t="s">
        <v>2294</v>
      </c>
      <c r="C22" s="47" t="s">
        <v>1435</v>
      </c>
      <c r="D22" s="49" t="s">
        <v>1509</v>
      </c>
      <c r="G22" s="47" t="s">
        <v>1431</v>
      </c>
      <c r="K22" s="47">
        <v>36.5</v>
      </c>
      <c r="L22" s="47">
        <v>16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1478</v>
      </c>
      <c r="U22" s="47" t="s">
        <v>1433</v>
      </c>
      <c r="V22" s="47" t="s">
        <v>1434</v>
      </c>
    </row>
    <row r="23" spans="1:22" x14ac:dyDescent="0.2">
      <c r="A23" s="48">
        <v>44005.262482349535</v>
      </c>
      <c r="B23" s="47">
        <v>9272819133</v>
      </c>
      <c r="C23" s="47" t="s">
        <v>1435</v>
      </c>
      <c r="D23" s="47">
        <v>533</v>
      </c>
      <c r="G23" s="47" t="s">
        <v>1431</v>
      </c>
      <c r="K23" s="47">
        <v>36.5</v>
      </c>
      <c r="L23" s="47">
        <v>60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1433</v>
      </c>
      <c r="U23" s="47" t="s">
        <v>1433</v>
      </c>
      <c r="V23" s="47" t="s">
        <v>1434</v>
      </c>
    </row>
    <row r="24" spans="1:22" x14ac:dyDescent="0.2">
      <c r="A24" s="48">
        <v>44005.262988229166</v>
      </c>
      <c r="B24" s="49" t="s">
        <v>2298</v>
      </c>
      <c r="C24" s="47" t="s">
        <v>1435</v>
      </c>
      <c r="D24" s="47">
        <v>365</v>
      </c>
      <c r="G24" s="47" t="s">
        <v>1439</v>
      </c>
      <c r="H24" s="47" t="s">
        <v>1432</v>
      </c>
      <c r="I24" s="47">
        <v>36.5</v>
      </c>
      <c r="J24" s="47">
        <v>16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44005.266740879626</v>
      </c>
      <c r="B25" s="49" t="s">
        <v>2400</v>
      </c>
      <c r="C25" s="47" t="s">
        <v>1435</v>
      </c>
      <c r="D25" s="47">
        <v>731</v>
      </c>
      <c r="G25" s="47" t="s">
        <v>1431</v>
      </c>
      <c r="K25" s="47">
        <v>36.5</v>
      </c>
      <c r="L25" s="47">
        <v>14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2026</v>
      </c>
      <c r="U25" s="47" t="s">
        <v>1433</v>
      </c>
      <c r="V25" s="47" t="s">
        <v>1434</v>
      </c>
    </row>
    <row r="26" spans="1:22" x14ac:dyDescent="0.2">
      <c r="A26" s="48">
        <v>44005.268260856479</v>
      </c>
      <c r="B26" s="49" t="s">
        <v>2073</v>
      </c>
      <c r="C26" s="47" t="s">
        <v>1435</v>
      </c>
      <c r="D26" s="47">
        <v>696</v>
      </c>
      <c r="G26" s="47" t="s">
        <v>1439</v>
      </c>
      <c r="H26" s="47" t="s">
        <v>1432</v>
      </c>
      <c r="I26" s="47">
        <v>36.5</v>
      </c>
      <c r="J26" s="47">
        <v>18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1433</v>
      </c>
      <c r="U26" s="47" t="s">
        <v>1433</v>
      </c>
      <c r="V26" s="47" t="s">
        <v>1434</v>
      </c>
    </row>
    <row r="27" spans="1:22" x14ac:dyDescent="0.2">
      <c r="A27" s="48">
        <v>44005.268764791668</v>
      </c>
      <c r="B27" s="49" t="s">
        <v>2085</v>
      </c>
      <c r="C27" s="47" t="s">
        <v>1435</v>
      </c>
      <c r="D27" s="47">
        <v>770</v>
      </c>
      <c r="G27" s="47" t="s">
        <v>1431</v>
      </c>
      <c r="K27" s="47">
        <v>36.4</v>
      </c>
      <c r="L27" s="47">
        <v>20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2" x14ac:dyDescent="0.2">
      <c r="A28" s="48">
        <v>44005.271235023145</v>
      </c>
      <c r="B28" s="47" t="s">
        <v>2135</v>
      </c>
      <c r="C28" s="47" t="s">
        <v>1435</v>
      </c>
      <c r="D28" s="47">
        <v>681</v>
      </c>
      <c r="G28" s="47" t="s">
        <v>1431</v>
      </c>
      <c r="K28" s="47">
        <v>36.4</v>
      </c>
      <c r="L28" s="47">
        <v>17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1433</v>
      </c>
      <c r="U28" s="47" t="s">
        <v>1430</v>
      </c>
      <c r="V28" s="47" t="s">
        <v>1434</v>
      </c>
    </row>
    <row r="29" spans="1:22" x14ac:dyDescent="0.2">
      <c r="A29" s="48">
        <v>44005.275675752317</v>
      </c>
      <c r="B29" s="49" t="s">
        <v>2228</v>
      </c>
      <c r="C29" s="47" t="s">
        <v>1435</v>
      </c>
      <c r="D29" s="47" t="s">
        <v>2020</v>
      </c>
      <c r="G29" s="47" t="s">
        <v>1431</v>
      </c>
      <c r="K29" s="47">
        <v>36</v>
      </c>
      <c r="L29" s="47">
        <v>16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1471</v>
      </c>
      <c r="U29" s="47" t="s">
        <v>1471</v>
      </c>
      <c r="V29" s="47" t="s">
        <v>1434</v>
      </c>
    </row>
    <row r="30" spans="1:22" x14ac:dyDescent="0.2">
      <c r="A30" s="48">
        <v>44005.276451863421</v>
      </c>
      <c r="B30" s="49" t="s">
        <v>2147</v>
      </c>
      <c r="C30" s="47" t="s">
        <v>1435</v>
      </c>
      <c r="D30" s="47">
        <v>765</v>
      </c>
      <c r="G30" s="47" t="s">
        <v>1439</v>
      </c>
      <c r="H30" s="47" t="s">
        <v>1432</v>
      </c>
      <c r="I30" s="47">
        <v>36.5</v>
      </c>
      <c r="J30" s="47">
        <v>18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1433</v>
      </c>
      <c r="V30" s="47" t="s">
        <v>1434</v>
      </c>
    </row>
    <row r="31" spans="1:22" x14ac:dyDescent="0.2">
      <c r="A31" s="48">
        <v>44005.277750659719</v>
      </c>
      <c r="B31" s="49" t="s">
        <v>2183</v>
      </c>
      <c r="C31" s="47" t="s">
        <v>1435</v>
      </c>
      <c r="D31" s="47">
        <v>732</v>
      </c>
      <c r="G31" s="47" t="s">
        <v>1431</v>
      </c>
      <c r="K31" s="47">
        <v>36.1</v>
      </c>
      <c r="L31" s="47">
        <v>16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1433</v>
      </c>
      <c r="U31" s="47" t="s">
        <v>1433</v>
      </c>
      <c r="V31" s="47" t="s">
        <v>1434</v>
      </c>
    </row>
    <row r="32" spans="1:22" x14ac:dyDescent="0.2">
      <c r="A32" s="48">
        <v>44005.278062476849</v>
      </c>
      <c r="B32" s="47">
        <v>0</v>
      </c>
      <c r="C32" s="47" t="s">
        <v>1435</v>
      </c>
      <c r="D32" s="47">
        <v>700</v>
      </c>
      <c r="G32" s="47" t="s">
        <v>1439</v>
      </c>
      <c r="H32" s="47" t="s">
        <v>1432</v>
      </c>
      <c r="I32" s="47">
        <v>35.299999999999997</v>
      </c>
      <c r="J32" s="47">
        <v>14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1757</v>
      </c>
      <c r="U32" s="47" t="s">
        <v>2155</v>
      </c>
      <c r="V32" s="47" t="s">
        <v>1434</v>
      </c>
    </row>
    <row r="33" spans="1:22" x14ac:dyDescent="0.2">
      <c r="A33" s="48">
        <v>44005.278168344907</v>
      </c>
      <c r="B33" s="49" t="s">
        <v>2163</v>
      </c>
      <c r="C33" s="47" t="s">
        <v>1428</v>
      </c>
      <c r="E33" s="47" t="s">
        <v>1</v>
      </c>
      <c r="F33" s="47" t="s">
        <v>2</v>
      </c>
      <c r="G33" s="47" t="s">
        <v>1431</v>
      </c>
      <c r="K33" s="47">
        <v>36.4</v>
      </c>
      <c r="L33" s="47">
        <v>12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1433</v>
      </c>
      <c r="V33" s="47" t="s">
        <v>1434</v>
      </c>
    </row>
    <row r="34" spans="1:22" x14ac:dyDescent="0.2">
      <c r="A34" s="48">
        <v>44005.283281770833</v>
      </c>
      <c r="B34" s="49" t="s">
        <v>2152</v>
      </c>
      <c r="C34" s="47" t="s">
        <v>1435</v>
      </c>
      <c r="D34" s="47">
        <v>669</v>
      </c>
      <c r="G34" s="47" t="s">
        <v>1439</v>
      </c>
      <c r="H34" s="47" t="s">
        <v>1432</v>
      </c>
      <c r="I34" s="47">
        <v>36.700000000000003</v>
      </c>
      <c r="J34" s="47">
        <v>20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1433</v>
      </c>
      <c r="U34" s="47" t="s">
        <v>1433</v>
      </c>
      <c r="V34" s="47" t="s">
        <v>1434</v>
      </c>
    </row>
    <row r="35" spans="1:22" x14ac:dyDescent="0.2">
      <c r="A35" s="48">
        <v>44005.285381516209</v>
      </c>
      <c r="B35" s="49" t="s">
        <v>2153</v>
      </c>
      <c r="C35" s="47" t="s">
        <v>1435</v>
      </c>
      <c r="D35" s="47">
        <v>143</v>
      </c>
      <c r="G35" s="47" t="s">
        <v>1439</v>
      </c>
      <c r="H35" s="47" t="s">
        <v>1432</v>
      </c>
      <c r="I35" s="47">
        <v>35.4</v>
      </c>
      <c r="J35" s="47">
        <v>16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1478</v>
      </c>
      <c r="U35" s="47" t="s">
        <v>1433</v>
      </c>
      <c r="V35" s="47" t="s">
        <v>1434</v>
      </c>
    </row>
    <row r="36" spans="1:22" x14ac:dyDescent="0.2">
      <c r="A36" s="48">
        <v>44005.287009849533</v>
      </c>
      <c r="B36" s="49" t="s">
        <v>2283</v>
      </c>
      <c r="C36" s="47" t="s">
        <v>1428</v>
      </c>
      <c r="E36" s="47" t="s">
        <v>986</v>
      </c>
      <c r="F36" s="47" t="s">
        <v>2401</v>
      </c>
      <c r="G36" s="47" t="s">
        <v>1431</v>
      </c>
      <c r="K36" s="47">
        <v>36</v>
      </c>
      <c r="L36" s="47">
        <v>12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1448</v>
      </c>
      <c r="U36" s="47" t="s">
        <v>1448</v>
      </c>
      <c r="V36" s="47" t="s">
        <v>1434</v>
      </c>
    </row>
    <row r="37" spans="1:22" x14ac:dyDescent="0.2">
      <c r="A37" s="48">
        <v>44005.289594907408</v>
      </c>
      <c r="B37" s="49" t="s">
        <v>2103</v>
      </c>
      <c r="C37" s="47" t="s">
        <v>1435</v>
      </c>
      <c r="D37" s="47">
        <v>445</v>
      </c>
      <c r="G37" s="47" t="s">
        <v>1439</v>
      </c>
      <c r="H37" s="47" t="s">
        <v>1432</v>
      </c>
      <c r="I37" s="47">
        <v>36.4</v>
      </c>
      <c r="J37" s="47">
        <v>18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1433</v>
      </c>
      <c r="V37" s="47" t="s">
        <v>1434</v>
      </c>
    </row>
    <row r="38" spans="1:22" x14ac:dyDescent="0.2">
      <c r="A38" s="48">
        <v>44005.289877118055</v>
      </c>
      <c r="B38" s="49" t="s">
        <v>2075</v>
      </c>
      <c r="C38" s="47" t="s">
        <v>1428</v>
      </c>
      <c r="E38" s="47" t="s">
        <v>1479</v>
      </c>
      <c r="F38" s="47" t="s">
        <v>1480</v>
      </c>
      <c r="G38" s="47" t="s">
        <v>1431</v>
      </c>
      <c r="K38" s="47">
        <v>35</v>
      </c>
      <c r="L38" s="47">
        <v>24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1433</v>
      </c>
      <c r="U38" s="47" t="s">
        <v>1433</v>
      </c>
      <c r="V38" s="47" t="s">
        <v>1434</v>
      </c>
    </row>
    <row r="39" spans="1:22" x14ac:dyDescent="0.2">
      <c r="A39" s="48">
        <v>44005.290455254624</v>
      </c>
      <c r="B39" s="49" t="s">
        <v>2078</v>
      </c>
      <c r="C39" s="47" t="s">
        <v>1435</v>
      </c>
      <c r="D39" s="47">
        <v>186</v>
      </c>
      <c r="G39" s="47" t="s">
        <v>1431</v>
      </c>
      <c r="K39" s="47">
        <v>36.5</v>
      </c>
      <c r="L39" s="47">
        <v>24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1433</v>
      </c>
      <c r="U39" s="47" t="s">
        <v>1433</v>
      </c>
      <c r="V39" s="47" t="s">
        <v>1434</v>
      </c>
    </row>
    <row r="40" spans="1:22" x14ac:dyDescent="0.2">
      <c r="A40" s="48">
        <v>44005.295748321761</v>
      </c>
      <c r="B40" s="49" t="s">
        <v>2178</v>
      </c>
      <c r="C40" s="47" t="s">
        <v>1435</v>
      </c>
      <c r="D40" s="47">
        <v>591</v>
      </c>
      <c r="G40" s="47" t="s">
        <v>1439</v>
      </c>
      <c r="H40" s="47" t="s">
        <v>1432</v>
      </c>
      <c r="I40" s="47">
        <v>36.5</v>
      </c>
      <c r="J40" s="47">
        <v>18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1471</v>
      </c>
      <c r="U40" s="47" t="s">
        <v>1471</v>
      </c>
      <c r="V40" s="47" t="s">
        <v>1434</v>
      </c>
    </row>
    <row r="41" spans="1:22" x14ac:dyDescent="0.2">
      <c r="A41" s="48">
        <v>44005.295897141201</v>
      </c>
      <c r="B41" s="49" t="s">
        <v>2149</v>
      </c>
      <c r="C41" s="47" t="s">
        <v>1435</v>
      </c>
      <c r="D41" s="47">
        <v>758</v>
      </c>
      <c r="G41" s="47" t="s">
        <v>1439</v>
      </c>
      <c r="H41" s="47" t="s">
        <v>1432</v>
      </c>
      <c r="I41" s="47">
        <v>36.4</v>
      </c>
      <c r="J41" s="47">
        <v>18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1433</v>
      </c>
      <c r="V41" s="47" t="s">
        <v>1434</v>
      </c>
    </row>
    <row r="42" spans="1:22" x14ac:dyDescent="0.2">
      <c r="A42" s="48">
        <v>44005.296183564817</v>
      </c>
      <c r="B42" s="49" t="s">
        <v>2203</v>
      </c>
      <c r="C42" s="47" t="s">
        <v>1428</v>
      </c>
      <c r="E42" s="47" t="s">
        <v>299</v>
      </c>
      <c r="F42" s="47" t="s">
        <v>1389</v>
      </c>
      <c r="G42" s="47" t="s">
        <v>1439</v>
      </c>
      <c r="H42" s="47" t="s">
        <v>1432</v>
      </c>
      <c r="I42" s="47">
        <v>36.200000000000003</v>
      </c>
      <c r="J42" s="47">
        <v>18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1433</v>
      </c>
      <c r="U42" s="47" t="s">
        <v>1433</v>
      </c>
      <c r="V42" s="47" t="s">
        <v>1434</v>
      </c>
    </row>
    <row r="43" spans="1:22" x14ac:dyDescent="0.2">
      <c r="A43" s="48">
        <v>44005.30186950232</v>
      </c>
      <c r="B43" s="49" t="s">
        <v>2225</v>
      </c>
      <c r="C43" s="47" t="s">
        <v>1435</v>
      </c>
      <c r="D43" s="49" t="s">
        <v>1535</v>
      </c>
      <c r="G43" s="47" t="s">
        <v>1431</v>
      </c>
      <c r="K43" s="47">
        <v>36.200000000000003</v>
      </c>
      <c r="L43" s="47">
        <v>12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2402</v>
      </c>
      <c r="V43" s="47" t="s">
        <v>1434</v>
      </c>
    </row>
    <row r="44" spans="1:22" x14ac:dyDescent="0.2">
      <c r="A44" s="48">
        <v>44005.305067222223</v>
      </c>
      <c r="B44" s="49" t="s">
        <v>2141</v>
      </c>
      <c r="C44" s="47" t="s">
        <v>1435</v>
      </c>
      <c r="D44" s="47">
        <v>744</v>
      </c>
      <c r="G44" s="47" t="s">
        <v>1439</v>
      </c>
      <c r="H44" s="47" t="s">
        <v>1432</v>
      </c>
      <c r="I44" s="47">
        <v>36.4</v>
      </c>
      <c r="J44" s="47">
        <v>17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1448</v>
      </c>
      <c r="U44" s="47" t="s">
        <v>1433</v>
      </c>
      <c r="V44" s="47" t="s">
        <v>1434</v>
      </c>
    </row>
    <row r="45" spans="1:22" x14ac:dyDescent="0.2">
      <c r="A45" s="48">
        <v>44005.311522719909</v>
      </c>
      <c r="B45" s="49" t="s">
        <v>2207</v>
      </c>
      <c r="C45" s="47" t="s">
        <v>1435</v>
      </c>
      <c r="D45" s="47">
        <v>766</v>
      </c>
      <c r="G45" s="47" t="s">
        <v>1431</v>
      </c>
      <c r="K45" s="47">
        <v>36.799999999999997</v>
      </c>
      <c r="L45" s="47">
        <v>14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44005.311957349535</v>
      </c>
      <c r="B46" s="47">
        <v>9983835076</v>
      </c>
      <c r="C46" s="47" t="s">
        <v>1428</v>
      </c>
      <c r="E46" s="47" t="s">
        <v>955</v>
      </c>
      <c r="F46" s="47" t="s">
        <v>952</v>
      </c>
      <c r="G46" s="47" t="s">
        <v>1439</v>
      </c>
      <c r="H46" s="47" t="s">
        <v>1432</v>
      </c>
      <c r="I46" s="47">
        <v>36.4</v>
      </c>
      <c r="J46" s="47">
        <v>18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1448</v>
      </c>
      <c r="U46" s="47" t="s">
        <v>1448</v>
      </c>
      <c r="V46" s="47" t="s">
        <v>1434</v>
      </c>
    </row>
    <row r="47" spans="1:22" x14ac:dyDescent="0.2">
      <c r="A47" s="48">
        <v>44005.313389189818</v>
      </c>
      <c r="B47" s="47">
        <v>9976381435</v>
      </c>
      <c r="C47" s="47" t="s">
        <v>1428</v>
      </c>
      <c r="E47" s="47" t="s">
        <v>951</v>
      </c>
      <c r="F47" s="47" t="s">
        <v>952</v>
      </c>
      <c r="G47" s="47" t="s">
        <v>1431</v>
      </c>
      <c r="K47" s="47">
        <v>36.5</v>
      </c>
      <c r="L47" s="47">
        <v>20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1448</v>
      </c>
      <c r="U47" s="47" t="s">
        <v>1448</v>
      </c>
      <c r="V47" s="47" t="s">
        <v>1434</v>
      </c>
    </row>
    <row r="48" spans="1:22" x14ac:dyDescent="0.2">
      <c r="A48" s="48">
        <v>44005.315610219906</v>
      </c>
      <c r="B48" s="49" t="s">
        <v>2125</v>
      </c>
      <c r="C48" s="47" t="s">
        <v>1435</v>
      </c>
      <c r="D48" s="47">
        <v>558</v>
      </c>
      <c r="G48" s="47" t="s">
        <v>1439</v>
      </c>
      <c r="H48" s="47" t="s">
        <v>1432</v>
      </c>
      <c r="I48" s="47">
        <v>36.4</v>
      </c>
      <c r="J48" s="47">
        <v>20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1433</v>
      </c>
      <c r="U48" s="47" t="s">
        <v>1433</v>
      </c>
      <c r="V48" s="47" t="s">
        <v>1434</v>
      </c>
    </row>
    <row r="49" spans="1:22" x14ac:dyDescent="0.2">
      <c r="A49" s="48">
        <v>44005.319839872682</v>
      </c>
      <c r="B49" s="49" t="s">
        <v>2183</v>
      </c>
      <c r="C49" s="47" t="s">
        <v>1435</v>
      </c>
      <c r="D49" s="47">
        <v>732</v>
      </c>
      <c r="G49" s="47" t="s">
        <v>1431</v>
      </c>
      <c r="K49" s="47">
        <v>36.1</v>
      </c>
      <c r="L49" s="47">
        <v>16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1433</v>
      </c>
      <c r="U49" s="47" t="s">
        <v>1433</v>
      </c>
      <c r="V49" s="47" t="s">
        <v>1434</v>
      </c>
    </row>
    <row r="50" spans="1:22" x14ac:dyDescent="0.2">
      <c r="A50" s="48">
        <v>44005.320553969912</v>
      </c>
      <c r="B50" s="47">
        <v>0</v>
      </c>
      <c r="C50" s="47" t="s">
        <v>1435</v>
      </c>
      <c r="D50" s="47">
        <v>662</v>
      </c>
      <c r="G50" s="47" t="s">
        <v>1431</v>
      </c>
      <c r="K50" s="47">
        <v>36.6</v>
      </c>
      <c r="L50" s="47">
        <v>16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1433</v>
      </c>
      <c r="U50" s="47" t="s">
        <v>1433</v>
      </c>
      <c r="V50" s="47" t="s">
        <v>1434</v>
      </c>
    </row>
    <row r="51" spans="1:22" x14ac:dyDescent="0.2">
      <c r="A51" s="48">
        <v>44005.320709259264</v>
      </c>
      <c r="B51" s="49" t="s">
        <v>2071</v>
      </c>
      <c r="C51" s="47" t="s">
        <v>1435</v>
      </c>
      <c r="D51" s="47">
        <v>757</v>
      </c>
      <c r="G51" s="47" t="s">
        <v>1439</v>
      </c>
      <c r="H51" s="47" t="s">
        <v>1432</v>
      </c>
      <c r="I51" s="47">
        <v>36.1</v>
      </c>
      <c r="J51" s="47">
        <v>20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1433</v>
      </c>
      <c r="V51" s="47" t="s">
        <v>1434</v>
      </c>
    </row>
    <row r="52" spans="1:22" x14ac:dyDescent="0.2">
      <c r="A52" s="48">
        <v>44005.321251331014</v>
      </c>
      <c r="B52" s="47">
        <v>0</v>
      </c>
      <c r="C52" s="47" t="s">
        <v>1435</v>
      </c>
      <c r="D52" s="47">
        <v>505</v>
      </c>
      <c r="G52" s="47" t="s">
        <v>1431</v>
      </c>
      <c r="K52" s="47">
        <v>36.299999999999997</v>
      </c>
      <c r="L52" s="47">
        <v>18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1471</v>
      </c>
      <c r="U52" s="47" t="s">
        <v>1631</v>
      </c>
      <c r="V52" s="47" t="s">
        <v>1434</v>
      </c>
    </row>
    <row r="53" spans="1:22" x14ac:dyDescent="0.2">
      <c r="A53" s="48">
        <v>44005.321366111108</v>
      </c>
      <c r="B53" s="49" t="s">
        <v>2080</v>
      </c>
      <c r="C53" s="47" t="s">
        <v>1428</v>
      </c>
      <c r="E53" s="47" t="s">
        <v>1701</v>
      </c>
      <c r="F53" s="47" t="s">
        <v>1702</v>
      </c>
      <c r="G53" s="47" t="s">
        <v>1431</v>
      </c>
      <c r="K53" s="47">
        <v>36.1</v>
      </c>
      <c r="L53" s="47">
        <v>19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1433</v>
      </c>
      <c r="V53" s="47" t="s">
        <v>1434</v>
      </c>
    </row>
    <row r="54" spans="1:22" x14ac:dyDescent="0.2">
      <c r="A54" s="48">
        <v>44005.321943564813</v>
      </c>
      <c r="B54" s="47">
        <v>0</v>
      </c>
      <c r="C54" s="47" t="s">
        <v>1428</v>
      </c>
      <c r="E54" s="47" t="s">
        <v>1267</v>
      </c>
      <c r="F54" s="47" t="s">
        <v>1780</v>
      </c>
      <c r="G54" s="47" t="s">
        <v>1431</v>
      </c>
      <c r="K54" s="47">
        <v>36.299999999999997</v>
      </c>
      <c r="L54" s="47">
        <v>16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44005.322123101854</v>
      </c>
      <c r="B55" s="49" t="s">
        <v>2199</v>
      </c>
      <c r="C55" s="47" t="s">
        <v>1435</v>
      </c>
      <c r="D55" s="47">
        <v>663</v>
      </c>
      <c r="G55" s="47" t="s">
        <v>1431</v>
      </c>
      <c r="K55" s="47">
        <v>36.5</v>
      </c>
      <c r="L55" s="47">
        <v>20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1433</v>
      </c>
      <c r="U55" s="47" t="s">
        <v>1433</v>
      </c>
      <c r="V55" s="47" t="s">
        <v>1434</v>
      </c>
    </row>
    <row r="56" spans="1:22" x14ac:dyDescent="0.2">
      <c r="A56" s="48">
        <v>44005.328405983797</v>
      </c>
      <c r="B56" s="49" t="s">
        <v>2083</v>
      </c>
      <c r="C56" s="47" t="s">
        <v>1435</v>
      </c>
      <c r="D56" s="47">
        <v>667</v>
      </c>
      <c r="G56" s="47" t="s">
        <v>1439</v>
      </c>
      <c r="H56" s="47" t="s">
        <v>1432</v>
      </c>
      <c r="I56" s="47">
        <v>36.200000000000003</v>
      </c>
      <c r="J56" s="47">
        <v>20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1433</v>
      </c>
      <c r="U56" s="47" t="s">
        <v>1433</v>
      </c>
      <c r="V56" s="47" t="s">
        <v>1434</v>
      </c>
    </row>
    <row r="57" spans="1:22" x14ac:dyDescent="0.2">
      <c r="A57" s="48">
        <v>44005.328749849534</v>
      </c>
      <c r="B57" s="47">
        <v>0</v>
      </c>
      <c r="C57" s="47" t="s">
        <v>1435</v>
      </c>
      <c r="D57" s="47">
        <v>779</v>
      </c>
      <c r="G57" s="47" t="s">
        <v>1431</v>
      </c>
      <c r="K57" s="47">
        <v>36.9</v>
      </c>
      <c r="L57" s="47">
        <v>18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1433</v>
      </c>
      <c r="V57" s="47" t="s">
        <v>1434</v>
      </c>
    </row>
    <row r="58" spans="1:22" x14ac:dyDescent="0.2">
      <c r="A58" s="48">
        <v>44005.329639988428</v>
      </c>
      <c r="B58" s="49" t="s">
        <v>2219</v>
      </c>
      <c r="C58" s="47" t="s">
        <v>1435</v>
      </c>
      <c r="D58" s="47">
        <v>458</v>
      </c>
      <c r="G58" s="47" t="s">
        <v>1439</v>
      </c>
      <c r="H58" s="47" t="s">
        <v>1432</v>
      </c>
      <c r="I58" s="47">
        <v>36.299999999999997</v>
      </c>
      <c r="J58" s="47">
        <v>18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1471</v>
      </c>
      <c r="U58" s="47" t="s">
        <v>1433</v>
      </c>
      <c r="V58" s="47" t="s">
        <v>1434</v>
      </c>
    </row>
    <row r="59" spans="1:22" x14ac:dyDescent="0.2">
      <c r="A59" s="48">
        <v>44005.330419652775</v>
      </c>
      <c r="B59" s="49" t="s">
        <v>2208</v>
      </c>
      <c r="C59" s="47" t="s">
        <v>1435</v>
      </c>
      <c r="D59" s="47">
        <v>783</v>
      </c>
      <c r="G59" s="47" t="s">
        <v>1439</v>
      </c>
      <c r="H59" s="47" t="s">
        <v>1432</v>
      </c>
      <c r="I59" s="47">
        <v>36.4</v>
      </c>
      <c r="J59" s="47">
        <v>20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1471</v>
      </c>
      <c r="U59" s="47" t="s">
        <v>1471</v>
      </c>
      <c r="V59" s="47" t="s">
        <v>1434</v>
      </c>
    </row>
    <row r="60" spans="1:22" x14ac:dyDescent="0.2">
      <c r="A60" s="48">
        <v>44005.332676192134</v>
      </c>
      <c r="B60" s="49" t="s">
        <v>2179</v>
      </c>
      <c r="C60" s="47" t="s">
        <v>1435</v>
      </c>
      <c r="D60" s="47">
        <v>778</v>
      </c>
      <c r="G60" s="47" t="s">
        <v>1439</v>
      </c>
      <c r="H60" s="47" t="s">
        <v>1432</v>
      </c>
      <c r="I60" s="47">
        <v>36.700000000000003</v>
      </c>
      <c r="J60" s="47">
        <v>17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1433</v>
      </c>
      <c r="U60" s="47" t="s">
        <v>1433</v>
      </c>
      <c r="V60" s="47" t="s">
        <v>1434</v>
      </c>
    </row>
    <row r="61" spans="1:22" x14ac:dyDescent="0.2">
      <c r="A61" s="48">
        <v>44005.334362858797</v>
      </c>
      <c r="B61" s="49" t="s">
        <v>2105</v>
      </c>
      <c r="C61" s="47" t="s">
        <v>1435</v>
      </c>
      <c r="D61" s="47">
        <v>711</v>
      </c>
      <c r="G61" s="47" t="s">
        <v>1439</v>
      </c>
      <c r="H61" s="47" t="s">
        <v>1432</v>
      </c>
      <c r="I61" s="47">
        <v>36.1</v>
      </c>
      <c r="J61" s="47">
        <v>74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1433</v>
      </c>
      <c r="U61" s="47" t="s">
        <v>1433</v>
      </c>
      <c r="V61" s="47" t="s">
        <v>1434</v>
      </c>
    </row>
    <row r="62" spans="1:22" x14ac:dyDescent="0.2">
      <c r="A62" s="48">
        <v>44005.335347291664</v>
      </c>
      <c r="B62" s="49" t="s">
        <v>2140</v>
      </c>
      <c r="C62" s="47" t="s">
        <v>1435</v>
      </c>
      <c r="D62" s="47">
        <v>674</v>
      </c>
      <c r="G62" s="47" t="s">
        <v>1431</v>
      </c>
      <c r="K62" s="47">
        <v>36.700000000000003</v>
      </c>
      <c r="L62" s="47">
        <v>16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1433</v>
      </c>
      <c r="U62" s="47" t="s">
        <v>2316</v>
      </c>
      <c r="V62" s="47" t="s">
        <v>1434</v>
      </c>
    </row>
    <row r="63" spans="1:22" x14ac:dyDescent="0.2">
      <c r="A63" s="48">
        <v>44005.336628553239</v>
      </c>
      <c r="B63" s="47">
        <v>0</v>
      </c>
      <c r="C63" s="47" t="s">
        <v>1435</v>
      </c>
      <c r="D63" s="47">
        <v>268</v>
      </c>
      <c r="G63" s="47" t="s">
        <v>1439</v>
      </c>
      <c r="H63" s="47" t="s">
        <v>1432</v>
      </c>
      <c r="I63" s="47">
        <v>36.299999999999997</v>
      </c>
      <c r="J63" s="47">
        <v>16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1433</v>
      </c>
      <c r="U63" s="47" t="s">
        <v>1433</v>
      </c>
      <c r="V63" s="47" t="s">
        <v>1434</v>
      </c>
    </row>
    <row r="64" spans="1:22" x14ac:dyDescent="0.2">
      <c r="A64" s="48">
        <v>44005.336829328706</v>
      </c>
      <c r="B64" s="49" t="s">
        <v>2278</v>
      </c>
      <c r="C64" s="47" t="s">
        <v>1435</v>
      </c>
      <c r="D64" s="47">
        <v>771</v>
      </c>
      <c r="G64" s="47" t="s">
        <v>1439</v>
      </c>
      <c r="H64" s="47" t="s">
        <v>1432</v>
      </c>
      <c r="I64" s="47">
        <v>36.6</v>
      </c>
      <c r="J64" s="47">
        <v>18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1433</v>
      </c>
      <c r="U64" s="47" t="s">
        <v>2403</v>
      </c>
      <c r="V64" s="47" t="s">
        <v>1434</v>
      </c>
    </row>
    <row r="65" spans="1:22" x14ac:dyDescent="0.2">
      <c r="A65" s="48">
        <v>44005.336885127312</v>
      </c>
      <c r="B65" s="49" t="s">
        <v>2392</v>
      </c>
      <c r="C65" s="47" t="s">
        <v>1435</v>
      </c>
      <c r="D65" s="47">
        <v>750</v>
      </c>
      <c r="G65" s="47" t="s">
        <v>1431</v>
      </c>
      <c r="K65" s="47">
        <v>36.5</v>
      </c>
      <c r="L65" s="47">
        <v>14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1433</v>
      </c>
      <c r="U65" s="47" t="s">
        <v>1471</v>
      </c>
      <c r="V65" s="47" t="s">
        <v>1434</v>
      </c>
    </row>
    <row r="66" spans="1:22" x14ac:dyDescent="0.2">
      <c r="A66" s="48">
        <v>44005.337674039351</v>
      </c>
      <c r="B66" s="49" t="s">
        <v>2146</v>
      </c>
      <c r="C66" s="47" t="s">
        <v>1435</v>
      </c>
      <c r="D66" s="47">
        <v>749</v>
      </c>
      <c r="G66" s="47" t="s">
        <v>1431</v>
      </c>
      <c r="K66" s="47">
        <v>36.1</v>
      </c>
      <c r="L66" s="47">
        <v>17</v>
      </c>
      <c r="M66" s="47" t="s">
        <v>1432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1471</v>
      </c>
      <c r="U66" s="47" t="s">
        <v>1471</v>
      </c>
      <c r="V66" s="47" t="s">
        <v>1434</v>
      </c>
    </row>
    <row r="67" spans="1:22" x14ac:dyDescent="0.2">
      <c r="A67" s="48">
        <v>44005.338658715278</v>
      </c>
      <c r="B67" s="49" t="s">
        <v>2404</v>
      </c>
      <c r="C67" s="47" t="s">
        <v>1435</v>
      </c>
      <c r="D67" s="47">
        <v>279</v>
      </c>
      <c r="G67" s="47" t="s">
        <v>1431</v>
      </c>
      <c r="K67" s="47">
        <v>36.1</v>
      </c>
      <c r="L67" s="47">
        <v>16</v>
      </c>
      <c r="M67" s="47" t="s">
        <v>1432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1433</v>
      </c>
      <c r="U67" s="47" t="s">
        <v>1433</v>
      </c>
      <c r="V67" s="47" t="s">
        <v>1434</v>
      </c>
    </row>
    <row r="68" spans="1:22" x14ac:dyDescent="0.2">
      <c r="A68" s="48">
        <v>44005.338708657408</v>
      </c>
      <c r="B68" s="49" t="s">
        <v>2387</v>
      </c>
      <c r="C68" s="47" t="s">
        <v>1435</v>
      </c>
      <c r="D68" s="47">
        <v>422</v>
      </c>
      <c r="G68" s="47" t="s">
        <v>1439</v>
      </c>
      <c r="H68" s="47" t="s">
        <v>1432</v>
      </c>
      <c r="I68" s="47">
        <v>36.5</v>
      </c>
      <c r="J68" s="47">
        <v>16</v>
      </c>
      <c r="M68" s="47" t="s">
        <v>1432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1433</v>
      </c>
      <c r="U68" s="47" t="s">
        <v>1433</v>
      </c>
      <c r="V68" s="47" t="s">
        <v>1434</v>
      </c>
    </row>
    <row r="69" spans="1:22" x14ac:dyDescent="0.2">
      <c r="A69" s="48">
        <v>44005.340394062499</v>
      </c>
      <c r="B69" s="49" t="s">
        <v>2076</v>
      </c>
      <c r="C69" s="47" t="s">
        <v>1435</v>
      </c>
      <c r="D69" s="47">
        <v>566</v>
      </c>
      <c r="G69" s="47" t="s">
        <v>1439</v>
      </c>
      <c r="H69" s="47" t="s">
        <v>1432</v>
      </c>
      <c r="I69" s="47">
        <v>36</v>
      </c>
      <c r="J69" s="47">
        <v>16</v>
      </c>
      <c r="M69" s="47" t="s">
        <v>1432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1471</v>
      </c>
      <c r="U69" s="47" t="s">
        <v>1471</v>
      </c>
      <c r="V69" s="47" t="s">
        <v>1434</v>
      </c>
    </row>
    <row r="70" spans="1:22" x14ac:dyDescent="0.2">
      <c r="A70" s="48">
        <v>44005.340794571763</v>
      </c>
      <c r="B70" s="49" t="s">
        <v>2173</v>
      </c>
      <c r="C70" s="47" t="s">
        <v>1435</v>
      </c>
      <c r="D70" s="47">
        <v>755</v>
      </c>
      <c r="G70" s="47" t="s">
        <v>1431</v>
      </c>
      <c r="K70" s="47">
        <v>36.299999999999997</v>
      </c>
      <c r="L70" s="47">
        <v>18</v>
      </c>
      <c r="M70" s="47" t="s">
        <v>1432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1448</v>
      </c>
      <c r="U70" s="47" t="s">
        <v>2172</v>
      </c>
      <c r="V70" s="47" t="s">
        <v>1434</v>
      </c>
    </row>
    <row r="71" spans="1:22" x14ac:dyDescent="0.2">
      <c r="A71" s="48">
        <v>44005.341670023146</v>
      </c>
      <c r="B71" s="49" t="s">
        <v>2210</v>
      </c>
      <c r="C71" s="47" t="s">
        <v>1435</v>
      </c>
      <c r="D71" s="47">
        <v>486</v>
      </c>
      <c r="G71" s="47" t="s">
        <v>1431</v>
      </c>
      <c r="K71" s="47">
        <v>36.4</v>
      </c>
      <c r="L71" s="47">
        <v>20</v>
      </c>
      <c r="M71" s="47" t="s">
        <v>1432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1433</v>
      </c>
      <c r="U71" s="47" t="s">
        <v>1433</v>
      </c>
      <c r="V71" s="47" t="s">
        <v>1434</v>
      </c>
    </row>
    <row r="72" spans="1:22" x14ac:dyDescent="0.2">
      <c r="A72" s="48">
        <v>44005.341861203706</v>
      </c>
      <c r="B72" s="49" t="s">
        <v>2197</v>
      </c>
      <c r="C72" s="47" t="s">
        <v>1435</v>
      </c>
      <c r="D72" s="47">
        <v>650</v>
      </c>
      <c r="G72" s="47" t="s">
        <v>1431</v>
      </c>
      <c r="K72" s="47">
        <v>36.5</v>
      </c>
      <c r="L72" s="47">
        <v>14</v>
      </c>
      <c r="M72" s="47" t="s">
        <v>1432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1433</v>
      </c>
      <c r="U72" s="47" t="s">
        <v>1433</v>
      </c>
      <c r="V72" s="47" t="s">
        <v>1434</v>
      </c>
    </row>
    <row r="73" spans="1:22" x14ac:dyDescent="0.2">
      <c r="A73" s="48">
        <v>44005.342922268523</v>
      </c>
      <c r="B73" s="49" t="s">
        <v>2393</v>
      </c>
      <c r="C73" s="47" t="s">
        <v>1435</v>
      </c>
      <c r="D73" s="47">
        <v>596</v>
      </c>
      <c r="G73" s="47" t="s">
        <v>1439</v>
      </c>
      <c r="H73" s="47" t="s">
        <v>1432</v>
      </c>
      <c r="I73" s="47">
        <v>36.299999999999997</v>
      </c>
      <c r="J73" s="47">
        <v>16</v>
      </c>
      <c r="M73" s="47" t="s">
        <v>1432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2394</v>
      </c>
      <c r="U73" s="47" t="s">
        <v>2405</v>
      </c>
      <c r="V73" s="47" t="s">
        <v>1434</v>
      </c>
    </row>
    <row r="74" spans="1:22" x14ac:dyDescent="0.2">
      <c r="A74" s="48">
        <v>44005.343149189815</v>
      </c>
      <c r="B74" s="49" t="s">
        <v>2066</v>
      </c>
      <c r="C74" s="47" t="s">
        <v>1435</v>
      </c>
      <c r="D74" s="47">
        <v>407</v>
      </c>
      <c r="G74" s="47" t="s">
        <v>1431</v>
      </c>
      <c r="K74" s="47">
        <v>36.4</v>
      </c>
      <c r="L74" s="47">
        <v>18</v>
      </c>
      <c r="M74" s="47" t="s">
        <v>1432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1433</v>
      </c>
      <c r="U74" s="47" t="s">
        <v>1433</v>
      </c>
      <c r="V74" s="47" t="s">
        <v>1434</v>
      </c>
    </row>
    <row r="75" spans="1:22" x14ac:dyDescent="0.2">
      <c r="A75" s="48">
        <v>44005.343883414353</v>
      </c>
      <c r="B75" s="49" t="s">
        <v>2276</v>
      </c>
      <c r="C75" s="47" t="s">
        <v>1435</v>
      </c>
      <c r="D75" s="47">
        <v>462</v>
      </c>
      <c r="G75" s="47" t="s">
        <v>1431</v>
      </c>
      <c r="K75" s="47">
        <v>36.5</v>
      </c>
      <c r="L75" s="47">
        <v>18</v>
      </c>
      <c r="M75" s="47" t="s">
        <v>1432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1433</v>
      </c>
      <c r="U75" s="47" t="s">
        <v>1433</v>
      </c>
      <c r="V75" s="47" t="s">
        <v>1434</v>
      </c>
    </row>
    <row r="76" spans="1:22" x14ac:dyDescent="0.2">
      <c r="A76" s="48">
        <v>44005.345195520829</v>
      </c>
      <c r="B76" s="49" t="s">
        <v>2112</v>
      </c>
      <c r="C76" s="47" t="s">
        <v>1435</v>
      </c>
      <c r="D76" s="47">
        <v>779</v>
      </c>
      <c r="G76" s="47" t="s">
        <v>1431</v>
      </c>
      <c r="K76" s="47">
        <v>36.700000000000003</v>
      </c>
      <c r="L76" s="47">
        <v>20</v>
      </c>
      <c r="M76" s="47" t="s">
        <v>1432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1433</v>
      </c>
      <c r="U76" s="47" t="s">
        <v>1433</v>
      </c>
      <c r="V76" s="47" t="s">
        <v>1434</v>
      </c>
    </row>
    <row r="77" spans="1:22" x14ac:dyDescent="0.2">
      <c r="A77" s="48">
        <v>44005.345892500001</v>
      </c>
      <c r="B77" s="49" t="s">
        <v>2082</v>
      </c>
      <c r="C77" s="47" t="s">
        <v>1435</v>
      </c>
      <c r="D77" s="47">
        <v>774</v>
      </c>
      <c r="G77" s="47" t="s">
        <v>1431</v>
      </c>
      <c r="K77" s="47">
        <v>36.5</v>
      </c>
      <c r="L77" s="47">
        <v>20</v>
      </c>
      <c r="M77" s="47" t="s">
        <v>1432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1448</v>
      </c>
      <c r="U77" s="47" t="s">
        <v>1448</v>
      </c>
      <c r="V77" s="47" t="s">
        <v>1434</v>
      </c>
    </row>
    <row r="78" spans="1:22" x14ac:dyDescent="0.2">
      <c r="A78" s="48">
        <v>44005.352074930561</v>
      </c>
      <c r="B78" s="49" t="s">
        <v>2170</v>
      </c>
      <c r="C78" s="47" t="s">
        <v>1435</v>
      </c>
      <c r="D78" s="47">
        <v>724</v>
      </c>
      <c r="G78" s="47" t="s">
        <v>1431</v>
      </c>
      <c r="K78" s="47">
        <v>36</v>
      </c>
      <c r="L78" s="47">
        <v>22</v>
      </c>
      <c r="M78" s="47" t="s">
        <v>1432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1448</v>
      </c>
      <c r="U78" s="47" t="s">
        <v>1448</v>
      </c>
      <c r="V78" s="47" t="s">
        <v>1434</v>
      </c>
    </row>
    <row r="79" spans="1:22" x14ac:dyDescent="0.2">
      <c r="A79" s="48">
        <v>44005.352602094907</v>
      </c>
      <c r="B79" s="49" t="s">
        <v>2406</v>
      </c>
      <c r="C79" s="47" t="s">
        <v>1435</v>
      </c>
      <c r="D79" s="47" t="s">
        <v>912</v>
      </c>
      <c r="G79" s="47" t="s">
        <v>1439</v>
      </c>
      <c r="H79" s="47" t="s">
        <v>1432</v>
      </c>
      <c r="I79" s="47">
        <v>36.700000000000003</v>
      </c>
      <c r="J79" s="47">
        <v>14</v>
      </c>
      <c r="M79" s="47" t="s">
        <v>1432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2266</v>
      </c>
      <c r="U79" s="47" t="s">
        <v>1433</v>
      </c>
      <c r="V79" s="47" t="s">
        <v>1434</v>
      </c>
    </row>
    <row r="80" spans="1:22" x14ac:dyDescent="0.2">
      <c r="A80" s="48">
        <v>44005.352839814819</v>
      </c>
      <c r="B80" s="49" t="s">
        <v>2074</v>
      </c>
      <c r="C80" s="47" t="s">
        <v>1428</v>
      </c>
      <c r="E80" s="47" t="s">
        <v>1165</v>
      </c>
      <c r="F80" s="47" t="s">
        <v>1166</v>
      </c>
      <c r="G80" s="47" t="s">
        <v>1439</v>
      </c>
      <c r="H80" s="47" t="s">
        <v>1432</v>
      </c>
      <c r="I80" s="47">
        <v>34.4</v>
      </c>
      <c r="J80" s="47">
        <v>19</v>
      </c>
      <c r="M80" s="47" t="s">
        <v>1432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1433</v>
      </c>
      <c r="U80" s="47" t="s">
        <v>1433</v>
      </c>
      <c r="V80" s="47" t="s">
        <v>1434</v>
      </c>
    </row>
    <row r="81" spans="1:22" x14ac:dyDescent="0.2">
      <c r="A81" s="48">
        <v>44005.355684363429</v>
      </c>
      <c r="B81" s="47">
        <v>0</v>
      </c>
      <c r="C81" s="47" t="s">
        <v>1435</v>
      </c>
      <c r="D81" s="47">
        <v>112</v>
      </c>
      <c r="G81" s="47" t="s">
        <v>1431</v>
      </c>
      <c r="K81" s="47">
        <v>36.6</v>
      </c>
      <c r="L81" s="47">
        <v>14</v>
      </c>
      <c r="M81" s="47" t="s">
        <v>1432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2266</v>
      </c>
      <c r="U81" s="47" t="s">
        <v>1433</v>
      </c>
      <c r="V81" s="47" t="s">
        <v>1434</v>
      </c>
    </row>
    <row r="82" spans="1:22" x14ac:dyDescent="0.2">
      <c r="A82" s="48">
        <v>44005.357381226851</v>
      </c>
      <c r="B82" s="47">
        <v>0</v>
      </c>
      <c r="C82" s="47" t="s">
        <v>1435</v>
      </c>
      <c r="D82" s="47">
        <v>578</v>
      </c>
      <c r="G82" s="47" t="s">
        <v>1431</v>
      </c>
      <c r="K82" s="47">
        <v>36.5</v>
      </c>
      <c r="L82" s="47">
        <v>14</v>
      </c>
      <c r="M82" s="47" t="s">
        <v>1432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2266</v>
      </c>
      <c r="U82" s="47" t="s">
        <v>1433</v>
      </c>
      <c r="V82" s="47" t="s">
        <v>1434</v>
      </c>
    </row>
    <row r="83" spans="1:22" x14ac:dyDescent="0.2">
      <c r="A83" s="48">
        <v>44005.358260428242</v>
      </c>
      <c r="B83" s="49" t="s">
        <v>2064</v>
      </c>
      <c r="C83" s="47" t="s">
        <v>1428</v>
      </c>
      <c r="E83" s="47" t="s">
        <v>1606</v>
      </c>
      <c r="F83" s="47" t="s">
        <v>1607</v>
      </c>
      <c r="G83" s="47" t="s">
        <v>1431</v>
      </c>
      <c r="K83" s="47">
        <v>36.5</v>
      </c>
      <c r="L83" s="47">
        <v>20</v>
      </c>
      <c r="M83" s="47" t="s">
        <v>1432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1471</v>
      </c>
      <c r="U83" s="47" t="s">
        <v>1471</v>
      </c>
      <c r="V83" s="47" t="s">
        <v>1434</v>
      </c>
    </row>
    <row r="84" spans="1:22" x14ac:dyDescent="0.2">
      <c r="A84" s="48">
        <v>44005.358570208336</v>
      </c>
      <c r="B84" s="47">
        <v>0</v>
      </c>
      <c r="C84" s="47" t="s">
        <v>1435</v>
      </c>
      <c r="D84" s="47">
        <v>514</v>
      </c>
      <c r="G84" s="47" t="s">
        <v>1431</v>
      </c>
      <c r="K84" s="47">
        <v>36.5</v>
      </c>
      <c r="L84" s="47">
        <v>15</v>
      </c>
      <c r="M84" s="47" t="s">
        <v>1432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1433</v>
      </c>
      <c r="U84" s="47" t="s">
        <v>1433</v>
      </c>
      <c r="V84" s="47" t="s">
        <v>1434</v>
      </c>
    </row>
    <row r="85" spans="1:22" x14ac:dyDescent="0.2">
      <c r="A85" s="48">
        <v>44005.364372766198</v>
      </c>
      <c r="B85" s="49" t="s">
        <v>2118</v>
      </c>
      <c r="C85" s="47" t="s">
        <v>1435</v>
      </c>
      <c r="D85" s="47">
        <v>571</v>
      </c>
      <c r="G85" s="47" t="s">
        <v>1439</v>
      </c>
      <c r="H85" s="47" t="s">
        <v>1432</v>
      </c>
      <c r="I85" s="47">
        <v>36.6</v>
      </c>
      <c r="J85" s="47">
        <v>16</v>
      </c>
      <c r="M85" s="47" t="s">
        <v>1432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1433</v>
      </c>
      <c r="U85" s="47" t="s">
        <v>1433</v>
      </c>
      <c r="V85" s="47" t="s">
        <v>1434</v>
      </c>
    </row>
    <row r="86" spans="1:22" x14ac:dyDescent="0.2">
      <c r="A86" s="48">
        <v>44005.366414756943</v>
      </c>
      <c r="B86" s="49" t="s">
        <v>2187</v>
      </c>
      <c r="C86" s="47" t="s">
        <v>1435</v>
      </c>
      <c r="D86" s="47">
        <v>764</v>
      </c>
      <c r="G86" s="47" t="s">
        <v>1439</v>
      </c>
      <c r="H86" s="47" t="s">
        <v>1432</v>
      </c>
      <c r="I86" s="47">
        <v>36.700000000000003</v>
      </c>
      <c r="J86" s="47">
        <v>16</v>
      </c>
      <c r="M86" s="47" t="s">
        <v>1432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1433</v>
      </c>
      <c r="U86" s="47" t="s">
        <v>1602</v>
      </c>
      <c r="V86" s="47" t="s">
        <v>1434</v>
      </c>
    </row>
    <row r="87" spans="1:22" x14ac:dyDescent="0.2">
      <c r="A87" s="48">
        <v>44005.367967175931</v>
      </c>
      <c r="B87" s="47">
        <v>0</v>
      </c>
      <c r="C87" s="47" t="s">
        <v>1435</v>
      </c>
      <c r="D87" s="47">
        <v>781</v>
      </c>
      <c r="G87" s="47" t="s">
        <v>1431</v>
      </c>
      <c r="K87" s="47">
        <v>36.1</v>
      </c>
      <c r="L87" s="47">
        <v>16</v>
      </c>
      <c r="M87" s="47" t="s">
        <v>1432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1433</v>
      </c>
      <c r="U87" s="47" t="s">
        <v>1433</v>
      </c>
      <c r="V87" s="47" t="s">
        <v>1434</v>
      </c>
    </row>
    <row r="88" spans="1:22" x14ac:dyDescent="0.2">
      <c r="A88" s="48">
        <v>44005.368569722224</v>
      </c>
      <c r="B88" s="47">
        <v>0</v>
      </c>
      <c r="C88" s="47" t="s">
        <v>1435</v>
      </c>
      <c r="D88" s="47">
        <v>748</v>
      </c>
      <c r="G88" s="47" t="s">
        <v>1431</v>
      </c>
      <c r="K88" s="47">
        <v>36.1</v>
      </c>
      <c r="L88" s="47">
        <v>18</v>
      </c>
      <c r="M88" s="47" t="s">
        <v>1432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1471</v>
      </c>
      <c r="U88" s="47" t="s">
        <v>1471</v>
      </c>
      <c r="V88" s="47" t="s">
        <v>1434</v>
      </c>
    </row>
    <row r="89" spans="1:22" x14ac:dyDescent="0.2">
      <c r="A89" s="48">
        <v>44005.36922197917</v>
      </c>
      <c r="B89" s="47">
        <v>0</v>
      </c>
      <c r="C89" s="47" t="s">
        <v>1435</v>
      </c>
      <c r="D89" s="47">
        <v>612</v>
      </c>
      <c r="G89" s="47" t="s">
        <v>1431</v>
      </c>
      <c r="K89" s="47">
        <v>36.299999999999997</v>
      </c>
      <c r="L89" s="47">
        <v>18</v>
      </c>
      <c r="M89" s="47" t="s">
        <v>1432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1433</v>
      </c>
      <c r="U89" s="47" t="s">
        <v>1433</v>
      </c>
      <c r="V89" s="47" t="s">
        <v>1434</v>
      </c>
    </row>
    <row r="90" spans="1:22" x14ac:dyDescent="0.2">
      <c r="A90" s="48">
        <v>44005.370287233796</v>
      </c>
      <c r="B90" s="49" t="s">
        <v>2104</v>
      </c>
      <c r="C90" s="47" t="s">
        <v>1428</v>
      </c>
      <c r="E90" s="47" t="s">
        <v>1242</v>
      </c>
      <c r="F90" s="47" t="s">
        <v>1243</v>
      </c>
      <c r="G90" s="47" t="s">
        <v>1431</v>
      </c>
      <c r="K90" s="47">
        <v>36.9</v>
      </c>
      <c r="L90" s="47">
        <v>18</v>
      </c>
      <c r="M90" s="47" t="s">
        <v>1432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1433</v>
      </c>
      <c r="U90" s="47" t="s">
        <v>1433</v>
      </c>
      <c r="V90" s="47" t="s">
        <v>1434</v>
      </c>
    </row>
    <row r="91" spans="1:22" x14ac:dyDescent="0.2">
      <c r="A91" s="48">
        <v>44005.382509733798</v>
      </c>
      <c r="B91" s="49" t="s">
        <v>2128</v>
      </c>
      <c r="C91" s="47" t="s">
        <v>1435</v>
      </c>
      <c r="D91" s="47">
        <v>145</v>
      </c>
      <c r="G91" s="47" t="s">
        <v>1439</v>
      </c>
      <c r="H91" s="47" t="s">
        <v>1432</v>
      </c>
      <c r="I91" s="47">
        <v>36.4</v>
      </c>
      <c r="J91" s="47">
        <v>38</v>
      </c>
      <c r="M91" s="47" t="s">
        <v>1432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1433</v>
      </c>
      <c r="U91" s="47" t="s">
        <v>1471</v>
      </c>
      <c r="V91" s="47" t="s">
        <v>1434</v>
      </c>
    </row>
    <row r="92" spans="1:22" x14ac:dyDescent="0.2">
      <c r="A92" s="48">
        <v>44005.382772812503</v>
      </c>
      <c r="B92" s="49" t="s">
        <v>2081</v>
      </c>
      <c r="C92" s="47" t="s">
        <v>1428</v>
      </c>
      <c r="E92" s="47" t="s">
        <v>1762</v>
      </c>
      <c r="F92" s="47" t="s">
        <v>65</v>
      </c>
      <c r="G92" s="47" t="s">
        <v>1431</v>
      </c>
      <c r="K92" s="47">
        <v>36.4</v>
      </c>
      <c r="L92" s="47">
        <v>25</v>
      </c>
      <c r="M92" s="47" t="s">
        <v>1432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2407</v>
      </c>
      <c r="U92" s="47" t="s">
        <v>1433</v>
      </c>
      <c r="V92" s="47" t="s">
        <v>1434</v>
      </c>
    </row>
    <row r="93" spans="1:22" x14ac:dyDescent="0.2">
      <c r="A93" s="48">
        <v>44005.388303368054</v>
      </c>
      <c r="B93" s="49" t="s">
        <v>2221</v>
      </c>
      <c r="C93" s="47" t="s">
        <v>1435</v>
      </c>
      <c r="D93" s="47">
        <v>762</v>
      </c>
      <c r="G93" s="47" t="s">
        <v>1439</v>
      </c>
      <c r="H93" s="47" t="s">
        <v>1432</v>
      </c>
      <c r="I93" s="47">
        <v>36</v>
      </c>
      <c r="J93" s="47">
        <v>15</v>
      </c>
      <c r="M93" s="47" t="s">
        <v>1432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1433</v>
      </c>
      <c r="U93" s="47" t="s">
        <v>1433</v>
      </c>
      <c r="V93" s="47" t="s">
        <v>1434</v>
      </c>
    </row>
    <row r="94" spans="1:22" x14ac:dyDescent="0.2">
      <c r="A94" s="48">
        <v>44005.391497210643</v>
      </c>
      <c r="B94" s="49" t="s">
        <v>2116</v>
      </c>
      <c r="C94" s="47" t="s">
        <v>1435</v>
      </c>
      <c r="D94" s="47">
        <v>248</v>
      </c>
      <c r="G94" s="47" t="s">
        <v>1439</v>
      </c>
      <c r="H94" s="47" t="s">
        <v>1432</v>
      </c>
      <c r="I94" s="47">
        <v>35.700000000000003</v>
      </c>
      <c r="J94" s="47">
        <v>24</v>
      </c>
      <c r="M94" s="47" t="s">
        <v>1432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1471</v>
      </c>
      <c r="U94" s="47" t="s">
        <v>1471</v>
      </c>
      <c r="V94" s="47" t="s">
        <v>1434</v>
      </c>
    </row>
    <row r="95" spans="1:22" x14ac:dyDescent="0.2">
      <c r="A95" s="48">
        <v>44005.424335567128</v>
      </c>
      <c r="B95" s="49" t="s">
        <v>2124</v>
      </c>
      <c r="C95" s="47" t="s">
        <v>1435</v>
      </c>
      <c r="D95" s="49" t="s">
        <v>1516</v>
      </c>
      <c r="G95" s="47" t="s">
        <v>1439</v>
      </c>
      <c r="H95" s="47" t="s">
        <v>1432</v>
      </c>
      <c r="I95" s="47">
        <v>35.5</v>
      </c>
      <c r="J95" s="47">
        <v>20</v>
      </c>
      <c r="M95" s="47" t="s">
        <v>1432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2408</v>
      </c>
      <c r="U95" s="47" t="s">
        <v>1433</v>
      </c>
      <c r="V95" s="47" t="s">
        <v>1434</v>
      </c>
    </row>
    <row r="96" spans="1:22" x14ac:dyDescent="0.2">
      <c r="A96" s="48">
        <v>44005.437499224536</v>
      </c>
      <c r="B96" s="49" t="s">
        <v>2229</v>
      </c>
      <c r="C96" s="47" t="s">
        <v>1435</v>
      </c>
      <c r="D96" s="47">
        <v>152</v>
      </c>
      <c r="G96" s="47" t="s">
        <v>1439</v>
      </c>
      <c r="H96" s="47" t="s">
        <v>1432</v>
      </c>
      <c r="I96" s="47">
        <v>36.4</v>
      </c>
      <c r="M96" s="47" t="s">
        <v>1432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1478</v>
      </c>
      <c r="U96" s="47" t="s">
        <v>1433</v>
      </c>
      <c r="V96" s="47" t="s">
        <v>1434</v>
      </c>
    </row>
    <row r="97" spans="1:22" x14ac:dyDescent="0.2">
      <c r="A97" s="48">
        <v>44005.441454479165</v>
      </c>
      <c r="B97" s="49" t="s">
        <v>2220</v>
      </c>
      <c r="C97" s="47" t="s">
        <v>1428</v>
      </c>
      <c r="E97" s="47" t="s">
        <v>1168</v>
      </c>
      <c r="F97" s="47" t="s">
        <v>1169</v>
      </c>
      <c r="G97" s="47" t="s">
        <v>1431</v>
      </c>
      <c r="K97" s="47">
        <v>36.6</v>
      </c>
      <c r="L97" s="47">
        <v>15</v>
      </c>
      <c r="M97" s="47" t="s">
        <v>1432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1471</v>
      </c>
      <c r="U97" s="47" t="s">
        <v>1471</v>
      </c>
      <c r="V97" s="47" t="s">
        <v>1434</v>
      </c>
    </row>
    <row r="98" spans="1:22" x14ac:dyDescent="0.2">
      <c r="A98" s="48">
        <v>44005.455983229171</v>
      </c>
      <c r="B98" s="47" t="s">
        <v>2230</v>
      </c>
      <c r="C98" s="47" t="s">
        <v>1435</v>
      </c>
      <c r="D98" s="47">
        <v>668</v>
      </c>
      <c r="G98" s="47" t="s">
        <v>1439</v>
      </c>
      <c r="H98" s="47" t="s">
        <v>1432</v>
      </c>
      <c r="I98" s="47">
        <v>36.799999999999997</v>
      </c>
      <c r="J98" s="47">
        <v>17</v>
      </c>
      <c r="M98" s="47" t="s">
        <v>1432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1433</v>
      </c>
      <c r="U98" s="47" t="s">
        <v>1433</v>
      </c>
      <c r="V98" s="47" t="s">
        <v>1434</v>
      </c>
    </row>
    <row r="99" spans="1:22" x14ac:dyDescent="0.2">
      <c r="A99" s="48">
        <v>44005.469179074076</v>
      </c>
      <c r="B99" s="49" t="s">
        <v>2072</v>
      </c>
      <c r="C99" s="47" t="s">
        <v>1435</v>
      </c>
      <c r="D99" s="47">
        <v>777</v>
      </c>
      <c r="G99" s="47" t="s">
        <v>1439</v>
      </c>
      <c r="H99" s="47" t="s">
        <v>1432</v>
      </c>
      <c r="I99" s="47">
        <v>36.5</v>
      </c>
      <c r="J99" s="47">
        <v>16</v>
      </c>
      <c r="M99" s="47" t="s">
        <v>1432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1433</v>
      </c>
      <c r="U99" s="47" t="s">
        <v>1433</v>
      </c>
      <c r="V99" s="47" t="s">
        <v>1434</v>
      </c>
    </row>
    <row r="100" spans="1:22" x14ac:dyDescent="0.2">
      <c r="A100" s="48">
        <v>44005.475078090283</v>
      </c>
      <c r="B100" s="49" t="s">
        <v>2129</v>
      </c>
      <c r="C100" s="47" t="s">
        <v>1435</v>
      </c>
      <c r="D100" s="47">
        <v>554</v>
      </c>
      <c r="G100" s="47" t="s">
        <v>1431</v>
      </c>
      <c r="K100" s="47">
        <v>36.4</v>
      </c>
      <c r="L100" s="47">
        <v>16</v>
      </c>
      <c r="M100" s="47" t="s">
        <v>1432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1448</v>
      </c>
      <c r="U100" s="47" t="s">
        <v>1715</v>
      </c>
      <c r="V100" s="47" t="s">
        <v>1434</v>
      </c>
    </row>
    <row r="101" spans="1:22" x14ac:dyDescent="0.2">
      <c r="A101" s="48">
        <v>44005.478231817135</v>
      </c>
      <c r="B101" s="49" t="s">
        <v>2100</v>
      </c>
      <c r="C101" s="47" t="s">
        <v>1435</v>
      </c>
      <c r="D101" s="47">
        <v>651</v>
      </c>
      <c r="G101" s="47" t="s">
        <v>1439</v>
      </c>
      <c r="H101" s="47" t="s">
        <v>1432</v>
      </c>
      <c r="I101" s="47">
        <v>37</v>
      </c>
      <c r="J101" s="47">
        <v>20</v>
      </c>
      <c r="M101" s="47" t="s">
        <v>1432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1433</v>
      </c>
      <c r="U101" s="47" t="s">
        <v>1433</v>
      </c>
      <c r="V101" s="47" t="s">
        <v>1434</v>
      </c>
    </row>
    <row r="102" spans="1:22" x14ac:dyDescent="0.2">
      <c r="A102" s="48">
        <v>44005.508208530096</v>
      </c>
      <c r="B102" s="49" t="s">
        <v>2291</v>
      </c>
      <c r="C102" s="47" t="s">
        <v>1428</v>
      </c>
      <c r="E102" s="47" t="s">
        <v>629</v>
      </c>
      <c r="F102" s="47" t="s">
        <v>630</v>
      </c>
      <c r="G102" s="47" t="s">
        <v>1431</v>
      </c>
      <c r="K102" s="47">
        <v>37.1</v>
      </c>
      <c r="L102" s="47">
        <v>9</v>
      </c>
      <c r="M102" s="47" t="s">
        <v>1432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1433</v>
      </c>
      <c r="U102" s="47" t="s">
        <v>1433</v>
      </c>
      <c r="V102" s="47" t="s">
        <v>1434</v>
      </c>
    </row>
    <row r="103" spans="1:22" x14ac:dyDescent="0.2">
      <c r="A103" s="48">
        <v>44005.508496192131</v>
      </c>
      <c r="B103" s="49" t="s">
        <v>2409</v>
      </c>
      <c r="C103" s="47" t="s">
        <v>1435</v>
      </c>
      <c r="D103" s="47">
        <v>678</v>
      </c>
      <c r="G103" s="47" t="s">
        <v>1439</v>
      </c>
      <c r="H103" s="47" t="s">
        <v>1432</v>
      </c>
      <c r="I103" s="47">
        <v>36.200000000000003</v>
      </c>
      <c r="J103" s="47">
        <v>20</v>
      </c>
      <c r="M103" s="47" t="s">
        <v>1432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1433</v>
      </c>
      <c r="U103" s="47" t="s">
        <v>1433</v>
      </c>
      <c r="V103" s="47" t="s">
        <v>1434</v>
      </c>
    </row>
    <row r="104" spans="1:22" x14ac:dyDescent="0.2">
      <c r="A104" s="48">
        <v>44005.520868182866</v>
      </c>
      <c r="B104" s="49" t="s">
        <v>2142</v>
      </c>
      <c r="C104" s="47" t="s">
        <v>1435</v>
      </c>
      <c r="D104" s="47">
        <v>752</v>
      </c>
      <c r="G104" s="47" t="s">
        <v>1431</v>
      </c>
      <c r="K104" s="47">
        <v>36.6</v>
      </c>
      <c r="L104" s="47">
        <v>16</v>
      </c>
      <c r="M104" s="47" t="s">
        <v>1432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1433</v>
      </c>
      <c r="U104" s="47" t="s">
        <v>1433</v>
      </c>
      <c r="V104" s="47" t="s">
        <v>1434</v>
      </c>
    </row>
    <row r="105" spans="1:22" x14ac:dyDescent="0.2">
      <c r="A105" s="48">
        <v>44005.52264412037</v>
      </c>
      <c r="B105" s="49" t="s">
        <v>2070</v>
      </c>
      <c r="C105" s="47" t="s">
        <v>1428</v>
      </c>
      <c r="E105" s="47" t="s">
        <v>1380</v>
      </c>
      <c r="F105" s="47" t="s">
        <v>1381</v>
      </c>
      <c r="G105" s="47" t="s">
        <v>1439</v>
      </c>
      <c r="H105" s="47" t="s">
        <v>1432</v>
      </c>
      <c r="I105" s="47">
        <v>36.5</v>
      </c>
      <c r="J105" s="47">
        <v>18</v>
      </c>
      <c r="M105" s="47" t="s">
        <v>1432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1433</v>
      </c>
      <c r="U105" s="47" t="s">
        <v>2410</v>
      </c>
      <c r="V105" s="47" t="s">
        <v>1434</v>
      </c>
    </row>
    <row r="106" spans="1:22" x14ac:dyDescent="0.2">
      <c r="A106" s="48">
        <v>44005.533171099538</v>
      </c>
      <c r="B106" s="47" t="s">
        <v>2151</v>
      </c>
      <c r="C106" s="47" t="s">
        <v>1435</v>
      </c>
      <c r="D106" s="47">
        <v>635</v>
      </c>
      <c r="G106" s="47" t="s">
        <v>1431</v>
      </c>
      <c r="K106" s="47">
        <v>35.9</v>
      </c>
      <c r="L106" s="47">
        <v>14</v>
      </c>
      <c r="M106" s="47" t="s">
        <v>1432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1433</v>
      </c>
      <c r="U106" s="47" t="s">
        <v>1433</v>
      </c>
      <c r="V106" s="47" t="s">
        <v>1434</v>
      </c>
    </row>
    <row r="107" spans="1:22" x14ac:dyDescent="0.2">
      <c r="A107" s="48">
        <v>44005.548006886573</v>
      </c>
      <c r="B107" s="49" t="s">
        <v>2227</v>
      </c>
      <c r="C107" s="47" t="s">
        <v>1428</v>
      </c>
      <c r="E107" s="47" t="s">
        <v>813</v>
      </c>
      <c r="F107" s="47" t="s">
        <v>1211</v>
      </c>
      <c r="G107" s="47" t="s">
        <v>1431</v>
      </c>
      <c r="K107" s="47">
        <v>36.700000000000003</v>
      </c>
      <c r="L107" s="47">
        <v>24</v>
      </c>
      <c r="M107" s="47" t="s">
        <v>1432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1802</v>
      </c>
      <c r="U107" s="47" t="s">
        <v>1433</v>
      </c>
      <c r="V107" s="47" t="s">
        <v>1434</v>
      </c>
    </row>
    <row r="108" spans="1:22" x14ac:dyDescent="0.2">
      <c r="A108" s="48">
        <v>44005.555973645838</v>
      </c>
      <c r="B108" s="49" t="s">
        <v>2099</v>
      </c>
      <c r="C108" s="47" t="s">
        <v>1435</v>
      </c>
      <c r="D108" s="47" t="s">
        <v>216</v>
      </c>
      <c r="G108" s="47" t="s">
        <v>1431</v>
      </c>
      <c r="K108" s="47">
        <v>36.200000000000003</v>
      </c>
      <c r="L108" s="47">
        <v>16</v>
      </c>
      <c r="M108" s="47" t="s">
        <v>1432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1593</v>
      </c>
      <c r="U108" s="47" t="s">
        <v>1433</v>
      </c>
      <c r="V108" s="47" t="s">
        <v>1434</v>
      </c>
    </row>
    <row r="109" spans="1:22" x14ac:dyDescent="0.2">
      <c r="A109" s="48">
        <v>44005.601314756947</v>
      </c>
      <c r="B109" s="47">
        <v>9334534384</v>
      </c>
      <c r="C109" s="47" t="s">
        <v>1428</v>
      </c>
      <c r="E109" s="47" t="s">
        <v>2121</v>
      </c>
      <c r="F109" s="47" t="s">
        <v>1342</v>
      </c>
      <c r="G109" s="47" t="s">
        <v>1439</v>
      </c>
      <c r="H109" s="47" t="s">
        <v>1432</v>
      </c>
      <c r="I109" s="47">
        <v>35.5</v>
      </c>
      <c r="J109" s="47">
        <v>24</v>
      </c>
      <c r="M109" s="47" t="s">
        <v>1432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1433</v>
      </c>
      <c r="U109" s="47" t="s">
        <v>1433</v>
      </c>
      <c r="V109" s="47" t="s">
        <v>1434</v>
      </c>
    </row>
    <row r="110" spans="1:22" x14ac:dyDescent="0.2">
      <c r="A110" s="48">
        <v>44005.673268148152</v>
      </c>
      <c r="B110" s="47" t="s">
        <v>2065</v>
      </c>
      <c r="C110" s="47" t="s">
        <v>1435</v>
      </c>
      <c r="D110" s="47" t="s">
        <v>223</v>
      </c>
      <c r="G110" s="47" t="s">
        <v>1431</v>
      </c>
      <c r="K110" s="47">
        <v>36.6</v>
      </c>
      <c r="L110" s="47">
        <v>16</v>
      </c>
      <c r="M110" s="47" t="s">
        <v>1432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1433</v>
      </c>
      <c r="U110" s="47" t="s">
        <v>2411</v>
      </c>
      <c r="V110" s="47" t="s">
        <v>1434</v>
      </c>
    </row>
    <row r="111" spans="1:22" x14ac:dyDescent="0.2">
      <c r="A111" s="48">
        <v>44005.704943229168</v>
      </c>
      <c r="B111" s="49" t="s">
        <v>2224</v>
      </c>
      <c r="C111" s="47" t="s">
        <v>1435</v>
      </c>
      <c r="D111" s="47" t="s">
        <v>2223</v>
      </c>
      <c r="G111" s="47" t="s">
        <v>1431</v>
      </c>
      <c r="K111" s="47">
        <v>36.200000000000003</v>
      </c>
      <c r="L111" s="47">
        <v>14</v>
      </c>
      <c r="M111" s="47" t="s">
        <v>1432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1433</v>
      </c>
      <c r="U111" s="47" t="s">
        <v>2047</v>
      </c>
      <c r="V111" s="47" t="s">
        <v>1434</v>
      </c>
    </row>
    <row r="112" spans="1:22" x14ac:dyDescent="0.2">
      <c r="A112" s="48">
        <v>44005.763748356483</v>
      </c>
      <c r="B112" s="49" t="s">
        <v>2386</v>
      </c>
      <c r="C112" s="47" t="s">
        <v>1435</v>
      </c>
      <c r="D112" s="47">
        <v>685</v>
      </c>
      <c r="G112" s="47" t="s">
        <v>1439</v>
      </c>
      <c r="H112" s="47" t="s">
        <v>1432</v>
      </c>
      <c r="I112" s="47">
        <v>36.200000000000003</v>
      </c>
      <c r="J112" s="47">
        <v>20</v>
      </c>
      <c r="M112" s="47" t="s">
        <v>1432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1434</v>
      </c>
      <c r="S112" s="47" t="s">
        <v>1432</v>
      </c>
      <c r="T112" s="47" t="s">
        <v>1471</v>
      </c>
      <c r="U112" s="47" t="s">
        <v>1471</v>
      </c>
      <c r="V112" s="47" t="s">
        <v>1434</v>
      </c>
    </row>
    <row r="113" spans="1:22" x14ac:dyDescent="0.2">
      <c r="A113" s="48">
        <v>44005.775067916664</v>
      </c>
      <c r="B113" s="49" t="s">
        <v>2097</v>
      </c>
      <c r="C113" s="47" t="s">
        <v>1435</v>
      </c>
      <c r="D113" s="47">
        <v>250</v>
      </c>
      <c r="G113" s="47" t="s">
        <v>1439</v>
      </c>
      <c r="H113" s="47" t="s">
        <v>1432</v>
      </c>
      <c r="I113" s="47">
        <v>35</v>
      </c>
      <c r="J113" s="47">
        <v>30</v>
      </c>
      <c r="M113" s="47" t="s">
        <v>1432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1475</v>
      </c>
      <c r="U113" s="47" t="s">
        <v>1475</v>
      </c>
      <c r="V113" s="47" t="s">
        <v>1434</v>
      </c>
    </row>
    <row r="114" spans="1:22" x14ac:dyDescent="0.2">
      <c r="A114" s="48">
        <v>44005.799712106484</v>
      </c>
      <c r="B114" s="49" t="s">
        <v>2165</v>
      </c>
      <c r="C114" s="47" t="s">
        <v>1435</v>
      </c>
      <c r="D114" s="47">
        <v>665</v>
      </c>
      <c r="G114" s="47" t="s">
        <v>1431</v>
      </c>
      <c r="K114" s="47">
        <v>36.299999999999997</v>
      </c>
      <c r="L114" s="47">
        <v>20</v>
      </c>
      <c r="M114" s="47" t="s">
        <v>1432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2297</v>
      </c>
      <c r="U114" s="47" t="s">
        <v>1602</v>
      </c>
      <c r="V114" s="47" t="s">
        <v>1434</v>
      </c>
    </row>
    <row r="115" spans="1:22" x14ac:dyDescent="0.2">
      <c r="A115" s="48">
        <v>44005.814249988427</v>
      </c>
      <c r="B115" s="49" t="s">
        <v>2095</v>
      </c>
      <c r="C115" s="47" t="s">
        <v>1435</v>
      </c>
      <c r="D115" s="47">
        <v>736</v>
      </c>
      <c r="G115" s="47" t="s">
        <v>1439</v>
      </c>
      <c r="H115" s="47" t="s">
        <v>1432</v>
      </c>
      <c r="I115" s="47">
        <v>36.5</v>
      </c>
      <c r="J115" s="47">
        <v>12</v>
      </c>
      <c r="M115" s="47" t="s">
        <v>1432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1433</v>
      </c>
      <c r="U115" s="47" t="s">
        <v>1433</v>
      </c>
      <c r="V115" s="47" t="s">
        <v>1434</v>
      </c>
    </row>
    <row r="116" spans="1:22" x14ac:dyDescent="0.2">
      <c r="A116" s="48">
        <v>44005.878404803239</v>
      </c>
      <c r="B116" s="49" t="s">
        <v>2126</v>
      </c>
      <c r="C116" s="47" t="s">
        <v>1428</v>
      </c>
      <c r="E116" s="47" t="s">
        <v>616</v>
      </c>
      <c r="F116" s="47" t="s">
        <v>617</v>
      </c>
      <c r="G116" s="47" t="s">
        <v>1431</v>
      </c>
      <c r="K116" s="47">
        <v>35</v>
      </c>
      <c r="L116" s="47">
        <v>72</v>
      </c>
      <c r="M116" s="47" t="s">
        <v>1432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2412</v>
      </c>
      <c r="U116" s="47" t="s">
        <v>1433</v>
      </c>
      <c r="V116" s="47" t="s">
        <v>1434</v>
      </c>
    </row>
    <row r="117" spans="1:22" x14ac:dyDescent="0.2">
      <c r="A117" s="48">
        <v>44006.029905995369</v>
      </c>
      <c r="B117" s="49" t="s">
        <v>2119</v>
      </c>
      <c r="C117" s="47" t="s">
        <v>1428</v>
      </c>
      <c r="E117" s="47" t="s">
        <v>712</v>
      </c>
      <c r="F117" s="47" t="s">
        <v>713</v>
      </c>
      <c r="G117" s="47" t="s">
        <v>1431</v>
      </c>
      <c r="K117" s="47">
        <v>36</v>
      </c>
      <c r="L117" s="47">
        <v>20</v>
      </c>
      <c r="M117" s="47" t="s">
        <v>1432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1433</v>
      </c>
      <c r="U117" s="47" t="s">
        <v>1433</v>
      </c>
      <c r="V117" s="47" t="s">
        <v>1434</v>
      </c>
    </row>
    <row r="118" spans="1:22" x14ac:dyDescent="0.2">
      <c r="A118" s="48">
        <v>44006.24067756944</v>
      </c>
      <c r="B118" s="49" t="s">
        <v>2126</v>
      </c>
      <c r="C118" s="47" t="s">
        <v>1428</v>
      </c>
      <c r="E118" s="47" t="s">
        <v>616</v>
      </c>
      <c r="F118" s="47" t="s">
        <v>617</v>
      </c>
      <c r="G118" s="47" t="s">
        <v>1431</v>
      </c>
      <c r="K118" s="47">
        <v>35</v>
      </c>
      <c r="L118" s="47">
        <v>72</v>
      </c>
      <c r="M118" s="47" t="s">
        <v>1432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2412</v>
      </c>
      <c r="U118" s="47" t="s">
        <v>1433</v>
      </c>
      <c r="V118" s="47" t="s">
        <v>1434</v>
      </c>
    </row>
    <row r="119" spans="1:22" x14ac:dyDescent="0.2">
      <c r="A119" s="48">
        <v>44006.600998055554</v>
      </c>
      <c r="B119" s="49" t="s">
        <v>2127</v>
      </c>
      <c r="C119" s="47" t="s">
        <v>1435</v>
      </c>
      <c r="D119" s="47" t="s">
        <v>260</v>
      </c>
      <c r="G119" s="47" t="s">
        <v>1431</v>
      </c>
      <c r="K119" s="47">
        <v>35.6</v>
      </c>
      <c r="L119" s="47">
        <v>17</v>
      </c>
      <c r="M119" s="47" t="s">
        <v>1432</v>
      </c>
      <c r="N119" s="47" t="s">
        <v>1432</v>
      </c>
      <c r="O119" s="47" t="s">
        <v>1432</v>
      </c>
      <c r="P119" s="47" t="s">
        <v>1432</v>
      </c>
      <c r="Q119" s="47" t="s">
        <v>1432</v>
      </c>
      <c r="R119" s="47" t="s">
        <v>1432</v>
      </c>
      <c r="S119" s="47" t="s">
        <v>1432</v>
      </c>
      <c r="T119" s="47" t="s">
        <v>1433</v>
      </c>
      <c r="U119" s="47" t="s">
        <v>2413</v>
      </c>
      <c r="V119" s="47" t="s">
        <v>1434</v>
      </c>
    </row>
    <row r="120" spans="1:22" x14ac:dyDescent="0.2">
      <c r="A120" s="48">
        <v>44006.700039374999</v>
      </c>
      <c r="B120" s="49" t="s">
        <v>2098</v>
      </c>
      <c r="C120" s="47" t="s">
        <v>1435</v>
      </c>
      <c r="D120" s="47">
        <v>508</v>
      </c>
      <c r="G120" s="47" t="s">
        <v>1439</v>
      </c>
      <c r="H120" s="47" t="s">
        <v>1432</v>
      </c>
      <c r="I120" s="47">
        <v>36.700000000000003</v>
      </c>
      <c r="J120" s="47">
        <v>32</v>
      </c>
      <c r="M120" s="47" t="s">
        <v>1432</v>
      </c>
      <c r="N120" s="47" t="s">
        <v>1432</v>
      </c>
      <c r="O120" s="47" t="s">
        <v>1432</v>
      </c>
      <c r="P120" s="47" t="s">
        <v>1432</v>
      </c>
      <c r="Q120" s="47" t="s">
        <v>1432</v>
      </c>
      <c r="R120" s="47" t="s">
        <v>1432</v>
      </c>
      <c r="S120" s="47" t="s">
        <v>1432</v>
      </c>
      <c r="T120" s="47" t="s">
        <v>1433</v>
      </c>
      <c r="U120" s="47" t="s">
        <v>2414</v>
      </c>
      <c r="V120" s="47" t="s">
        <v>1434</v>
      </c>
    </row>
  </sheetData>
  <conditionalFormatting sqref="M2:S205">
    <cfRule type="containsText" dxfId="10" priority="1" operator="containsText" text="Yes">
      <formula>NOT(ISERROR(SEARCH("Yes",M2)))</formula>
    </cfRule>
  </conditionalFormatting>
  <conditionalFormatting sqref="T1:T220">
    <cfRule type="containsBlanks" dxfId="9" priority="2">
      <formula>LEN(TRIM(T1))=0</formula>
    </cfRule>
  </conditionalFormatting>
  <conditionalFormatting sqref="T1:T220">
    <cfRule type="notContainsText" dxfId="8" priority="3" operator="notContains" text="N/A">
      <formula>ISERROR(SEARCH("N/A",T1))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7CD2-635E-4AD5-B591-CE963AAA69BE}">
  <sheetPr>
    <outlinePr summaryBelow="0" summaryRight="0"/>
  </sheetPr>
  <dimension ref="A1:W120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44006.170417939815</v>
      </c>
      <c r="B2" s="47">
        <v>9272819133</v>
      </c>
      <c r="C2" s="47" t="s">
        <v>1435</v>
      </c>
      <c r="D2" s="47">
        <v>533</v>
      </c>
      <c r="G2" s="47" t="s">
        <v>1431</v>
      </c>
      <c r="K2" s="47">
        <v>36.5</v>
      </c>
      <c r="L2" s="47">
        <v>54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1433</v>
      </c>
      <c r="U2" s="47" t="s">
        <v>1433</v>
      </c>
      <c r="V2" s="47" t="s">
        <v>1434</v>
      </c>
    </row>
    <row r="3" spans="1:22" x14ac:dyDescent="0.2">
      <c r="A3" s="48">
        <v>44006.209041134258</v>
      </c>
      <c r="B3" s="49" t="s">
        <v>2164</v>
      </c>
      <c r="C3" s="47" t="s">
        <v>1428</v>
      </c>
      <c r="E3" s="47" t="s">
        <v>1449</v>
      </c>
      <c r="F3" s="47" t="s">
        <v>1450</v>
      </c>
      <c r="G3" s="47" t="s">
        <v>1431</v>
      </c>
      <c r="K3" s="47">
        <v>35.1</v>
      </c>
      <c r="L3" s="47">
        <v>18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1433</v>
      </c>
      <c r="U3" s="47" t="s">
        <v>1475</v>
      </c>
      <c r="V3" s="47" t="s">
        <v>1434</v>
      </c>
    </row>
    <row r="4" spans="1:22" x14ac:dyDescent="0.2">
      <c r="A4" s="48">
        <v>44006.21816527778</v>
      </c>
      <c r="B4" s="49" t="s">
        <v>2077</v>
      </c>
      <c r="C4" s="47" t="s">
        <v>1435</v>
      </c>
      <c r="D4" s="47">
        <v>325</v>
      </c>
      <c r="G4" s="47" t="s">
        <v>1439</v>
      </c>
      <c r="H4" s="47" t="s">
        <v>1432</v>
      </c>
      <c r="I4" s="47">
        <v>36</v>
      </c>
      <c r="J4" s="47">
        <v>19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2026</v>
      </c>
      <c r="U4" s="47" t="s">
        <v>1448</v>
      </c>
      <c r="V4" s="47" t="s">
        <v>1434</v>
      </c>
    </row>
    <row r="5" spans="1:22" x14ac:dyDescent="0.2">
      <c r="A5" s="48">
        <v>44006.218242743053</v>
      </c>
      <c r="B5" s="49" t="s">
        <v>2063</v>
      </c>
      <c r="C5" s="47" t="s">
        <v>1435</v>
      </c>
      <c r="D5" s="47">
        <v>427</v>
      </c>
      <c r="G5" s="47" t="s">
        <v>1431</v>
      </c>
      <c r="K5" s="47">
        <v>35.200000000000003</v>
      </c>
      <c r="L5" s="47">
        <v>14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1685</v>
      </c>
      <c r="U5" s="47" t="s">
        <v>2384</v>
      </c>
      <c r="V5" s="47" t="s">
        <v>1434</v>
      </c>
    </row>
    <row r="6" spans="1:22" x14ac:dyDescent="0.2">
      <c r="A6" s="48">
        <v>44006.218328935181</v>
      </c>
      <c r="B6" s="49" t="s">
        <v>2138</v>
      </c>
      <c r="C6" s="47" t="s">
        <v>1428</v>
      </c>
      <c r="E6" s="47" t="s">
        <v>307</v>
      </c>
      <c r="F6" s="47" t="s">
        <v>308</v>
      </c>
      <c r="G6" s="47" t="s">
        <v>1431</v>
      </c>
      <c r="K6" s="47">
        <v>36.299999999999997</v>
      </c>
      <c r="L6" s="47">
        <v>29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1433</v>
      </c>
      <c r="U6" s="47" t="s">
        <v>1471</v>
      </c>
      <c r="V6" s="47" t="s">
        <v>1434</v>
      </c>
    </row>
    <row r="7" spans="1:22" x14ac:dyDescent="0.2">
      <c r="A7" s="48">
        <v>44006.218916921294</v>
      </c>
      <c r="B7" s="49" t="s">
        <v>2079</v>
      </c>
      <c r="C7" s="47" t="s">
        <v>1435</v>
      </c>
      <c r="D7" s="47">
        <v>373</v>
      </c>
      <c r="G7" s="47" t="s">
        <v>1431</v>
      </c>
      <c r="K7" s="47">
        <v>36</v>
      </c>
      <c r="L7" s="47">
        <v>20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1433</v>
      </c>
      <c r="U7" s="47" t="s">
        <v>1433</v>
      </c>
      <c r="V7" s="47" t="s">
        <v>1434</v>
      </c>
    </row>
    <row r="8" spans="1:22" x14ac:dyDescent="0.2">
      <c r="A8" s="48">
        <v>44006.227689907406</v>
      </c>
      <c r="B8" s="49" t="s">
        <v>2111</v>
      </c>
      <c r="C8" s="47" t="s">
        <v>1435</v>
      </c>
      <c r="D8" s="47">
        <v>701</v>
      </c>
      <c r="G8" s="47" t="s">
        <v>1439</v>
      </c>
      <c r="H8" s="47" t="s">
        <v>1432</v>
      </c>
      <c r="I8" s="47">
        <v>36.5</v>
      </c>
      <c r="J8" s="47">
        <v>16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2236</v>
      </c>
      <c r="V8" s="47" t="s">
        <v>1434</v>
      </c>
    </row>
    <row r="9" spans="1:22" x14ac:dyDescent="0.2">
      <c r="A9" s="48">
        <v>44006.238560787038</v>
      </c>
      <c r="B9" s="49" t="s">
        <v>2173</v>
      </c>
      <c r="C9" s="47" t="s">
        <v>1435</v>
      </c>
      <c r="D9" s="47">
        <v>755</v>
      </c>
      <c r="G9" s="47" t="s">
        <v>1431</v>
      </c>
      <c r="K9" s="47">
        <v>36.4</v>
      </c>
      <c r="L9" s="47">
        <v>20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1448</v>
      </c>
      <c r="U9" s="47" t="s">
        <v>2172</v>
      </c>
      <c r="V9" s="47" t="s">
        <v>1434</v>
      </c>
    </row>
    <row r="10" spans="1:22" x14ac:dyDescent="0.2">
      <c r="A10" s="48">
        <v>44006.239225567129</v>
      </c>
      <c r="B10" s="47" t="s">
        <v>2344</v>
      </c>
      <c r="C10" s="47" t="s">
        <v>1435</v>
      </c>
      <c r="D10" s="47">
        <v>734</v>
      </c>
      <c r="G10" s="47" t="s">
        <v>1439</v>
      </c>
      <c r="H10" s="47" t="s">
        <v>1432</v>
      </c>
      <c r="I10" s="47">
        <v>35.799999999999997</v>
      </c>
      <c r="J10" s="47">
        <v>14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1433</v>
      </c>
      <c r="U10" s="47" t="s">
        <v>1433</v>
      </c>
      <c r="V10" s="47" t="s">
        <v>1434</v>
      </c>
    </row>
    <row r="11" spans="1:22" x14ac:dyDescent="0.2">
      <c r="A11" s="48">
        <v>44006.239802476848</v>
      </c>
      <c r="B11" s="49" t="s">
        <v>2115</v>
      </c>
      <c r="C11" s="47" t="s">
        <v>1435</v>
      </c>
      <c r="D11" s="47">
        <v>443</v>
      </c>
      <c r="G11" s="47" t="s">
        <v>1439</v>
      </c>
      <c r="H11" s="47" t="s">
        <v>1432</v>
      </c>
      <c r="I11" s="47">
        <v>36.5</v>
      </c>
      <c r="J11" s="47">
        <v>20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1433</v>
      </c>
      <c r="U11" s="47" t="s">
        <v>1433</v>
      </c>
      <c r="V11" s="47" t="s">
        <v>1434</v>
      </c>
    </row>
    <row r="12" spans="1:22" x14ac:dyDescent="0.2">
      <c r="A12" s="48">
        <v>44006.248669386579</v>
      </c>
      <c r="B12" s="49" t="s">
        <v>2170</v>
      </c>
      <c r="C12" s="47" t="s">
        <v>1435</v>
      </c>
      <c r="D12" s="47">
        <v>724</v>
      </c>
      <c r="G12" s="47" t="s">
        <v>1431</v>
      </c>
      <c r="K12" s="47">
        <v>36</v>
      </c>
      <c r="L12" s="47">
        <v>22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1448</v>
      </c>
      <c r="U12" s="47" t="s">
        <v>1448</v>
      </c>
      <c r="V12" s="47" t="s">
        <v>1434</v>
      </c>
    </row>
    <row r="13" spans="1:22" x14ac:dyDescent="0.2">
      <c r="A13" s="48">
        <v>44006.252283969909</v>
      </c>
      <c r="B13" s="49" t="s">
        <v>2058</v>
      </c>
      <c r="C13" s="47" t="s">
        <v>1435</v>
      </c>
      <c r="D13" s="47">
        <v>552</v>
      </c>
      <c r="G13" s="47" t="s">
        <v>1439</v>
      </c>
      <c r="H13" s="47" t="s">
        <v>1432</v>
      </c>
      <c r="I13" s="47">
        <v>36.4</v>
      </c>
      <c r="J13" s="47">
        <v>14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1448</v>
      </c>
      <c r="U13" s="47" t="s">
        <v>1953</v>
      </c>
      <c r="V13" s="47" t="s">
        <v>1434</v>
      </c>
    </row>
    <row r="14" spans="1:22" x14ac:dyDescent="0.2">
      <c r="A14" s="48">
        <v>44006.252976342592</v>
      </c>
      <c r="B14" s="49" t="s">
        <v>2061</v>
      </c>
      <c r="C14" s="47" t="s">
        <v>1435</v>
      </c>
      <c r="D14" s="47">
        <v>451</v>
      </c>
      <c r="G14" s="47" t="s">
        <v>1431</v>
      </c>
      <c r="K14" s="47">
        <v>36.299999999999997</v>
      </c>
      <c r="L14" s="47">
        <v>12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1433</v>
      </c>
      <c r="U14" s="47" t="s">
        <v>1433</v>
      </c>
      <c r="V14" s="47" t="s">
        <v>1434</v>
      </c>
    </row>
    <row r="15" spans="1:22" x14ac:dyDescent="0.2">
      <c r="A15" s="48">
        <v>44006.25320861111</v>
      </c>
      <c r="B15" s="49" t="s">
        <v>2415</v>
      </c>
      <c r="C15" s="47" t="s">
        <v>1428</v>
      </c>
      <c r="E15" s="47" t="s">
        <v>2416</v>
      </c>
      <c r="F15" s="47" t="s">
        <v>2417</v>
      </c>
      <c r="G15" s="47" t="s">
        <v>1431</v>
      </c>
      <c r="K15" s="47">
        <v>36</v>
      </c>
      <c r="L15" s="47">
        <v>19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1433</v>
      </c>
      <c r="U15" s="47" t="s">
        <v>1433</v>
      </c>
      <c r="V15" s="47" t="s">
        <v>1434</v>
      </c>
    </row>
    <row r="16" spans="1:22" x14ac:dyDescent="0.2">
      <c r="A16" s="48">
        <v>44006.253372106483</v>
      </c>
      <c r="B16" s="49" t="s">
        <v>2276</v>
      </c>
      <c r="C16" s="47" t="s">
        <v>1435</v>
      </c>
      <c r="D16" s="47">
        <v>462</v>
      </c>
      <c r="G16" s="47" t="s">
        <v>1431</v>
      </c>
      <c r="K16" s="47">
        <v>36</v>
      </c>
      <c r="L16" s="47">
        <v>20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1433</v>
      </c>
      <c r="V16" s="47" t="s">
        <v>1434</v>
      </c>
    </row>
    <row r="17" spans="1:22" x14ac:dyDescent="0.2">
      <c r="A17" s="48">
        <v>44006.260473368056</v>
      </c>
      <c r="B17" s="49" t="s">
        <v>2163</v>
      </c>
      <c r="C17" s="47" t="s">
        <v>1428</v>
      </c>
      <c r="E17" s="47" t="s">
        <v>1</v>
      </c>
      <c r="F17" s="47" t="s">
        <v>2</v>
      </c>
      <c r="G17" s="47" t="s">
        <v>1431</v>
      </c>
      <c r="K17" s="47">
        <v>36.700000000000003</v>
      </c>
      <c r="L17" s="47">
        <v>10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1433</v>
      </c>
      <c r="U17" s="47" t="s">
        <v>1433</v>
      </c>
      <c r="V17" s="47" t="s">
        <v>1434</v>
      </c>
    </row>
    <row r="18" spans="1:22" x14ac:dyDescent="0.2">
      <c r="A18" s="48">
        <v>44006.263193425926</v>
      </c>
      <c r="B18" s="49" t="s">
        <v>2157</v>
      </c>
      <c r="C18" s="47" t="s">
        <v>1435</v>
      </c>
      <c r="D18" s="47">
        <v>567</v>
      </c>
      <c r="G18" s="47" t="s">
        <v>1431</v>
      </c>
      <c r="K18" s="47">
        <v>36.6</v>
      </c>
      <c r="L18" s="47">
        <v>16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1433</v>
      </c>
      <c r="U18" s="47" t="s">
        <v>1433</v>
      </c>
      <c r="V18" s="47" t="s">
        <v>1434</v>
      </c>
    </row>
    <row r="19" spans="1:22" x14ac:dyDescent="0.2">
      <c r="A19" s="48">
        <v>44006.265539155094</v>
      </c>
      <c r="B19" s="49" t="s">
        <v>2294</v>
      </c>
      <c r="C19" s="47" t="s">
        <v>1435</v>
      </c>
      <c r="D19" s="49" t="s">
        <v>1509</v>
      </c>
      <c r="G19" s="47" t="s">
        <v>1431</v>
      </c>
      <c r="K19" s="47">
        <v>36.5</v>
      </c>
      <c r="L19" s="47">
        <v>16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1478</v>
      </c>
      <c r="U19" s="47" t="s">
        <v>1433</v>
      </c>
      <c r="V19" s="47" t="s">
        <v>1434</v>
      </c>
    </row>
    <row r="20" spans="1:22" x14ac:dyDescent="0.2">
      <c r="A20" s="48">
        <v>44006.266896168978</v>
      </c>
      <c r="B20" s="49" t="s">
        <v>2272</v>
      </c>
      <c r="C20" s="47" t="s">
        <v>1435</v>
      </c>
      <c r="D20" s="47">
        <v>673</v>
      </c>
      <c r="G20" s="47" t="s">
        <v>1431</v>
      </c>
      <c r="K20" s="47">
        <v>36.4</v>
      </c>
      <c r="L20" s="47">
        <v>18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1433</v>
      </c>
      <c r="U20" s="47" t="s">
        <v>2418</v>
      </c>
      <c r="V20" s="47" t="s">
        <v>1434</v>
      </c>
    </row>
    <row r="21" spans="1:22" x14ac:dyDescent="0.2">
      <c r="A21" s="48">
        <v>44006.269968506946</v>
      </c>
      <c r="B21" s="49" t="s">
        <v>2298</v>
      </c>
      <c r="C21" s="47" t="s">
        <v>1435</v>
      </c>
      <c r="D21" s="47">
        <v>365</v>
      </c>
      <c r="G21" s="47" t="s">
        <v>1439</v>
      </c>
      <c r="H21" s="47" t="s">
        <v>1432</v>
      </c>
      <c r="I21" s="47">
        <v>36.5</v>
      </c>
      <c r="J21" s="47">
        <v>16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1433</v>
      </c>
      <c r="U21" s="47" t="s">
        <v>1433</v>
      </c>
      <c r="V21" s="47" t="s">
        <v>1434</v>
      </c>
    </row>
    <row r="22" spans="1:22" x14ac:dyDescent="0.2">
      <c r="A22" s="48">
        <v>44006.271227025463</v>
      </c>
      <c r="B22" s="49" t="s">
        <v>2245</v>
      </c>
      <c r="C22" s="47" t="s">
        <v>1435</v>
      </c>
      <c r="D22" s="47">
        <v>700</v>
      </c>
      <c r="G22" s="47" t="s">
        <v>1439</v>
      </c>
      <c r="H22" s="47" t="s">
        <v>1432</v>
      </c>
      <c r="I22" s="47">
        <v>35.4</v>
      </c>
      <c r="J22" s="47">
        <v>12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1757</v>
      </c>
      <c r="U22" s="47" t="s">
        <v>2155</v>
      </c>
      <c r="V22" s="47" t="s">
        <v>1434</v>
      </c>
    </row>
    <row r="23" spans="1:22" x14ac:dyDescent="0.2">
      <c r="A23" s="48">
        <v>44006.271422245365</v>
      </c>
      <c r="B23" s="49" t="s">
        <v>2084</v>
      </c>
      <c r="C23" s="47" t="s">
        <v>1435</v>
      </c>
      <c r="D23" s="47">
        <v>546</v>
      </c>
      <c r="G23" s="47" t="s">
        <v>1439</v>
      </c>
      <c r="H23" s="47" t="s">
        <v>1432</v>
      </c>
      <c r="I23" s="47">
        <v>36.200000000000003</v>
      </c>
      <c r="J23" s="47">
        <v>17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1582</v>
      </c>
      <c r="U23" s="47" t="s">
        <v>1471</v>
      </c>
      <c r="V23" s="47" t="s">
        <v>1434</v>
      </c>
    </row>
    <row r="24" spans="1:22" x14ac:dyDescent="0.2">
      <c r="A24" s="48">
        <v>44006.278632615737</v>
      </c>
      <c r="B24" s="49" t="s">
        <v>2066</v>
      </c>
      <c r="C24" s="47" t="s">
        <v>1435</v>
      </c>
      <c r="D24" s="47">
        <v>407</v>
      </c>
      <c r="G24" s="47" t="s">
        <v>1431</v>
      </c>
      <c r="K24" s="47">
        <v>36.4</v>
      </c>
      <c r="L24" s="47">
        <v>16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44006.279430219904</v>
      </c>
      <c r="B25" s="49" t="s">
        <v>2141</v>
      </c>
      <c r="C25" s="47" t="s">
        <v>1435</v>
      </c>
      <c r="D25" s="47">
        <v>744</v>
      </c>
      <c r="G25" s="47" t="s">
        <v>1439</v>
      </c>
      <c r="H25" s="47" t="s">
        <v>1432</v>
      </c>
      <c r="I25" s="47">
        <v>36.4</v>
      </c>
      <c r="J25" s="47">
        <v>18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44006.280323611107</v>
      </c>
      <c r="B26" s="49" t="s">
        <v>2078</v>
      </c>
      <c r="C26" s="47" t="s">
        <v>1435</v>
      </c>
      <c r="D26" s="47">
        <v>186</v>
      </c>
      <c r="G26" s="47" t="s">
        <v>1431</v>
      </c>
      <c r="K26" s="47">
        <v>36.6</v>
      </c>
      <c r="L26" s="47">
        <v>24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1433</v>
      </c>
      <c r="U26" s="47" t="s">
        <v>1433</v>
      </c>
      <c r="V26" s="47" t="s">
        <v>1434</v>
      </c>
    </row>
    <row r="27" spans="1:22" x14ac:dyDescent="0.2">
      <c r="A27" s="48">
        <v>44006.281145960646</v>
      </c>
      <c r="B27" s="49" t="s">
        <v>2181</v>
      </c>
      <c r="C27" s="47" t="s">
        <v>1435</v>
      </c>
      <c r="D27" s="47">
        <v>640</v>
      </c>
      <c r="G27" s="47" t="s">
        <v>1439</v>
      </c>
      <c r="H27" s="47" t="s">
        <v>1432</v>
      </c>
      <c r="I27" s="47">
        <v>36.200000000000003</v>
      </c>
      <c r="J27" s="47">
        <v>18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50" t="s">
        <v>1434</v>
      </c>
      <c r="S27" s="47" t="s">
        <v>1432</v>
      </c>
      <c r="T27" s="47" t="s">
        <v>1433</v>
      </c>
      <c r="U27" s="47" t="s">
        <v>2180</v>
      </c>
      <c r="V27" s="47" t="s">
        <v>1434</v>
      </c>
    </row>
    <row r="28" spans="1:22" x14ac:dyDescent="0.2">
      <c r="A28" s="48">
        <v>44006.284339328704</v>
      </c>
      <c r="B28" s="49" t="s">
        <v>2073</v>
      </c>
      <c r="C28" s="47" t="s">
        <v>1435</v>
      </c>
      <c r="D28" s="47">
        <v>696</v>
      </c>
      <c r="G28" s="47" t="s">
        <v>1439</v>
      </c>
      <c r="H28" s="47" t="s">
        <v>1432</v>
      </c>
      <c r="I28" s="47">
        <v>36.6</v>
      </c>
      <c r="J28" s="47">
        <v>18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1433</v>
      </c>
      <c r="U28" s="47" t="s">
        <v>1433</v>
      </c>
      <c r="V28" s="47" t="s">
        <v>1434</v>
      </c>
    </row>
    <row r="29" spans="1:22" x14ac:dyDescent="0.2">
      <c r="A29" s="48">
        <v>44006.285913275467</v>
      </c>
      <c r="B29" s="49" t="s">
        <v>2140</v>
      </c>
      <c r="C29" s="47" t="s">
        <v>1435</v>
      </c>
      <c r="D29" s="47">
        <v>674</v>
      </c>
      <c r="G29" s="47" t="s">
        <v>1431</v>
      </c>
      <c r="K29" s="47">
        <v>36.4</v>
      </c>
      <c r="L29" s="47">
        <v>18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1529</v>
      </c>
      <c r="V29" s="47" t="s">
        <v>1434</v>
      </c>
    </row>
    <row r="30" spans="1:22" x14ac:dyDescent="0.2">
      <c r="A30" s="48">
        <v>44006.286207337966</v>
      </c>
      <c r="B30" s="49" t="s">
        <v>2103</v>
      </c>
      <c r="C30" s="47" t="s">
        <v>1435</v>
      </c>
      <c r="D30" s="47">
        <v>445</v>
      </c>
      <c r="G30" s="47" t="s">
        <v>1439</v>
      </c>
      <c r="H30" s="47" t="s">
        <v>1432</v>
      </c>
      <c r="I30" s="47">
        <v>36.5</v>
      </c>
      <c r="J30" s="47">
        <v>18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1433</v>
      </c>
      <c r="V30" s="47" t="s">
        <v>1434</v>
      </c>
    </row>
    <row r="31" spans="1:22" x14ac:dyDescent="0.2">
      <c r="A31" s="48">
        <v>44006.288095416661</v>
      </c>
      <c r="B31" s="49" t="s">
        <v>2125</v>
      </c>
      <c r="C31" s="47" t="s">
        <v>1435</v>
      </c>
      <c r="D31" s="47">
        <v>558</v>
      </c>
      <c r="G31" s="47" t="s">
        <v>1439</v>
      </c>
      <c r="H31" s="47" t="s">
        <v>1432</v>
      </c>
      <c r="I31" s="47">
        <v>36.5</v>
      </c>
      <c r="J31" s="47">
        <v>19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1433</v>
      </c>
      <c r="U31" s="47" t="s">
        <v>1433</v>
      </c>
      <c r="V31" s="47" t="s">
        <v>1434</v>
      </c>
    </row>
    <row r="32" spans="1:22" x14ac:dyDescent="0.2">
      <c r="A32" s="48">
        <v>44006.28990207176</v>
      </c>
      <c r="B32" s="49" t="s">
        <v>2075</v>
      </c>
      <c r="C32" s="47" t="s">
        <v>1428</v>
      </c>
      <c r="E32" s="47" t="s">
        <v>1479</v>
      </c>
      <c r="F32" s="47" t="s">
        <v>1480</v>
      </c>
      <c r="G32" s="47" t="s">
        <v>1431</v>
      </c>
      <c r="K32" s="47">
        <v>35</v>
      </c>
      <c r="L32" s="47">
        <v>24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1433</v>
      </c>
      <c r="V32" s="47" t="s">
        <v>1434</v>
      </c>
    </row>
    <row r="33" spans="1:22" x14ac:dyDescent="0.2">
      <c r="A33" s="48">
        <v>44006.29123959491</v>
      </c>
      <c r="B33" s="51">
        <v>9985600853</v>
      </c>
      <c r="C33" s="47" t="s">
        <v>1435</v>
      </c>
      <c r="D33" s="47">
        <v>143</v>
      </c>
      <c r="G33" s="47" t="s">
        <v>1439</v>
      </c>
      <c r="H33" s="47" t="s">
        <v>1432</v>
      </c>
      <c r="I33" s="47">
        <v>36</v>
      </c>
      <c r="J33" s="47">
        <v>18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1478</v>
      </c>
      <c r="U33" s="47" t="s">
        <v>1459</v>
      </c>
      <c r="V33" s="47" t="s">
        <v>1434</v>
      </c>
    </row>
    <row r="34" spans="1:22" x14ac:dyDescent="0.2">
      <c r="A34" s="48">
        <v>44006.292176087962</v>
      </c>
      <c r="B34" s="51">
        <v>9752431824</v>
      </c>
      <c r="C34" s="47" t="s">
        <v>1435</v>
      </c>
      <c r="D34" s="47">
        <v>732</v>
      </c>
      <c r="G34" s="47" t="s">
        <v>1431</v>
      </c>
      <c r="K34" s="47">
        <v>36.1</v>
      </c>
      <c r="L34" s="47">
        <v>18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1471</v>
      </c>
      <c r="U34" s="47" t="s">
        <v>1471</v>
      </c>
      <c r="V34" s="47" t="s">
        <v>1434</v>
      </c>
    </row>
    <row r="35" spans="1:22" x14ac:dyDescent="0.2">
      <c r="A35" s="48">
        <v>44006.29371194444</v>
      </c>
      <c r="B35" s="49" t="s">
        <v>2118</v>
      </c>
      <c r="C35" s="47" t="s">
        <v>1435</v>
      </c>
      <c r="D35" s="47">
        <v>571</v>
      </c>
      <c r="G35" s="47" t="s">
        <v>1439</v>
      </c>
      <c r="H35" s="47" t="s">
        <v>1432</v>
      </c>
      <c r="I35" s="47">
        <v>36.6</v>
      </c>
      <c r="J35" s="47">
        <v>16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1433</v>
      </c>
      <c r="U35" s="47" t="s">
        <v>1433</v>
      </c>
      <c r="V35" s="47" t="s">
        <v>1434</v>
      </c>
    </row>
    <row r="36" spans="1:22" x14ac:dyDescent="0.2">
      <c r="A36" s="48">
        <v>44006.294336226856</v>
      </c>
      <c r="B36" s="49" t="s">
        <v>2243</v>
      </c>
      <c r="C36" s="47" t="s">
        <v>1435</v>
      </c>
      <c r="D36" s="47">
        <v>638</v>
      </c>
      <c r="G36" s="47" t="s">
        <v>1431</v>
      </c>
      <c r="K36" s="47">
        <v>36.799999999999997</v>
      </c>
      <c r="L36" s="47">
        <v>20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1433</v>
      </c>
      <c r="U36" s="47" t="s">
        <v>1631</v>
      </c>
      <c r="V36" s="47" t="s">
        <v>1434</v>
      </c>
    </row>
    <row r="37" spans="1:22" x14ac:dyDescent="0.2">
      <c r="A37" s="48">
        <v>44006.29777174769</v>
      </c>
      <c r="B37" s="47" t="s">
        <v>2135</v>
      </c>
      <c r="C37" s="47" t="s">
        <v>1435</v>
      </c>
      <c r="D37" s="47">
        <v>681</v>
      </c>
      <c r="G37" s="47" t="s">
        <v>1431</v>
      </c>
      <c r="K37" s="47">
        <v>36.4</v>
      </c>
      <c r="L37" s="47">
        <v>17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1430</v>
      </c>
      <c r="V37" s="47" t="s">
        <v>1434</v>
      </c>
    </row>
    <row r="38" spans="1:22" x14ac:dyDescent="0.2">
      <c r="A38" s="48">
        <v>44006.298110462958</v>
      </c>
      <c r="B38" s="49" t="s">
        <v>2136</v>
      </c>
      <c r="C38" s="47" t="s">
        <v>1428</v>
      </c>
      <c r="E38" s="47" t="s">
        <v>1206</v>
      </c>
      <c r="F38" s="47" t="s">
        <v>760</v>
      </c>
      <c r="G38" s="47" t="s">
        <v>1431</v>
      </c>
      <c r="K38" s="47">
        <v>36.1</v>
      </c>
      <c r="L38" s="47">
        <v>16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1433</v>
      </c>
      <c r="U38" s="47" t="s">
        <v>1433</v>
      </c>
      <c r="V38" s="47" t="s">
        <v>1434</v>
      </c>
    </row>
    <row r="39" spans="1:22" x14ac:dyDescent="0.2">
      <c r="A39" s="48">
        <v>44006.30156310185</v>
      </c>
      <c r="B39" s="49" t="s">
        <v>2076</v>
      </c>
      <c r="C39" s="47" t="s">
        <v>1435</v>
      </c>
      <c r="D39" s="47">
        <v>566</v>
      </c>
      <c r="G39" s="47" t="s">
        <v>1439</v>
      </c>
      <c r="H39" s="47" t="s">
        <v>1432</v>
      </c>
      <c r="I39" s="47">
        <v>35</v>
      </c>
      <c r="J39" s="47">
        <v>16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1471</v>
      </c>
      <c r="U39" s="47" t="s">
        <v>1471</v>
      </c>
      <c r="V39" s="47" t="s">
        <v>1434</v>
      </c>
    </row>
    <row r="40" spans="1:22" x14ac:dyDescent="0.2">
      <c r="A40" s="48">
        <v>44006.30195390046</v>
      </c>
      <c r="B40" s="49" t="s">
        <v>2203</v>
      </c>
      <c r="C40" s="47" t="s">
        <v>1428</v>
      </c>
      <c r="E40" s="47" t="s">
        <v>2336</v>
      </c>
      <c r="F40" s="47" t="s">
        <v>1389</v>
      </c>
      <c r="G40" s="47" t="s">
        <v>1439</v>
      </c>
      <c r="H40" s="47" t="s">
        <v>1432</v>
      </c>
      <c r="I40" s="47">
        <v>36.1</v>
      </c>
      <c r="J40" s="47">
        <v>18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1433</v>
      </c>
      <c r="U40" s="47" t="s">
        <v>1433</v>
      </c>
      <c r="V40" s="47" t="s">
        <v>1434</v>
      </c>
    </row>
    <row r="41" spans="1:22" x14ac:dyDescent="0.2">
      <c r="A41" s="48">
        <v>44006.303911666662</v>
      </c>
      <c r="B41" s="49" t="s">
        <v>2343</v>
      </c>
      <c r="C41" s="47" t="s">
        <v>1428</v>
      </c>
      <c r="E41" s="47" t="s">
        <v>1730</v>
      </c>
      <c r="F41" s="47" t="s">
        <v>1731</v>
      </c>
      <c r="G41" s="47" t="s">
        <v>1431</v>
      </c>
      <c r="K41" s="47">
        <v>35.6</v>
      </c>
      <c r="L41" s="47">
        <v>30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1433</v>
      </c>
      <c r="V41" s="47" t="s">
        <v>1434</v>
      </c>
    </row>
    <row r="42" spans="1:22" x14ac:dyDescent="0.2">
      <c r="A42" s="48">
        <v>44006.304750833333</v>
      </c>
      <c r="B42" s="49" t="s">
        <v>2315</v>
      </c>
      <c r="C42" s="47" t="s">
        <v>1435</v>
      </c>
      <c r="D42" s="47">
        <v>719</v>
      </c>
      <c r="G42" s="47" t="s">
        <v>1431</v>
      </c>
      <c r="K42" s="47">
        <v>36.5</v>
      </c>
      <c r="L42" s="47">
        <v>28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1433</v>
      </c>
      <c r="U42" s="47" t="s">
        <v>1433</v>
      </c>
      <c r="V42" s="47" t="s">
        <v>1434</v>
      </c>
    </row>
    <row r="43" spans="1:22" x14ac:dyDescent="0.2">
      <c r="A43" s="48">
        <v>44006.30500925926</v>
      </c>
      <c r="B43" s="49" t="s">
        <v>2419</v>
      </c>
      <c r="C43" s="47" t="s">
        <v>1435</v>
      </c>
      <c r="D43" s="47">
        <v>671</v>
      </c>
      <c r="G43" s="47" t="s">
        <v>1431</v>
      </c>
      <c r="K43" s="47">
        <v>36.799999999999997</v>
      </c>
      <c r="L43" s="47">
        <v>17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1433</v>
      </c>
      <c r="V43" s="47" t="s">
        <v>1434</v>
      </c>
    </row>
    <row r="44" spans="1:22" x14ac:dyDescent="0.2">
      <c r="A44" s="48">
        <v>44006.305626898145</v>
      </c>
      <c r="B44" s="49" t="s">
        <v>2156</v>
      </c>
      <c r="C44" s="47" t="s">
        <v>1435</v>
      </c>
      <c r="D44" s="47">
        <v>775</v>
      </c>
      <c r="G44" s="47" t="s">
        <v>1439</v>
      </c>
      <c r="H44" s="47" t="s">
        <v>1432</v>
      </c>
      <c r="I44" s="47">
        <v>36.4</v>
      </c>
      <c r="J44" s="47">
        <v>16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1433</v>
      </c>
      <c r="V44" s="47" t="s">
        <v>1434</v>
      </c>
    </row>
    <row r="45" spans="1:22" x14ac:dyDescent="0.2">
      <c r="A45" s="48">
        <v>44006.306555972224</v>
      </c>
      <c r="B45" s="49" t="s">
        <v>2165</v>
      </c>
      <c r="C45" s="47" t="s">
        <v>1435</v>
      </c>
      <c r="D45" s="47">
        <v>665</v>
      </c>
      <c r="G45" s="47" t="s">
        <v>1431</v>
      </c>
      <c r="K45" s="47">
        <v>36.200000000000003</v>
      </c>
      <c r="L45" s="47">
        <v>17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2420</v>
      </c>
      <c r="U45" s="47" t="s">
        <v>1471</v>
      </c>
      <c r="V45" s="47" t="s">
        <v>1434</v>
      </c>
    </row>
    <row r="46" spans="1:22" x14ac:dyDescent="0.2">
      <c r="A46" s="48">
        <v>44006.307340949075</v>
      </c>
      <c r="B46" s="51">
        <v>9208938809</v>
      </c>
      <c r="C46" s="47" t="s">
        <v>1435</v>
      </c>
      <c r="D46" s="47">
        <v>662</v>
      </c>
      <c r="G46" s="47" t="s">
        <v>1431</v>
      </c>
      <c r="K46" s="47">
        <v>36.700000000000003</v>
      </c>
      <c r="L46" s="47">
        <v>16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1433</v>
      </c>
      <c r="U46" s="47" t="s">
        <v>1433</v>
      </c>
      <c r="V46" s="47" t="s">
        <v>1434</v>
      </c>
    </row>
    <row r="47" spans="1:22" x14ac:dyDescent="0.2">
      <c r="A47" s="48">
        <v>44006.307446597217</v>
      </c>
      <c r="B47" s="49" t="s">
        <v>2149</v>
      </c>
      <c r="C47" s="47" t="s">
        <v>1435</v>
      </c>
      <c r="D47" s="47">
        <v>758</v>
      </c>
      <c r="G47" s="47" t="s">
        <v>1439</v>
      </c>
      <c r="H47" s="47" t="s">
        <v>1432</v>
      </c>
      <c r="I47" s="47">
        <v>36.4</v>
      </c>
      <c r="J47" s="47">
        <v>18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1433</v>
      </c>
      <c r="U47" s="47" t="s">
        <v>1433</v>
      </c>
      <c r="V47" s="47" t="s">
        <v>1434</v>
      </c>
    </row>
    <row r="48" spans="1:22" x14ac:dyDescent="0.2">
      <c r="A48" s="48">
        <v>44006.310314710645</v>
      </c>
      <c r="B48" s="49" t="s">
        <v>2283</v>
      </c>
      <c r="C48" s="47" t="s">
        <v>1428</v>
      </c>
      <c r="E48" s="47" t="s">
        <v>986</v>
      </c>
      <c r="F48" s="47" t="s">
        <v>987</v>
      </c>
      <c r="G48" s="47" t="s">
        <v>1431</v>
      </c>
      <c r="K48" s="47">
        <v>36</v>
      </c>
      <c r="L48" s="47">
        <v>13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1448</v>
      </c>
      <c r="U48" s="47" t="s">
        <v>1448</v>
      </c>
      <c r="V48" s="47" t="s">
        <v>1434</v>
      </c>
    </row>
    <row r="49" spans="1:22" x14ac:dyDescent="0.2">
      <c r="A49" s="48">
        <v>44006.310850127316</v>
      </c>
      <c r="B49" s="49" t="s">
        <v>2387</v>
      </c>
      <c r="C49" s="47" t="s">
        <v>1435</v>
      </c>
      <c r="D49" s="47">
        <v>422</v>
      </c>
      <c r="G49" s="47" t="s">
        <v>1439</v>
      </c>
      <c r="H49" s="47" t="s">
        <v>1432</v>
      </c>
      <c r="I49" s="47">
        <v>36.1</v>
      </c>
      <c r="J49" s="47">
        <v>14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1433</v>
      </c>
      <c r="U49" s="47" t="s">
        <v>1433</v>
      </c>
      <c r="V49" s="47" t="s">
        <v>1434</v>
      </c>
    </row>
    <row r="50" spans="1:22" x14ac:dyDescent="0.2">
      <c r="A50" s="48">
        <v>44006.31143509259</v>
      </c>
      <c r="B50" s="49" t="s">
        <v>2199</v>
      </c>
      <c r="C50" s="47" t="s">
        <v>1435</v>
      </c>
      <c r="D50" s="47">
        <v>663</v>
      </c>
      <c r="G50" s="47" t="s">
        <v>1431</v>
      </c>
      <c r="K50" s="47">
        <v>36.5</v>
      </c>
      <c r="L50" s="47">
        <v>20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1433</v>
      </c>
      <c r="U50" s="47" t="s">
        <v>1433</v>
      </c>
      <c r="V50" s="47" t="s">
        <v>1434</v>
      </c>
    </row>
    <row r="51" spans="1:22" x14ac:dyDescent="0.2">
      <c r="A51" s="48">
        <v>44006.311790381944</v>
      </c>
      <c r="B51" s="49" t="s">
        <v>2278</v>
      </c>
      <c r="C51" s="47" t="s">
        <v>1435</v>
      </c>
      <c r="D51" s="47">
        <v>771</v>
      </c>
      <c r="G51" s="47" t="s">
        <v>1439</v>
      </c>
      <c r="H51" s="47" t="s">
        <v>1432</v>
      </c>
      <c r="I51" s="47">
        <v>36.5</v>
      </c>
      <c r="J51" s="47">
        <v>18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1508</v>
      </c>
      <c r="V51" s="47" t="s">
        <v>1434</v>
      </c>
    </row>
    <row r="52" spans="1:22" x14ac:dyDescent="0.2">
      <c r="A52" s="48">
        <v>44006.311815428242</v>
      </c>
      <c r="B52" s="49" t="s">
        <v>2179</v>
      </c>
      <c r="C52" s="47" t="s">
        <v>1435</v>
      </c>
      <c r="D52" s="47">
        <v>778</v>
      </c>
      <c r="G52" s="47" t="s">
        <v>1439</v>
      </c>
      <c r="H52" s="47" t="s">
        <v>1432</v>
      </c>
      <c r="I52" s="47">
        <v>36.4</v>
      </c>
      <c r="J52" s="47">
        <v>16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50" t="s">
        <v>1434</v>
      </c>
      <c r="R52" s="47" t="s">
        <v>1432</v>
      </c>
      <c r="S52" s="47" t="s">
        <v>1432</v>
      </c>
      <c r="T52" s="47" t="s">
        <v>1433</v>
      </c>
      <c r="U52" s="47" t="s">
        <v>1433</v>
      </c>
      <c r="V52" s="47" t="s">
        <v>1434</v>
      </c>
    </row>
    <row r="53" spans="1:22" x14ac:dyDescent="0.2">
      <c r="A53" s="48">
        <v>44006.312160046291</v>
      </c>
      <c r="B53" s="49" t="s">
        <v>2421</v>
      </c>
      <c r="C53" s="47" t="s">
        <v>1435</v>
      </c>
      <c r="D53" s="47">
        <v>721</v>
      </c>
      <c r="G53" s="47" t="s">
        <v>1431</v>
      </c>
      <c r="K53" s="47">
        <v>35</v>
      </c>
      <c r="L53" s="47">
        <v>20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1433</v>
      </c>
      <c r="V53" s="47" t="s">
        <v>1434</v>
      </c>
    </row>
    <row r="54" spans="1:22" x14ac:dyDescent="0.2">
      <c r="A54" s="48">
        <v>44006.316805983792</v>
      </c>
      <c r="B54" s="49" t="s">
        <v>2147</v>
      </c>
      <c r="C54" s="47" t="s">
        <v>1435</v>
      </c>
      <c r="D54" s="47">
        <v>765</v>
      </c>
      <c r="G54" s="47" t="s">
        <v>1439</v>
      </c>
      <c r="H54" s="47" t="s">
        <v>1432</v>
      </c>
      <c r="I54" s="47">
        <v>36.5</v>
      </c>
      <c r="J54" s="47">
        <v>18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44006.317244641206</v>
      </c>
      <c r="B55" s="49" t="s">
        <v>2085</v>
      </c>
      <c r="C55" s="47" t="s">
        <v>1435</v>
      </c>
      <c r="D55" s="47">
        <v>770</v>
      </c>
      <c r="G55" s="47" t="s">
        <v>1431</v>
      </c>
      <c r="K55" s="47">
        <v>36.200000000000003</v>
      </c>
      <c r="L55" s="47">
        <v>20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1433</v>
      </c>
      <c r="U55" s="47" t="s">
        <v>1433</v>
      </c>
      <c r="V55" s="47" t="s">
        <v>1434</v>
      </c>
    </row>
    <row r="56" spans="1:22" x14ac:dyDescent="0.2">
      <c r="A56" s="48">
        <v>44006.317646805561</v>
      </c>
      <c r="B56" s="51">
        <v>9672332493</v>
      </c>
      <c r="C56" s="47" t="s">
        <v>1435</v>
      </c>
      <c r="D56" s="47">
        <v>748</v>
      </c>
      <c r="G56" s="47" t="s">
        <v>1431</v>
      </c>
      <c r="K56" s="47">
        <v>36</v>
      </c>
      <c r="L56" s="47">
        <v>18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2422</v>
      </c>
      <c r="U56" s="47" t="s">
        <v>2423</v>
      </c>
      <c r="V56" s="47" t="s">
        <v>1434</v>
      </c>
    </row>
    <row r="57" spans="1:22" x14ac:dyDescent="0.2">
      <c r="A57" s="48">
        <v>44006.318344363426</v>
      </c>
      <c r="B57" s="49" t="s">
        <v>2219</v>
      </c>
      <c r="C57" s="47" t="s">
        <v>1428</v>
      </c>
      <c r="D57" s="47">
        <v>458</v>
      </c>
      <c r="G57" s="47" t="s">
        <v>1439</v>
      </c>
      <c r="H57" s="47" t="s">
        <v>1432</v>
      </c>
      <c r="I57" s="47">
        <v>36.299999999999997</v>
      </c>
      <c r="J57" s="47">
        <v>18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1433</v>
      </c>
      <c r="V57" s="47" t="s">
        <v>1434</v>
      </c>
    </row>
    <row r="58" spans="1:22" x14ac:dyDescent="0.2">
      <c r="A58" s="48">
        <v>44006.319810046298</v>
      </c>
      <c r="B58" s="49" t="s">
        <v>2178</v>
      </c>
      <c r="C58" s="47" t="s">
        <v>1435</v>
      </c>
      <c r="D58" s="47">
        <v>591</v>
      </c>
      <c r="G58" s="47" t="s">
        <v>1439</v>
      </c>
      <c r="H58" s="47" t="s">
        <v>1432</v>
      </c>
      <c r="I58" s="47">
        <v>36.4</v>
      </c>
      <c r="J58" s="47">
        <v>20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1471</v>
      </c>
      <c r="U58" s="47" t="s">
        <v>1471</v>
      </c>
      <c r="V58" s="47" t="s">
        <v>1434</v>
      </c>
    </row>
    <row r="59" spans="1:22" x14ac:dyDescent="0.2">
      <c r="A59" s="48">
        <v>44006.324320648149</v>
      </c>
      <c r="B59" s="49" t="s">
        <v>2071</v>
      </c>
      <c r="C59" s="47" t="s">
        <v>1435</v>
      </c>
      <c r="D59" s="47">
        <v>757</v>
      </c>
      <c r="G59" s="47" t="s">
        <v>1439</v>
      </c>
      <c r="H59" s="47" t="s">
        <v>1432</v>
      </c>
      <c r="I59" s="47">
        <v>36.5</v>
      </c>
      <c r="J59" s="47">
        <v>20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1433</v>
      </c>
      <c r="V59" s="47" t="s">
        <v>1434</v>
      </c>
    </row>
    <row r="60" spans="1:22" x14ac:dyDescent="0.2">
      <c r="A60" s="48">
        <v>44006.324594502315</v>
      </c>
      <c r="B60" s="49" t="s">
        <v>2221</v>
      </c>
      <c r="C60" s="47" t="s">
        <v>1435</v>
      </c>
      <c r="D60" s="47">
        <v>762</v>
      </c>
      <c r="G60" s="47" t="s">
        <v>1439</v>
      </c>
      <c r="H60" s="47" t="s">
        <v>1432</v>
      </c>
      <c r="I60" s="47">
        <v>36.5</v>
      </c>
      <c r="J60" s="47">
        <v>15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1433</v>
      </c>
      <c r="U60" s="47" t="s">
        <v>2424</v>
      </c>
      <c r="V60" s="47" t="s">
        <v>1434</v>
      </c>
    </row>
    <row r="61" spans="1:22" x14ac:dyDescent="0.2">
      <c r="A61" s="48">
        <v>44006.32473388889</v>
      </c>
      <c r="B61" s="49" t="s">
        <v>2187</v>
      </c>
      <c r="C61" s="47" t="s">
        <v>1435</v>
      </c>
      <c r="D61" s="47">
        <v>764</v>
      </c>
      <c r="G61" s="47" t="s">
        <v>1439</v>
      </c>
      <c r="H61" s="47" t="s">
        <v>1432</v>
      </c>
      <c r="I61" s="47">
        <v>36.700000000000003</v>
      </c>
      <c r="J61" s="47">
        <v>16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1602</v>
      </c>
      <c r="U61" s="47" t="s">
        <v>1602</v>
      </c>
      <c r="V61" s="47" t="s">
        <v>1434</v>
      </c>
    </row>
    <row r="62" spans="1:22" x14ac:dyDescent="0.2">
      <c r="A62" s="48">
        <v>44006.326928692128</v>
      </c>
      <c r="B62" s="49" t="s">
        <v>2152</v>
      </c>
      <c r="C62" s="47" t="s">
        <v>1435</v>
      </c>
      <c r="D62" s="47">
        <v>669</v>
      </c>
      <c r="G62" s="47" t="s">
        <v>1439</v>
      </c>
      <c r="H62" s="47" t="s">
        <v>1432</v>
      </c>
      <c r="I62" s="47">
        <v>36.6</v>
      </c>
      <c r="J62" s="47">
        <v>20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1433</v>
      </c>
      <c r="U62" s="47" t="s">
        <v>1433</v>
      </c>
      <c r="V62" s="47" t="s">
        <v>1434</v>
      </c>
    </row>
    <row r="63" spans="1:22" x14ac:dyDescent="0.2">
      <c r="A63" s="48">
        <v>44006.329661736112</v>
      </c>
      <c r="B63" s="47">
        <v>0</v>
      </c>
      <c r="C63" s="47" t="s">
        <v>1435</v>
      </c>
      <c r="D63" s="47" t="s">
        <v>1269</v>
      </c>
      <c r="G63" s="47" t="s">
        <v>1431</v>
      </c>
      <c r="K63" s="47">
        <v>36.200000000000003</v>
      </c>
      <c r="L63" s="47">
        <v>17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1433</v>
      </c>
      <c r="U63" s="47" t="s">
        <v>1433</v>
      </c>
      <c r="V63" s="47" t="s">
        <v>1434</v>
      </c>
    </row>
    <row r="64" spans="1:22" x14ac:dyDescent="0.2">
      <c r="A64" s="48">
        <v>44006.330193472226</v>
      </c>
      <c r="B64" s="49" t="s">
        <v>2081</v>
      </c>
      <c r="C64" s="47" t="s">
        <v>1428</v>
      </c>
      <c r="E64" s="47" t="s">
        <v>1762</v>
      </c>
      <c r="F64" s="47" t="s">
        <v>65</v>
      </c>
      <c r="G64" s="47" t="s">
        <v>1431</v>
      </c>
      <c r="K64" s="47">
        <v>36.700000000000003</v>
      </c>
      <c r="L64" s="47">
        <v>25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1763</v>
      </c>
      <c r="U64" s="47" t="s">
        <v>1433</v>
      </c>
      <c r="V64" s="47" t="s">
        <v>1434</v>
      </c>
    </row>
    <row r="65" spans="1:22" x14ac:dyDescent="0.2">
      <c r="A65" s="48">
        <v>44006.330750173613</v>
      </c>
      <c r="B65" s="49" t="s">
        <v>2220</v>
      </c>
      <c r="C65" s="47" t="s">
        <v>1428</v>
      </c>
      <c r="E65" s="47" t="s">
        <v>1168</v>
      </c>
      <c r="F65" s="47" t="s">
        <v>1169</v>
      </c>
      <c r="G65" s="47" t="s">
        <v>1431</v>
      </c>
      <c r="K65" s="47">
        <v>36.200000000000003</v>
      </c>
      <c r="L65" s="47">
        <v>18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1471</v>
      </c>
      <c r="U65" s="47" t="s">
        <v>1471</v>
      </c>
      <c r="V65" s="47" t="s">
        <v>1434</v>
      </c>
    </row>
    <row r="66" spans="1:22" x14ac:dyDescent="0.2">
      <c r="A66" s="48">
        <v>44006.331485034723</v>
      </c>
      <c r="B66" s="49" t="s">
        <v>2392</v>
      </c>
      <c r="C66" s="47" t="s">
        <v>1435</v>
      </c>
      <c r="D66" s="47">
        <v>750</v>
      </c>
      <c r="G66" s="47" t="s">
        <v>1431</v>
      </c>
      <c r="K66" s="47">
        <v>36.1</v>
      </c>
      <c r="L66" s="47">
        <v>14</v>
      </c>
      <c r="M66" s="47" t="s">
        <v>1432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1433</v>
      </c>
      <c r="U66" s="47" t="s">
        <v>1471</v>
      </c>
      <c r="V66" s="47" t="s">
        <v>1434</v>
      </c>
    </row>
    <row r="67" spans="1:22" x14ac:dyDescent="0.2">
      <c r="A67" s="48">
        <v>44006.332370659722</v>
      </c>
      <c r="B67" s="49" t="s">
        <v>2189</v>
      </c>
      <c r="C67" s="47" t="s">
        <v>1435</v>
      </c>
      <c r="D67" s="47">
        <v>153</v>
      </c>
      <c r="G67" s="47" t="s">
        <v>1439</v>
      </c>
      <c r="H67" s="47" t="s">
        <v>1432</v>
      </c>
      <c r="I67" s="47">
        <v>36.5</v>
      </c>
      <c r="J67" s="47">
        <v>20</v>
      </c>
      <c r="M67" s="47" t="s">
        <v>1432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1475</v>
      </c>
      <c r="U67" s="47" t="s">
        <v>1475</v>
      </c>
      <c r="V67" s="47" t="s">
        <v>1434</v>
      </c>
    </row>
    <row r="68" spans="1:22" x14ac:dyDescent="0.2">
      <c r="A68" s="48">
        <v>44006.334328229168</v>
      </c>
      <c r="B68" s="49" t="s">
        <v>2208</v>
      </c>
      <c r="C68" s="47" t="s">
        <v>1435</v>
      </c>
      <c r="D68" s="47">
        <v>783</v>
      </c>
      <c r="G68" s="47" t="s">
        <v>1439</v>
      </c>
      <c r="H68" s="47" t="s">
        <v>1432</v>
      </c>
      <c r="I68" s="47">
        <v>36.4</v>
      </c>
      <c r="J68" s="47">
        <v>20</v>
      </c>
      <c r="M68" s="47" t="s">
        <v>1432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1471</v>
      </c>
      <c r="U68" s="47" t="s">
        <v>1471</v>
      </c>
      <c r="V68" s="47" t="s">
        <v>1434</v>
      </c>
    </row>
    <row r="69" spans="1:22" x14ac:dyDescent="0.2">
      <c r="A69" s="48">
        <v>44006.335487199074</v>
      </c>
      <c r="B69" s="49" t="s">
        <v>2207</v>
      </c>
      <c r="C69" s="47" t="s">
        <v>1435</v>
      </c>
      <c r="D69" s="47">
        <v>766</v>
      </c>
      <c r="G69" s="47" t="s">
        <v>1431</v>
      </c>
      <c r="K69" s="47">
        <v>36.700000000000003</v>
      </c>
      <c r="L69" s="47">
        <v>14</v>
      </c>
      <c r="M69" s="47" t="s">
        <v>1432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1433</v>
      </c>
      <c r="U69" s="47" t="s">
        <v>1433</v>
      </c>
      <c r="V69" s="47" t="s">
        <v>1434</v>
      </c>
    </row>
    <row r="70" spans="1:22" x14ac:dyDescent="0.2">
      <c r="A70" s="48">
        <v>44006.3363087037</v>
      </c>
      <c r="B70" s="49" t="s">
        <v>2112</v>
      </c>
      <c r="C70" s="47" t="s">
        <v>1435</v>
      </c>
      <c r="D70" s="47">
        <v>779</v>
      </c>
      <c r="G70" s="47" t="s">
        <v>1431</v>
      </c>
      <c r="K70" s="47">
        <v>36.6</v>
      </c>
      <c r="L70" s="47">
        <v>14</v>
      </c>
      <c r="M70" s="47" t="s">
        <v>1432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1433</v>
      </c>
      <c r="U70" s="47" t="s">
        <v>1433</v>
      </c>
      <c r="V70" s="47" t="s">
        <v>1434</v>
      </c>
    </row>
    <row r="71" spans="1:22" x14ac:dyDescent="0.2">
      <c r="A71" s="48">
        <v>44006.337019976854</v>
      </c>
      <c r="B71" s="49" t="s">
        <v>2069</v>
      </c>
      <c r="C71" s="47" t="s">
        <v>1435</v>
      </c>
      <c r="D71" s="47">
        <v>649</v>
      </c>
      <c r="G71" s="47" t="s">
        <v>1431</v>
      </c>
      <c r="K71" s="47">
        <v>36.1</v>
      </c>
      <c r="L71" s="47">
        <v>16</v>
      </c>
      <c r="M71" s="47" t="s">
        <v>1432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1448</v>
      </c>
      <c r="U71" s="47" t="s">
        <v>1448</v>
      </c>
      <c r="V71" s="47" t="s">
        <v>1434</v>
      </c>
    </row>
    <row r="72" spans="1:22" x14ac:dyDescent="0.2">
      <c r="A72" s="48">
        <v>44006.33985236111</v>
      </c>
      <c r="B72" s="51">
        <v>9057022261</v>
      </c>
      <c r="C72" s="47" t="s">
        <v>1435</v>
      </c>
      <c r="D72" s="47">
        <v>749</v>
      </c>
      <c r="G72" s="47" t="s">
        <v>1431</v>
      </c>
      <c r="K72" s="47">
        <v>36.200000000000003</v>
      </c>
      <c r="L72" s="47">
        <v>14</v>
      </c>
      <c r="M72" s="47" t="s">
        <v>1432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1433</v>
      </c>
      <c r="U72" s="47" t="s">
        <v>1433</v>
      </c>
      <c r="V72" s="47" t="s">
        <v>1434</v>
      </c>
    </row>
    <row r="73" spans="1:22" x14ac:dyDescent="0.2">
      <c r="A73" s="48">
        <v>44006.340611967593</v>
      </c>
      <c r="B73" s="51">
        <v>9174207820</v>
      </c>
      <c r="C73" s="47" t="s">
        <v>1435</v>
      </c>
      <c r="D73" s="47">
        <v>268</v>
      </c>
      <c r="G73" s="47" t="s">
        <v>1439</v>
      </c>
      <c r="H73" s="47" t="s">
        <v>1432</v>
      </c>
      <c r="I73" s="47">
        <v>36.6</v>
      </c>
      <c r="J73" s="47">
        <v>14</v>
      </c>
      <c r="M73" s="47" t="s">
        <v>1432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1433</v>
      </c>
      <c r="U73" s="47" t="s">
        <v>1433</v>
      </c>
      <c r="V73" s="47" t="s">
        <v>1434</v>
      </c>
    </row>
    <row r="74" spans="1:22" x14ac:dyDescent="0.2">
      <c r="A74" s="48">
        <v>44006.341667916669</v>
      </c>
      <c r="B74" s="51">
        <v>9983860183</v>
      </c>
      <c r="C74" s="47" t="s">
        <v>1435</v>
      </c>
      <c r="D74" s="47">
        <v>596</v>
      </c>
      <c r="G74" s="47" t="s">
        <v>1439</v>
      </c>
      <c r="H74" s="47" t="s">
        <v>1432</v>
      </c>
      <c r="I74" s="47">
        <v>36.5</v>
      </c>
      <c r="J74" s="47">
        <v>14</v>
      </c>
      <c r="M74" s="47" t="s">
        <v>1432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>
        <v>0</v>
      </c>
      <c r="U74" s="47" t="s">
        <v>1433</v>
      </c>
      <c r="V74" s="47" t="s">
        <v>1434</v>
      </c>
    </row>
    <row r="75" spans="1:22" x14ac:dyDescent="0.2">
      <c r="A75" s="48">
        <v>44006.342790682873</v>
      </c>
      <c r="B75" s="47">
        <v>0</v>
      </c>
      <c r="C75" s="47" t="s">
        <v>1435</v>
      </c>
      <c r="D75" s="47">
        <v>650</v>
      </c>
      <c r="G75" s="47" t="s">
        <v>1431</v>
      </c>
      <c r="K75" s="47">
        <v>36.1</v>
      </c>
      <c r="L75" s="47">
        <v>16</v>
      </c>
      <c r="M75" s="47" t="s">
        <v>1432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1433</v>
      </c>
      <c r="U75" s="47" t="s">
        <v>1433</v>
      </c>
      <c r="V75" s="47" t="s">
        <v>1434</v>
      </c>
    </row>
    <row r="76" spans="1:22" x14ac:dyDescent="0.2">
      <c r="A76" s="48">
        <v>44006.344522835643</v>
      </c>
      <c r="B76" s="49" t="s">
        <v>2112</v>
      </c>
      <c r="C76" s="47" t="s">
        <v>1435</v>
      </c>
      <c r="D76" s="47">
        <v>779</v>
      </c>
      <c r="G76" s="47" t="s">
        <v>1431</v>
      </c>
      <c r="K76" s="47">
        <v>36.6</v>
      </c>
      <c r="L76" s="47">
        <v>18</v>
      </c>
      <c r="M76" s="47" t="s">
        <v>1432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1433</v>
      </c>
      <c r="U76" s="47" t="s">
        <v>1433</v>
      </c>
      <c r="V76" s="47" t="s">
        <v>1434</v>
      </c>
    </row>
    <row r="77" spans="1:22" x14ac:dyDescent="0.2">
      <c r="A77" s="48">
        <v>44006.345125578708</v>
      </c>
      <c r="B77" s="47">
        <v>0</v>
      </c>
      <c r="C77" s="47" t="s">
        <v>1435</v>
      </c>
      <c r="D77" s="47">
        <v>112</v>
      </c>
      <c r="G77" s="47" t="s">
        <v>1431</v>
      </c>
      <c r="K77" s="47">
        <v>36.200000000000003</v>
      </c>
      <c r="L77" s="47">
        <v>14</v>
      </c>
      <c r="M77" s="47" t="s">
        <v>1432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2266</v>
      </c>
      <c r="U77" s="47" t="s">
        <v>1433</v>
      </c>
      <c r="V77" s="47" t="s">
        <v>1434</v>
      </c>
    </row>
    <row r="78" spans="1:22" x14ac:dyDescent="0.2">
      <c r="A78" s="48">
        <v>44006.345724085651</v>
      </c>
      <c r="B78" s="49" t="s">
        <v>2074</v>
      </c>
      <c r="C78" s="47" t="s">
        <v>1428</v>
      </c>
      <c r="E78" s="47" t="s">
        <v>1165</v>
      </c>
      <c r="F78" s="47" t="s">
        <v>1166</v>
      </c>
      <c r="G78" s="47" t="s">
        <v>1439</v>
      </c>
      <c r="H78" s="47" t="s">
        <v>1432</v>
      </c>
      <c r="I78" s="47">
        <v>34.200000000000003</v>
      </c>
      <c r="J78" s="47">
        <v>18</v>
      </c>
      <c r="M78" s="47" t="s">
        <v>1432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1433</v>
      </c>
      <c r="U78" s="47" t="s">
        <v>1433</v>
      </c>
      <c r="V78" s="47" t="s">
        <v>1434</v>
      </c>
    </row>
    <row r="79" spans="1:22" x14ac:dyDescent="0.2">
      <c r="A79" s="48">
        <v>44006.346009432869</v>
      </c>
      <c r="B79" s="47" t="s">
        <v>2065</v>
      </c>
      <c r="C79" s="47" t="s">
        <v>1435</v>
      </c>
      <c r="D79" s="47" t="s">
        <v>223</v>
      </c>
      <c r="G79" s="47" t="s">
        <v>1431</v>
      </c>
      <c r="K79" s="47">
        <v>36.5</v>
      </c>
      <c r="L79" s="47">
        <v>16</v>
      </c>
      <c r="M79" s="47" t="s">
        <v>1432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1433</v>
      </c>
      <c r="U79" s="47" t="s">
        <v>1433</v>
      </c>
      <c r="V79" s="47" t="s">
        <v>1434</v>
      </c>
    </row>
    <row r="80" spans="1:22" x14ac:dyDescent="0.2">
      <c r="A80" s="48">
        <v>44006.346492453704</v>
      </c>
      <c r="B80" s="47">
        <v>0</v>
      </c>
      <c r="C80" s="47" t="s">
        <v>1435</v>
      </c>
      <c r="D80" s="47">
        <v>781</v>
      </c>
      <c r="G80" s="47" t="s">
        <v>1431</v>
      </c>
      <c r="K80" s="47">
        <v>36.1</v>
      </c>
      <c r="L80" s="47">
        <v>14</v>
      </c>
      <c r="M80" s="47" t="s">
        <v>1432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1433</v>
      </c>
      <c r="U80" s="47" t="s">
        <v>1433</v>
      </c>
      <c r="V80" s="47" t="s">
        <v>1434</v>
      </c>
    </row>
    <row r="81" spans="1:22" x14ac:dyDescent="0.2">
      <c r="A81" s="48">
        <v>44006.348099386574</v>
      </c>
      <c r="B81" s="49" t="s">
        <v>2101</v>
      </c>
      <c r="C81" s="47" t="s">
        <v>1435</v>
      </c>
      <c r="D81" s="47">
        <v>505</v>
      </c>
      <c r="G81" s="47" t="s">
        <v>1431</v>
      </c>
      <c r="K81" s="47">
        <v>36</v>
      </c>
      <c r="L81" s="47">
        <v>20</v>
      </c>
      <c r="M81" s="47" t="s">
        <v>1432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1802</v>
      </c>
      <c r="U81" s="47" t="s">
        <v>1432</v>
      </c>
      <c r="V81" s="47" t="s">
        <v>1434</v>
      </c>
    </row>
    <row r="82" spans="1:22" x14ac:dyDescent="0.2">
      <c r="A82" s="48">
        <v>44006.350284733795</v>
      </c>
      <c r="B82" s="47">
        <v>0</v>
      </c>
      <c r="C82" s="47" t="s">
        <v>1435</v>
      </c>
      <c r="D82" s="47">
        <v>578</v>
      </c>
      <c r="G82" s="47" t="s">
        <v>1431</v>
      </c>
      <c r="K82" s="47">
        <v>36.700000000000003</v>
      </c>
      <c r="L82" s="47">
        <v>18</v>
      </c>
      <c r="M82" s="47" t="s">
        <v>1432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2266</v>
      </c>
      <c r="U82" s="47" t="s">
        <v>1552</v>
      </c>
      <c r="V82" s="47" t="s">
        <v>1434</v>
      </c>
    </row>
    <row r="83" spans="1:22" x14ac:dyDescent="0.2">
      <c r="A83" s="48">
        <v>44006.352612939816</v>
      </c>
      <c r="B83" s="49" t="s">
        <v>2139</v>
      </c>
      <c r="C83" s="47" t="s">
        <v>1435</v>
      </c>
      <c r="D83" s="47">
        <v>647</v>
      </c>
      <c r="G83" s="47" t="s">
        <v>1431</v>
      </c>
      <c r="K83" s="47">
        <v>36.6</v>
      </c>
      <c r="L83" s="47">
        <v>17</v>
      </c>
      <c r="M83" s="47" t="s">
        <v>1432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1433</v>
      </c>
      <c r="U83" s="47" t="s">
        <v>1433</v>
      </c>
      <c r="V83" s="47" t="s">
        <v>1434</v>
      </c>
    </row>
    <row r="84" spans="1:22" x14ac:dyDescent="0.2">
      <c r="A84" s="48">
        <v>44006.352670057866</v>
      </c>
      <c r="B84" s="49" t="s">
        <v>2291</v>
      </c>
      <c r="C84" s="47" t="s">
        <v>1428</v>
      </c>
      <c r="E84" s="47" t="s">
        <v>629</v>
      </c>
      <c r="F84" s="47" t="s">
        <v>630</v>
      </c>
      <c r="G84" s="47" t="s">
        <v>1431</v>
      </c>
      <c r="K84" s="47">
        <v>37</v>
      </c>
      <c r="L84" s="47">
        <v>8</v>
      </c>
      <c r="M84" s="47" t="s">
        <v>1432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1433</v>
      </c>
      <c r="U84" s="47" t="s">
        <v>1433</v>
      </c>
      <c r="V84" s="47" t="s">
        <v>1434</v>
      </c>
    </row>
    <row r="85" spans="1:22" x14ac:dyDescent="0.2">
      <c r="A85" s="48">
        <v>44006.355494722222</v>
      </c>
      <c r="B85" s="49" t="s">
        <v>2227</v>
      </c>
      <c r="C85" s="47" t="s">
        <v>1428</v>
      </c>
      <c r="E85" s="47" t="s">
        <v>813</v>
      </c>
      <c r="F85" s="47" t="s">
        <v>1211</v>
      </c>
      <c r="G85" s="47" t="s">
        <v>1431</v>
      </c>
      <c r="K85" s="47">
        <v>36.5</v>
      </c>
      <c r="L85" s="47">
        <v>28</v>
      </c>
      <c r="M85" s="47" t="s">
        <v>1432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1802</v>
      </c>
      <c r="U85" s="47" t="s">
        <v>1433</v>
      </c>
      <c r="V85" s="47" t="s">
        <v>1434</v>
      </c>
    </row>
    <row r="86" spans="1:22" x14ac:dyDescent="0.2">
      <c r="A86" s="48">
        <v>44006.356360636579</v>
      </c>
      <c r="B86" s="49" t="s">
        <v>2113</v>
      </c>
      <c r="C86" s="47" t="s">
        <v>1435</v>
      </c>
      <c r="D86" s="47">
        <v>773</v>
      </c>
      <c r="G86" s="47" t="s">
        <v>1439</v>
      </c>
      <c r="H86" s="47" t="s">
        <v>1432</v>
      </c>
      <c r="I86" s="47">
        <v>36.1</v>
      </c>
      <c r="J86" s="47">
        <v>15</v>
      </c>
      <c r="M86" s="47" t="s">
        <v>1432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1433</v>
      </c>
      <c r="U86" s="47" t="s">
        <v>1433</v>
      </c>
      <c r="V86" s="47" t="s">
        <v>1434</v>
      </c>
    </row>
    <row r="87" spans="1:22" x14ac:dyDescent="0.2">
      <c r="A87" s="48">
        <v>44006.363291435184</v>
      </c>
      <c r="B87" s="49" t="s">
        <v>2400</v>
      </c>
      <c r="C87" s="47" t="s">
        <v>1435</v>
      </c>
      <c r="D87" s="47">
        <v>731</v>
      </c>
      <c r="G87" s="47" t="s">
        <v>1431</v>
      </c>
      <c r="K87" s="47">
        <v>36.5</v>
      </c>
      <c r="L87" s="47">
        <v>15</v>
      </c>
      <c r="M87" s="47" t="s">
        <v>1434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50" t="s">
        <v>1434</v>
      </c>
      <c r="S87" s="50" t="s">
        <v>1434</v>
      </c>
      <c r="T87" s="47" t="s">
        <v>1755</v>
      </c>
      <c r="U87" s="47" t="s">
        <v>1432</v>
      </c>
      <c r="V87" s="47" t="s">
        <v>1434</v>
      </c>
    </row>
    <row r="88" spans="1:22" x14ac:dyDescent="0.2">
      <c r="A88" s="48">
        <v>44006.365772037039</v>
      </c>
      <c r="B88" s="49" t="s">
        <v>2116</v>
      </c>
      <c r="C88" s="47" t="s">
        <v>1435</v>
      </c>
      <c r="D88" s="47">
        <v>248</v>
      </c>
      <c r="G88" s="47" t="s">
        <v>1439</v>
      </c>
      <c r="H88" s="47" t="s">
        <v>1432</v>
      </c>
      <c r="I88" s="47">
        <v>35.6</v>
      </c>
      <c r="J88" s="47">
        <v>22</v>
      </c>
      <c r="M88" s="47" t="s">
        <v>1432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1471</v>
      </c>
      <c r="U88" s="47" t="s">
        <v>1471</v>
      </c>
      <c r="V88" s="47" t="s">
        <v>1434</v>
      </c>
    </row>
    <row r="89" spans="1:22" x14ac:dyDescent="0.2">
      <c r="A89" s="48">
        <v>44006.370993275465</v>
      </c>
      <c r="B89" s="49" t="s">
        <v>2349</v>
      </c>
      <c r="C89" s="47" t="s">
        <v>1435</v>
      </c>
      <c r="D89" s="47">
        <v>311</v>
      </c>
      <c r="G89" s="47" t="s">
        <v>1439</v>
      </c>
      <c r="H89" s="47" t="s">
        <v>1432</v>
      </c>
      <c r="I89" s="47">
        <v>35.799999999999997</v>
      </c>
      <c r="J89" s="47">
        <v>16</v>
      </c>
      <c r="M89" s="47" t="s">
        <v>1432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1433</v>
      </c>
      <c r="U89" s="47" t="s">
        <v>1578</v>
      </c>
      <c r="V89" s="47" t="s">
        <v>1434</v>
      </c>
    </row>
    <row r="90" spans="1:22" x14ac:dyDescent="0.2">
      <c r="A90" s="48">
        <v>44006.371360474535</v>
      </c>
      <c r="B90" s="47">
        <v>0</v>
      </c>
      <c r="C90" s="47" t="s">
        <v>1435</v>
      </c>
      <c r="D90" s="47">
        <v>774</v>
      </c>
      <c r="G90" s="47" t="s">
        <v>1431</v>
      </c>
      <c r="K90" s="47">
        <v>36.299999999999997</v>
      </c>
      <c r="L90" s="47">
        <v>14</v>
      </c>
      <c r="M90" s="47" t="s">
        <v>1432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1433</v>
      </c>
      <c r="U90" s="47" t="s">
        <v>1433</v>
      </c>
      <c r="V90" s="47" t="s">
        <v>1434</v>
      </c>
    </row>
    <row r="91" spans="1:22" x14ac:dyDescent="0.2">
      <c r="A91" s="48">
        <v>44006.37796993056</v>
      </c>
      <c r="B91" s="47" t="s">
        <v>2230</v>
      </c>
      <c r="C91" s="47" t="s">
        <v>1435</v>
      </c>
      <c r="D91" s="47">
        <v>668</v>
      </c>
      <c r="G91" s="47" t="s">
        <v>1439</v>
      </c>
      <c r="H91" s="47" t="s">
        <v>1432</v>
      </c>
      <c r="I91" s="47">
        <v>36.1</v>
      </c>
      <c r="J91" s="47">
        <v>18</v>
      </c>
      <c r="M91" s="47" t="s">
        <v>1432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1433</v>
      </c>
      <c r="U91" s="47" t="s">
        <v>1433</v>
      </c>
      <c r="V91" s="47" t="s">
        <v>1434</v>
      </c>
    </row>
    <row r="92" spans="1:22" x14ac:dyDescent="0.2">
      <c r="A92" s="48">
        <v>44006.378962164352</v>
      </c>
      <c r="B92" s="49" t="s">
        <v>2072</v>
      </c>
      <c r="C92" s="47" t="s">
        <v>1435</v>
      </c>
      <c r="D92" s="47">
        <v>777</v>
      </c>
      <c r="G92" s="47" t="s">
        <v>1439</v>
      </c>
      <c r="H92" s="47" t="s">
        <v>1432</v>
      </c>
      <c r="I92" s="47">
        <v>36.299999999999997</v>
      </c>
      <c r="J92" s="47">
        <v>16</v>
      </c>
      <c r="M92" s="47" t="s">
        <v>1432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1433</v>
      </c>
      <c r="U92" s="47" t="s">
        <v>1433</v>
      </c>
      <c r="V92" s="47" t="s">
        <v>1434</v>
      </c>
    </row>
    <row r="93" spans="1:22" x14ac:dyDescent="0.2">
      <c r="A93" s="48">
        <v>44006.380477708335</v>
      </c>
      <c r="B93" s="49" t="s">
        <v>2425</v>
      </c>
      <c r="C93" s="47" t="s">
        <v>1428</v>
      </c>
      <c r="E93" s="47" t="s">
        <v>2426</v>
      </c>
      <c r="F93" s="47" t="s">
        <v>2427</v>
      </c>
      <c r="G93" s="47" t="s">
        <v>1431</v>
      </c>
      <c r="K93" s="47">
        <v>36</v>
      </c>
      <c r="L93" s="47">
        <v>18</v>
      </c>
      <c r="M93" s="47" t="s">
        <v>1432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1471</v>
      </c>
      <c r="U93" s="47" t="s">
        <v>1471</v>
      </c>
      <c r="V93" s="47" t="s">
        <v>1434</v>
      </c>
    </row>
    <row r="94" spans="1:22" x14ac:dyDescent="0.2">
      <c r="A94" s="48">
        <v>44006.385107222217</v>
      </c>
      <c r="B94" s="49" t="s">
        <v>2156</v>
      </c>
      <c r="C94" s="47" t="s">
        <v>1435</v>
      </c>
      <c r="D94" s="47">
        <v>775</v>
      </c>
      <c r="G94" s="47" t="s">
        <v>1439</v>
      </c>
      <c r="H94" s="47" t="s">
        <v>1432</v>
      </c>
      <c r="I94" s="47">
        <v>36.4</v>
      </c>
      <c r="J94" s="47">
        <v>16</v>
      </c>
      <c r="M94" s="47" t="s">
        <v>1432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1433</v>
      </c>
      <c r="U94" s="47" t="s">
        <v>1433</v>
      </c>
      <c r="V94" s="47" t="s">
        <v>1434</v>
      </c>
    </row>
    <row r="95" spans="1:22" x14ac:dyDescent="0.2">
      <c r="A95" s="48">
        <v>44006.399333599533</v>
      </c>
      <c r="B95" s="47">
        <v>0</v>
      </c>
      <c r="C95" s="47" t="s">
        <v>1435</v>
      </c>
      <c r="D95" s="47">
        <v>612</v>
      </c>
      <c r="G95" s="47" t="s">
        <v>1431</v>
      </c>
      <c r="K95" s="47">
        <v>36.1</v>
      </c>
      <c r="L95" s="47">
        <v>18</v>
      </c>
      <c r="M95" s="47" t="s">
        <v>1432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1471</v>
      </c>
      <c r="U95" s="47" t="s">
        <v>1471</v>
      </c>
      <c r="V95" s="47" t="s">
        <v>1434</v>
      </c>
    </row>
    <row r="96" spans="1:22" x14ac:dyDescent="0.2">
      <c r="A96" s="48">
        <v>44006.40809084491</v>
      </c>
      <c r="B96" s="49" t="s">
        <v>2070</v>
      </c>
      <c r="C96" s="47" t="s">
        <v>1428</v>
      </c>
      <c r="E96" s="47" t="s">
        <v>1380</v>
      </c>
      <c r="F96" s="47" t="s">
        <v>1381</v>
      </c>
      <c r="G96" s="47" t="s">
        <v>1439</v>
      </c>
      <c r="H96" s="47" t="s">
        <v>1432</v>
      </c>
      <c r="I96" s="47">
        <v>36.6</v>
      </c>
      <c r="J96" s="47">
        <v>18</v>
      </c>
      <c r="M96" s="47" t="s">
        <v>1432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1433</v>
      </c>
      <c r="U96" s="47" t="s">
        <v>2428</v>
      </c>
      <c r="V96" s="47" t="s">
        <v>1434</v>
      </c>
    </row>
    <row r="97" spans="1:23" x14ac:dyDescent="0.2">
      <c r="A97" s="48">
        <v>44006.411364479165</v>
      </c>
      <c r="B97" s="49" t="s">
        <v>2083</v>
      </c>
      <c r="C97" s="47" t="s">
        <v>1435</v>
      </c>
      <c r="D97" s="47">
        <v>667</v>
      </c>
      <c r="G97" s="47" t="s">
        <v>1439</v>
      </c>
      <c r="H97" s="47" t="s">
        <v>1432</v>
      </c>
      <c r="I97" s="47">
        <v>36.5</v>
      </c>
      <c r="J97" s="47">
        <v>20</v>
      </c>
      <c r="M97" s="47" t="s">
        <v>1432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1433</v>
      </c>
      <c r="U97" s="47" t="s">
        <v>1433</v>
      </c>
      <c r="V97" s="47" t="s">
        <v>1434</v>
      </c>
    </row>
    <row r="98" spans="1:23" x14ac:dyDescent="0.2">
      <c r="A98" s="48">
        <v>44006.417090613424</v>
      </c>
      <c r="B98" s="49" t="s">
        <v>2064</v>
      </c>
      <c r="C98" s="47" t="s">
        <v>1428</v>
      </c>
      <c r="E98" s="47" t="s">
        <v>1606</v>
      </c>
      <c r="F98" s="47" t="s">
        <v>1607</v>
      </c>
      <c r="G98" s="47" t="s">
        <v>1431</v>
      </c>
      <c r="K98" s="47">
        <v>36.5</v>
      </c>
      <c r="L98" s="47">
        <v>20</v>
      </c>
      <c r="M98" s="47" t="s">
        <v>1432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1471</v>
      </c>
      <c r="U98" s="47" t="s">
        <v>1471</v>
      </c>
      <c r="V98" s="47" t="s">
        <v>1434</v>
      </c>
    </row>
    <row r="99" spans="1:23" x14ac:dyDescent="0.2">
      <c r="A99" s="48">
        <v>44006.418664178243</v>
      </c>
      <c r="B99" s="49" t="s">
        <v>2224</v>
      </c>
      <c r="C99" s="47" t="s">
        <v>1435</v>
      </c>
      <c r="D99" s="47" t="s">
        <v>2223</v>
      </c>
      <c r="G99" s="47" t="s">
        <v>1431</v>
      </c>
      <c r="K99" s="47">
        <v>35.799999999999997</v>
      </c>
      <c r="L99" s="47">
        <v>14</v>
      </c>
      <c r="M99" s="47" t="s">
        <v>1432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1471</v>
      </c>
      <c r="U99" s="47" t="s">
        <v>2047</v>
      </c>
      <c r="V99" s="47" t="s">
        <v>1434</v>
      </c>
    </row>
    <row r="100" spans="1:23" x14ac:dyDescent="0.2">
      <c r="A100" s="48">
        <v>44006.419164270832</v>
      </c>
      <c r="B100" s="49" t="s">
        <v>2429</v>
      </c>
      <c r="C100" s="47" t="s">
        <v>1428</v>
      </c>
      <c r="E100" s="47" t="s">
        <v>2430</v>
      </c>
      <c r="F100" s="47" t="s">
        <v>2431</v>
      </c>
      <c r="G100" s="47" t="s">
        <v>1431</v>
      </c>
      <c r="K100" s="47">
        <v>36.9</v>
      </c>
      <c r="L100" s="47">
        <v>18</v>
      </c>
      <c r="M100" s="47" t="s">
        <v>1432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2266</v>
      </c>
      <c r="U100" s="47" t="s">
        <v>1433</v>
      </c>
      <c r="V100" s="47" t="s">
        <v>1434</v>
      </c>
      <c r="W100" s="47" t="s">
        <v>2432</v>
      </c>
    </row>
    <row r="101" spans="1:23" x14ac:dyDescent="0.2">
      <c r="A101" s="48">
        <v>44006.41961675926</v>
      </c>
      <c r="B101" s="49" t="s">
        <v>2104</v>
      </c>
      <c r="C101" s="47" t="s">
        <v>1428</v>
      </c>
      <c r="E101" s="47" t="s">
        <v>1242</v>
      </c>
      <c r="F101" s="47" t="s">
        <v>1243</v>
      </c>
      <c r="G101" s="47" t="s">
        <v>1431</v>
      </c>
      <c r="K101" s="47">
        <v>36.9</v>
      </c>
      <c r="L101" s="47">
        <v>18</v>
      </c>
      <c r="M101" s="47" t="s">
        <v>1432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1433</v>
      </c>
      <c r="U101" s="47" t="s">
        <v>1433</v>
      </c>
      <c r="V101" s="47" t="s">
        <v>1434</v>
      </c>
    </row>
    <row r="102" spans="1:23" x14ac:dyDescent="0.2">
      <c r="A102" s="48">
        <v>44006.454847245375</v>
      </c>
      <c r="B102" s="49" t="s">
        <v>2080</v>
      </c>
      <c r="C102" s="47" t="s">
        <v>1428</v>
      </c>
      <c r="E102" s="47" t="s">
        <v>1701</v>
      </c>
      <c r="F102" s="47" t="s">
        <v>1702</v>
      </c>
      <c r="G102" s="47" t="s">
        <v>1431</v>
      </c>
      <c r="K102" s="47">
        <v>36.1</v>
      </c>
      <c r="L102" s="47">
        <v>19</v>
      </c>
      <c r="M102" s="47" t="s">
        <v>1432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1433</v>
      </c>
      <c r="U102" s="47" t="s">
        <v>1433</v>
      </c>
      <c r="V102" s="47" t="s">
        <v>1434</v>
      </c>
    </row>
    <row r="103" spans="1:23" x14ac:dyDescent="0.2">
      <c r="A103" s="48">
        <v>44006.465847569445</v>
      </c>
      <c r="B103" s="49" t="s">
        <v>2142</v>
      </c>
      <c r="C103" s="47" t="s">
        <v>1435</v>
      </c>
      <c r="D103" s="47">
        <v>752</v>
      </c>
      <c r="G103" s="47" t="s">
        <v>1431</v>
      </c>
      <c r="K103" s="47">
        <v>36.6</v>
      </c>
      <c r="L103" s="47">
        <v>18</v>
      </c>
      <c r="M103" s="47" t="s">
        <v>1432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1433</v>
      </c>
      <c r="U103" s="47" t="s">
        <v>1433</v>
      </c>
      <c r="V103" s="47" t="s">
        <v>1434</v>
      </c>
    </row>
    <row r="104" spans="1:23" x14ac:dyDescent="0.2">
      <c r="A104" s="48">
        <v>44006.473978483795</v>
      </c>
      <c r="B104" s="47">
        <v>0</v>
      </c>
      <c r="C104" s="47" t="s">
        <v>1435</v>
      </c>
      <c r="D104" s="47">
        <v>486</v>
      </c>
      <c r="G104" s="47" t="s">
        <v>1431</v>
      </c>
      <c r="K104" s="47">
        <v>36.6</v>
      </c>
      <c r="L104" s="47">
        <v>20</v>
      </c>
      <c r="M104" s="47" t="s">
        <v>1432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1471</v>
      </c>
      <c r="U104" s="47" t="s">
        <v>2433</v>
      </c>
      <c r="V104" s="47" t="s">
        <v>1434</v>
      </c>
    </row>
    <row r="105" spans="1:23" x14ac:dyDescent="0.2">
      <c r="A105" s="48">
        <v>44006.476598356487</v>
      </c>
      <c r="B105" s="49" t="s">
        <v>2097</v>
      </c>
      <c r="C105" s="47" t="s">
        <v>1435</v>
      </c>
      <c r="D105" s="47">
        <v>250</v>
      </c>
      <c r="G105" s="47" t="s">
        <v>1439</v>
      </c>
      <c r="H105" s="47" t="s">
        <v>1432</v>
      </c>
      <c r="I105" s="47">
        <v>36</v>
      </c>
      <c r="J105" s="47">
        <v>30</v>
      </c>
      <c r="M105" s="47" t="s">
        <v>1432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1475</v>
      </c>
      <c r="U105" s="47" t="s">
        <v>1475</v>
      </c>
      <c r="V105" s="47" t="s">
        <v>1434</v>
      </c>
    </row>
    <row r="106" spans="1:23" x14ac:dyDescent="0.2">
      <c r="A106" s="48">
        <v>44006.491287453704</v>
      </c>
      <c r="B106" s="47" t="s">
        <v>2151</v>
      </c>
      <c r="C106" s="47" t="s">
        <v>1435</v>
      </c>
      <c r="D106" s="47">
        <v>635</v>
      </c>
      <c r="G106" s="47" t="s">
        <v>1431</v>
      </c>
      <c r="K106" s="47">
        <v>35.700000000000003</v>
      </c>
      <c r="L106" s="47">
        <v>14</v>
      </c>
      <c r="M106" s="47" t="s">
        <v>1432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1433</v>
      </c>
      <c r="U106" s="47" t="s">
        <v>1433</v>
      </c>
      <c r="V106" s="47" t="s">
        <v>1434</v>
      </c>
    </row>
    <row r="107" spans="1:23" x14ac:dyDescent="0.2">
      <c r="A107" s="48">
        <v>44006.602038321755</v>
      </c>
      <c r="B107" s="49" t="s">
        <v>2127</v>
      </c>
      <c r="C107" s="47" t="s">
        <v>1435</v>
      </c>
      <c r="D107" s="47" t="s">
        <v>260</v>
      </c>
      <c r="G107" s="47" t="s">
        <v>1431</v>
      </c>
      <c r="K107" s="47">
        <v>36</v>
      </c>
      <c r="L107" s="47">
        <v>17</v>
      </c>
      <c r="M107" s="47" t="s">
        <v>1432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1433</v>
      </c>
      <c r="U107" s="47" t="s">
        <v>1433</v>
      </c>
      <c r="V107" s="47" t="s">
        <v>1434</v>
      </c>
    </row>
    <row r="108" spans="1:23" x14ac:dyDescent="0.2">
      <c r="A108" s="48">
        <v>44006.605303900462</v>
      </c>
      <c r="B108" s="49" t="s">
        <v>2434</v>
      </c>
      <c r="C108" s="47" t="s">
        <v>1435</v>
      </c>
      <c r="D108" s="47">
        <v>761</v>
      </c>
      <c r="G108" s="47" t="s">
        <v>1431</v>
      </c>
      <c r="K108" s="47">
        <v>36</v>
      </c>
      <c r="L108" s="47">
        <v>24</v>
      </c>
      <c r="M108" s="47" t="s">
        <v>1432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1433</v>
      </c>
      <c r="U108" s="47" t="s">
        <v>1433</v>
      </c>
      <c r="V108" s="47" t="s">
        <v>1434</v>
      </c>
    </row>
    <row r="109" spans="1:23" x14ac:dyDescent="0.2">
      <c r="A109" s="48">
        <v>44006.621548888885</v>
      </c>
      <c r="B109" s="49" t="s">
        <v>2099</v>
      </c>
      <c r="C109" s="47" t="s">
        <v>1435</v>
      </c>
      <c r="D109" s="47" t="s">
        <v>216</v>
      </c>
      <c r="G109" s="47" t="s">
        <v>1431</v>
      </c>
      <c r="K109" s="47">
        <v>36.200000000000003</v>
      </c>
      <c r="L109" s="47">
        <v>16</v>
      </c>
      <c r="M109" s="47" t="s">
        <v>1432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1593</v>
      </c>
      <c r="U109" s="47" t="s">
        <v>1433</v>
      </c>
      <c r="V109" s="47" t="s">
        <v>1434</v>
      </c>
    </row>
    <row r="110" spans="1:23" x14ac:dyDescent="0.2">
      <c r="A110" s="48">
        <v>44006.650477974537</v>
      </c>
      <c r="B110" s="49" t="s">
        <v>2105</v>
      </c>
      <c r="C110" s="47" t="s">
        <v>1435</v>
      </c>
      <c r="D110" s="47">
        <v>711</v>
      </c>
      <c r="G110" s="47" t="s">
        <v>1439</v>
      </c>
      <c r="H110" s="47" t="s">
        <v>1432</v>
      </c>
      <c r="I110" s="47">
        <v>36.5</v>
      </c>
      <c r="J110" s="47">
        <v>74</v>
      </c>
      <c r="M110" s="47" t="s">
        <v>1432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1433</v>
      </c>
      <c r="U110" s="47" t="s">
        <v>1433</v>
      </c>
      <c r="V110" s="47" t="s">
        <v>1434</v>
      </c>
    </row>
    <row r="111" spans="1:23" x14ac:dyDescent="0.2">
      <c r="A111" s="48">
        <v>44006.700769351854</v>
      </c>
      <c r="B111" s="49" t="s">
        <v>2098</v>
      </c>
      <c r="C111" s="47" t="s">
        <v>1435</v>
      </c>
      <c r="D111" s="47">
        <v>508</v>
      </c>
      <c r="G111" s="47" t="s">
        <v>1439</v>
      </c>
      <c r="H111" s="47" t="s">
        <v>1432</v>
      </c>
      <c r="I111" s="47">
        <v>36.5</v>
      </c>
      <c r="J111" s="47">
        <v>31</v>
      </c>
      <c r="M111" s="47" t="s">
        <v>1432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1433</v>
      </c>
      <c r="U111" s="47" t="s">
        <v>1433</v>
      </c>
      <c r="V111" s="47" t="s">
        <v>1434</v>
      </c>
    </row>
    <row r="112" spans="1:23" x14ac:dyDescent="0.2">
      <c r="A112" s="48">
        <v>44006.748795358799</v>
      </c>
      <c r="B112" s="49" t="s">
        <v>2435</v>
      </c>
      <c r="C112" s="47" t="s">
        <v>1428</v>
      </c>
      <c r="E112" s="47" t="s">
        <v>1061</v>
      </c>
      <c r="F112" s="47" t="s">
        <v>1062</v>
      </c>
      <c r="G112" s="47" t="s">
        <v>1431</v>
      </c>
      <c r="K112" s="47">
        <v>36.6</v>
      </c>
      <c r="L112" s="47">
        <v>20</v>
      </c>
      <c r="M112" s="47" t="s">
        <v>1432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1942</v>
      </c>
      <c r="U112" s="47" t="s">
        <v>1433</v>
      </c>
      <c r="V112" s="47" t="s">
        <v>1434</v>
      </c>
    </row>
    <row r="113" spans="1:22" x14ac:dyDescent="0.2">
      <c r="A113" s="48">
        <v>44006.755983796298</v>
      </c>
      <c r="B113" s="49" t="s">
        <v>2386</v>
      </c>
      <c r="C113" s="47" t="s">
        <v>1435</v>
      </c>
      <c r="D113" s="47">
        <v>685</v>
      </c>
      <c r="G113" s="47" t="s">
        <v>1439</v>
      </c>
      <c r="H113" s="47" t="s">
        <v>1432</v>
      </c>
      <c r="I113" s="47">
        <v>35.299999999999997</v>
      </c>
      <c r="J113" s="47">
        <v>24</v>
      </c>
      <c r="M113" s="47" t="s">
        <v>1432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1471</v>
      </c>
      <c r="U113" s="47" t="s">
        <v>1471</v>
      </c>
      <c r="V113" s="47" t="s">
        <v>1434</v>
      </c>
    </row>
    <row r="114" spans="1:22" x14ac:dyDescent="0.2">
      <c r="A114" s="48">
        <v>44006.826061539352</v>
      </c>
      <c r="B114" s="49" t="s">
        <v>2095</v>
      </c>
      <c r="C114" s="47" t="s">
        <v>1435</v>
      </c>
      <c r="D114" s="47">
        <v>736</v>
      </c>
      <c r="G114" s="47" t="s">
        <v>1439</v>
      </c>
      <c r="H114" s="47" t="s">
        <v>1432</v>
      </c>
      <c r="I114" s="47">
        <v>36.5</v>
      </c>
      <c r="J114" s="47">
        <v>12</v>
      </c>
      <c r="M114" s="47" t="s">
        <v>1432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1433</v>
      </c>
      <c r="U114" s="47" t="s">
        <v>1433</v>
      </c>
    </row>
    <row r="115" spans="1:22" x14ac:dyDescent="0.2">
      <c r="A115" s="48">
        <v>44006.930226354161</v>
      </c>
      <c r="B115" s="49" t="s">
        <v>2077</v>
      </c>
      <c r="C115" s="47" t="s">
        <v>1435</v>
      </c>
      <c r="D115" s="47">
        <v>325</v>
      </c>
      <c r="G115" s="47" t="s">
        <v>1439</v>
      </c>
      <c r="H115" s="47" t="s">
        <v>1432</v>
      </c>
      <c r="I115" s="47">
        <v>36</v>
      </c>
      <c r="J115" s="47">
        <v>19</v>
      </c>
      <c r="M115" s="47" t="s">
        <v>1432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2026</v>
      </c>
      <c r="U115" s="47" t="s">
        <v>1448</v>
      </c>
      <c r="V115" s="47" t="s">
        <v>1434</v>
      </c>
    </row>
    <row r="116" spans="1:22" x14ac:dyDescent="0.2">
      <c r="A116" s="48">
        <v>44006.937024398147</v>
      </c>
      <c r="B116" s="49" t="s">
        <v>2323</v>
      </c>
      <c r="C116" s="47" t="s">
        <v>1435</v>
      </c>
      <c r="D116" s="47">
        <v>695</v>
      </c>
      <c r="G116" s="47" t="s">
        <v>1431</v>
      </c>
      <c r="K116" s="47">
        <v>36.4</v>
      </c>
      <c r="L116" s="47">
        <v>44</v>
      </c>
      <c r="M116" s="47" t="s">
        <v>1432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1433</v>
      </c>
      <c r="U116" s="47" t="s">
        <v>1433</v>
      </c>
      <c r="V116" s="47" t="s">
        <v>1434</v>
      </c>
    </row>
    <row r="117" spans="1:22" x14ac:dyDescent="0.2">
      <c r="A117" s="48">
        <v>44006.963585868056</v>
      </c>
      <c r="B117" s="47">
        <v>9334534384</v>
      </c>
      <c r="C117" s="47" t="s">
        <v>1428</v>
      </c>
      <c r="E117" s="47" t="s">
        <v>2121</v>
      </c>
      <c r="F117" s="47" t="s">
        <v>1342</v>
      </c>
      <c r="G117" s="47" t="s">
        <v>1439</v>
      </c>
      <c r="H117" s="47" t="s">
        <v>1432</v>
      </c>
      <c r="I117" s="47">
        <v>35.5</v>
      </c>
      <c r="J117" s="47">
        <v>22</v>
      </c>
      <c r="M117" s="47" t="s">
        <v>1432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1433</v>
      </c>
      <c r="U117" s="47" t="s">
        <v>1433</v>
      </c>
      <c r="V117" s="47" t="s">
        <v>1434</v>
      </c>
    </row>
    <row r="118" spans="1:22" x14ac:dyDescent="0.2">
      <c r="A118" s="48">
        <v>44006.988599652774</v>
      </c>
      <c r="B118" s="49" t="s">
        <v>2119</v>
      </c>
      <c r="C118" s="47" t="s">
        <v>1428</v>
      </c>
      <c r="E118" s="47" t="s">
        <v>712</v>
      </c>
      <c r="F118" s="47" t="s">
        <v>713</v>
      </c>
      <c r="G118" s="47" t="s">
        <v>1431</v>
      </c>
      <c r="K118" s="47">
        <v>36</v>
      </c>
      <c r="L118" s="47">
        <v>20</v>
      </c>
      <c r="M118" s="47" t="s">
        <v>1432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1433</v>
      </c>
      <c r="U118" s="47" t="s">
        <v>1433</v>
      </c>
      <c r="V118" s="47" t="s">
        <v>1434</v>
      </c>
    </row>
    <row r="119" spans="1:22" x14ac:dyDescent="0.2">
      <c r="A119" s="48">
        <v>44007.496420925927</v>
      </c>
      <c r="B119" s="49" t="s">
        <v>2126</v>
      </c>
      <c r="C119" s="47" t="s">
        <v>1428</v>
      </c>
      <c r="E119" s="47" t="s">
        <v>616</v>
      </c>
      <c r="F119" s="47" t="s">
        <v>617</v>
      </c>
      <c r="G119" s="47" t="s">
        <v>1431</v>
      </c>
      <c r="K119" s="47">
        <v>35</v>
      </c>
      <c r="L119" s="47">
        <v>70</v>
      </c>
      <c r="M119" s="47" t="s">
        <v>1432</v>
      </c>
      <c r="N119" s="47" t="s">
        <v>1432</v>
      </c>
      <c r="O119" s="47" t="s">
        <v>1432</v>
      </c>
      <c r="P119" s="47" t="s">
        <v>1432</v>
      </c>
      <c r="Q119" s="47" t="s">
        <v>1432</v>
      </c>
      <c r="R119" s="47" t="s">
        <v>1432</v>
      </c>
      <c r="S119" s="47" t="s">
        <v>1432</v>
      </c>
      <c r="T119" s="47" t="s">
        <v>1945</v>
      </c>
      <c r="U119" s="47" t="s">
        <v>1433</v>
      </c>
      <c r="V119" s="47" t="s">
        <v>1434</v>
      </c>
    </row>
    <row r="120" spans="1:22" x14ac:dyDescent="0.2">
      <c r="A120" s="48">
        <v>44007.860777499998</v>
      </c>
      <c r="B120" s="49" t="s">
        <v>2077</v>
      </c>
      <c r="C120" s="47" t="s">
        <v>1435</v>
      </c>
      <c r="D120" s="47">
        <v>325</v>
      </c>
      <c r="G120" s="47" t="s">
        <v>1439</v>
      </c>
      <c r="H120" s="47" t="s">
        <v>1432</v>
      </c>
      <c r="I120" s="47">
        <v>36</v>
      </c>
      <c r="J120" s="47">
        <v>19</v>
      </c>
      <c r="M120" s="47" t="s">
        <v>1432</v>
      </c>
      <c r="N120" s="47" t="s">
        <v>1432</v>
      </c>
      <c r="O120" s="47" t="s">
        <v>1432</v>
      </c>
      <c r="P120" s="47" t="s">
        <v>1432</v>
      </c>
      <c r="Q120" s="47" t="s">
        <v>1432</v>
      </c>
      <c r="R120" s="47" t="s">
        <v>1432</v>
      </c>
      <c r="S120" s="47" t="s">
        <v>1432</v>
      </c>
      <c r="T120" s="47" t="s">
        <v>2026</v>
      </c>
      <c r="U120" s="47" t="s">
        <v>1448</v>
      </c>
      <c r="V120" s="47" t="s">
        <v>1434</v>
      </c>
    </row>
  </sheetData>
  <conditionalFormatting sqref="M121:S220">
    <cfRule type="containsText" dxfId="7" priority="1" operator="containsText" text="yes">
      <formula>NOT(ISERROR(SEARCH("yes",M121)))</formula>
    </cfRule>
  </conditionalFormatting>
  <conditionalFormatting sqref="T2:T220">
    <cfRule type="containsBlanks" dxfId="6" priority="2">
      <formula>LEN(TRIM(T2))=0</formula>
    </cfRule>
  </conditionalFormatting>
  <conditionalFormatting sqref="T2:T219">
    <cfRule type="notContainsText" dxfId="5" priority="3" operator="notContains" text="N/A">
      <formula>ISERROR(SEARCH("N/A",T2))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55EC-D32C-40E9-A2A4-925094A7E9DA}">
  <sheetPr>
    <outlinePr summaryBelow="0" summaryRight="0"/>
  </sheetPr>
  <dimension ref="A1:W122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44007.128898935189</v>
      </c>
      <c r="B2" s="49" t="s">
        <v>2129</v>
      </c>
      <c r="C2" s="47" t="s">
        <v>1435</v>
      </c>
      <c r="D2" s="47">
        <v>554</v>
      </c>
      <c r="G2" s="47" t="s">
        <v>1431</v>
      </c>
      <c r="K2" s="47">
        <v>36.200000000000003</v>
      </c>
      <c r="L2" s="47">
        <v>16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1471</v>
      </c>
      <c r="U2" s="47" t="s">
        <v>1438</v>
      </c>
      <c r="V2" s="47" t="s">
        <v>1434</v>
      </c>
    </row>
    <row r="3" spans="1:22" x14ac:dyDescent="0.2">
      <c r="A3" s="48">
        <v>44007.149122430557</v>
      </c>
      <c r="B3" s="49" t="s">
        <v>2069</v>
      </c>
      <c r="C3" s="47" t="s">
        <v>1435</v>
      </c>
      <c r="D3" s="47">
        <v>649</v>
      </c>
      <c r="G3" s="47" t="s">
        <v>1431</v>
      </c>
      <c r="K3" s="47">
        <v>35.9</v>
      </c>
      <c r="L3" s="47">
        <v>14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1448</v>
      </c>
      <c r="U3" s="47" t="s">
        <v>1448</v>
      </c>
      <c r="V3" s="47" t="s">
        <v>1434</v>
      </c>
    </row>
    <row r="4" spans="1:22" x14ac:dyDescent="0.2">
      <c r="A4" s="48">
        <v>44007.189101770833</v>
      </c>
      <c r="B4" s="47">
        <v>9438704400</v>
      </c>
      <c r="C4" s="47" t="s">
        <v>1435</v>
      </c>
      <c r="D4" s="47">
        <v>373</v>
      </c>
      <c r="G4" s="47" t="s">
        <v>1431</v>
      </c>
      <c r="K4" s="47">
        <v>36</v>
      </c>
      <c r="L4" s="47">
        <v>20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1471</v>
      </c>
      <c r="U4" s="47" t="s">
        <v>1471</v>
      </c>
      <c r="V4" s="47" t="s">
        <v>1434</v>
      </c>
    </row>
    <row r="5" spans="1:22" x14ac:dyDescent="0.2">
      <c r="A5" s="48">
        <v>44007.196348148151</v>
      </c>
      <c r="B5" s="49" t="s">
        <v>2111</v>
      </c>
      <c r="C5" s="47" t="s">
        <v>1435</v>
      </c>
      <c r="D5" s="47">
        <v>701</v>
      </c>
      <c r="G5" s="47" t="s">
        <v>1439</v>
      </c>
      <c r="H5" s="47" t="s">
        <v>1432</v>
      </c>
      <c r="I5" s="47">
        <v>36.6</v>
      </c>
      <c r="J5" s="47">
        <v>16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1433</v>
      </c>
      <c r="U5" s="47" t="s">
        <v>2236</v>
      </c>
      <c r="V5" s="47" t="s">
        <v>1434</v>
      </c>
    </row>
    <row r="6" spans="1:22" x14ac:dyDescent="0.2">
      <c r="A6" s="48">
        <v>44007.20867954861</v>
      </c>
      <c r="B6" s="49" t="s">
        <v>2164</v>
      </c>
      <c r="C6" s="47" t="s">
        <v>1428</v>
      </c>
      <c r="E6" s="47" t="s">
        <v>1449</v>
      </c>
      <c r="F6" s="47" t="s">
        <v>1450</v>
      </c>
      <c r="G6" s="47" t="s">
        <v>1431</v>
      </c>
      <c r="K6" s="47">
        <v>35.200000000000003</v>
      </c>
      <c r="L6" s="47">
        <v>18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1433</v>
      </c>
      <c r="U6" s="47" t="s">
        <v>1475</v>
      </c>
      <c r="V6" s="47" t="s">
        <v>1434</v>
      </c>
    </row>
    <row r="7" spans="1:22" x14ac:dyDescent="0.2">
      <c r="A7" s="48">
        <v>44007.211303715274</v>
      </c>
      <c r="B7" s="49" t="s">
        <v>2237</v>
      </c>
      <c r="C7" s="47" t="s">
        <v>1435</v>
      </c>
      <c r="D7" s="47">
        <v>247</v>
      </c>
      <c r="G7" s="47" t="s">
        <v>1439</v>
      </c>
      <c r="H7" s="47" t="s">
        <v>1432</v>
      </c>
      <c r="I7" s="47">
        <v>36.5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1471</v>
      </c>
      <c r="U7" s="47" t="s">
        <v>1471</v>
      </c>
      <c r="V7" s="47" t="s">
        <v>1434</v>
      </c>
    </row>
    <row r="8" spans="1:22" x14ac:dyDescent="0.2">
      <c r="A8" s="48">
        <v>44007.222911365738</v>
      </c>
      <c r="B8" s="49" t="s">
        <v>2115</v>
      </c>
      <c r="C8" s="47" t="s">
        <v>1435</v>
      </c>
      <c r="D8" s="47">
        <v>443</v>
      </c>
      <c r="G8" s="47" t="s">
        <v>1439</v>
      </c>
      <c r="H8" s="47" t="s">
        <v>1432</v>
      </c>
      <c r="I8" s="47">
        <v>36.5</v>
      </c>
      <c r="J8" s="47">
        <v>20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1433</v>
      </c>
      <c r="V8" s="47" t="s">
        <v>1434</v>
      </c>
    </row>
    <row r="9" spans="1:22" x14ac:dyDescent="0.2">
      <c r="A9" s="48">
        <v>44007.229613217598</v>
      </c>
      <c r="B9" s="49" t="s">
        <v>2077</v>
      </c>
      <c r="C9" s="47" t="s">
        <v>1435</v>
      </c>
      <c r="D9" s="47">
        <v>325</v>
      </c>
      <c r="G9" s="47" t="s">
        <v>1439</v>
      </c>
      <c r="H9" s="47" t="s">
        <v>1432</v>
      </c>
      <c r="I9" s="47">
        <v>36</v>
      </c>
      <c r="J9" s="47">
        <v>19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2026</v>
      </c>
      <c r="U9" s="47" t="s">
        <v>1433</v>
      </c>
      <c r="V9" s="47" t="s">
        <v>1434</v>
      </c>
    </row>
    <row r="10" spans="1:22" x14ac:dyDescent="0.2">
      <c r="A10" s="48">
        <v>44007.240664884259</v>
      </c>
      <c r="B10" s="49" t="s">
        <v>2061</v>
      </c>
      <c r="C10" s="47" t="s">
        <v>1435</v>
      </c>
      <c r="D10" s="47">
        <v>451</v>
      </c>
      <c r="G10" s="47" t="s">
        <v>1431</v>
      </c>
      <c r="K10" s="47">
        <v>36.299999999999997</v>
      </c>
      <c r="L10" s="47">
        <v>12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1433</v>
      </c>
      <c r="U10" s="47" t="s">
        <v>1433</v>
      </c>
      <c r="V10" s="47" t="s">
        <v>1434</v>
      </c>
    </row>
    <row r="11" spans="1:22" x14ac:dyDescent="0.2">
      <c r="A11" s="48">
        <v>44007.242834027777</v>
      </c>
      <c r="B11" s="47" t="s">
        <v>2344</v>
      </c>
      <c r="C11" s="47" t="s">
        <v>1435</v>
      </c>
      <c r="D11" s="47">
        <v>734</v>
      </c>
      <c r="G11" s="47" t="s">
        <v>1439</v>
      </c>
      <c r="H11" s="47" t="s">
        <v>1432</v>
      </c>
      <c r="I11" s="47">
        <v>35.799999999999997</v>
      </c>
      <c r="J11" s="47">
        <v>14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1433</v>
      </c>
      <c r="U11" s="47" t="s">
        <v>1433</v>
      </c>
      <c r="V11" s="47" t="s">
        <v>1434</v>
      </c>
    </row>
    <row r="12" spans="1:22" x14ac:dyDescent="0.2">
      <c r="A12" s="48">
        <v>44007.243695648147</v>
      </c>
      <c r="B12" s="49" t="s">
        <v>2138</v>
      </c>
      <c r="C12" s="47" t="s">
        <v>1428</v>
      </c>
      <c r="E12" s="47" t="s">
        <v>307</v>
      </c>
      <c r="F12" s="47" t="s">
        <v>308</v>
      </c>
      <c r="G12" s="47" t="s">
        <v>1431</v>
      </c>
      <c r="K12" s="47">
        <v>36.1</v>
      </c>
      <c r="L12" s="47">
        <v>29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1471</v>
      </c>
      <c r="U12" s="47" t="s">
        <v>1471</v>
      </c>
      <c r="V12" s="47" t="s">
        <v>1434</v>
      </c>
    </row>
    <row r="13" spans="1:22" x14ac:dyDescent="0.2">
      <c r="A13" s="48">
        <v>44007.245514467591</v>
      </c>
      <c r="B13" s="49" t="s">
        <v>2170</v>
      </c>
      <c r="C13" s="47" t="s">
        <v>1435</v>
      </c>
      <c r="D13" s="47">
        <v>724</v>
      </c>
      <c r="G13" s="47" t="s">
        <v>1431</v>
      </c>
      <c r="K13" s="47">
        <v>36</v>
      </c>
      <c r="L13" s="47">
        <v>22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1433</v>
      </c>
      <c r="U13" s="47" t="s">
        <v>1433</v>
      </c>
      <c r="V13" s="47" t="s">
        <v>1434</v>
      </c>
    </row>
    <row r="14" spans="1:22" x14ac:dyDescent="0.2">
      <c r="A14" s="48">
        <v>44007.246895937496</v>
      </c>
      <c r="B14" s="49" t="s">
        <v>2391</v>
      </c>
      <c r="C14" s="47" t="s">
        <v>1428</v>
      </c>
      <c r="E14" s="47" t="s">
        <v>994</v>
      </c>
      <c r="F14" s="47" t="s">
        <v>2417</v>
      </c>
      <c r="G14" s="47" t="s">
        <v>1431</v>
      </c>
      <c r="K14" s="47">
        <v>36</v>
      </c>
      <c r="L14" s="47">
        <v>18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1433</v>
      </c>
      <c r="U14" s="47" t="s">
        <v>2436</v>
      </c>
      <c r="V14" s="47" t="s">
        <v>1434</v>
      </c>
    </row>
    <row r="15" spans="1:22" x14ac:dyDescent="0.2">
      <c r="A15" s="48">
        <v>44007.25224350694</v>
      </c>
      <c r="B15" s="49" t="s">
        <v>2437</v>
      </c>
      <c r="C15" s="47" t="s">
        <v>1435</v>
      </c>
      <c r="D15" s="47">
        <v>665</v>
      </c>
      <c r="G15" s="47" t="s">
        <v>1431</v>
      </c>
      <c r="K15" s="47">
        <v>36</v>
      </c>
      <c r="L15" s="47">
        <v>20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1434</v>
      </c>
      <c r="S15" s="47" t="s">
        <v>1432</v>
      </c>
      <c r="T15" s="47" t="s">
        <v>2297</v>
      </c>
      <c r="U15" s="47" t="s">
        <v>1602</v>
      </c>
      <c r="V15" s="47" t="s">
        <v>1434</v>
      </c>
    </row>
    <row r="16" spans="1:22" x14ac:dyDescent="0.2">
      <c r="A16" s="48">
        <v>44007.256190451386</v>
      </c>
      <c r="B16" s="49" t="s">
        <v>2063</v>
      </c>
      <c r="C16" s="47" t="s">
        <v>1435</v>
      </c>
      <c r="D16" s="47">
        <v>427</v>
      </c>
      <c r="G16" s="47" t="s">
        <v>1431</v>
      </c>
      <c r="K16" s="47">
        <v>34.700000000000003</v>
      </c>
      <c r="L16" s="47">
        <v>15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1685</v>
      </c>
      <c r="U16" s="47" t="s">
        <v>2384</v>
      </c>
      <c r="V16" s="47" t="s">
        <v>1434</v>
      </c>
    </row>
    <row r="17" spans="1:22" x14ac:dyDescent="0.2">
      <c r="A17" s="48">
        <v>44007.256260648152</v>
      </c>
      <c r="B17" s="49" t="s">
        <v>2228</v>
      </c>
      <c r="C17" s="47" t="s">
        <v>1435</v>
      </c>
      <c r="D17" s="47" t="s">
        <v>2020</v>
      </c>
      <c r="G17" s="47" t="s">
        <v>1431</v>
      </c>
      <c r="K17" s="47">
        <v>36</v>
      </c>
      <c r="L17" s="47">
        <v>16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1471</v>
      </c>
      <c r="U17" s="47" t="s">
        <v>1471</v>
      </c>
      <c r="V17" s="47" t="s">
        <v>1434</v>
      </c>
    </row>
    <row r="18" spans="1:22" x14ac:dyDescent="0.2">
      <c r="A18" s="48">
        <v>44007.259727025463</v>
      </c>
      <c r="B18" s="49" t="s">
        <v>2294</v>
      </c>
      <c r="C18" s="47" t="s">
        <v>1435</v>
      </c>
      <c r="D18" s="49" t="s">
        <v>1509</v>
      </c>
      <c r="G18" s="47" t="s">
        <v>1431</v>
      </c>
      <c r="K18" s="47">
        <v>36.5</v>
      </c>
      <c r="L18" s="47">
        <v>16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1604</v>
      </c>
      <c r="U18" s="47" t="s">
        <v>1471</v>
      </c>
      <c r="V18" s="47" t="s">
        <v>1434</v>
      </c>
    </row>
    <row r="19" spans="1:22" x14ac:dyDescent="0.2">
      <c r="A19" s="48">
        <v>44007.26107443287</v>
      </c>
      <c r="B19" s="49" t="s">
        <v>2298</v>
      </c>
      <c r="C19" s="47" t="s">
        <v>1435</v>
      </c>
      <c r="D19" s="47">
        <v>365</v>
      </c>
      <c r="G19" s="47" t="s">
        <v>1439</v>
      </c>
      <c r="H19" s="47" t="s">
        <v>1432</v>
      </c>
      <c r="I19" s="47">
        <v>36.5</v>
      </c>
      <c r="J19" s="47">
        <v>16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1471</v>
      </c>
      <c r="U19" s="47" t="s">
        <v>1471</v>
      </c>
      <c r="V19" s="47" t="s">
        <v>1434</v>
      </c>
    </row>
    <row r="20" spans="1:22" x14ac:dyDescent="0.2">
      <c r="A20" s="48">
        <v>44007.267565277776</v>
      </c>
      <c r="B20" s="49" t="s">
        <v>2153</v>
      </c>
      <c r="C20" s="47" t="s">
        <v>1435</v>
      </c>
      <c r="D20" s="47">
        <v>143</v>
      </c>
      <c r="G20" s="47" t="s">
        <v>1439</v>
      </c>
      <c r="H20" s="47" t="s">
        <v>1432</v>
      </c>
      <c r="I20" s="47">
        <v>35.5</v>
      </c>
      <c r="J20" s="47">
        <v>16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1478</v>
      </c>
      <c r="U20" s="47" t="s">
        <v>1459</v>
      </c>
      <c r="V20" s="47" t="s">
        <v>1434</v>
      </c>
    </row>
    <row r="21" spans="1:22" x14ac:dyDescent="0.2">
      <c r="A21" s="48">
        <v>44007.267782465278</v>
      </c>
      <c r="B21" s="51">
        <v>9150174622</v>
      </c>
      <c r="C21" s="47" t="s">
        <v>1435</v>
      </c>
      <c r="D21" s="47">
        <v>700</v>
      </c>
      <c r="G21" s="47" t="s">
        <v>1439</v>
      </c>
      <c r="H21" s="47" t="s">
        <v>1432</v>
      </c>
      <c r="I21" s="47">
        <v>35.6</v>
      </c>
      <c r="J21" s="47">
        <v>14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1757</v>
      </c>
      <c r="U21" s="47" t="s">
        <v>2155</v>
      </c>
      <c r="V21" s="47" t="s">
        <v>1434</v>
      </c>
    </row>
    <row r="22" spans="1:22" x14ac:dyDescent="0.2">
      <c r="A22" s="48">
        <v>44007.270149733798</v>
      </c>
      <c r="B22" s="49" t="s">
        <v>2178</v>
      </c>
      <c r="C22" s="47" t="s">
        <v>1435</v>
      </c>
      <c r="D22" s="47">
        <v>591</v>
      </c>
      <c r="G22" s="47" t="s">
        <v>1439</v>
      </c>
      <c r="H22" s="47" t="s">
        <v>1432</v>
      </c>
      <c r="I22" s="47">
        <v>36.5</v>
      </c>
      <c r="J22" s="47">
        <v>20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1471</v>
      </c>
      <c r="U22" s="47" t="s">
        <v>1471</v>
      </c>
      <c r="V22" s="47" t="s">
        <v>1434</v>
      </c>
    </row>
    <row r="23" spans="1:22" x14ac:dyDescent="0.2">
      <c r="A23" s="48">
        <v>44007.272028726853</v>
      </c>
      <c r="B23" s="49" t="s">
        <v>2203</v>
      </c>
      <c r="C23" s="47" t="s">
        <v>1428</v>
      </c>
      <c r="E23" s="47" t="s">
        <v>299</v>
      </c>
      <c r="F23" s="47" t="s">
        <v>1389</v>
      </c>
      <c r="G23" s="47" t="s">
        <v>1439</v>
      </c>
      <c r="H23" s="47" t="s">
        <v>1432</v>
      </c>
      <c r="I23" s="47">
        <v>36.299999999999997</v>
      </c>
      <c r="J23" s="47">
        <v>18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1433</v>
      </c>
      <c r="U23" s="47" t="s">
        <v>1433</v>
      </c>
      <c r="V23" s="47" t="s">
        <v>1434</v>
      </c>
    </row>
    <row r="24" spans="1:22" x14ac:dyDescent="0.2">
      <c r="A24" s="48">
        <v>44007.273975300923</v>
      </c>
      <c r="B24" s="49" t="s">
        <v>2073</v>
      </c>
      <c r="C24" s="47" t="s">
        <v>1435</v>
      </c>
      <c r="D24" s="47">
        <v>696</v>
      </c>
      <c r="G24" s="47" t="s">
        <v>1439</v>
      </c>
      <c r="H24" s="47" t="s">
        <v>1432</v>
      </c>
      <c r="I24" s="47">
        <v>36.6</v>
      </c>
      <c r="J24" s="47">
        <v>18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44007.276118090274</v>
      </c>
      <c r="B25" s="49" t="s">
        <v>2078</v>
      </c>
      <c r="C25" s="47" t="s">
        <v>1435</v>
      </c>
      <c r="D25" s="47">
        <v>186</v>
      </c>
      <c r="G25" s="47" t="s">
        <v>1431</v>
      </c>
      <c r="K25" s="47">
        <v>36.5</v>
      </c>
      <c r="L25" s="47">
        <v>24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44007.276960740739</v>
      </c>
      <c r="B26" s="49" t="s">
        <v>2084</v>
      </c>
      <c r="C26" s="47" t="s">
        <v>1435</v>
      </c>
      <c r="D26" s="47">
        <v>546</v>
      </c>
      <c r="G26" s="47" t="s">
        <v>1439</v>
      </c>
      <c r="H26" s="47" t="s">
        <v>1432</v>
      </c>
      <c r="I26" s="47">
        <v>36.200000000000003</v>
      </c>
      <c r="J26" s="47">
        <v>17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1582</v>
      </c>
      <c r="U26" s="47" t="s">
        <v>1471</v>
      </c>
      <c r="V26" s="47" t="s">
        <v>1434</v>
      </c>
    </row>
    <row r="27" spans="1:22" x14ac:dyDescent="0.2">
      <c r="A27" s="48">
        <v>44007.277271412036</v>
      </c>
      <c r="B27" s="49" t="s">
        <v>2156</v>
      </c>
      <c r="C27" s="47" t="s">
        <v>1435</v>
      </c>
      <c r="D27" s="47">
        <v>775</v>
      </c>
      <c r="G27" s="47" t="s">
        <v>1439</v>
      </c>
      <c r="H27" s="47" t="s">
        <v>1432</v>
      </c>
      <c r="I27" s="47">
        <v>36.5</v>
      </c>
      <c r="J27" s="47">
        <v>16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2" x14ac:dyDescent="0.2">
      <c r="A28" s="48">
        <v>44007.27827487269</v>
      </c>
      <c r="B28" s="49" t="s">
        <v>2081</v>
      </c>
      <c r="C28" s="47" t="s">
        <v>1428</v>
      </c>
      <c r="E28" s="47" t="s">
        <v>1762</v>
      </c>
      <c r="F28" s="47" t="s">
        <v>65</v>
      </c>
      <c r="G28" s="47" t="s">
        <v>1431</v>
      </c>
      <c r="K28" s="47">
        <v>36.5</v>
      </c>
      <c r="L28" s="47">
        <v>25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1763</v>
      </c>
      <c r="U28" s="47" t="s">
        <v>1433</v>
      </c>
      <c r="V28" s="47" t="s">
        <v>1434</v>
      </c>
    </row>
    <row r="29" spans="1:22" x14ac:dyDescent="0.2">
      <c r="A29" s="48">
        <v>44007.280013194446</v>
      </c>
      <c r="B29" s="49" t="s">
        <v>2141</v>
      </c>
      <c r="C29" s="47" t="s">
        <v>1435</v>
      </c>
      <c r="D29" s="47">
        <v>744</v>
      </c>
      <c r="G29" s="47" t="s">
        <v>1439</v>
      </c>
      <c r="H29" s="47" t="s">
        <v>1432</v>
      </c>
      <c r="I29" s="47">
        <v>36.4</v>
      </c>
      <c r="J29" s="47">
        <v>18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1433</v>
      </c>
    </row>
    <row r="30" spans="1:22" x14ac:dyDescent="0.2">
      <c r="A30" s="48">
        <v>44007.281580601848</v>
      </c>
      <c r="B30" s="49" t="s">
        <v>2278</v>
      </c>
      <c r="C30" s="47" t="s">
        <v>1435</v>
      </c>
      <c r="D30" s="47">
        <v>771</v>
      </c>
      <c r="G30" s="47" t="s">
        <v>1439</v>
      </c>
      <c r="H30" s="47" t="s">
        <v>1432</v>
      </c>
      <c r="I30" s="47">
        <v>36.5</v>
      </c>
      <c r="J30" s="47">
        <v>18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2027</v>
      </c>
      <c r="V30" s="47" t="s">
        <v>1434</v>
      </c>
    </row>
    <row r="31" spans="1:22" x14ac:dyDescent="0.2">
      <c r="A31" s="48">
        <v>44007.28180261574</v>
      </c>
      <c r="B31" s="49" t="s">
        <v>2064</v>
      </c>
      <c r="C31" s="47" t="s">
        <v>1428</v>
      </c>
      <c r="E31" s="47" t="s">
        <v>1606</v>
      </c>
      <c r="F31" s="47" t="s">
        <v>1607</v>
      </c>
      <c r="G31" s="47" t="s">
        <v>1431</v>
      </c>
      <c r="K31" s="47">
        <v>36.5</v>
      </c>
      <c r="L31" s="47">
        <v>20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1471</v>
      </c>
      <c r="U31" s="47" t="s">
        <v>1471</v>
      </c>
      <c r="V31" s="47" t="s">
        <v>1434</v>
      </c>
    </row>
    <row r="32" spans="1:22" x14ac:dyDescent="0.2">
      <c r="A32" s="48">
        <v>44007.288399305558</v>
      </c>
      <c r="B32" s="49" t="s">
        <v>2149</v>
      </c>
      <c r="C32" s="47" t="s">
        <v>1435</v>
      </c>
      <c r="D32" s="47">
        <v>758</v>
      </c>
      <c r="G32" s="47" t="s">
        <v>1439</v>
      </c>
      <c r="H32" s="47" t="s">
        <v>1432</v>
      </c>
      <c r="I32" s="47">
        <v>36.299999999999997</v>
      </c>
      <c r="J32" s="47">
        <v>18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1433</v>
      </c>
      <c r="V32" s="47" t="s">
        <v>1434</v>
      </c>
    </row>
    <row r="33" spans="1:22" x14ac:dyDescent="0.2">
      <c r="A33" s="48">
        <v>44007.288652129631</v>
      </c>
      <c r="B33" s="49" t="s">
        <v>2075</v>
      </c>
      <c r="C33" s="47" t="s">
        <v>1428</v>
      </c>
      <c r="E33" s="47" t="s">
        <v>1479</v>
      </c>
      <c r="F33" s="47" t="s">
        <v>1480</v>
      </c>
      <c r="G33" s="47" t="s">
        <v>1431</v>
      </c>
      <c r="K33" s="47">
        <v>35</v>
      </c>
      <c r="L33" s="47">
        <v>24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1433</v>
      </c>
      <c r="V33" s="47" t="s">
        <v>1434</v>
      </c>
    </row>
    <row r="34" spans="1:22" x14ac:dyDescent="0.2">
      <c r="A34" s="48">
        <v>44007.292669988426</v>
      </c>
      <c r="B34" s="47">
        <v>9983835076</v>
      </c>
      <c r="C34" s="47" t="s">
        <v>1428</v>
      </c>
      <c r="E34" s="47" t="s">
        <v>955</v>
      </c>
      <c r="F34" s="47" t="s">
        <v>952</v>
      </c>
      <c r="G34" s="47" t="s">
        <v>1439</v>
      </c>
      <c r="H34" s="47" t="s">
        <v>1432</v>
      </c>
      <c r="I34" s="47">
        <v>36.4</v>
      </c>
      <c r="J34" s="47">
        <v>18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1448</v>
      </c>
      <c r="U34" s="47" t="s">
        <v>1448</v>
      </c>
      <c r="V34" s="47" t="s">
        <v>1434</v>
      </c>
    </row>
    <row r="35" spans="1:22" x14ac:dyDescent="0.2">
      <c r="A35" s="48">
        <v>44007.29270017361</v>
      </c>
      <c r="B35" s="49" t="s">
        <v>2152</v>
      </c>
      <c r="C35" s="47" t="s">
        <v>1435</v>
      </c>
      <c r="D35" s="47">
        <v>669</v>
      </c>
      <c r="G35" s="47" t="s">
        <v>1439</v>
      </c>
      <c r="H35" s="47" t="s">
        <v>1432</v>
      </c>
      <c r="I35" s="47">
        <v>36.6</v>
      </c>
      <c r="J35" s="47">
        <v>20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1433</v>
      </c>
      <c r="U35" s="47" t="s">
        <v>1433</v>
      </c>
      <c r="V35" s="47" t="s">
        <v>1434</v>
      </c>
    </row>
    <row r="36" spans="1:22" x14ac:dyDescent="0.2">
      <c r="A36" s="48">
        <v>44007.293006597218</v>
      </c>
      <c r="B36" s="49" t="s">
        <v>2181</v>
      </c>
      <c r="C36" s="47" t="s">
        <v>1435</v>
      </c>
      <c r="D36" s="47">
        <v>640</v>
      </c>
      <c r="G36" s="47" t="s">
        <v>1439</v>
      </c>
      <c r="H36" s="47" t="s">
        <v>1432</v>
      </c>
      <c r="I36" s="47">
        <v>36.5</v>
      </c>
      <c r="J36" s="47">
        <v>18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1434</v>
      </c>
      <c r="S36" s="47" t="s">
        <v>1432</v>
      </c>
      <c r="T36" s="47" t="s">
        <v>1433</v>
      </c>
      <c r="U36" s="47" t="s">
        <v>2180</v>
      </c>
      <c r="V36" s="47" t="s">
        <v>1434</v>
      </c>
    </row>
    <row r="37" spans="1:22" x14ac:dyDescent="0.2">
      <c r="A37" s="48">
        <v>44007.293654201392</v>
      </c>
      <c r="B37" s="47">
        <v>9776381435</v>
      </c>
      <c r="C37" s="47" t="s">
        <v>1428</v>
      </c>
      <c r="E37" s="47" t="s">
        <v>951</v>
      </c>
      <c r="F37" s="47" t="s">
        <v>952</v>
      </c>
      <c r="G37" s="47" t="s">
        <v>1431</v>
      </c>
      <c r="K37" s="47">
        <v>36.4</v>
      </c>
      <c r="L37" s="47">
        <v>20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1448</v>
      </c>
      <c r="U37" s="47" t="s">
        <v>1448</v>
      </c>
      <c r="V37" s="47" t="s">
        <v>1434</v>
      </c>
    </row>
    <row r="38" spans="1:22" x14ac:dyDescent="0.2">
      <c r="A38" s="48">
        <v>44007.29365417824</v>
      </c>
      <c r="B38" s="47">
        <v>9272819133</v>
      </c>
      <c r="C38" s="47" t="s">
        <v>1435</v>
      </c>
      <c r="D38" s="47">
        <v>533</v>
      </c>
      <c r="G38" s="47" t="s">
        <v>1431</v>
      </c>
      <c r="K38" s="47">
        <v>36.6</v>
      </c>
      <c r="L38" s="47">
        <v>56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1433</v>
      </c>
      <c r="U38" s="47" t="s">
        <v>1433</v>
      </c>
      <c r="V38" s="47" t="s">
        <v>1434</v>
      </c>
    </row>
    <row r="39" spans="1:22" x14ac:dyDescent="0.2">
      <c r="A39" s="48">
        <v>44007.29406601852</v>
      </c>
      <c r="B39" s="49" t="s">
        <v>2147</v>
      </c>
      <c r="C39" s="47" t="s">
        <v>1435</v>
      </c>
      <c r="D39" s="47">
        <v>765</v>
      </c>
      <c r="G39" s="47" t="s">
        <v>1439</v>
      </c>
      <c r="H39" s="47" t="s">
        <v>1432</v>
      </c>
      <c r="I39" s="47">
        <v>36.5</v>
      </c>
      <c r="J39" s="47">
        <v>18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1433</v>
      </c>
      <c r="U39" s="47" t="s">
        <v>1433</v>
      </c>
      <c r="V39" s="47" t="s">
        <v>1434</v>
      </c>
    </row>
    <row r="40" spans="1:22" x14ac:dyDescent="0.2">
      <c r="A40" s="48">
        <v>44007.294704409724</v>
      </c>
      <c r="B40" s="49" t="s">
        <v>2225</v>
      </c>
      <c r="C40" s="47" t="s">
        <v>1435</v>
      </c>
      <c r="D40" s="49" t="s">
        <v>1535</v>
      </c>
      <c r="G40" s="47" t="s">
        <v>1431</v>
      </c>
      <c r="K40" s="47">
        <v>36.5</v>
      </c>
      <c r="L40" s="47">
        <v>12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1433</v>
      </c>
      <c r="U40" s="47" t="s">
        <v>1433</v>
      </c>
      <c r="V40" s="47" t="s">
        <v>1434</v>
      </c>
    </row>
    <row r="41" spans="1:22" x14ac:dyDescent="0.2">
      <c r="A41" s="48">
        <v>44007.296112222219</v>
      </c>
      <c r="B41" s="49" t="s">
        <v>2113</v>
      </c>
      <c r="C41" s="47" t="s">
        <v>1435</v>
      </c>
      <c r="D41" s="47">
        <v>773</v>
      </c>
      <c r="G41" s="47" t="s">
        <v>1439</v>
      </c>
      <c r="H41" s="47" t="s">
        <v>1432</v>
      </c>
      <c r="I41" s="47">
        <v>36</v>
      </c>
      <c r="J41" s="47">
        <v>16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1462</v>
      </c>
      <c r="V41" s="47" t="s">
        <v>1434</v>
      </c>
    </row>
    <row r="42" spans="1:22" x14ac:dyDescent="0.2">
      <c r="A42" s="48">
        <v>44007.296512199071</v>
      </c>
      <c r="B42" s="49" t="s">
        <v>2080</v>
      </c>
      <c r="C42" s="47" t="s">
        <v>1428</v>
      </c>
      <c r="E42" s="47" t="s">
        <v>1701</v>
      </c>
      <c r="F42" s="47" t="s">
        <v>1702</v>
      </c>
      <c r="G42" s="47" t="s">
        <v>1431</v>
      </c>
      <c r="K42" s="47">
        <v>35.9</v>
      </c>
      <c r="L42" s="47">
        <v>18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1433</v>
      </c>
      <c r="U42" s="47" t="s">
        <v>1433</v>
      </c>
      <c r="V42" s="47" t="s">
        <v>1434</v>
      </c>
    </row>
    <row r="43" spans="1:22" x14ac:dyDescent="0.2">
      <c r="A43" s="48">
        <v>44007.29681237269</v>
      </c>
      <c r="B43" s="49" t="s">
        <v>2070</v>
      </c>
      <c r="C43" s="47" t="s">
        <v>1428</v>
      </c>
      <c r="E43" s="47" t="s">
        <v>1380</v>
      </c>
      <c r="F43" s="47" t="s">
        <v>1381</v>
      </c>
      <c r="G43" s="47" t="s">
        <v>1439</v>
      </c>
      <c r="H43" s="47" t="s">
        <v>1432</v>
      </c>
      <c r="I43" s="47">
        <v>36.299999999999997</v>
      </c>
      <c r="J43" s="47">
        <v>18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2438</v>
      </c>
      <c r="V43" s="47" t="s">
        <v>1434</v>
      </c>
    </row>
    <row r="44" spans="1:22" x14ac:dyDescent="0.2">
      <c r="A44" s="48">
        <v>44007.298005949073</v>
      </c>
      <c r="B44" s="49" t="s">
        <v>2421</v>
      </c>
      <c r="C44" s="47" t="s">
        <v>1435</v>
      </c>
      <c r="D44" s="47">
        <v>721</v>
      </c>
      <c r="G44" s="47" t="s">
        <v>1431</v>
      </c>
      <c r="K44" s="47">
        <v>36</v>
      </c>
      <c r="L44" s="47">
        <v>20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1433</v>
      </c>
      <c r="V44" s="47" t="s">
        <v>1434</v>
      </c>
    </row>
    <row r="45" spans="1:22" x14ac:dyDescent="0.2">
      <c r="A45" s="48">
        <v>44007.298232129629</v>
      </c>
      <c r="B45" s="49" t="s">
        <v>2071</v>
      </c>
      <c r="C45" s="47" t="s">
        <v>1435</v>
      </c>
      <c r="D45" s="47">
        <v>757</v>
      </c>
      <c r="G45" s="47" t="s">
        <v>1439</v>
      </c>
      <c r="H45" s="47" t="s">
        <v>1432</v>
      </c>
      <c r="I45" s="47">
        <v>36.4</v>
      </c>
      <c r="J45" s="47">
        <v>23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44007.29866565972</v>
      </c>
      <c r="B46" s="49" t="s">
        <v>2387</v>
      </c>
      <c r="C46" s="47" t="s">
        <v>1435</v>
      </c>
      <c r="D46" s="47">
        <v>422</v>
      </c>
      <c r="G46" s="47" t="s">
        <v>1439</v>
      </c>
      <c r="H46" s="47" t="s">
        <v>1432</v>
      </c>
      <c r="I46" s="47">
        <v>36.200000000000003</v>
      </c>
      <c r="J46" s="47">
        <v>15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1433</v>
      </c>
      <c r="U46" s="47" t="s">
        <v>1433</v>
      </c>
      <c r="V46" s="47" t="s">
        <v>1434</v>
      </c>
    </row>
    <row r="47" spans="1:22" x14ac:dyDescent="0.2">
      <c r="A47" s="48">
        <v>44007.302782557876</v>
      </c>
      <c r="B47" s="49" t="s">
        <v>2103</v>
      </c>
      <c r="C47" s="47" t="s">
        <v>1435</v>
      </c>
      <c r="D47" s="47">
        <v>445</v>
      </c>
      <c r="G47" s="47" t="s">
        <v>1439</v>
      </c>
      <c r="H47" s="47" t="s">
        <v>1432</v>
      </c>
      <c r="I47" s="47">
        <v>36.5</v>
      </c>
      <c r="J47" s="47">
        <v>18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1433</v>
      </c>
      <c r="U47" s="47" t="s">
        <v>1433</v>
      </c>
      <c r="V47" s="47" t="s">
        <v>1434</v>
      </c>
    </row>
    <row r="48" spans="1:22" x14ac:dyDescent="0.2">
      <c r="A48" s="48">
        <v>44007.30288722222</v>
      </c>
      <c r="B48" s="51">
        <v>9264764560</v>
      </c>
      <c r="C48" s="47" t="s">
        <v>1435</v>
      </c>
      <c r="D48" s="47">
        <v>153</v>
      </c>
      <c r="G48" s="47" t="s">
        <v>1439</v>
      </c>
      <c r="H48" s="47" t="s">
        <v>1432</v>
      </c>
      <c r="I48" s="47">
        <v>36.5</v>
      </c>
      <c r="J48" s="47">
        <v>20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1433</v>
      </c>
      <c r="U48" s="47" t="s">
        <v>1475</v>
      </c>
      <c r="V48" s="47" t="s">
        <v>1434</v>
      </c>
    </row>
    <row r="49" spans="1:22" x14ac:dyDescent="0.2">
      <c r="A49" s="48">
        <v>44007.304822824073</v>
      </c>
      <c r="B49" s="49" t="s">
        <v>2221</v>
      </c>
      <c r="C49" s="47" t="s">
        <v>1435</v>
      </c>
      <c r="D49" s="47">
        <v>762</v>
      </c>
      <c r="G49" s="47" t="s">
        <v>1439</v>
      </c>
      <c r="H49" s="47" t="s">
        <v>1432</v>
      </c>
      <c r="I49" s="47">
        <v>36</v>
      </c>
      <c r="J49" s="47">
        <v>15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1433</v>
      </c>
      <c r="U49" s="47" t="s">
        <v>1433</v>
      </c>
      <c r="V49" s="47" t="s">
        <v>1434</v>
      </c>
    </row>
    <row r="50" spans="1:22" x14ac:dyDescent="0.2">
      <c r="A50" s="48">
        <v>44007.305624016204</v>
      </c>
      <c r="B50" s="49" t="s">
        <v>2224</v>
      </c>
      <c r="C50" s="47" t="s">
        <v>1435</v>
      </c>
      <c r="D50" s="47" t="s">
        <v>2223</v>
      </c>
      <c r="G50" s="47" t="s">
        <v>1431</v>
      </c>
      <c r="K50" s="47">
        <v>36.200000000000003</v>
      </c>
      <c r="L50" s="47">
        <v>14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1471</v>
      </c>
      <c r="U50" s="47" t="s">
        <v>2041</v>
      </c>
      <c r="V50" s="47" t="s">
        <v>1434</v>
      </c>
    </row>
    <row r="51" spans="1:22" x14ac:dyDescent="0.2">
      <c r="A51" s="48">
        <v>44007.312703726857</v>
      </c>
      <c r="B51" s="51">
        <v>9752431824</v>
      </c>
      <c r="C51" s="47" t="s">
        <v>1435</v>
      </c>
      <c r="D51" s="47">
        <v>732</v>
      </c>
      <c r="G51" s="47" t="s">
        <v>1431</v>
      </c>
      <c r="K51" s="47">
        <v>36.5</v>
      </c>
      <c r="L51" s="47">
        <v>16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2439</v>
      </c>
      <c r="V51" s="47" t="s">
        <v>1434</v>
      </c>
    </row>
    <row r="52" spans="1:22" x14ac:dyDescent="0.2">
      <c r="A52" s="48">
        <v>44007.312965833335</v>
      </c>
      <c r="B52" s="49" t="s">
        <v>2283</v>
      </c>
      <c r="C52" s="47" t="s">
        <v>1428</v>
      </c>
      <c r="E52" s="47" t="s">
        <v>986</v>
      </c>
      <c r="F52" s="47" t="s">
        <v>987</v>
      </c>
      <c r="G52" s="47" t="s">
        <v>1431</v>
      </c>
      <c r="K52" s="47">
        <v>36</v>
      </c>
      <c r="L52" s="47">
        <v>13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1448</v>
      </c>
      <c r="U52" s="47" t="s">
        <v>1448</v>
      </c>
      <c r="V52" s="47" t="s">
        <v>1434</v>
      </c>
    </row>
    <row r="53" spans="1:22" x14ac:dyDescent="0.2">
      <c r="A53" s="48">
        <v>44007.313365289352</v>
      </c>
      <c r="B53" s="51">
        <v>9567733687</v>
      </c>
      <c r="C53" s="47" t="s">
        <v>1435</v>
      </c>
      <c r="D53" s="47">
        <v>671</v>
      </c>
      <c r="G53" s="47" t="s">
        <v>1431</v>
      </c>
      <c r="K53" s="47">
        <v>36.700000000000003</v>
      </c>
      <c r="L53" s="47">
        <v>17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2440</v>
      </c>
      <c r="V53" s="47" t="s">
        <v>1434</v>
      </c>
    </row>
    <row r="54" spans="1:22" x14ac:dyDescent="0.2">
      <c r="A54" s="48">
        <v>44007.316047291664</v>
      </c>
      <c r="B54" s="51">
        <v>9672332493</v>
      </c>
      <c r="C54" s="47" t="s">
        <v>1435</v>
      </c>
      <c r="D54" s="47">
        <v>748</v>
      </c>
      <c r="G54" s="47" t="s">
        <v>1431</v>
      </c>
      <c r="K54" s="47">
        <v>36.6</v>
      </c>
      <c r="L54" s="47">
        <v>18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1471</v>
      </c>
      <c r="U54" s="47" t="s">
        <v>1445</v>
      </c>
      <c r="V54" s="47" t="s">
        <v>1434</v>
      </c>
    </row>
    <row r="55" spans="1:22" x14ac:dyDescent="0.2">
      <c r="A55" s="48">
        <v>44007.316534988422</v>
      </c>
      <c r="B55" s="49" t="s">
        <v>2441</v>
      </c>
      <c r="C55" s="47" t="s">
        <v>1435</v>
      </c>
      <c r="D55" s="47">
        <v>764</v>
      </c>
      <c r="G55" s="47" t="s">
        <v>1439</v>
      </c>
      <c r="H55" s="47" t="s">
        <v>1432</v>
      </c>
      <c r="I55" s="47">
        <v>36.700000000000003</v>
      </c>
      <c r="J55" s="47">
        <v>16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1433</v>
      </c>
      <c r="U55" s="47" t="s">
        <v>1602</v>
      </c>
      <c r="V55" s="47" t="s">
        <v>1434</v>
      </c>
    </row>
    <row r="56" spans="1:22" x14ac:dyDescent="0.2">
      <c r="A56" s="48">
        <v>44007.316696898153</v>
      </c>
      <c r="B56" s="49" t="s">
        <v>2197</v>
      </c>
      <c r="C56" s="47" t="s">
        <v>1435</v>
      </c>
      <c r="D56" s="47">
        <v>650</v>
      </c>
      <c r="G56" s="47" t="s">
        <v>1431</v>
      </c>
      <c r="K56" s="47">
        <v>36.1</v>
      </c>
      <c r="L56" s="47">
        <v>14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1433</v>
      </c>
      <c r="U56" s="47" t="s">
        <v>1433</v>
      </c>
      <c r="V56" s="47" t="s">
        <v>1434</v>
      </c>
    </row>
    <row r="57" spans="1:22" x14ac:dyDescent="0.2">
      <c r="A57" s="48">
        <v>44007.317965451388</v>
      </c>
      <c r="B57" s="49" t="s">
        <v>2125</v>
      </c>
      <c r="C57" s="47" t="s">
        <v>1435</v>
      </c>
      <c r="D57" s="47">
        <v>558</v>
      </c>
      <c r="G57" s="47" t="s">
        <v>1439</v>
      </c>
      <c r="H57" s="47" t="s">
        <v>1432</v>
      </c>
      <c r="I57" s="47">
        <v>36.299999999999997</v>
      </c>
      <c r="J57" s="47">
        <v>19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2442</v>
      </c>
      <c r="V57" s="47" t="s">
        <v>1434</v>
      </c>
    </row>
    <row r="58" spans="1:22" x14ac:dyDescent="0.2">
      <c r="A58" s="48">
        <v>44007.31825556713</v>
      </c>
      <c r="B58" s="49" t="s">
        <v>2315</v>
      </c>
      <c r="C58" s="47" t="s">
        <v>1435</v>
      </c>
      <c r="D58" s="47">
        <v>719</v>
      </c>
      <c r="G58" s="47" t="s">
        <v>1431</v>
      </c>
      <c r="K58" s="47">
        <v>36.5</v>
      </c>
      <c r="L58" s="47">
        <v>28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1448</v>
      </c>
      <c r="U58" s="47" t="s">
        <v>1448</v>
      </c>
      <c r="V58" s="47" t="s">
        <v>1434</v>
      </c>
    </row>
    <row r="59" spans="1:22" x14ac:dyDescent="0.2">
      <c r="A59" s="48">
        <v>44007.318359328703</v>
      </c>
      <c r="B59" s="51">
        <v>9456294017</v>
      </c>
      <c r="C59" s="47" t="s">
        <v>1435</v>
      </c>
      <c r="D59" s="47">
        <v>505</v>
      </c>
      <c r="G59" s="47" t="s">
        <v>1431</v>
      </c>
      <c r="K59" s="47">
        <v>36.1</v>
      </c>
      <c r="L59" s="47">
        <v>18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1471</v>
      </c>
      <c r="U59" s="47" t="s">
        <v>2443</v>
      </c>
      <c r="V59" s="47" t="s">
        <v>1434</v>
      </c>
    </row>
    <row r="60" spans="1:22" x14ac:dyDescent="0.2">
      <c r="A60" s="48">
        <v>44007.319274247682</v>
      </c>
      <c r="B60" s="47" t="s">
        <v>2065</v>
      </c>
      <c r="C60" s="47" t="s">
        <v>1435</v>
      </c>
      <c r="D60" s="47" t="s">
        <v>223</v>
      </c>
      <c r="G60" s="47" t="s">
        <v>1431</v>
      </c>
      <c r="K60" s="47">
        <v>36.5</v>
      </c>
      <c r="L60" s="47">
        <v>16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1433</v>
      </c>
      <c r="U60" s="47" t="s">
        <v>1433</v>
      </c>
      <c r="V60" s="47" t="s">
        <v>1434</v>
      </c>
    </row>
    <row r="61" spans="1:22" x14ac:dyDescent="0.2">
      <c r="A61" s="48">
        <v>44007.320155729161</v>
      </c>
      <c r="B61" s="47">
        <v>566</v>
      </c>
      <c r="C61" s="47" t="s">
        <v>1435</v>
      </c>
      <c r="D61" s="47">
        <v>566</v>
      </c>
      <c r="G61" s="47" t="s">
        <v>1439</v>
      </c>
      <c r="H61" s="47" t="s">
        <v>1432</v>
      </c>
      <c r="I61" s="47">
        <v>36</v>
      </c>
      <c r="J61" s="47">
        <v>18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1471</v>
      </c>
      <c r="U61" s="47" t="s">
        <v>1471</v>
      </c>
    </row>
    <row r="62" spans="1:22" x14ac:dyDescent="0.2">
      <c r="A62" s="48">
        <v>44007.320732465276</v>
      </c>
      <c r="B62" s="49" t="s">
        <v>2199</v>
      </c>
      <c r="C62" s="47" t="s">
        <v>1435</v>
      </c>
      <c r="D62" s="47">
        <v>663</v>
      </c>
      <c r="G62" s="47" t="s">
        <v>1431</v>
      </c>
      <c r="K62" s="47">
        <v>36.4</v>
      </c>
      <c r="L62" s="47">
        <v>18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1433</v>
      </c>
      <c r="U62" s="47" t="s">
        <v>1433</v>
      </c>
      <c r="V62" s="47" t="s">
        <v>1434</v>
      </c>
    </row>
    <row r="63" spans="1:22" x14ac:dyDescent="0.2">
      <c r="A63" s="48">
        <v>44007.321878761577</v>
      </c>
      <c r="B63" s="49" t="s">
        <v>2066</v>
      </c>
      <c r="C63" s="47" t="s">
        <v>1435</v>
      </c>
      <c r="D63" s="47">
        <v>407</v>
      </c>
      <c r="G63" s="47" t="s">
        <v>1431</v>
      </c>
      <c r="K63" s="47">
        <v>36.5</v>
      </c>
      <c r="L63" s="47">
        <v>16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1433</v>
      </c>
      <c r="U63" s="47" t="s">
        <v>1433</v>
      </c>
      <c r="V63" s="47" t="s">
        <v>1434</v>
      </c>
    </row>
    <row r="64" spans="1:22" x14ac:dyDescent="0.2">
      <c r="A64" s="48">
        <v>44007.323673819439</v>
      </c>
      <c r="B64" s="47">
        <v>0</v>
      </c>
      <c r="C64" s="47" t="s">
        <v>1428</v>
      </c>
      <c r="E64" s="47" t="s">
        <v>1780</v>
      </c>
      <c r="F64" s="47" t="s">
        <v>1267</v>
      </c>
      <c r="G64" s="47" t="s">
        <v>1431</v>
      </c>
      <c r="K64" s="47">
        <v>36</v>
      </c>
      <c r="L64" s="47">
        <v>20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1471</v>
      </c>
      <c r="U64" s="47" t="s">
        <v>1471</v>
      </c>
      <c r="V64" s="47" t="s">
        <v>1434</v>
      </c>
    </row>
    <row r="65" spans="1:23" x14ac:dyDescent="0.2">
      <c r="A65" s="48">
        <v>44007.329072199078</v>
      </c>
      <c r="B65" s="49" t="s">
        <v>2392</v>
      </c>
      <c r="C65" s="47" t="s">
        <v>1435</v>
      </c>
      <c r="D65" s="47">
        <v>750</v>
      </c>
      <c r="G65" s="47" t="s">
        <v>1431</v>
      </c>
      <c r="K65" s="47">
        <v>36.4</v>
      </c>
      <c r="L65" s="47">
        <v>14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1471</v>
      </c>
      <c r="U65" s="47" t="s">
        <v>1471</v>
      </c>
      <c r="V65" s="47" t="s">
        <v>1434</v>
      </c>
    </row>
    <row r="66" spans="1:23" x14ac:dyDescent="0.2">
      <c r="A66" s="48">
        <v>44007.331130833336</v>
      </c>
      <c r="B66" s="49" t="s">
        <v>2104</v>
      </c>
      <c r="C66" s="47" t="s">
        <v>1428</v>
      </c>
      <c r="E66" s="47" t="s">
        <v>1242</v>
      </c>
      <c r="F66" s="47" t="s">
        <v>1243</v>
      </c>
      <c r="G66" s="47" t="s">
        <v>1431</v>
      </c>
      <c r="K66" s="47">
        <v>36.5</v>
      </c>
      <c r="L66" s="47">
        <v>18</v>
      </c>
      <c r="M66" s="47" t="s">
        <v>1432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1433</v>
      </c>
      <c r="U66" s="47" t="s">
        <v>1433</v>
      </c>
      <c r="V66" s="47" t="s">
        <v>1434</v>
      </c>
    </row>
    <row r="67" spans="1:23" x14ac:dyDescent="0.2">
      <c r="A67" s="48">
        <v>44007.335004282402</v>
      </c>
      <c r="B67" s="49" t="s">
        <v>2400</v>
      </c>
      <c r="C67" s="47" t="s">
        <v>1435</v>
      </c>
      <c r="D67" s="47">
        <v>731</v>
      </c>
      <c r="G67" s="47" t="s">
        <v>1431</v>
      </c>
      <c r="K67" s="47">
        <v>36.700000000000003</v>
      </c>
      <c r="L67" s="47">
        <v>12</v>
      </c>
      <c r="M67" s="47" t="s">
        <v>1432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1434</v>
      </c>
      <c r="S67" s="47" t="s">
        <v>1432</v>
      </c>
      <c r="T67" s="47" t="s">
        <v>2444</v>
      </c>
      <c r="U67" s="47" t="s">
        <v>1432</v>
      </c>
      <c r="V67" s="47" t="s">
        <v>1434</v>
      </c>
    </row>
    <row r="68" spans="1:23" x14ac:dyDescent="0.2">
      <c r="A68" s="48">
        <v>44007.335285011577</v>
      </c>
      <c r="B68" s="49" t="s">
        <v>2208</v>
      </c>
      <c r="C68" s="47" t="s">
        <v>1435</v>
      </c>
      <c r="D68" s="47">
        <v>783</v>
      </c>
      <c r="G68" s="47" t="s">
        <v>1439</v>
      </c>
      <c r="H68" s="47" t="s">
        <v>1432</v>
      </c>
      <c r="I68" s="47">
        <v>36.5</v>
      </c>
      <c r="J68" s="47">
        <v>20</v>
      </c>
      <c r="M68" s="47" t="s">
        <v>1432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1471</v>
      </c>
      <c r="U68" s="47" t="s">
        <v>1471</v>
      </c>
      <c r="V68" s="47" t="s">
        <v>1434</v>
      </c>
    </row>
    <row r="69" spans="1:23" x14ac:dyDescent="0.2">
      <c r="A69" s="48">
        <v>44007.336211006943</v>
      </c>
      <c r="B69" s="49" t="s">
        <v>2376</v>
      </c>
      <c r="C69" s="47" t="s">
        <v>1428</v>
      </c>
      <c r="E69" s="47" t="s">
        <v>1165</v>
      </c>
      <c r="F69" s="47" t="s">
        <v>1166</v>
      </c>
      <c r="G69" s="47" t="s">
        <v>1439</v>
      </c>
      <c r="H69" s="47" t="s">
        <v>1432</v>
      </c>
      <c r="I69" s="47">
        <v>34.299999999999997</v>
      </c>
      <c r="J69" s="47">
        <v>17</v>
      </c>
      <c r="M69" s="47" t="s">
        <v>1432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1433</v>
      </c>
      <c r="U69" s="47" t="s">
        <v>1433</v>
      </c>
      <c r="V69" s="47" t="s">
        <v>1434</v>
      </c>
    </row>
    <row r="70" spans="1:23" x14ac:dyDescent="0.2">
      <c r="A70" s="48">
        <v>44007.336369814817</v>
      </c>
      <c r="B70" s="49" t="s">
        <v>2434</v>
      </c>
      <c r="C70" s="47" t="s">
        <v>1435</v>
      </c>
      <c r="D70" s="47">
        <v>761</v>
      </c>
      <c r="G70" s="47" t="s">
        <v>1431</v>
      </c>
      <c r="K70" s="47">
        <v>36</v>
      </c>
      <c r="L70" s="47">
        <v>24</v>
      </c>
      <c r="M70" s="47" t="s">
        <v>1432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1433</v>
      </c>
      <c r="U70" s="47" t="s">
        <v>1433</v>
      </c>
      <c r="V70" s="47" t="s">
        <v>1434</v>
      </c>
    </row>
    <row r="71" spans="1:23" x14ac:dyDescent="0.2">
      <c r="A71" s="48">
        <v>44007.340435196762</v>
      </c>
      <c r="B71" s="51">
        <v>9163791096</v>
      </c>
      <c r="C71" s="47" t="s">
        <v>1435</v>
      </c>
      <c r="D71" s="47">
        <v>486</v>
      </c>
      <c r="G71" s="47" t="s">
        <v>1431</v>
      </c>
      <c r="K71" s="47">
        <v>36.700000000000003</v>
      </c>
      <c r="L71" s="47">
        <v>20</v>
      </c>
      <c r="M71" s="47" t="s">
        <v>1432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1471</v>
      </c>
      <c r="U71" s="47" t="s">
        <v>2445</v>
      </c>
      <c r="V71" s="47" t="s">
        <v>1434</v>
      </c>
    </row>
    <row r="72" spans="1:23" x14ac:dyDescent="0.2">
      <c r="A72" s="48">
        <v>44007.341817696761</v>
      </c>
      <c r="B72" s="49" t="s">
        <v>2085</v>
      </c>
      <c r="C72" s="47" t="s">
        <v>1435</v>
      </c>
      <c r="D72" s="47">
        <v>770</v>
      </c>
      <c r="G72" s="47" t="s">
        <v>1431</v>
      </c>
      <c r="K72" s="47">
        <v>36.200000000000003</v>
      </c>
      <c r="L72" s="47">
        <v>22</v>
      </c>
      <c r="M72" s="47" t="s">
        <v>1432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1433</v>
      </c>
      <c r="U72" s="47" t="s">
        <v>1433</v>
      </c>
      <c r="V72" s="47" t="s">
        <v>1434</v>
      </c>
    </row>
    <row r="73" spans="1:23" x14ac:dyDescent="0.2">
      <c r="A73" s="48">
        <v>44007.344904305559</v>
      </c>
      <c r="B73" s="49" t="s">
        <v>2348</v>
      </c>
      <c r="C73" s="47" t="s">
        <v>1428</v>
      </c>
      <c r="E73" s="47" t="s">
        <v>1405</v>
      </c>
      <c r="F73" s="47" t="s">
        <v>1406</v>
      </c>
      <c r="G73" s="47" t="s">
        <v>1439</v>
      </c>
      <c r="H73" s="47" t="s">
        <v>1432</v>
      </c>
      <c r="I73" s="47">
        <v>36.700000000000003</v>
      </c>
      <c r="J73" s="47">
        <v>15</v>
      </c>
      <c r="M73" s="47" t="s">
        <v>1432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1604</v>
      </c>
      <c r="U73" s="47" t="s">
        <v>1448</v>
      </c>
      <c r="V73" s="47" t="s">
        <v>1434</v>
      </c>
    </row>
    <row r="74" spans="1:23" x14ac:dyDescent="0.2">
      <c r="A74" s="48">
        <v>44007.346464710645</v>
      </c>
      <c r="B74" s="49" t="s">
        <v>2140</v>
      </c>
      <c r="C74" s="47" t="s">
        <v>1435</v>
      </c>
      <c r="D74" s="47">
        <v>674</v>
      </c>
      <c r="G74" s="47" t="s">
        <v>1431</v>
      </c>
      <c r="K74" s="47">
        <v>36.299999999999997</v>
      </c>
      <c r="L74" s="47">
        <v>18</v>
      </c>
      <c r="M74" s="47" t="s">
        <v>1432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1433</v>
      </c>
      <c r="U74" s="47" t="s">
        <v>2377</v>
      </c>
      <c r="V74" s="47" t="s">
        <v>1434</v>
      </c>
    </row>
    <row r="75" spans="1:23" x14ac:dyDescent="0.2">
      <c r="A75" s="48">
        <v>44007.348498877313</v>
      </c>
      <c r="B75" s="49" t="s">
        <v>2112</v>
      </c>
      <c r="C75" s="47" t="s">
        <v>1435</v>
      </c>
      <c r="D75" s="47">
        <v>779</v>
      </c>
      <c r="G75" s="47" t="s">
        <v>1431</v>
      </c>
      <c r="K75" s="47">
        <v>36.700000000000003</v>
      </c>
      <c r="L75" s="47">
        <v>20</v>
      </c>
      <c r="M75" s="47" t="s">
        <v>1432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1433</v>
      </c>
      <c r="U75" s="47" t="s">
        <v>1433</v>
      </c>
      <c r="V75" s="47" t="s">
        <v>1434</v>
      </c>
    </row>
    <row r="76" spans="1:23" x14ac:dyDescent="0.2">
      <c r="A76" s="48">
        <v>44007.35195246528</v>
      </c>
      <c r="B76" s="49" t="s">
        <v>2098</v>
      </c>
      <c r="C76" s="47" t="s">
        <v>1435</v>
      </c>
      <c r="D76" s="47">
        <v>508</v>
      </c>
      <c r="G76" s="47" t="s">
        <v>1439</v>
      </c>
      <c r="H76" s="47" t="s">
        <v>1432</v>
      </c>
      <c r="I76" s="47">
        <v>36.6</v>
      </c>
      <c r="J76" s="47">
        <v>32</v>
      </c>
      <c r="M76" s="47" t="s">
        <v>1432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1433</v>
      </c>
      <c r="U76" s="47" t="s">
        <v>1433</v>
      </c>
      <c r="V76" s="47" t="s">
        <v>1434</v>
      </c>
    </row>
    <row r="77" spans="1:23" x14ac:dyDescent="0.2">
      <c r="A77" s="48">
        <v>44007.35235674768</v>
      </c>
      <c r="B77" s="49" t="s">
        <v>2446</v>
      </c>
      <c r="C77" s="47" t="s">
        <v>1428</v>
      </c>
      <c r="E77" s="47" t="s">
        <v>2447</v>
      </c>
      <c r="F77" s="47" t="s">
        <v>969</v>
      </c>
      <c r="G77" s="47" t="s">
        <v>1431</v>
      </c>
      <c r="K77" s="47">
        <v>36.5</v>
      </c>
      <c r="L77" s="47">
        <v>18</v>
      </c>
      <c r="M77" s="47" t="s">
        <v>1432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1448</v>
      </c>
      <c r="U77" s="47" t="s">
        <v>2448</v>
      </c>
      <c r="V77" s="47" t="s">
        <v>1434</v>
      </c>
      <c r="W77" s="47" t="s">
        <v>2449</v>
      </c>
    </row>
    <row r="78" spans="1:23" x14ac:dyDescent="0.2">
      <c r="A78" s="48">
        <v>44007.357746331021</v>
      </c>
      <c r="B78" s="49" t="s">
        <v>2157</v>
      </c>
      <c r="C78" s="47" t="s">
        <v>1435</v>
      </c>
      <c r="D78" s="47">
        <v>567</v>
      </c>
      <c r="G78" s="47" t="s">
        <v>1431</v>
      </c>
      <c r="K78" s="47">
        <v>36.6</v>
      </c>
      <c r="L78" s="47">
        <v>16</v>
      </c>
      <c r="M78" s="47" t="s">
        <v>1432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1448</v>
      </c>
      <c r="U78" s="47" t="s">
        <v>1448</v>
      </c>
      <c r="V78" s="47" t="s">
        <v>1434</v>
      </c>
    </row>
    <row r="79" spans="1:23" x14ac:dyDescent="0.2">
      <c r="A79" s="48">
        <v>44007.358986400461</v>
      </c>
      <c r="B79" s="51">
        <v>9174207820</v>
      </c>
      <c r="C79" s="47" t="s">
        <v>1435</v>
      </c>
      <c r="D79" s="47">
        <v>268</v>
      </c>
      <c r="G79" s="47" t="s">
        <v>1439</v>
      </c>
      <c r="H79" s="47" t="s">
        <v>1432</v>
      </c>
      <c r="I79" s="47">
        <v>36.1</v>
      </c>
      <c r="J79" s="47">
        <v>18</v>
      </c>
      <c r="M79" s="47" t="s">
        <v>1432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1471</v>
      </c>
      <c r="U79" s="47" t="s">
        <v>1471</v>
      </c>
      <c r="V79" s="47" t="s">
        <v>1434</v>
      </c>
    </row>
    <row r="80" spans="1:23" x14ac:dyDescent="0.2">
      <c r="A80" s="48">
        <v>44007.360908032409</v>
      </c>
      <c r="B80" s="49" t="s">
        <v>2207</v>
      </c>
      <c r="C80" s="47" t="s">
        <v>1435</v>
      </c>
      <c r="D80" s="47">
        <v>766</v>
      </c>
      <c r="G80" s="47" t="s">
        <v>1431</v>
      </c>
      <c r="K80" s="47">
        <v>36.700000000000003</v>
      </c>
      <c r="L80" s="47">
        <v>14</v>
      </c>
      <c r="M80" s="47" t="s">
        <v>1432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1433</v>
      </c>
      <c r="U80" s="47" t="s">
        <v>1433</v>
      </c>
      <c r="V80" s="47" t="s">
        <v>1434</v>
      </c>
    </row>
    <row r="81" spans="1:22" x14ac:dyDescent="0.2">
      <c r="A81" s="48">
        <v>44007.363020347228</v>
      </c>
      <c r="B81" s="47" t="s">
        <v>2135</v>
      </c>
      <c r="C81" s="47" t="s">
        <v>1435</v>
      </c>
      <c r="D81" s="47">
        <v>681</v>
      </c>
      <c r="G81" s="47" t="s">
        <v>1431</v>
      </c>
      <c r="K81" s="47">
        <v>36.5</v>
      </c>
      <c r="L81" s="47">
        <v>17</v>
      </c>
      <c r="M81" s="47" t="s">
        <v>1432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1433</v>
      </c>
      <c r="U81" s="47" t="s">
        <v>1430</v>
      </c>
      <c r="V81" s="47" t="s">
        <v>1434</v>
      </c>
    </row>
    <row r="82" spans="1:22" x14ac:dyDescent="0.2">
      <c r="A82" s="48">
        <v>44007.364924444446</v>
      </c>
      <c r="B82" s="51">
        <v>9057022261</v>
      </c>
      <c r="C82" s="47" t="s">
        <v>1435</v>
      </c>
      <c r="D82" s="47">
        <v>749</v>
      </c>
      <c r="G82" s="47" t="s">
        <v>1431</v>
      </c>
      <c r="K82" s="47">
        <v>36.299999999999997</v>
      </c>
      <c r="L82" s="47">
        <v>18</v>
      </c>
      <c r="M82" s="47" t="s">
        <v>1432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1471</v>
      </c>
      <c r="U82" s="47" t="s">
        <v>1471</v>
      </c>
      <c r="V82" s="47" t="s">
        <v>1434</v>
      </c>
    </row>
    <row r="83" spans="1:22" x14ac:dyDescent="0.2">
      <c r="A83" s="48">
        <v>44007.366177002317</v>
      </c>
      <c r="B83" s="51">
        <v>9171300579</v>
      </c>
      <c r="C83" s="47" t="s">
        <v>1435</v>
      </c>
      <c r="D83" s="47">
        <v>112</v>
      </c>
      <c r="G83" s="47" t="s">
        <v>1431</v>
      </c>
      <c r="K83" s="47">
        <v>36.6</v>
      </c>
      <c r="L83" s="47">
        <v>20</v>
      </c>
      <c r="M83" s="47" t="s">
        <v>1432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1471</v>
      </c>
      <c r="U83" s="47" t="s">
        <v>1471</v>
      </c>
      <c r="V83" s="47" t="s">
        <v>1434</v>
      </c>
    </row>
    <row r="84" spans="1:22" x14ac:dyDescent="0.2">
      <c r="A84" s="48">
        <v>44007.367770462966</v>
      </c>
      <c r="B84" s="51">
        <v>9988433372</v>
      </c>
      <c r="C84" s="47" t="s">
        <v>1435</v>
      </c>
      <c r="D84" s="47">
        <v>514</v>
      </c>
      <c r="G84" s="47" t="s">
        <v>1431</v>
      </c>
      <c r="K84" s="47">
        <v>36.299999999999997</v>
      </c>
      <c r="L84" s="47">
        <v>20</v>
      </c>
      <c r="M84" s="47" t="s">
        <v>1432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1471</v>
      </c>
      <c r="U84" s="47" t="s">
        <v>1471</v>
      </c>
      <c r="V84" s="47" t="s">
        <v>1434</v>
      </c>
    </row>
    <row r="85" spans="1:22" x14ac:dyDescent="0.2">
      <c r="A85" s="48">
        <v>44007.370965034723</v>
      </c>
      <c r="B85" s="49" t="s">
        <v>2195</v>
      </c>
      <c r="C85" s="47" t="s">
        <v>1435</v>
      </c>
      <c r="D85" s="47">
        <v>709</v>
      </c>
      <c r="G85" s="47" t="s">
        <v>1431</v>
      </c>
      <c r="K85" s="47">
        <v>36.700000000000003</v>
      </c>
      <c r="L85" s="47">
        <v>12</v>
      </c>
      <c r="M85" s="47" t="s">
        <v>1432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1433</v>
      </c>
      <c r="U85" s="47" t="s">
        <v>2450</v>
      </c>
      <c r="V85" s="47" t="s">
        <v>1434</v>
      </c>
    </row>
    <row r="86" spans="1:22" x14ac:dyDescent="0.2">
      <c r="A86" s="48">
        <v>44007.374623993055</v>
      </c>
      <c r="B86" s="49" t="s">
        <v>2272</v>
      </c>
      <c r="C86" s="47" t="s">
        <v>1435</v>
      </c>
      <c r="D86" s="47">
        <v>673</v>
      </c>
      <c r="G86" s="47" t="s">
        <v>1431</v>
      </c>
      <c r="K86" s="47">
        <v>36.4</v>
      </c>
      <c r="L86" s="47">
        <v>18</v>
      </c>
      <c r="M86" s="47" t="s">
        <v>1432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1433</v>
      </c>
      <c r="U86" s="47" t="s">
        <v>2451</v>
      </c>
      <c r="V86" s="47" t="s">
        <v>1434</v>
      </c>
    </row>
    <row r="87" spans="1:22" x14ac:dyDescent="0.2">
      <c r="A87" s="48">
        <v>44007.375239502318</v>
      </c>
      <c r="B87" s="49" t="s">
        <v>2116</v>
      </c>
      <c r="C87" s="47" t="s">
        <v>1435</v>
      </c>
      <c r="D87" s="47">
        <v>248</v>
      </c>
      <c r="G87" s="47" t="s">
        <v>1439</v>
      </c>
      <c r="H87" s="47" t="s">
        <v>1432</v>
      </c>
      <c r="I87" s="47">
        <v>36</v>
      </c>
      <c r="J87" s="47">
        <v>22</v>
      </c>
      <c r="M87" s="47" t="s">
        <v>1432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1471</v>
      </c>
      <c r="U87" s="47" t="s">
        <v>1471</v>
      </c>
      <c r="V87" s="47" t="s">
        <v>1434</v>
      </c>
    </row>
    <row r="88" spans="1:22" x14ac:dyDescent="0.2">
      <c r="A88" s="48">
        <v>44007.382076030088</v>
      </c>
      <c r="B88" s="49" t="s">
        <v>2118</v>
      </c>
      <c r="C88" s="47" t="s">
        <v>1435</v>
      </c>
      <c r="D88" s="47">
        <v>571</v>
      </c>
      <c r="G88" s="47" t="s">
        <v>1439</v>
      </c>
      <c r="H88" s="47" t="s">
        <v>1432</v>
      </c>
      <c r="I88" s="47">
        <v>36.5</v>
      </c>
      <c r="J88" s="47">
        <v>18</v>
      </c>
      <c r="M88" s="47" t="s">
        <v>1432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1433</v>
      </c>
      <c r="U88" s="47" t="s">
        <v>1433</v>
      </c>
      <c r="V88" s="47" t="s">
        <v>1434</v>
      </c>
    </row>
    <row r="89" spans="1:22" x14ac:dyDescent="0.2">
      <c r="A89" s="48">
        <v>44007.384092187502</v>
      </c>
      <c r="B89" s="51">
        <v>9989737964</v>
      </c>
      <c r="C89" s="47" t="s">
        <v>1435</v>
      </c>
      <c r="D89" s="47">
        <v>458</v>
      </c>
      <c r="G89" s="47" t="s">
        <v>1439</v>
      </c>
      <c r="H89" s="47" t="s">
        <v>1432</v>
      </c>
      <c r="I89" s="47">
        <v>36</v>
      </c>
      <c r="J89" s="47">
        <v>18</v>
      </c>
      <c r="M89" s="47" t="s">
        <v>1432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1433</v>
      </c>
      <c r="U89" s="47" t="s">
        <v>2452</v>
      </c>
      <c r="V89" s="47" t="s">
        <v>1434</v>
      </c>
    </row>
    <row r="90" spans="1:22" x14ac:dyDescent="0.2">
      <c r="A90" s="48">
        <v>44007.389381782406</v>
      </c>
      <c r="B90" s="51">
        <v>9991877320</v>
      </c>
      <c r="C90" s="47" t="s">
        <v>1435</v>
      </c>
      <c r="D90" s="47">
        <v>578</v>
      </c>
      <c r="G90" s="47" t="s">
        <v>1431</v>
      </c>
      <c r="K90" s="47">
        <v>36.6</v>
      </c>
      <c r="L90" s="47">
        <v>18</v>
      </c>
      <c r="M90" s="47" t="s">
        <v>1432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2266</v>
      </c>
      <c r="U90" s="47" t="s">
        <v>2453</v>
      </c>
      <c r="V90" s="47" t="s">
        <v>1434</v>
      </c>
    </row>
    <row r="91" spans="1:22" x14ac:dyDescent="0.2">
      <c r="A91" s="48">
        <v>44007.390049780093</v>
      </c>
      <c r="B91" s="51">
        <v>9275201525</v>
      </c>
      <c r="C91" s="47" t="s">
        <v>1435</v>
      </c>
      <c r="D91" s="47">
        <v>612</v>
      </c>
      <c r="G91" s="47" t="s">
        <v>1431</v>
      </c>
      <c r="K91" s="47">
        <v>36.299999999999997</v>
      </c>
      <c r="L91" s="47">
        <v>18</v>
      </c>
      <c r="M91" s="47" t="s">
        <v>1432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1471</v>
      </c>
      <c r="U91" s="47" t="s">
        <v>2454</v>
      </c>
      <c r="V91" s="47" t="s">
        <v>1434</v>
      </c>
    </row>
    <row r="92" spans="1:22" x14ac:dyDescent="0.2">
      <c r="A92" s="48">
        <v>44007.391505856482</v>
      </c>
      <c r="B92" s="49" t="s">
        <v>2229</v>
      </c>
      <c r="C92" s="47" t="s">
        <v>1435</v>
      </c>
      <c r="D92" s="47">
        <v>152</v>
      </c>
      <c r="G92" s="47" t="s">
        <v>1439</v>
      </c>
      <c r="H92" s="47" t="s">
        <v>1432</v>
      </c>
      <c r="I92" s="47">
        <v>36.4</v>
      </c>
      <c r="J92" s="47">
        <v>18</v>
      </c>
      <c r="M92" s="47" t="s">
        <v>1432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1478</v>
      </c>
      <c r="U92" s="47" t="s">
        <v>1433</v>
      </c>
      <c r="V92" s="47" t="s">
        <v>1434</v>
      </c>
    </row>
    <row r="93" spans="1:22" x14ac:dyDescent="0.2">
      <c r="A93" s="48">
        <v>44007.404347280091</v>
      </c>
      <c r="B93" s="49" t="s">
        <v>2099</v>
      </c>
      <c r="C93" s="47" t="s">
        <v>1435</v>
      </c>
      <c r="D93" s="47" t="s">
        <v>216</v>
      </c>
      <c r="G93" s="47" t="s">
        <v>1431</v>
      </c>
      <c r="K93" s="47">
        <v>35.700000000000003</v>
      </c>
      <c r="L93" s="47">
        <v>16</v>
      </c>
      <c r="M93" s="47" t="s">
        <v>1432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1593</v>
      </c>
      <c r="U93" s="47" t="s">
        <v>1433</v>
      </c>
      <c r="V93" s="47" t="s">
        <v>1434</v>
      </c>
    </row>
    <row r="94" spans="1:22" x14ac:dyDescent="0.2">
      <c r="A94" s="48">
        <v>44007.404536215283</v>
      </c>
      <c r="B94" s="49" t="s">
        <v>2083</v>
      </c>
      <c r="C94" s="47" t="s">
        <v>1435</v>
      </c>
      <c r="D94" s="47">
        <v>667</v>
      </c>
      <c r="G94" s="47" t="s">
        <v>1439</v>
      </c>
      <c r="H94" s="47" t="s">
        <v>1432</v>
      </c>
      <c r="I94" s="47">
        <v>35.799999999999997</v>
      </c>
      <c r="J94" s="47">
        <v>20</v>
      </c>
      <c r="M94" s="47" t="s">
        <v>1432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1433</v>
      </c>
      <c r="U94" s="47" t="s">
        <v>1433</v>
      </c>
      <c r="V94" s="47" t="s">
        <v>1434</v>
      </c>
    </row>
    <row r="95" spans="1:22" x14ac:dyDescent="0.2">
      <c r="A95" s="48">
        <v>44007.413608831019</v>
      </c>
      <c r="B95" s="51">
        <v>9208938809</v>
      </c>
      <c r="C95" s="47" t="s">
        <v>1435</v>
      </c>
      <c r="D95" s="47">
        <v>662</v>
      </c>
      <c r="G95" s="47" t="s">
        <v>1431</v>
      </c>
      <c r="K95" s="47">
        <v>36.200000000000003</v>
      </c>
      <c r="L95" s="47">
        <v>16</v>
      </c>
      <c r="M95" s="47" t="s">
        <v>1432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1433</v>
      </c>
      <c r="U95" s="47" t="s">
        <v>1433</v>
      </c>
      <c r="V95" s="47" t="s">
        <v>1434</v>
      </c>
    </row>
    <row r="96" spans="1:22" x14ac:dyDescent="0.2">
      <c r="A96" s="48">
        <v>44007.419258298614</v>
      </c>
      <c r="B96" s="51">
        <v>9231769144</v>
      </c>
      <c r="C96" s="47" t="s">
        <v>1435</v>
      </c>
      <c r="D96" s="47">
        <v>781</v>
      </c>
      <c r="G96" s="47" t="s">
        <v>1431</v>
      </c>
      <c r="K96" s="47">
        <v>36.6</v>
      </c>
      <c r="L96" s="47">
        <v>14</v>
      </c>
      <c r="M96" s="47" t="s">
        <v>1432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1433</v>
      </c>
      <c r="U96" s="47" t="s">
        <v>1433</v>
      </c>
      <c r="V96" s="47" t="s">
        <v>1434</v>
      </c>
    </row>
    <row r="97" spans="1:22" x14ac:dyDescent="0.2">
      <c r="A97" s="48">
        <v>44007.419852476851</v>
      </c>
      <c r="B97" s="49" t="s">
        <v>2179</v>
      </c>
      <c r="C97" s="47" t="s">
        <v>1435</v>
      </c>
      <c r="D97" s="47">
        <v>778</v>
      </c>
      <c r="G97" s="47" t="s">
        <v>1439</v>
      </c>
      <c r="H97" s="47" t="s">
        <v>1432</v>
      </c>
      <c r="I97" s="47">
        <v>36.200000000000003</v>
      </c>
      <c r="J97" s="47">
        <v>16</v>
      </c>
      <c r="M97" s="47" t="s">
        <v>1432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1433</v>
      </c>
      <c r="U97" s="47" t="s">
        <v>1433</v>
      </c>
      <c r="V97" s="47" t="s">
        <v>1434</v>
      </c>
    </row>
    <row r="98" spans="1:22" x14ac:dyDescent="0.2">
      <c r="A98" s="48">
        <v>44007.425154444441</v>
      </c>
      <c r="B98" s="47" t="s">
        <v>2230</v>
      </c>
      <c r="C98" s="47" t="s">
        <v>1435</v>
      </c>
      <c r="D98" s="47">
        <v>668</v>
      </c>
      <c r="G98" s="47" t="s">
        <v>1439</v>
      </c>
      <c r="H98" s="47" t="s">
        <v>1432</v>
      </c>
      <c r="I98" s="47">
        <v>36.6</v>
      </c>
      <c r="J98" s="47">
        <v>15</v>
      </c>
      <c r="M98" s="47" t="s">
        <v>1432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1433</v>
      </c>
      <c r="U98" s="47" t="s">
        <v>1433</v>
      </c>
      <c r="V98" s="47" t="s">
        <v>1434</v>
      </c>
    </row>
    <row r="99" spans="1:22" x14ac:dyDescent="0.2">
      <c r="A99" s="48">
        <v>44007.425558310184</v>
      </c>
      <c r="B99" s="51">
        <v>9983860183</v>
      </c>
      <c r="C99" s="47" t="s">
        <v>1428</v>
      </c>
      <c r="E99" s="47" t="s">
        <v>2455</v>
      </c>
      <c r="F99" s="47" t="s">
        <v>2456</v>
      </c>
      <c r="G99" s="47" t="s">
        <v>1439</v>
      </c>
      <c r="H99" s="47" t="s">
        <v>1432</v>
      </c>
      <c r="I99" s="47">
        <v>36.6</v>
      </c>
      <c r="J99" s="47">
        <v>16</v>
      </c>
      <c r="M99" s="47" t="s">
        <v>1432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1434</v>
      </c>
      <c r="S99" s="47" t="s">
        <v>1432</v>
      </c>
      <c r="T99" s="47" t="s">
        <v>2394</v>
      </c>
      <c r="U99" s="47" t="s">
        <v>2457</v>
      </c>
      <c r="V99" s="47" t="s">
        <v>1434</v>
      </c>
    </row>
    <row r="100" spans="1:22" x14ac:dyDescent="0.2">
      <c r="A100" s="48">
        <v>44007.428162187498</v>
      </c>
      <c r="B100" s="49" t="s">
        <v>2458</v>
      </c>
      <c r="C100" s="47" t="s">
        <v>1435</v>
      </c>
      <c r="D100" s="47">
        <v>269</v>
      </c>
      <c r="G100" s="47" t="s">
        <v>1431</v>
      </c>
      <c r="K100" s="47">
        <v>36.299999999999997</v>
      </c>
      <c r="L100" s="47">
        <v>18</v>
      </c>
      <c r="M100" s="47" t="s">
        <v>1432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2459</v>
      </c>
      <c r="U100" s="47" t="s">
        <v>1433</v>
      </c>
      <c r="V100" s="47" t="s">
        <v>1434</v>
      </c>
    </row>
    <row r="101" spans="1:22" x14ac:dyDescent="0.2">
      <c r="A101" s="48">
        <v>44007.473160914349</v>
      </c>
      <c r="B101" s="49" t="s">
        <v>2096</v>
      </c>
      <c r="C101" s="47" t="s">
        <v>1435</v>
      </c>
      <c r="D101" s="47">
        <v>768</v>
      </c>
      <c r="G101" s="47" t="s">
        <v>1439</v>
      </c>
      <c r="H101" s="47" t="s">
        <v>1432</v>
      </c>
      <c r="I101" s="47">
        <v>36.700000000000003</v>
      </c>
      <c r="J101" s="47">
        <v>18</v>
      </c>
      <c r="M101" s="47" t="s">
        <v>1432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1471</v>
      </c>
      <c r="U101" s="47" t="s">
        <v>1471</v>
      </c>
      <c r="V101" s="47" t="s">
        <v>1434</v>
      </c>
    </row>
    <row r="102" spans="1:22" x14ac:dyDescent="0.2">
      <c r="A102" s="48">
        <v>44007.493849976847</v>
      </c>
      <c r="B102" s="49" t="s">
        <v>2095</v>
      </c>
      <c r="C102" s="47" t="s">
        <v>1435</v>
      </c>
      <c r="D102" s="47">
        <v>736</v>
      </c>
      <c r="G102" s="47" t="s">
        <v>1439</v>
      </c>
      <c r="H102" s="47" t="s">
        <v>1432</v>
      </c>
      <c r="I102" s="47">
        <v>36.799999999999997</v>
      </c>
      <c r="J102" s="47">
        <v>14</v>
      </c>
      <c r="M102" s="47" t="s">
        <v>1432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1433</v>
      </c>
      <c r="U102" s="47" t="s">
        <v>1433</v>
      </c>
      <c r="V102" s="47" t="s">
        <v>1434</v>
      </c>
    </row>
    <row r="103" spans="1:22" x14ac:dyDescent="0.2">
      <c r="A103" s="48">
        <v>44007.508163854167</v>
      </c>
      <c r="B103" s="49" t="s">
        <v>2156</v>
      </c>
      <c r="C103" s="47" t="s">
        <v>1435</v>
      </c>
      <c r="D103" s="47">
        <v>775</v>
      </c>
      <c r="G103" s="47" t="s">
        <v>1439</v>
      </c>
      <c r="H103" s="47" t="s">
        <v>1432</v>
      </c>
      <c r="I103" s="47">
        <v>36.5</v>
      </c>
      <c r="J103" s="47">
        <v>16</v>
      </c>
      <c r="M103" s="47" t="s">
        <v>1432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1433</v>
      </c>
      <c r="U103" s="47" t="s">
        <v>1433</v>
      </c>
      <c r="V103" s="47" t="s">
        <v>1434</v>
      </c>
    </row>
    <row r="104" spans="1:22" x14ac:dyDescent="0.2">
      <c r="A104" s="48">
        <v>44007.520072916668</v>
      </c>
      <c r="B104" s="49" t="s">
        <v>2058</v>
      </c>
      <c r="C104" s="47" t="s">
        <v>1435</v>
      </c>
      <c r="D104" s="47">
        <v>552</v>
      </c>
      <c r="G104" s="47" t="s">
        <v>1439</v>
      </c>
      <c r="H104" s="47" t="s">
        <v>1432</v>
      </c>
      <c r="I104" s="47">
        <v>36.6</v>
      </c>
      <c r="J104" s="47">
        <v>16</v>
      </c>
      <c r="M104" s="47" t="s">
        <v>1432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1448</v>
      </c>
      <c r="U104" s="47" t="s">
        <v>1448</v>
      </c>
      <c r="V104" s="47" t="s">
        <v>1434</v>
      </c>
    </row>
    <row r="105" spans="1:22" x14ac:dyDescent="0.2">
      <c r="A105" s="48">
        <v>44007.537770092589</v>
      </c>
      <c r="B105" s="49" t="s">
        <v>2409</v>
      </c>
      <c r="C105" s="47" t="s">
        <v>1435</v>
      </c>
      <c r="D105" s="47">
        <v>678</v>
      </c>
      <c r="G105" s="47" t="s">
        <v>1439</v>
      </c>
      <c r="H105" s="47" t="s">
        <v>1432</v>
      </c>
      <c r="I105" s="47">
        <v>36.200000000000003</v>
      </c>
      <c r="J105" s="47">
        <v>22</v>
      </c>
      <c r="M105" s="47" t="s">
        <v>1432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1433</v>
      </c>
      <c r="U105" s="47" t="s">
        <v>1433</v>
      </c>
      <c r="V105" s="47" t="s">
        <v>1434</v>
      </c>
    </row>
    <row r="106" spans="1:22" x14ac:dyDescent="0.2">
      <c r="A106" s="48">
        <v>44007.542489675921</v>
      </c>
      <c r="B106" s="49" t="s">
        <v>2142</v>
      </c>
      <c r="C106" s="47" t="s">
        <v>1435</v>
      </c>
      <c r="D106" s="47">
        <v>752</v>
      </c>
      <c r="G106" s="47" t="s">
        <v>1431</v>
      </c>
      <c r="K106" s="47">
        <v>36.700000000000003</v>
      </c>
      <c r="L106" s="47">
        <v>18</v>
      </c>
      <c r="M106" s="47" t="s">
        <v>1432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1433</v>
      </c>
      <c r="U106" s="47" t="s">
        <v>1433</v>
      </c>
      <c r="V106" s="47" t="s">
        <v>1434</v>
      </c>
    </row>
    <row r="107" spans="1:22" x14ac:dyDescent="0.2">
      <c r="A107" s="48">
        <v>44007.543114699074</v>
      </c>
      <c r="B107" s="49" t="s">
        <v>2097</v>
      </c>
      <c r="C107" s="47" t="s">
        <v>1435</v>
      </c>
      <c r="D107" s="47">
        <v>250</v>
      </c>
      <c r="G107" s="47" t="s">
        <v>1439</v>
      </c>
      <c r="H107" s="47" t="s">
        <v>1432</v>
      </c>
      <c r="I107" s="47">
        <v>36</v>
      </c>
      <c r="J107" s="47">
        <v>30</v>
      </c>
      <c r="M107" s="47" t="s">
        <v>1432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1475</v>
      </c>
      <c r="U107" s="47" t="s">
        <v>1475</v>
      </c>
      <c r="V107" s="47" t="s">
        <v>1434</v>
      </c>
    </row>
    <row r="108" spans="1:22" x14ac:dyDescent="0.2">
      <c r="A108" s="48">
        <v>44007.560895138886</v>
      </c>
      <c r="B108" s="47">
        <v>35.6</v>
      </c>
      <c r="C108" s="47" t="s">
        <v>1435</v>
      </c>
      <c r="D108" s="47">
        <v>635</v>
      </c>
      <c r="G108" s="47" t="s">
        <v>1431</v>
      </c>
      <c r="K108" s="47">
        <v>35.6</v>
      </c>
      <c r="L108" s="47">
        <v>14</v>
      </c>
      <c r="M108" s="47" t="s">
        <v>1432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1433</v>
      </c>
      <c r="U108" s="47" t="s">
        <v>1433</v>
      </c>
      <c r="V108" s="47" t="s">
        <v>1434</v>
      </c>
    </row>
    <row r="109" spans="1:22" x14ac:dyDescent="0.2">
      <c r="A109" s="48">
        <v>44007.582758819444</v>
      </c>
      <c r="B109" s="49" t="s">
        <v>2323</v>
      </c>
      <c r="C109" s="47" t="s">
        <v>1435</v>
      </c>
      <c r="D109" s="47">
        <v>695</v>
      </c>
      <c r="G109" s="47" t="s">
        <v>1431</v>
      </c>
      <c r="K109" s="47">
        <v>36.5</v>
      </c>
      <c r="L109" s="47">
        <v>42</v>
      </c>
      <c r="M109" s="47" t="s">
        <v>1432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1433</v>
      </c>
      <c r="U109" s="47" t="s">
        <v>1433</v>
      </c>
      <c r="V109" s="47" t="s">
        <v>1434</v>
      </c>
    </row>
    <row r="110" spans="1:22" x14ac:dyDescent="0.2">
      <c r="A110" s="48">
        <v>44007.636689282408</v>
      </c>
      <c r="B110" s="49" t="s">
        <v>2127</v>
      </c>
      <c r="C110" s="47" t="s">
        <v>1435</v>
      </c>
      <c r="D110" s="47" t="s">
        <v>260</v>
      </c>
      <c r="G110" s="47" t="s">
        <v>1431</v>
      </c>
      <c r="K110" s="47">
        <v>36</v>
      </c>
      <c r="L110" s="47">
        <v>16</v>
      </c>
      <c r="M110" s="47" t="s">
        <v>1432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1433</v>
      </c>
      <c r="U110" s="47" t="s">
        <v>1433</v>
      </c>
      <c r="V110" s="47" t="s">
        <v>1434</v>
      </c>
    </row>
    <row r="111" spans="1:22" x14ac:dyDescent="0.2">
      <c r="A111" s="48">
        <v>44007.714627916663</v>
      </c>
      <c r="B111" s="49" t="s">
        <v>2107</v>
      </c>
      <c r="C111" s="47" t="s">
        <v>1428</v>
      </c>
      <c r="E111" s="47" t="s">
        <v>1065</v>
      </c>
      <c r="F111" s="47" t="s">
        <v>1066</v>
      </c>
      <c r="G111" s="47" t="s">
        <v>1431</v>
      </c>
      <c r="K111" s="47">
        <v>36.5</v>
      </c>
      <c r="L111" s="47">
        <v>18</v>
      </c>
      <c r="M111" s="47" t="s">
        <v>1432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1433</v>
      </c>
      <c r="U111" s="47" t="s">
        <v>1433</v>
      </c>
      <c r="V111" s="47" t="s">
        <v>1434</v>
      </c>
    </row>
    <row r="112" spans="1:22" x14ac:dyDescent="0.2">
      <c r="A112" s="48">
        <v>44007.741153912037</v>
      </c>
      <c r="B112" s="47">
        <v>9334534384</v>
      </c>
      <c r="C112" s="47" t="s">
        <v>1428</v>
      </c>
      <c r="E112" s="47" t="s">
        <v>2121</v>
      </c>
      <c r="F112" s="47" t="s">
        <v>1342</v>
      </c>
      <c r="G112" s="47" t="s">
        <v>1439</v>
      </c>
      <c r="H112" s="47" t="s">
        <v>1432</v>
      </c>
      <c r="I112" s="47">
        <v>36</v>
      </c>
      <c r="J112" s="47">
        <v>26</v>
      </c>
      <c r="M112" s="47" t="s">
        <v>1432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1433</v>
      </c>
      <c r="U112" s="47" t="s">
        <v>1433</v>
      </c>
      <c r="V112" s="47" t="s">
        <v>1434</v>
      </c>
    </row>
    <row r="113" spans="1:22" x14ac:dyDescent="0.2">
      <c r="A113" s="48">
        <v>44007.756423275467</v>
      </c>
      <c r="B113" s="49" t="s">
        <v>2126</v>
      </c>
      <c r="C113" s="47" t="s">
        <v>1428</v>
      </c>
      <c r="E113" s="47" t="s">
        <v>616</v>
      </c>
      <c r="F113" s="47" t="s">
        <v>617</v>
      </c>
      <c r="G113" s="47" t="s">
        <v>1431</v>
      </c>
      <c r="K113" s="47">
        <v>35</v>
      </c>
      <c r="L113" s="47">
        <v>72</v>
      </c>
      <c r="M113" s="47" t="s">
        <v>1432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1945</v>
      </c>
      <c r="U113" s="47" t="s">
        <v>1433</v>
      </c>
      <c r="V113" s="47" t="s">
        <v>1434</v>
      </c>
    </row>
    <row r="114" spans="1:22" x14ac:dyDescent="0.2">
      <c r="A114" s="48">
        <v>44007.764270856482</v>
      </c>
      <c r="B114" s="49" t="s">
        <v>2072</v>
      </c>
      <c r="C114" s="47" t="s">
        <v>1435</v>
      </c>
      <c r="D114" s="47">
        <v>777</v>
      </c>
      <c r="G114" s="47" t="s">
        <v>1439</v>
      </c>
      <c r="H114" s="47" t="s">
        <v>1432</v>
      </c>
      <c r="I114" s="47">
        <v>36.4</v>
      </c>
      <c r="J114" s="47">
        <v>16</v>
      </c>
      <c r="M114" s="47" t="s">
        <v>1432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1433</v>
      </c>
      <c r="U114" s="47" t="s">
        <v>1433</v>
      </c>
      <c r="V114" s="47" t="s">
        <v>1434</v>
      </c>
    </row>
    <row r="115" spans="1:22" x14ac:dyDescent="0.2">
      <c r="A115" s="48">
        <v>44007.769179722221</v>
      </c>
      <c r="B115" s="49" t="s">
        <v>2437</v>
      </c>
      <c r="C115" s="47" t="s">
        <v>1435</v>
      </c>
      <c r="D115" s="47">
        <v>665</v>
      </c>
      <c r="G115" s="47" t="s">
        <v>1431</v>
      </c>
      <c r="K115" s="47">
        <v>36</v>
      </c>
      <c r="L115" s="47">
        <v>20</v>
      </c>
      <c r="M115" s="47" t="s">
        <v>1432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1434</v>
      </c>
      <c r="S115" s="47" t="s">
        <v>1432</v>
      </c>
      <c r="T115" s="47" t="s">
        <v>2297</v>
      </c>
      <c r="U115" s="47" t="s">
        <v>1602</v>
      </c>
      <c r="V115" s="47" t="s">
        <v>1434</v>
      </c>
    </row>
    <row r="116" spans="1:22" x14ac:dyDescent="0.2">
      <c r="A116" s="48">
        <v>44007.855440023151</v>
      </c>
      <c r="B116" s="49" t="s">
        <v>2110</v>
      </c>
      <c r="C116" s="47" t="s">
        <v>1435</v>
      </c>
      <c r="D116" s="47">
        <v>676</v>
      </c>
      <c r="G116" s="47" t="s">
        <v>1439</v>
      </c>
      <c r="H116" s="47" t="s">
        <v>1432</v>
      </c>
      <c r="I116" s="47">
        <v>35.799999999999997</v>
      </c>
      <c r="J116" s="47">
        <v>22</v>
      </c>
      <c r="M116" s="47" t="s">
        <v>1432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1631</v>
      </c>
      <c r="U116" s="47" t="s">
        <v>1631</v>
      </c>
      <c r="V116" s="47" t="s">
        <v>1434</v>
      </c>
    </row>
    <row r="117" spans="1:22" x14ac:dyDescent="0.2">
      <c r="A117" s="48">
        <v>44008.171873715277</v>
      </c>
      <c r="B117" s="49" t="s">
        <v>2237</v>
      </c>
      <c r="C117" s="47" t="s">
        <v>1435</v>
      </c>
      <c r="D117" s="47">
        <v>247</v>
      </c>
      <c r="G117" s="47" t="s">
        <v>1439</v>
      </c>
      <c r="H117" s="47" t="s">
        <v>1432</v>
      </c>
      <c r="I117" s="47">
        <v>36.5</v>
      </c>
      <c r="M117" s="47" t="s">
        <v>1432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1471</v>
      </c>
      <c r="U117" s="47" t="s">
        <v>1471</v>
      </c>
      <c r="V117" s="47" t="s">
        <v>1434</v>
      </c>
    </row>
    <row r="118" spans="1:22" x14ac:dyDescent="0.2">
      <c r="A118" s="48">
        <v>44008.356962523147</v>
      </c>
      <c r="B118" s="49" t="s">
        <v>2460</v>
      </c>
      <c r="C118" s="47" t="s">
        <v>1428</v>
      </c>
      <c r="E118" s="47" t="s">
        <v>813</v>
      </c>
      <c r="F118" s="47" t="s">
        <v>1211</v>
      </c>
      <c r="G118" s="47" t="s">
        <v>1431</v>
      </c>
      <c r="K118" s="47">
        <v>36.1</v>
      </c>
      <c r="L118" s="47">
        <v>28</v>
      </c>
      <c r="M118" s="47" t="s">
        <v>1432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1802</v>
      </c>
      <c r="U118" s="47" t="s">
        <v>2461</v>
      </c>
      <c r="V118" s="47" t="s">
        <v>1434</v>
      </c>
    </row>
    <row r="119" spans="1:22" x14ac:dyDescent="0.2">
      <c r="A119" s="48">
        <v>44008.877550219906</v>
      </c>
      <c r="B119" s="49" t="s">
        <v>2386</v>
      </c>
      <c r="C119" s="47" t="s">
        <v>1435</v>
      </c>
      <c r="D119" s="47">
        <v>685</v>
      </c>
      <c r="G119" s="47" t="s">
        <v>1439</v>
      </c>
      <c r="H119" s="47" t="s">
        <v>1432</v>
      </c>
      <c r="I119" s="47">
        <v>34.5</v>
      </c>
      <c r="J119" s="47">
        <v>22</v>
      </c>
      <c r="M119" s="47" t="s">
        <v>1432</v>
      </c>
      <c r="N119" s="47" t="s">
        <v>1432</v>
      </c>
      <c r="O119" s="47" t="s">
        <v>1432</v>
      </c>
      <c r="P119" s="47" t="s">
        <v>1432</v>
      </c>
      <c r="Q119" s="47" t="s">
        <v>1432</v>
      </c>
      <c r="R119" s="47" t="s">
        <v>1434</v>
      </c>
      <c r="S119" s="47" t="s">
        <v>1432</v>
      </c>
      <c r="T119" s="47" t="s">
        <v>1471</v>
      </c>
      <c r="U119" s="47" t="s">
        <v>1471</v>
      </c>
      <c r="V119" s="47" t="s">
        <v>1434</v>
      </c>
    </row>
    <row r="120" spans="1:22" x14ac:dyDescent="0.2">
      <c r="A120" s="48">
        <v>44008.935691585648</v>
      </c>
      <c r="B120" s="49" t="s">
        <v>2119</v>
      </c>
      <c r="C120" s="47" t="s">
        <v>1428</v>
      </c>
      <c r="E120" s="47" t="s">
        <v>712</v>
      </c>
      <c r="F120" s="47" t="s">
        <v>713</v>
      </c>
      <c r="G120" s="47" t="s">
        <v>1431</v>
      </c>
      <c r="K120" s="47">
        <v>36</v>
      </c>
      <c r="L120" s="47">
        <v>20</v>
      </c>
      <c r="M120" s="47" t="s">
        <v>1432</v>
      </c>
      <c r="N120" s="47" t="s">
        <v>1432</v>
      </c>
      <c r="O120" s="47" t="s">
        <v>1432</v>
      </c>
      <c r="P120" s="47" t="s">
        <v>1432</v>
      </c>
      <c r="Q120" s="47" t="s">
        <v>1432</v>
      </c>
      <c r="R120" s="47" t="s">
        <v>1432</v>
      </c>
      <c r="S120" s="47" t="s">
        <v>1432</v>
      </c>
      <c r="T120" s="47" t="s">
        <v>1433</v>
      </c>
      <c r="U120" s="47" t="s">
        <v>1433</v>
      </c>
      <c r="V120" s="47" t="s">
        <v>1434</v>
      </c>
    </row>
    <row r="121" spans="1:22" x14ac:dyDescent="0.2">
      <c r="A121" s="48">
        <v>44024.470830844904</v>
      </c>
      <c r="B121" s="49" t="s">
        <v>2138</v>
      </c>
      <c r="C121" s="47" t="s">
        <v>1435</v>
      </c>
      <c r="D121" s="47">
        <v>140</v>
      </c>
      <c r="G121" s="47" t="s">
        <v>1431</v>
      </c>
      <c r="K121" s="47">
        <v>36.200000000000003</v>
      </c>
      <c r="L121" s="47">
        <v>30</v>
      </c>
      <c r="M121" s="47" t="s">
        <v>1432</v>
      </c>
      <c r="N121" s="47" t="s">
        <v>1432</v>
      </c>
      <c r="O121" s="47" t="s">
        <v>1432</v>
      </c>
      <c r="P121" s="47" t="s">
        <v>1432</v>
      </c>
      <c r="Q121" s="47" t="s">
        <v>1432</v>
      </c>
      <c r="R121" s="47" t="s">
        <v>1432</v>
      </c>
      <c r="S121" s="47" t="s">
        <v>1432</v>
      </c>
      <c r="T121" s="47" t="s">
        <v>1471</v>
      </c>
      <c r="U121" s="47" t="s">
        <v>1471</v>
      </c>
      <c r="V121" s="47" t="s">
        <v>1434</v>
      </c>
    </row>
    <row r="122" spans="1:22" x14ac:dyDescent="0.2">
      <c r="A122" s="48">
        <v>44036.334227604166</v>
      </c>
      <c r="B122" s="49" t="s">
        <v>2437</v>
      </c>
      <c r="C122" s="47" t="s">
        <v>1435</v>
      </c>
      <c r="D122" s="47">
        <v>665</v>
      </c>
      <c r="G122" s="47" t="s">
        <v>1431</v>
      </c>
      <c r="K122" s="47">
        <v>36</v>
      </c>
      <c r="L122" s="47">
        <v>20</v>
      </c>
      <c r="M122" s="47" t="s">
        <v>1432</v>
      </c>
      <c r="N122" s="47" t="s">
        <v>1432</v>
      </c>
      <c r="O122" s="47" t="s">
        <v>1432</v>
      </c>
      <c r="P122" s="47" t="s">
        <v>1432</v>
      </c>
      <c r="Q122" s="47" t="s">
        <v>1432</v>
      </c>
      <c r="R122" s="47" t="s">
        <v>1434</v>
      </c>
      <c r="S122" s="47" t="s">
        <v>1432</v>
      </c>
      <c r="T122" s="47" t="s">
        <v>2297</v>
      </c>
      <c r="U122" s="47" t="s">
        <v>1602</v>
      </c>
      <c r="V122" s="47" t="s">
        <v>1434</v>
      </c>
    </row>
  </sheetData>
  <conditionalFormatting sqref="M2:S222">
    <cfRule type="containsText" dxfId="4" priority="1" operator="containsText" text="yes">
      <formula>NOT(ISERROR(SEARCH("yes",M2)))</formula>
    </cfRule>
  </conditionalFormatting>
  <conditionalFormatting sqref="T2:T172">
    <cfRule type="notContainsText" dxfId="3" priority="2" operator="notContains" text="N/A">
      <formula>ISERROR(SEARCH("N/A",T2))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11E5-48CB-4E15-8AC2-30D33EA582B1}">
  <sheetPr>
    <outlinePr summaryBelow="0" summaryRight="0"/>
  </sheetPr>
  <dimension ref="A1:X126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44008.170154317129</v>
      </c>
      <c r="B2" s="47">
        <v>9438704400</v>
      </c>
      <c r="C2" s="47" t="s">
        <v>1435</v>
      </c>
      <c r="D2" s="47">
        <v>373</v>
      </c>
      <c r="G2" s="47" t="s">
        <v>1431</v>
      </c>
      <c r="K2" s="47">
        <v>36</v>
      </c>
      <c r="L2" s="47">
        <v>15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1471</v>
      </c>
      <c r="U2" s="47" t="s">
        <v>1471</v>
      </c>
      <c r="V2" s="47" t="s">
        <v>1434</v>
      </c>
    </row>
    <row r="3" spans="1:22" x14ac:dyDescent="0.2">
      <c r="A3" s="48">
        <v>44008.172712523148</v>
      </c>
      <c r="B3" s="49" t="s">
        <v>2237</v>
      </c>
      <c r="C3" s="47" t="s">
        <v>1435</v>
      </c>
      <c r="D3" s="47">
        <v>247</v>
      </c>
      <c r="G3" s="47" t="s">
        <v>1439</v>
      </c>
      <c r="H3" s="47" t="s">
        <v>1432</v>
      </c>
      <c r="I3" s="47">
        <v>36.5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1471</v>
      </c>
      <c r="U3" s="47" t="s">
        <v>1471</v>
      </c>
      <c r="V3" s="47" t="s">
        <v>1434</v>
      </c>
    </row>
    <row r="4" spans="1:22" x14ac:dyDescent="0.2">
      <c r="A4" s="48">
        <v>44008.181934513894</v>
      </c>
      <c r="B4" s="49" t="s">
        <v>2163</v>
      </c>
      <c r="C4" s="47" t="s">
        <v>1428</v>
      </c>
      <c r="E4" s="47" t="s">
        <v>1</v>
      </c>
      <c r="F4" s="47" t="s">
        <v>2</v>
      </c>
      <c r="G4" s="47" t="s">
        <v>1431</v>
      </c>
      <c r="K4" s="47">
        <v>36.6</v>
      </c>
      <c r="L4" s="47">
        <v>9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1433</v>
      </c>
      <c r="U4" s="47" t="s">
        <v>1433</v>
      </c>
      <c r="V4" s="47" t="s">
        <v>1434</v>
      </c>
    </row>
    <row r="5" spans="1:22" x14ac:dyDescent="0.2">
      <c r="A5" s="48">
        <v>44008.203309166667</v>
      </c>
      <c r="B5" s="49" t="s">
        <v>2164</v>
      </c>
      <c r="C5" s="47" t="s">
        <v>1428</v>
      </c>
      <c r="E5" s="47" t="s">
        <v>1449</v>
      </c>
      <c r="F5" s="47" t="s">
        <v>1450</v>
      </c>
      <c r="G5" s="47" t="s">
        <v>1431</v>
      </c>
      <c r="K5" s="47">
        <v>35.299999999999997</v>
      </c>
      <c r="L5" s="47">
        <v>18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1433</v>
      </c>
      <c r="U5" s="47" t="s">
        <v>1475</v>
      </c>
      <c r="V5" s="47" t="s">
        <v>1434</v>
      </c>
    </row>
    <row r="6" spans="1:22" x14ac:dyDescent="0.2">
      <c r="A6" s="48">
        <v>44008.217550995367</v>
      </c>
      <c r="B6" s="49" t="s">
        <v>2138</v>
      </c>
      <c r="C6" s="47" t="s">
        <v>1428</v>
      </c>
      <c r="E6" s="47" t="s">
        <v>307</v>
      </c>
      <c r="F6" s="47" t="s">
        <v>308</v>
      </c>
      <c r="G6" s="47" t="s">
        <v>1431</v>
      </c>
      <c r="K6" s="47">
        <v>36.1</v>
      </c>
      <c r="L6" s="47">
        <v>29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1471</v>
      </c>
      <c r="U6" s="47" t="s">
        <v>1471</v>
      </c>
      <c r="V6" s="47" t="s">
        <v>1434</v>
      </c>
    </row>
    <row r="7" spans="1:22" x14ac:dyDescent="0.2">
      <c r="A7" s="48">
        <v>44008.218455011578</v>
      </c>
      <c r="B7" s="49" t="s">
        <v>2078</v>
      </c>
      <c r="C7" s="47" t="s">
        <v>1435</v>
      </c>
      <c r="D7" s="47">
        <v>186</v>
      </c>
      <c r="G7" s="47" t="s">
        <v>1431</v>
      </c>
      <c r="K7" s="47">
        <v>36.5</v>
      </c>
      <c r="L7" s="47">
        <v>24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1433</v>
      </c>
      <c r="U7" s="47" t="s">
        <v>1433</v>
      </c>
      <c r="V7" s="47" t="s">
        <v>1434</v>
      </c>
    </row>
    <row r="8" spans="1:22" x14ac:dyDescent="0.2">
      <c r="A8" s="48">
        <v>44008.224292430554</v>
      </c>
      <c r="B8" s="49" t="s">
        <v>2077</v>
      </c>
      <c r="C8" s="47" t="s">
        <v>1435</v>
      </c>
      <c r="D8" s="47">
        <v>325</v>
      </c>
      <c r="G8" s="47" t="s">
        <v>1439</v>
      </c>
      <c r="H8" s="47" t="s">
        <v>1432</v>
      </c>
      <c r="I8" s="47">
        <v>36</v>
      </c>
      <c r="J8" s="47">
        <v>19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2026</v>
      </c>
      <c r="U8" s="47" t="s">
        <v>1448</v>
      </c>
      <c r="V8" s="47" t="s">
        <v>1434</v>
      </c>
    </row>
    <row r="9" spans="1:22" x14ac:dyDescent="0.2">
      <c r="A9" s="48">
        <v>44008.227303703708</v>
      </c>
      <c r="B9" s="49" t="s">
        <v>2080</v>
      </c>
      <c r="C9" s="47" t="s">
        <v>1428</v>
      </c>
      <c r="E9" s="47" t="s">
        <v>1701</v>
      </c>
      <c r="F9" s="47" t="s">
        <v>1702</v>
      </c>
      <c r="G9" s="47" t="s">
        <v>1431</v>
      </c>
      <c r="K9" s="47">
        <v>36.1</v>
      </c>
      <c r="L9" s="47">
        <v>19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1433</v>
      </c>
      <c r="V9" s="47" t="s">
        <v>1434</v>
      </c>
    </row>
    <row r="10" spans="1:22" x14ac:dyDescent="0.2">
      <c r="A10" s="48">
        <v>44008.230344317126</v>
      </c>
      <c r="B10" s="49" t="s">
        <v>2178</v>
      </c>
      <c r="C10" s="47" t="s">
        <v>1435</v>
      </c>
      <c r="D10" s="47">
        <v>591</v>
      </c>
      <c r="G10" s="47" t="s">
        <v>1439</v>
      </c>
      <c r="H10" s="47" t="s">
        <v>1432</v>
      </c>
      <c r="I10" s="47">
        <v>36.4</v>
      </c>
      <c r="J10" s="47">
        <v>20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1471</v>
      </c>
      <c r="U10" s="47" t="s">
        <v>1471</v>
      </c>
      <c r="V10" s="47" t="s">
        <v>1434</v>
      </c>
    </row>
    <row r="11" spans="1:22" x14ac:dyDescent="0.2">
      <c r="A11" s="48">
        <v>44008.231285127316</v>
      </c>
      <c r="B11" s="49" t="s">
        <v>2072</v>
      </c>
      <c r="C11" s="47" t="s">
        <v>1435</v>
      </c>
      <c r="D11" s="47">
        <v>777</v>
      </c>
      <c r="G11" s="47" t="s">
        <v>1439</v>
      </c>
      <c r="H11" s="47" t="s">
        <v>1432</v>
      </c>
      <c r="I11" s="47">
        <v>36.299999999999997</v>
      </c>
      <c r="J11" s="47">
        <v>14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1433</v>
      </c>
      <c r="U11" s="47" t="s">
        <v>1433</v>
      </c>
      <c r="V11" s="47" t="s">
        <v>1434</v>
      </c>
    </row>
    <row r="12" spans="1:22" x14ac:dyDescent="0.2">
      <c r="A12" s="48">
        <v>44008.23440671296</v>
      </c>
      <c r="B12" s="49" t="s">
        <v>2181</v>
      </c>
      <c r="C12" s="47" t="s">
        <v>1435</v>
      </c>
      <c r="D12" s="47">
        <v>640</v>
      </c>
      <c r="G12" s="47" t="s">
        <v>1439</v>
      </c>
      <c r="H12" s="47" t="s">
        <v>1432</v>
      </c>
      <c r="I12" s="47">
        <v>36.5</v>
      </c>
      <c r="J12" s="47">
        <v>18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1433</v>
      </c>
      <c r="U12" s="47" t="s">
        <v>2180</v>
      </c>
      <c r="V12" s="47" t="s">
        <v>1434</v>
      </c>
    </row>
    <row r="13" spans="1:22" x14ac:dyDescent="0.2">
      <c r="A13" s="48">
        <v>44008.240436562497</v>
      </c>
      <c r="B13" s="49" t="s">
        <v>2146</v>
      </c>
      <c r="C13" s="47" t="s">
        <v>1435</v>
      </c>
      <c r="D13" s="47">
        <v>749</v>
      </c>
      <c r="G13" s="47" t="s">
        <v>1431</v>
      </c>
      <c r="K13" s="47">
        <v>36.5</v>
      </c>
      <c r="L13" s="47">
        <v>16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1448</v>
      </c>
      <c r="U13" s="47" t="s">
        <v>1471</v>
      </c>
      <c r="V13" s="47" t="s">
        <v>1434</v>
      </c>
    </row>
    <row r="14" spans="1:22" x14ac:dyDescent="0.2">
      <c r="A14" s="48">
        <v>44008.243555601854</v>
      </c>
      <c r="B14" s="49" t="s">
        <v>2165</v>
      </c>
      <c r="C14" s="47" t="s">
        <v>1435</v>
      </c>
      <c r="D14" s="47">
        <v>665</v>
      </c>
      <c r="G14" s="47" t="s">
        <v>1431</v>
      </c>
      <c r="K14" s="47">
        <v>36.200000000000003</v>
      </c>
      <c r="L14" s="47">
        <v>20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2297</v>
      </c>
      <c r="U14" s="47" t="s">
        <v>1602</v>
      </c>
      <c r="V14" s="47" t="s">
        <v>1434</v>
      </c>
    </row>
    <row r="15" spans="1:22" x14ac:dyDescent="0.2">
      <c r="A15" s="48">
        <v>44008.244227789357</v>
      </c>
      <c r="B15" s="49" t="s">
        <v>2141</v>
      </c>
      <c r="C15" s="47" t="s">
        <v>1435</v>
      </c>
      <c r="D15" s="47">
        <v>744</v>
      </c>
      <c r="G15" s="47" t="s">
        <v>1439</v>
      </c>
      <c r="H15" s="47" t="s">
        <v>1432</v>
      </c>
      <c r="I15" s="47">
        <v>36.4</v>
      </c>
      <c r="J15" s="47">
        <v>18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1433</v>
      </c>
      <c r="U15" s="47" t="s">
        <v>1433</v>
      </c>
      <c r="V15" s="47" t="s">
        <v>1434</v>
      </c>
    </row>
    <row r="16" spans="1:22" x14ac:dyDescent="0.2">
      <c r="A16" s="48">
        <v>44008.246679039352</v>
      </c>
      <c r="B16" s="49" t="s">
        <v>2058</v>
      </c>
      <c r="C16" s="47" t="s">
        <v>1435</v>
      </c>
      <c r="D16" s="47">
        <v>552</v>
      </c>
      <c r="G16" s="47" t="s">
        <v>1439</v>
      </c>
      <c r="H16" s="47" t="s">
        <v>1432</v>
      </c>
      <c r="I16" s="47">
        <v>36.5</v>
      </c>
      <c r="J16" s="47">
        <v>14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1448</v>
      </c>
      <c r="U16" s="47" t="s">
        <v>1448</v>
      </c>
      <c r="V16" s="47" t="s">
        <v>1434</v>
      </c>
    </row>
    <row r="17" spans="1:22" x14ac:dyDescent="0.2">
      <c r="A17" s="48">
        <v>44008.249048182872</v>
      </c>
      <c r="B17" s="47" t="s">
        <v>2065</v>
      </c>
      <c r="C17" s="47" t="s">
        <v>1435</v>
      </c>
      <c r="D17" s="47" t="s">
        <v>223</v>
      </c>
      <c r="G17" s="47" t="s">
        <v>1431</v>
      </c>
      <c r="K17" s="47">
        <v>36.6</v>
      </c>
      <c r="L17" s="47">
        <v>16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1433</v>
      </c>
      <c r="U17" s="47" t="s">
        <v>1433</v>
      </c>
      <c r="V17" s="47" t="s">
        <v>1434</v>
      </c>
    </row>
    <row r="18" spans="1:22" x14ac:dyDescent="0.2">
      <c r="A18" s="48">
        <v>44008.249356886576</v>
      </c>
      <c r="B18" s="49" t="s">
        <v>2294</v>
      </c>
      <c r="C18" s="47" t="s">
        <v>1435</v>
      </c>
      <c r="D18" s="49" t="s">
        <v>1509</v>
      </c>
      <c r="G18" s="47" t="s">
        <v>1431</v>
      </c>
      <c r="K18" s="47">
        <v>36.5</v>
      </c>
      <c r="L18" s="47">
        <v>16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1478</v>
      </c>
      <c r="U18" s="47" t="s">
        <v>1433</v>
      </c>
      <c r="V18" s="47" t="s">
        <v>1434</v>
      </c>
    </row>
    <row r="19" spans="1:22" x14ac:dyDescent="0.2">
      <c r="A19" s="48">
        <v>44008.249934432868</v>
      </c>
      <c r="C19" s="47" t="s">
        <v>1428</v>
      </c>
      <c r="E19" s="47" t="s">
        <v>2462</v>
      </c>
      <c r="F19" s="47" t="s">
        <v>2463</v>
      </c>
      <c r="G19" s="47" t="s">
        <v>1431</v>
      </c>
      <c r="K19" s="47">
        <v>36</v>
      </c>
      <c r="L19" s="47">
        <v>18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1471</v>
      </c>
      <c r="U19" s="47" t="s">
        <v>1471</v>
      </c>
      <c r="V19" s="47" t="s">
        <v>1434</v>
      </c>
    </row>
    <row r="20" spans="1:22" x14ac:dyDescent="0.2">
      <c r="A20" s="48">
        <v>44008.251677395834</v>
      </c>
      <c r="B20" s="49" t="s">
        <v>2298</v>
      </c>
      <c r="C20" s="47" t="s">
        <v>1435</v>
      </c>
      <c r="D20" s="47">
        <v>365</v>
      </c>
      <c r="G20" s="47" t="s">
        <v>1439</v>
      </c>
      <c r="H20" s="47" t="s">
        <v>1432</v>
      </c>
      <c r="I20" s="47">
        <v>36.5</v>
      </c>
      <c r="J20" s="47">
        <v>16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1433</v>
      </c>
      <c r="U20" s="47" t="s">
        <v>1433</v>
      </c>
      <c r="V20" s="47" t="s">
        <v>1434</v>
      </c>
    </row>
    <row r="21" spans="1:22" x14ac:dyDescent="0.2">
      <c r="A21" s="48">
        <v>44008.252109560184</v>
      </c>
      <c r="B21" s="49" t="s">
        <v>2069</v>
      </c>
      <c r="C21" s="47" t="s">
        <v>1435</v>
      </c>
      <c r="D21" s="47">
        <v>649</v>
      </c>
      <c r="G21" s="47" t="s">
        <v>1431</v>
      </c>
      <c r="K21" s="47">
        <v>36.1</v>
      </c>
      <c r="L21" s="47">
        <v>14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1448</v>
      </c>
      <c r="U21" s="47" t="s">
        <v>1448</v>
      </c>
      <c r="V21" s="47" t="s">
        <v>1434</v>
      </c>
    </row>
    <row r="22" spans="1:22" x14ac:dyDescent="0.2">
      <c r="A22" s="48">
        <v>44008.253217106481</v>
      </c>
      <c r="B22" s="47">
        <v>9150174622</v>
      </c>
      <c r="C22" s="47" t="s">
        <v>1435</v>
      </c>
      <c r="D22" s="47">
        <v>700</v>
      </c>
      <c r="G22" s="47" t="s">
        <v>1439</v>
      </c>
      <c r="H22" s="47" t="s">
        <v>1432</v>
      </c>
      <c r="I22" s="47">
        <v>35.799999999999997</v>
      </c>
      <c r="J22" s="47">
        <v>15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1757</v>
      </c>
      <c r="U22" s="47" t="s">
        <v>2155</v>
      </c>
      <c r="V22" s="47" t="s">
        <v>1434</v>
      </c>
    </row>
    <row r="23" spans="1:22" x14ac:dyDescent="0.2">
      <c r="A23" s="48">
        <v>44008.254503553238</v>
      </c>
      <c r="B23" s="49" t="s">
        <v>2063</v>
      </c>
      <c r="C23" s="47" t="s">
        <v>1435</v>
      </c>
      <c r="D23" s="47">
        <v>427</v>
      </c>
      <c r="G23" s="47" t="s">
        <v>1431</v>
      </c>
      <c r="K23" s="47">
        <v>35.299999999999997</v>
      </c>
      <c r="L23" s="47">
        <v>14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1685</v>
      </c>
      <c r="U23" s="47" t="s">
        <v>2384</v>
      </c>
      <c r="V23" s="47" t="s">
        <v>1434</v>
      </c>
    </row>
    <row r="24" spans="1:22" x14ac:dyDescent="0.2">
      <c r="A24" s="48">
        <v>44008.259784571761</v>
      </c>
      <c r="B24" s="47" t="s">
        <v>2135</v>
      </c>
      <c r="C24" s="47" t="s">
        <v>1435</v>
      </c>
      <c r="D24" s="47">
        <v>681</v>
      </c>
      <c r="G24" s="47" t="s">
        <v>1431</v>
      </c>
      <c r="K24" s="47">
        <v>36.4</v>
      </c>
      <c r="L24" s="47">
        <v>17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1430</v>
      </c>
      <c r="V24" s="47" t="s">
        <v>1434</v>
      </c>
    </row>
    <row r="25" spans="1:22" x14ac:dyDescent="0.2">
      <c r="A25" s="48">
        <v>44008.260409768518</v>
      </c>
      <c r="B25" s="49" t="s">
        <v>2183</v>
      </c>
      <c r="C25" s="47" t="s">
        <v>1435</v>
      </c>
      <c r="D25" s="47">
        <v>732</v>
      </c>
      <c r="G25" s="47" t="s">
        <v>1431</v>
      </c>
      <c r="K25" s="47">
        <v>36.299999999999997</v>
      </c>
      <c r="L25" s="47">
        <v>16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1448</v>
      </c>
      <c r="U25" s="47" t="s">
        <v>1448</v>
      </c>
      <c r="V25" s="47" t="s">
        <v>1434</v>
      </c>
    </row>
    <row r="26" spans="1:22" x14ac:dyDescent="0.2">
      <c r="A26" s="48">
        <v>44008.26406854167</v>
      </c>
      <c r="B26" s="49" t="s">
        <v>2195</v>
      </c>
      <c r="C26" s="47" t="s">
        <v>1435</v>
      </c>
      <c r="D26" s="47">
        <v>709</v>
      </c>
      <c r="G26" s="47" t="s">
        <v>1431</v>
      </c>
      <c r="K26" s="47">
        <v>36.799999999999997</v>
      </c>
      <c r="L26" s="47">
        <v>12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1433</v>
      </c>
      <c r="U26" s="47" t="s">
        <v>1433</v>
      </c>
      <c r="V26" s="47" t="s">
        <v>1434</v>
      </c>
    </row>
    <row r="27" spans="1:22" x14ac:dyDescent="0.2">
      <c r="A27" s="48">
        <v>44008.264559791671</v>
      </c>
      <c r="B27" s="49" t="s">
        <v>2272</v>
      </c>
      <c r="C27" s="47" t="s">
        <v>1435</v>
      </c>
      <c r="D27" s="47">
        <v>673</v>
      </c>
      <c r="G27" s="47" t="s">
        <v>1431</v>
      </c>
      <c r="K27" s="47">
        <v>36.4</v>
      </c>
      <c r="L27" s="47">
        <v>18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2464</v>
      </c>
      <c r="V27" s="47" t="s">
        <v>1434</v>
      </c>
    </row>
    <row r="28" spans="1:22" x14ac:dyDescent="0.2">
      <c r="A28" s="48">
        <v>44008.276772442128</v>
      </c>
      <c r="B28" s="49" t="s">
        <v>2084</v>
      </c>
      <c r="C28" s="47" t="s">
        <v>1435</v>
      </c>
      <c r="D28" s="47">
        <v>546</v>
      </c>
      <c r="G28" s="47" t="s">
        <v>1439</v>
      </c>
      <c r="H28" s="47" t="s">
        <v>1432</v>
      </c>
      <c r="I28" s="47">
        <v>36.200000000000003</v>
      </c>
      <c r="J28" s="47">
        <v>17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1582</v>
      </c>
      <c r="U28" s="47" t="s">
        <v>1471</v>
      </c>
      <c r="V28" s="47" t="s">
        <v>1434</v>
      </c>
    </row>
    <row r="29" spans="1:22" x14ac:dyDescent="0.2">
      <c r="A29" s="48">
        <v>44008.27695003472</v>
      </c>
      <c r="B29" s="49" t="s">
        <v>2073</v>
      </c>
      <c r="C29" s="47" t="s">
        <v>1435</v>
      </c>
      <c r="D29" s="47">
        <v>696</v>
      </c>
      <c r="G29" s="47" t="s">
        <v>1439</v>
      </c>
      <c r="H29" s="47" t="s">
        <v>1432</v>
      </c>
      <c r="I29" s="47">
        <v>36.6</v>
      </c>
      <c r="J29" s="47">
        <v>18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1433</v>
      </c>
      <c r="V29" s="47" t="s">
        <v>1434</v>
      </c>
    </row>
    <row r="30" spans="1:22" x14ac:dyDescent="0.2">
      <c r="A30" s="48">
        <v>44008.279176400465</v>
      </c>
      <c r="B30" s="49" t="s">
        <v>2076</v>
      </c>
      <c r="C30" s="47" t="s">
        <v>1435</v>
      </c>
      <c r="D30" s="47">
        <v>566</v>
      </c>
      <c r="G30" s="47" t="s">
        <v>1439</v>
      </c>
      <c r="H30" s="47" t="s">
        <v>1432</v>
      </c>
      <c r="I30" s="47">
        <v>35</v>
      </c>
      <c r="J30" s="47">
        <v>18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1471</v>
      </c>
      <c r="U30" s="47" t="s">
        <v>1471</v>
      </c>
      <c r="V30" s="47" t="s">
        <v>1434</v>
      </c>
    </row>
    <row r="31" spans="1:22" x14ac:dyDescent="0.2">
      <c r="A31" s="48">
        <v>44008.283244120372</v>
      </c>
      <c r="B31" s="49" t="s">
        <v>2315</v>
      </c>
      <c r="C31" s="47" t="s">
        <v>1435</v>
      </c>
      <c r="D31" s="47">
        <v>719</v>
      </c>
      <c r="G31" s="47" t="s">
        <v>1431</v>
      </c>
      <c r="K31" s="47">
        <v>36.5</v>
      </c>
      <c r="L31" s="47">
        <v>28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1448</v>
      </c>
      <c r="U31" s="47" t="s">
        <v>1448</v>
      </c>
      <c r="V31" s="47" t="s">
        <v>1434</v>
      </c>
    </row>
    <row r="32" spans="1:22" x14ac:dyDescent="0.2">
      <c r="A32" s="48">
        <v>44008.283591238425</v>
      </c>
      <c r="B32" s="49" t="s">
        <v>2103</v>
      </c>
      <c r="C32" s="47" t="s">
        <v>1435</v>
      </c>
      <c r="D32" s="47">
        <v>445</v>
      </c>
      <c r="G32" s="47" t="s">
        <v>1439</v>
      </c>
      <c r="H32" s="47" t="s">
        <v>1432</v>
      </c>
      <c r="I32" s="47">
        <v>36.4</v>
      </c>
      <c r="J32" s="47">
        <v>16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1433</v>
      </c>
      <c r="V32" s="47" t="s">
        <v>1434</v>
      </c>
    </row>
    <row r="33" spans="1:22" x14ac:dyDescent="0.2">
      <c r="A33" s="48">
        <v>44008.284221435184</v>
      </c>
      <c r="B33" s="49" t="s">
        <v>2061</v>
      </c>
      <c r="C33" s="47" t="s">
        <v>1435</v>
      </c>
      <c r="D33" s="47">
        <v>451</v>
      </c>
      <c r="G33" s="47" t="s">
        <v>1431</v>
      </c>
      <c r="K33" s="47">
        <v>36.299999999999997</v>
      </c>
      <c r="L33" s="47">
        <v>12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1433</v>
      </c>
      <c r="V33" s="47" t="s">
        <v>1434</v>
      </c>
    </row>
    <row r="34" spans="1:22" x14ac:dyDescent="0.2">
      <c r="A34" s="48">
        <v>44008.285706539347</v>
      </c>
      <c r="B34" s="47" t="s">
        <v>2151</v>
      </c>
      <c r="C34" s="47" t="s">
        <v>1435</v>
      </c>
      <c r="D34" s="47">
        <v>635</v>
      </c>
      <c r="G34" s="47" t="s">
        <v>1431</v>
      </c>
      <c r="K34" s="47">
        <v>35.9</v>
      </c>
      <c r="L34" s="47">
        <v>14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1433</v>
      </c>
      <c r="U34" s="47" t="s">
        <v>1433</v>
      </c>
      <c r="V34" s="47" t="s">
        <v>1434</v>
      </c>
    </row>
    <row r="35" spans="1:22" x14ac:dyDescent="0.2">
      <c r="A35" s="48">
        <v>44008.287809976857</v>
      </c>
      <c r="B35" s="49" t="s">
        <v>2170</v>
      </c>
      <c r="C35" s="47" t="s">
        <v>1435</v>
      </c>
      <c r="D35" s="47">
        <v>724</v>
      </c>
      <c r="G35" s="47" t="s">
        <v>1431</v>
      </c>
      <c r="K35" s="47">
        <v>36</v>
      </c>
      <c r="L35" s="47">
        <v>22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1433</v>
      </c>
      <c r="U35" s="47" t="s">
        <v>1433</v>
      </c>
      <c r="V35" s="47" t="s">
        <v>1434</v>
      </c>
    </row>
    <row r="36" spans="1:22" x14ac:dyDescent="0.2">
      <c r="A36" s="48">
        <v>44008.290705543986</v>
      </c>
      <c r="B36" s="49" t="s">
        <v>2153</v>
      </c>
      <c r="C36" s="47" t="s">
        <v>1435</v>
      </c>
      <c r="D36" s="47">
        <v>143</v>
      </c>
      <c r="G36" s="47" t="s">
        <v>1439</v>
      </c>
      <c r="H36" s="47" t="s">
        <v>1432</v>
      </c>
      <c r="I36" s="47">
        <v>35.799999999999997</v>
      </c>
      <c r="J36" s="47">
        <v>16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1478</v>
      </c>
      <c r="U36" s="47" t="s">
        <v>1459</v>
      </c>
      <c r="V36" s="47" t="s">
        <v>1434</v>
      </c>
    </row>
    <row r="37" spans="1:22" x14ac:dyDescent="0.2">
      <c r="A37" s="48">
        <v>44008.291929756946</v>
      </c>
      <c r="B37" s="49" t="s">
        <v>2147</v>
      </c>
      <c r="C37" s="47" t="s">
        <v>1435</v>
      </c>
      <c r="D37" s="47">
        <v>765</v>
      </c>
      <c r="G37" s="47" t="s">
        <v>1439</v>
      </c>
      <c r="H37" s="47" t="s">
        <v>1432</v>
      </c>
      <c r="I37" s="47">
        <v>36.5</v>
      </c>
      <c r="J37" s="47">
        <v>18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1433</v>
      </c>
      <c r="V37" s="47" t="s">
        <v>1434</v>
      </c>
    </row>
    <row r="38" spans="1:22" x14ac:dyDescent="0.2">
      <c r="A38" s="48">
        <v>44008.292366481481</v>
      </c>
      <c r="B38" s="49" t="s">
        <v>2278</v>
      </c>
      <c r="C38" s="47" t="s">
        <v>1435</v>
      </c>
      <c r="D38" s="47">
        <v>771</v>
      </c>
      <c r="G38" s="47" t="s">
        <v>1439</v>
      </c>
      <c r="H38" s="47" t="s">
        <v>1432</v>
      </c>
      <c r="I38" s="47">
        <v>36.5</v>
      </c>
      <c r="J38" s="47">
        <v>18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1433</v>
      </c>
      <c r="U38" s="47" t="s">
        <v>1508</v>
      </c>
      <c r="V38" s="47" t="s">
        <v>1434</v>
      </c>
    </row>
    <row r="39" spans="1:22" x14ac:dyDescent="0.2">
      <c r="A39" s="48">
        <v>44008.296890277779</v>
      </c>
      <c r="B39" s="49" t="s">
        <v>2228</v>
      </c>
      <c r="C39" s="47" t="s">
        <v>1435</v>
      </c>
      <c r="D39" s="47" t="s">
        <v>2020</v>
      </c>
      <c r="G39" s="47" t="s">
        <v>1431</v>
      </c>
      <c r="K39" s="47">
        <v>36</v>
      </c>
      <c r="L39" s="47">
        <v>16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1471</v>
      </c>
      <c r="U39" s="47" t="s">
        <v>1471</v>
      </c>
      <c r="V39" s="47" t="s">
        <v>1434</v>
      </c>
    </row>
    <row r="40" spans="1:22" x14ac:dyDescent="0.2">
      <c r="A40" s="48">
        <v>44008.301459421295</v>
      </c>
      <c r="B40" s="49" t="s">
        <v>2152</v>
      </c>
      <c r="C40" s="47" t="s">
        <v>1435</v>
      </c>
      <c r="D40" s="47">
        <v>669</v>
      </c>
      <c r="G40" s="47" t="s">
        <v>1439</v>
      </c>
      <c r="H40" s="47" t="s">
        <v>1432</v>
      </c>
      <c r="I40" s="47">
        <v>36.799999999999997</v>
      </c>
      <c r="J40" s="47">
        <v>18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1433</v>
      </c>
      <c r="U40" s="47" t="s">
        <v>1433</v>
      </c>
      <c r="V40" s="47" t="s">
        <v>1434</v>
      </c>
    </row>
    <row r="41" spans="1:22" x14ac:dyDescent="0.2">
      <c r="A41" s="48">
        <v>44008.301733981483</v>
      </c>
      <c r="B41" s="49" t="s">
        <v>2189</v>
      </c>
      <c r="C41" s="47" t="s">
        <v>1435</v>
      </c>
      <c r="D41" s="47">
        <v>153</v>
      </c>
      <c r="G41" s="47" t="s">
        <v>1439</v>
      </c>
      <c r="H41" s="47" t="s">
        <v>1432</v>
      </c>
      <c r="I41" s="47">
        <v>36.5</v>
      </c>
      <c r="J41" s="47">
        <v>20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1475</v>
      </c>
      <c r="V41" s="47" t="s">
        <v>1434</v>
      </c>
    </row>
    <row r="42" spans="1:22" x14ac:dyDescent="0.2">
      <c r="A42" s="48">
        <v>44008.307245659722</v>
      </c>
      <c r="B42" s="49" t="s">
        <v>2124</v>
      </c>
      <c r="C42" s="47" t="s">
        <v>1435</v>
      </c>
      <c r="D42" s="49" t="s">
        <v>1516</v>
      </c>
      <c r="G42" s="47" t="s">
        <v>1439</v>
      </c>
      <c r="H42" s="47" t="s">
        <v>1432</v>
      </c>
      <c r="I42" s="47">
        <v>36</v>
      </c>
      <c r="J42" s="47">
        <v>20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1901</v>
      </c>
      <c r="U42" s="47" t="s">
        <v>1471</v>
      </c>
      <c r="V42" s="47" t="s">
        <v>1434</v>
      </c>
    </row>
    <row r="43" spans="1:22" x14ac:dyDescent="0.2">
      <c r="A43" s="48">
        <v>44008.309205219906</v>
      </c>
      <c r="B43" s="49" t="s">
        <v>2221</v>
      </c>
      <c r="C43" s="47" t="s">
        <v>1435</v>
      </c>
      <c r="D43" s="47">
        <v>762</v>
      </c>
      <c r="G43" s="47" t="s">
        <v>1439</v>
      </c>
      <c r="H43" s="47" t="s">
        <v>1432</v>
      </c>
      <c r="I43" s="47">
        <v>36</v>
      </c>
      <c r="J43" s="47">
        <v>15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1433</v>
      </c>
      <c r="V43" s="47" t="s">
        <v>1434</v>
      </c>
    </row>
    <row r="44" spans="1:22" x14ac:dyDescent="0.2">
      <c r="A44" s="48">
        <v>44008.309602569439</v>
      </c>
      <c r="B44" s="49" t="s">
        <v>2187</v>
      </c>
      <c r="C44" s="47" t="s">
        <v>1435</v>
      </c>
      <c r="D44" s="47">
        <v>764</v>
      </c>
      <c r="G44" s="47" t="s">
        <v>1439</v>
      </c>
      <c r="H44" s="47" t="s">
        <v>1432</v>
      </c>
      <c r="I44" s="47">
        <v>36.700000000000003</v>
      </c>
      <c r="J44" s="47">
        <v>16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1602</v>
      </c>
      <c r="V44" s="47" t="s">
        <v>1434</v>
      </c>
    </row>
    <row r="45" spans="1:22" x14ac:dyDescent="0.2">
      <c r="A45" s="48">
        <v>44008.310487071758</v>
      </c>
      <c r="B45" s="49" t="s">
        <v>2343</v>
      </c>
      <c r="C45" s="47" t="s">
        <v>1428</v>
      </c>
      <c r="E45" s="47" t="s">
        <v>1730</v>
      </c>
      <c r="F45" s="47" t="s">
        <v>1731</v>
      </c>
      <c r="G45" s="47" t="s">
        <v>1431</v>
      </c>
      <c r="K45" s="47">
        <v>36</v>
      </c>
      <c r="L45" s="47">
        <v>30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44008.312880844911</v>
      </c>
      <c r="B46" s="49" t="s">
        <v>2203</v>
      </c>
      <c r="C46" s="47" t="s">
        <v>1428</v>
      </c>
      <c r="E46" s="47" t="s">
        <v>2300</v>
      </c>
      <c r="F46" s="47" t="s">
        <v>2301</v>
      </c>
      <c r="G46" s="47" t="s">
        <v>1439</v>
      </c>
      <c r="H46" s="47" t="s">
        <v>1432</v>
      </c>
      <c r="I46" s="47">
        <v>36.200000000000003</v>
      </c>
      <c r="J46" s="47">
        <v>18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1448</v>
      </c>
      <c r="U46" s="47" t="s">
        <v>1433</v>
      </c>
      <c r="V46" s="47" t="s">
        <v>1434</v>
      </c>
    </row>
    <row r="47" spans="1:22" x14ac:dyDescent="0.2">
      <c r="A47" s="48">
        <v>44008.318858472223</v>
      </c>
      <c r="B47" s="49" t="s">
        <v>2387</v>
      </c>
      <c r="C47" s="47" t="s">
        <v>1435</v>
      </c>
      <c r="D47" s="47">
        <v>422</v>
      </c>
      <c r="G47" s="47" t="s">
        <v>1439</v>
      </c>
      <c r="H47" s="47" t="s">
        <v>1432</v>
      </c>
      <c r="I47" s="47">
        <v>36.4</v>
      </c>
      <c r="J47" s="47">
        <v>16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1433</v>
      </c>
      <c r="U47" s="47" t="s">
        <v>1433</v>
      </c>
      <c r="V47" s="47" t="s">
        <v>1434</v>
      </c>
    </row>
    <row r="48" spans="1:22" x14ac:dyDescent="0.2">
      <c r="A48" s="48">
        <v>44008.319040439819</v>
      </c>
      <c r="B48" s="47">
        <v>0</v>
      </c>
      <c r="C48" s="47" t="s">
        <v>1435</v>
      </c>
      <c r="D48" s="47">
        <v>505</v>
      </c>
      <c r="G48" s="47" t="s">
        <v>1431</v>
      </c>
      <c r="K48" s="47">
        <v>36.6</v>
      </c>
      <c r="L48" s="47">
        <v>22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1471</v>
      </c>
      <c r="U48" s="47" t="s">
        <v>1471</v>
      </c>
      <c r="V48" s="47" t="s">
        <v>1434</v>
      </c>
    </row>
    <row r="49" spans="1:22" x14ac:dyDescent="0.2">
      <c r="A49" s="48">
        <v>44008.319572384258</v>
      </c>
      <c r="B49" s="47">
        <v>0</v>
      </c>
      <c r="C49" s="47" t="s">
        <v>1435</v>
      </c>
      <c r="D49" s="47">
        <v>458</v>
      </c>
      <c r="G49" s="47" t="s">
        <v>1439</v>
      </c>
      <c r="H49" s="47" t="s">
        <v>1432</v>
      </c>
      <c r="I49" s="47">
        <v>36.1</v>
      </c>
      <c r="J49" s="47">
        <v>18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1471</v>
      </c>
      <c r="U49" s="47" t="s">
        <v>1471</v>
      </c>
      <c r="V49" s="47" t="s">
        <v>1434</v>
      </c>
    </row>
    <row r="50" spans="1:22" x14ac:dyDescent="0.2">
      <c r="A50" s="48">
        <v>44008.320284351852</v>
      </c>
      <c r="B50" s="47">
        <v>0</v>
      </c>
      <c r="C50" s="47" t="s">
        <v>1428</v>
      </c>
      <c r="E50" s="47" t="s">
        <v>1103</v>
      </c>
      <c r="F50" s="47" t="s">
        <v>1104</v>
      </c>
      <c r="G50" s="47" t="s">
        <v>1431</v>
      </c>
      <c r="K50" s="47">
        <v>36.4</v>
      </c>
      <c r="L50" s="47">
        <v>19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1448</v>
      </c>
      <c r="U50" s="47" t="s">
        <v>1448</v>
      </c>
      <c r="V50" s="47" t="s">
        <v>1434</v>
      </c>
    </row>
    <row r="51" spans="1:22" x14ac:dyDescent="0.2">
      <c r="A51" s="48">
        <v>44008.320962546291</v>
      </c>
      <c r="B51" s="49" t="s">
        <v>2197</v>
      </c>
      <c r="C51" s="47" t="s">
        <v>1435</v>
      </c>
      <c r="D51" s="47">
        <v>650</v>
      </c>
      <c r="G51" s="47" t="s">
        <v>1431</v>
      </c>
      <c r="K51" s="47">
        <v>36.4</v>
      </c>
      <c r="L51" s="47">
        <v>12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1448</v>
      </c>
      <c r="U51" s="47" t="s">
        <v>1448</v>
      </c>
      <c r="V51" s="47" t="s">
        <v>1434</v>
      </c>
    </row>
    <row r="52" spans="1:22" x14ac:dyDescent="0.2">
      <c r="A52" s="48">
        <v>44008.321103784721</v>
      </c>
      <c r="B52" s="47">
        <v>0</v>
      </c>
      <c r="C52" s="47" t="s">
        <v>1435</v>
      </c>
      <c r="D52" s="47">
        <v>662</v>
      </c>
      <c r="G52" s="47" t="s">
        <v>1431</v>
      </c>
      <c r="K52" s="47">
        <v>36.1</v>
      </c>
      <c r="L52" s="47">
        <v>16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1471</v>
      </c>
      <c r="U52" s="47" t="s">
        <v>1471</v>
      </c>
      <c r="V52" s="47" t="s">
        <v>1434</v>
      </c>
    </row>
    <row r="53" spans="1:22" x14ac:dyDescent="0.2">
      <c r="A53" s="48">
        <v>44008.322914895834</v>
      </c>
      <c r="B53" s="49" t="s">
        <v>2071</v>
      </c>
      <c r="C53" s="47" t="s">
        <v>1435</v>
      </c>
      <c r="D53" s="47">
        <v>757</v>
      </c>
      <c r="G53" s="47" t="s">
        <v>1439</v>
      </c>
      <c r="H53" s="47" t="s">
        <v>1432</v>
      </c>
      <c r="I53" s="47">
        <v>36.4</v>
      </c>
      <c r="J53" s="47">
        <v>22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1433</v>
      </c>
      <c r="V53" s="47" t="s">
        <v>1434</v>
      </c>
    </row>
    <row r="54" spans="1:22" x14ac:dyDescent="0.2">
      <c r="A54" s="48">
        <v>44008.32452263889</v>
      </c>
      <c r="B54" s="49" t="s">
        <v>2207</v>
      </c>
      <c r="C54" s="47" t="s">
        <v>1435</v>
      </c>
      <c r="D54" s="47">
        <v>766</v>
      </c>
      <c r="G54" s="47" t="s">
        <v>1431</v>
      </c>
      <c r="K54" s="47">
        <v>36.6</v>
      </c>
      <c r="L54" s="47">
        <v>13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44008.327904212958</v>
      </c>
      <c r="B55" s="47">
        <v>0</v>
      </c>
      <c r="C55" s="47" t="s">
        <v>1435</v>
      </c>
      <c r="D55" s="47">
        <v>758</v>
      </c>
      <c r="G55" s="47" t="s">
        <v>1439</v>
      </c>
      <c r="H55" s="47" t="s">
        <v>1432</v>
      </c>
      <c r="I55" s="47">
        <v>36.200000000000003</v>
      </c>
      <c r="J55" s="47">
        <v>18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1471</v>
      </c>
      <c r="U55" s="47" t="s">
        <v>1471</v>
      </c>
      <c r="V55" s="47" t="s">
        <v>1434</v>
      </c>
    </row>
    <row r="56" spans="1:22" x14ac:dyDescent="0.2">
      <c r="A56" s="48">
        <v>44008.328383773143</v>
      </c>
      <c r="B56" s="47">
        <v>0</v>
      </c>
      <c r="C56" s="47" t="s">
        <v>1435</v>
      </c>
      <c r="D56" s="47">
        <v>734</v>
      </c>
      <c r="G56" s="47" t="s">
        <v>1439</v>
      </c>
      <c r="H56" s="47" t="s">
        <v>1432</v>
      </c>
      <c r="I56" s="47">
        <v>36.4</v>
      </c>
      <c r="J56" s="47">
        <v>14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1471</v>
      </c>
      <c r="U56" s="47" t="s">
        <v>1471</v>
      </c>
      <c r="V56" s="47" t="s">
        <v>1434</v>
      </c>
    </row>
    <row r="57" spans="1:22" x14ac:dyDescent="0.2">
      <c r="A57" s="48">
        <v>44008.32852461806</v>
      </c>
      <c r="B57" s="49" t="s">
        <v>2156</v>
      </c>
      <c r="C57" s="47" t="s">
        <v>1435</v>
      </c>
      <c r="D57" s="47">
        <v>775</v>
      </c>
      <c r="G57" s="47" t="s">
        <v>1439</v>
      </c>
      <c r="H57" s="47" t="s">
        <v>1432</v>
      </c>
      <c r="I57" s="47">
        <v>36.5</v>
      </c>
      <c r="J57" s="47">
        <v>16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1433</v>
      </c>
      <c r="V57" s="47" t="s">
        <v>1434</v>
      </c>
    </row>
    <row r="58" spans="1:22" x14ac:dyDescent="0.2">
      <c r="A58" s="48">
        <v>44008.328894108796</v>
      </c>
      <c r="B58" s="49" t="s">
        <v>2112</v>
      </c>
      <c r="C58" s="47" t="s">
        <v>1435</v>
      </c>
      <c r="D58" s="47">
        <v>779</v>
      </c>
      <c r="G58" s="47" t="s">
        <v>1431</v>
      </c>
      <c r="K58" s="47">
        <v>36.5</v>
      </c>
      <c r="L58" s="47">
        <v>36.5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1433</v>
      </c>
      <c r="U58" s="47" t="s">
        <v>1433</v>
      </c>
      <c r="V58" s="47" t="s">
        <v>1434</v>
      </c>
    </row>
    <row r="59" spans="1:22" x14ac:dyDescent="0.2">
      <c r="A59" s="48">
        <v>44008.328972754629</v>
      </c>
      <c r="B59" s="49" t="s">
        <v>2225</v>
      </c>
      <c r="C59" s="47" t="s">
        <v>1435</v>
      </c>
      <c r="D59" s="49" t="s">
        <v>1535</v>
      </c>
      <c r="G59" s="47" t="s">
        <v>1431</v>
      </c>
      <c r="K59" s="47">
        <v>36.5</v>
      </c>
      <c r="L59" s="47">
        <v>14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2402</v>
      </c>
      <c r="V59" s="47" t="s">
        <v>1434</v>
      </c>
    </row>
    <row r="60" spans="1:22" x14ac:dyDescent="0.2">
      <c r="A60" s="48">
        <v>44008.33074060185</v>
      </c>
      <c r="B60" s="47">
        <v>9983835076</v>
      </c>
      <c r="C60" s="47" t="s">
        <v>1428</v>
      </c>
      <c r="E60" s="47" t="s">
        <v>955</v>
      </c>
      <c r="F60" s="47" t="s">
        <v>952</v>
      </c>
      <c r="G60" s="47" t="s">
        <v>1439</v>
      </c>
      <c r="H60" s="47" t="s">
        <v>1432</v>
      </c>
      <c r="I60" s="47">
        <v>36.4</v>
      </c>
      <c r="J60" s="47">
        <v>18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1448</v>
      </c>
      <c r="U60" s="47" t="s">
        <v>1448</v>
      </c>
      <c r="V60" s="47" t="s">
        <v>1434</v>
      </c>
    </row>
    <row r="61" spans="1:22" x14ac:dyDescent="0.2">
      <c r="A61" s="48">
        <v>44008.331869895832</v>
      </c>
      <c r="B61" s="47">
        <v>9776381435</v>
      </c>
      <c r="C61" s="47" t="s">
        <v>1428</v>
      </c>
      <c r="E61" s="47" t="s">
        <v>951</v>
      </c>
      <c r="F61" s="47" t="s">
        <v>952</v>
      </c>
      <c r="G61" s="47" t="s">
        <v>1431</v>
      </c>
      <c r="K61" s="47">
        <v>36.4</v>
      </c>
      <c r="L61" s="47">
        <v>20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1448</v>
      </c>
      <c r="U61" s="47" t="s">
        <v>1448</v>
      </c>
      <c r="V61" s="47" t="s">
        <v>1434</v>
      </c>
    </row>
    <row r="62" spans="1:22" x14ac:dyDescent="0.2">
      <c r="A62" s="48">
        <v>44008.332182835649</v>
      </c>
      <c r="B62" s="49" t="s">
        <v>2157</v>
      </c>
      <c r="C62" s="47" t="s">
        <v>1435</v>
      </c>
      <c r="D62" s="47">
        <v>567</v>
      </c>
      <c r="G62" s="47" t="s">
        <v>1431</v>
      </c>
      <c r="K62" s="47">
        <v>36.6</v>
      </c>
      <c r="L62" s="47">
        <v>16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1433</v>
      </c>
      <c r="U62" s="47" t="s">
        <v>1433</v>
      </c>
      <c r="V62" s="47" t="s">
        <v>1434</v>
      </c>
    </row>
    <row r="63" spans="1:22" x14ac:dyDescent="0.2">
      <c r="A63" s="48">
        <v>44008.332873460648</v>
      </c>
      <c r="B63" s="49" t="s">
        <v>2179</v>
      </c>
      <c r="C63" s="47" t="s">
        <v>1435</v>
      </c>
      <c r="D63" s="47">
        <v>778</v>
      </c>
      <c r="G63" s="47" t="s">
        <v>1439</v>
      </c>
      <c r="H63" s="47" t="s">
        <v>1432</v>
      </c>
      <c r="I63" s="47">
        <v>36.5</v>
      </c>
      <c r="J63" s="47">
        <v>16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1433</v>
      </c>
      <c r="U63" s="47" t="s">
        <v>1433</v>
      </c>
      <c r="V63" s="47" t="s">
        <v>1434</v>
      </c>
    </row>
    <row r="64" spans="1:22" x14ac:dyDescent="0.2">
      <c r="A64" s="48">
        <v>44008.336625752316</v>
      </c>
      <c r="B64" s="49" t="s">
        <v>2066</v>
      </c>
      <c r="C64" s="47" t="s">
        <v>1435</v>
      </c>
      <c r="D64" s="47">
        <v>407</v>
      </c>
      <c r="G64" s="47" t="s">
        <v>1431</v>
      </c>
      <c r="K64" s="47">
        <v>36.200000000000003</v>
      </c>
      <c r="L64" s="47">
        <v>16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1433</v>
      </c>
      <c r="U64" s="47" t="s">
        <v>1433</v>
      </c>
      <c r="V64" s="47" t="s">
        <v>1434</v>
      </c>
    </row>
    <row r="65" spans="1:22" x14ac:dyDescent="0.2">
      <c r="A65" s="48">
        <v>44008.337003726847</v>
      </c>
      <c r="B65" s="49" t="s">
        <v>2208</v>
      </c>
      <c r="C65" s="47" t="s">
        <v>1435</v>
      </c>
      <c r="D65" s="47">
        <v>783</v>
      </c>
      <c r="G65" s="47" t="s">
        <v>1439</v>
      </c>
      <c r="H65" s="47" t="s">
        <v>1432</v>
      </c>
      <c r="I65" s="47">
        <v>36.4</v>
      </c>
      <c r="J65" s="47">
        <v>20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1471</v>
      </c>
      <c r="U65" s="47" t="s">
        <v>1471</v>
      </c>
      <c r="V65" s="47" t="s">
        <v>1434</v>
      </c>
    </row>
    <row r="66" spans="1:22" x14ac:dyDescent="0.2">
      <c r="A66" s="48">
        <v>44008.337180682865</v>
      </c>
      <c r="B66" s="49" t="s">
        <v>2085</v>
      </c>
      <c r="C66" s="47" t="s">
        <v>1435</v>
      </c>
      <c r="D66" s="47">
        <v>770</v>
      </c>
      <c r="G66" s="47" t="s">
        <v>1431</v>
      </c>
      <c r="K66" s="47">
        <v>36.299999999999997</v>
      </c>
      <c r="L66" s="47">
        <v>20</v>
      </c>
      <c r="M66" s="47" t="s">
        <v>1432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1433</v>
      </c>
      <c r="U66" s="47" t="s">
        <v>1433</v>
      </c>
      <c r="V66" s="47" t="s">
        <v>1434</v>
      </c>
    </row>
    <row r="67" spans="1:22" x14ac:dyDescent="0.2">
      <c r="A67" s="48">
        <v>44008.337942349535</v>
      </c>
      <c r="B67" s="49" t="s">
        <v>2136</v>
      </c>
      <c r="C67" s="47" t="s">
        <v>1428</v>
      </c>
      <c r="E67" s="47" t="s">
        <v>1206</v>
      </c>
      <c r="F67" s="47" t="s">
        <v>760</v>
      </c>
      <c r="G67" s="47" t="s">
        <v>1431</v>
      </c>
      <c r="K67" s="47">
        <v>36.5</v>
      </c>
      <c r="L67" s="47">
        <v>18</v>
      </c>
      <c r="M67" s="47" t="s">
        <v>1432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1471</v>
      </c>
      <c r="U67" s="47" t="s">
        <v>1471</v>
      </c>
      <c r="V67" s="47" t="s">
        <v>1434</v>
      </c>
    </row>
    <row r="68" spans="1:22" x14ac:dyDescent="0.2">
      <c r="A68" s="48">
        <v>44008.339591331023</v>
      </c>
      <c r="B68" s="47">
        <v>0</v>
      </c>
      <c r="C68" s="47" t="s">
        <v>1435</v>
      </c>
      <c r="D68" s="47" t="s">
        <v>1269</v>
      </c>
      <c r="G68" s="47" t="s">
        <v>1431</v>
      </c>
      <c r="K68" s="47">
        <v>36.5</v>
      </c>
      <c r="L68" s="47">
        <v>18</v>
      </c>
      <c r="M68" s="47" t="s">
        <v>1432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1471</v>
      </c>
      <c r="U68" s="47" t="s">
        <v>1471</v>
      </c>
      <c r="V68" s="47" t="s">
        <v>1434</v>
      </c>
    </row>
    <row r="69" spans="1:22" x14ac:dyDescent="0.2">
      <c r="A69" s="48">
        <v>44008.339932986113</v>
      </c>
      <c r="B69" s="49" t="s">
        <v>2112</v>
      </c>
      <c r="C69" s="47" t="s">
        <v>1435</v>
      </c>
      <c r="D69" s="47">
        <v>779</v>
      </c>
      <c r="G69" s="47" t="s">
        <v>1431</v>
      </c>
      <c r="K69" s="47">
        <v>36.5</v>
      </c>
      <c r="L69" s="47">
        <v>20</v>
      </c>
      <c r="M69" s="47" t="s">
        <v>1432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1433</v>
      </c>
      <c r="U69" s="47" t="s">
        <v>1433</v>
      </c>
      <c r="V69" s="47" t="s">
        <v>1434</v>
      </c>
    </row>
    <row r="70" spans="1:22" x14ac:dyDescent="0.2">
      <c r="A70" s="48">
        <v>44008.342548113425</v>
      </c>
      <c r="B70" s="47">
        <v>0</v>
      </c>
      <c r="C70" s="47" t="s">
        <v>1435</v>
      </c>
      <c r="D70" s="47">
        <v>671</v>
      </c>
      <c r="G70" s="47" t="s">
        <v>1431</v>
      </c>
      <c r="K70" s="47">
        <v>36.5</v>
      </c>
      <c r="L70" s="47">
        <v>18</v>
      </c>
      <c r="M70" s="47" t="s">
        <v>1432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1471</v>
      </c>
      <c r="U70" s="47" t="s">
        <v>1471</v>
      </c>
      <c r="V70" s="47" t="s">
        <v>1434</v>
      </c>
    </row>
    <row r="71" spans="1:22" x14ac:dyDescent="0.2">
      <c r="A71" s="48">
        <v>44008.34740219907</v>
      </c>
      <c r="B71" s="49" t="s">
        <v>2220</v>
      </c>
      <c r="C71" s="47" t="s">
        <v>1428</v>
      </c>
      <c r="E71" s="47" t="s">
        <v>1168</v>
      </c>
      <c r="F71" s="47" t="s">
        <v>1169</v>
      </c>
      <c r="G71" s="47" t="s">
        <v>1431</v>
      </c>
      <c r="K71" s="47">
        <v>36.4</v>
      </c>
      <c r="L71" s="47">
        <v>16</v>
      </c>
      <c r="M71" s="47" t="s">
        <v>1432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1471</v>
      </c>
      <c r="U71" s="47" t="s">
        <v>1471</v>
      </c>
      <c r="V71" s="47" t="s">
        <v>1434</v>
      </c>
    </row>
    <row r="72" spans="1:22" x14ac:dyDescent="0.2">
      <c r="A72" s="48">
        <v>44008.348650057873</v>
      </c>
      <c r="B72" s="49" t="s">
        <v>2082</v>
      </c>
      <c r="C72" s="47" t="s">
        <v>1435</v>
      </c>
      <c r="D72" s="47">
        <v>774</v>
      </c>
      <c r="G72" s="47" t="s">
        <v>1431</v>
      </c>
      <c r="K72" s="47">
        <v>36.5</v>
      </c>
      <c r="L72" s="47">
        <v>20</v>
      </c>
      <c r="M72" s="47" t="s">
        <v>1432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1471</v>
      </c>
      <c r="U72" s="47" t="s">
        <v>1602</v>
      </c>
      <c r="V72" s="47" t="s">
        <v>1434</v>
      </c>
    </row>
    <row r="73" spans="1:22" x14ac:dyDescent="0.2">
      <c r="A73" s="48">
        <v>44008.351023206022</v>
      </c>
      <c r="B73" s="49" t="s">
        <v>2348</v>
      </c>
      <c r="C73" s="47" t="s">
        <v>1435</v>
      </c>
      <c r="D73" s="49" t="s">
        <v>2465</v>
      </c>
      <c r="G73" s="47" t="s">
        <v>1439</v>
      </c>
      <c r="H73" s="47" t="s">
        <v>1432</v>
      </c>
      <c r="I73" s="47">
        <v>36.4</v>
      </c>
      <c r="J73" s="47">
        <v>14</v>
      </c>
      <c r="M73" s="47" t="s">
        <v>1432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1478</v>
      </c>
      <c r="U73" s="47" t="s">
        <v>1448</v>
      </c>
      <c r="V73" s="47" t="s">
        <v>1434</v>
      </c>
    </row>
    <row r="74" spans="1:22" x14ac:dyDescent="0.2">
      <c r="A74" s="48">
        <v>44008.351470081019</v>
      </c>
      <c r="B74" s="47">
        <v>0</v>
      </c>
      <c r="C74" s="47" t="s">
        <v>1435</v>
      </c>
      <c r="D74" s="47">
        <v>112</v>
      </c>
      <c r="G74" s="47" t="s">
        <v>1431</v>
      </c>
      <c r="K74" s="47">
        <v>36.200000000000003</v>
      </c>
      <c r="L74" s="47">
        <v>16</v>
      </c>
      <c r="M74" s="47" t="s">
        <v>1432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1471</v>
      </c>
      <c r="U74" s="47" t="s">
        <v>1471</v>
      </c>
      <c r="V74" s="47" t="s">
        <v>1434</v>
      </c>
    </row>
    <row r="75" spans="1:22" x14ac:dyDescent="0.2">
      <c r="A75" s="48">
        <v>44008.35214938657</v>
      </c>
      <c r="B75" s="49" t="s">
        <v>2083</v>
      </c>
      <c r="C75" s="47" t="s">
        <v>1435</v>
      </c>
      <c r="D75" s="47">
        <v>667</v>
      </c>
      <c r="G75" s="47" t="s">
        <v>1439</v>
      </c>
      <c r="H75" s="47" t="s">
        <v>1432</v>
      </c>
      <c r="I75" s="47">
        <v>36.200000000000003</v>
      </c>
      <c r="J75" s="47">
        <v>20</v>
      </c>
      <c r="M75" s="47" t="s">
        <v>1432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1433</v>
      </c>
      <c r="U75" s="47" t="s">
        <v>1433</v>
      </c>
      <c r="V75" s="47" t="s">
        <v>1434</v>
      </c>
    </row>
    <row r="76" spans="1:22" x14ac:dyDescent="0.2">
      <c r="A76" s="48">
        <v>44008.352412858796</v>
      </c>
      <c r="B76" s="49" t="s">
        <v>2116</v>
      </c>
      <c r="C76" s="47" t="s">
        <v>1435</v>
      </c>
      <c r="D76" s="47">
        <v>248</v>
      </c>
      <c r="G76" s="47" t="s">
        <v>1439</v>
      </c>
      <c r="H76" s="47" t="s">
        <v>1432</v>
      </c>
      <c r="I76" s="47">
        <v>36.1</v>
      </c>
      <c r="J76" s="47">
        <v>24</v>
      </c>
      <c r="M76" s="47" t="s">
        <v>1432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1448</v>
      </c>
      <c r="U76" s="47" t="s">
        <v>1448</v>
      </c>
      <c r="V76" s="47" t="s">
        <v>1434</v>
      </c>
    </row>
    <row r="77" spans="1:22" x14ac:dyDescent="0.2">
      <c r="A77" s="48">
        <v>44008.352735960652</v>
      </c>
      <c r="B77" s="47">
        <v>0</v>
      </c>
      <c r="C77" s="47" t="s">
        <v>1435</v>
      </c>
      <c r="D77" s="47">
        <v>781</v>
      </c>
      <c r="G77" s="47" t="s">
        <v>1431</v>
      </c>
      <c r="K77" s="47">
        <v>36.1</v>
      </c>
      <c r="L77" s="47">
        <v>18</v>
      </c>
      <c r="M77" s="47" t="s">
        <v>1432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1471</v>
      </c>
      <c r="U77" s="47" t="s">
        <v>1883</v>
      </c>
      <c r="V77" s="47" t="s">
        <v>1434</v>
      </c>
    </row>
    <row r="78" spans="1:22" x14ac:dyDescent="0.2">
      <c r="A78" s="48">
        <v>44008.355248993059</v>
      </c>
      <c r="B78" s="49" t="s">
        <v>2227</v>
      </c>
      <c r="C78" s="47" t="s">
        <v>1428</v>
      </c>
      <c r="E78" s="47" t="s">
        <v>813</v>
      </c>
      <c r="F78" s="47" t="s">
        <v>1211</v>
      </c>
      <c r="G78" s="47" t="s">
        <v>1431</v>
      </c>
      <c r="K78" s="47">
        <v>36.200000000000003</v>
      </c>
      <c r="L78" s="47">
        <v>26</v>
      </c>
      <c r="M78" s="47" t="s">
        <v>1432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1802</v>
      </c>
      <c r="U78" s="47" t="s">
        <v>1433</v>
      </c>
      <c r="V78" s="47" t="s">
        <v>1434</v>
      </c>
    </row>
    <row r="79" spans="1:22" x14ac:dyDescent="0.2">
      <c r="A79" s="48">
        <v>44008.360122951388</v>
      </c>
      <c r="B79" s="47">
        <v>0</v>
      </c>
      <c r="C79" s="47" t="s">
        <v>1435</v>
      </c>
      <c r="D79" s="47">
        <v>781</v>
      </c>
      <c r="G79" s="47" t="s">
        <v>1431</v>
      </c>
      <c r="K79" s="47">
        <v>36.1</v>
      </c>
      <c r="L79" s="47">
        <v>18</v>
      </c>
      <c r="M79" s="47" t="s">
        <v>1432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1471</v>
      </c>
      <c r="U79" s="47" t="s">
        <v>1883</v>
      </c>
      <c r="V79" s="47" t="s">
        <v>1434</v>
      </c>
    </row>
    <row r="80" spans="1:22" x14ac:dyDescent="0.2">
      <c r="A80" s="48">
        <v>44008.360886400464</v>
      </c>
      <c r="B80" s="47">
        <v>0</v>
      </c>
      <c r="C80" s="47" t="s">
        <v>1435</v>
      </c>
      <c r="D80" s="47">
        <v>596</v>
      </c>
      <c r="G80" s="47" t="s">
        <v>1439</v>
      </c>
      <c r="H80" s="47" t="s">
        <v>1432</v>
      </c>
      <c r="I80" s="47">
        <v>36.299999999999997</v>
      </c>
      <c r="J80" s="47">
        <v>18</v>
      </c>
      <c r="M80" s="47" t="s">
        <v>1432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2466</v>
      </c>
      <c r="U80" s="47" t="s">
        <v>1433</v>
      </c>
      <c r="V80" s="47" t="s">
        <v>1434</v>
      </c>
    </row>
    <row r="81" spans="1:24" x14ac:dyDescent="0.2">
      <c r="A81" s="48">
        <v>44008.36179357639</v>
      </c>
      <c r="B81" s="47">
        <v>0</v>
      </c>
      <c r="C81" s="47" t="s">
        <v>1435</v>
      </c>
      <c r="D81" s="47">
        <v>578</v>
      </c>
      <c r="G81" s="47" t="s">
        <v>1431</v>
      </c>
      <c r="K81" s="47">
        <v>36.6</v>
      </c>
      <c r="L81" s="47">
        <v>20</v>
      </c>
      <c r="M81" s="47" t="s">
        <v>1432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2266</v>
      </c>
      <c r="U81" s="47" t="s">
        <v>1756</v>
      </c>
      <c r="V81" s="47" t="s">
        <v>1434</v>
      </c>
    </row>
    <row r="82" spans="1:24" x14ac:dyDescent="0.2">
      <c r="A82" s="48">
        <v>44008.362193263893</v>
      </c>
      <c r="B82" s="49" t="s">
        <v>2118</v>
      </c>
      <c r="C82" s="47" t="s">
        <v>1435</v>
      </c>
      <c r="D82" s="47">
        <v>571</v>
      </c>
      <c r="G82" s="47" t="s">
        <v>1439</v>
      </c>
      <c r="H82" s="47" t="s">
        <v>1432</v>
      </c>
      <c r="I82" s="47">
        <v>36.5</v>
      </c>
      <c r="J82" s="47">
        <v>18</v>
      </c>
      <c r="M82" s="47" t="s">
        <v>1432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1433</v>
      </c>
      <c r="U82" s="47" t="s">
        <v>1433</v>
      </c>
      <c r="V82" s="47" t="s">
        <v>1434</v>
      </c>
    </row>
    <row r="83" spans="1:24" x14ac:dyDescent="0.2">
      <c r="A83" s="48">
        <v>44008.363563090279</v>
      </c>
      <c r="B83" s="49" t="s">
        <v>2116</v>
      </c>
      <c r="C83" s="47" t="s">
        <v>1435</v>
      </c>
      <c r="D83" s="47">
        <v>248</v>
      </c>
      <c r="G83" s="47" t="s">
        <v>1439</v>
      </c>
      <c r="H83" s="47" t="s">
        <v>1432</v>
      </c>
      <c r="I83" s="47">
        <v>36.1</v>
      </c>
      <c r="J83" s="47">
        <v>24</v>
      </c>
      <c r="M83" s="47" t="s">
        <v>1432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1448</v>
      </c>
      <c r="U83" s="47" t="s">
        <v>1448</v>
      </c>
      <c r="V83" s="47" t="s">
        <v>1434</v>
      </c>
    </row>
    <row r="84" spans="1:24" x14ac:dyDescent="0.2">
      <c r="A84" s="48">
        <v>44008.363888645836</v>
      </c>
      <c r="B84" s="47">
        <v>0</v>
      </c>
      <c r="C84" s="47" t="s">
        <v>1435</v>
      </c>
      <c r="D84" s="47">
        <v>268</v>
      </c>
      <c r="G84" s="47" t="s">
        <v>1439</v>
      </c>
      <c r="H84" s="47" t="s">
        <v>1432</v>
      </c>
      <c r="I84" s="47">
        <v>36</v>
      </c>
      <c r="J84" s="47">
        <v>18</v>
      </c>
      <c r="M84" s="47" t="s">
        <v>1432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1471</v>
      </c>
      <c r="U84" s="47" t="s">
        <v>1471</v>
      </c>
      <c r="V84" s="47" t="s">
        <v>1434</v>
      </c>
    </row>
    <row r="85" spans="1:24" x14ac:dyDescent="0.2">
      <c r="A85" s="48">
        <v>44008.364342025467</v>
      </c>
      <c r="B85" s="47">
        <v>0</v>
      </c>
      <c r="C85" s="47" t="s">
        <v>1435</v>
      </c>
      <c r="D85" s="47">
        <v>701</v>
      </c>
      <c r="G85" s="47" t="s">
        <v>1439</v>
      </c>
      <c r="H85" s="47" t="s">
        <v>1432</v>
      </c>
      <c r="I85" s="47">
        <v>36.1</v>
      </c>
      <c r="J85" s="47">
        <v>18</v>
      </c>
      <c r="M85" s="47" t="s">
        <v>1432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1471</v>
      </c>
      <c r="U85" s="47" t="s">
        <v>1471</v>
      </c>
      <c r="V85" s="47" t="s">
        <v>1434</v>
      </c>
    </row>
    <row r="86" spans="1:24" x14ac:dyDescent="0.2">
      <c r="A86" s="48">
        <v>44008.365945046295</v>
      </c>
      <c r="B86" s="49" t="s">
        <v>2409</v>
      </c>
      <c r="C86" s="47" t="s">
        <v>1435</v>
      </c>
      <c r="D86" s="47">
        <v>678</v>
      </c>
      <c r="G86" s="47" t="s">
        <v>1439</v>
      </c>
      <c r="H86" s="47" t="s">
        <v>1432</v>
      </c>
      <c r="I86" s="47">
        <v>36.1</v>
      </c>
      <c r="J86" s="47">
        <v>22</v>
      </c>
      <c r="M86" s="47" t="s">
        <v>1432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1433</v>
      </c>
      <c r="U86" s="47" t="s">
        <v>1433</v>
      </c>
      <c r="V86" s="47" t="s">
        <v>1434</v>
      </c>
    </row>
    <row r="87" spans="1:24" x14ac:dyDescent="0.2">
      <c r="A87" s="48">
        <v>44008.366077581013</v>
      </c>
      <c r="B87" s="47">
        <v>0</v>
      </c>
      <c r="C87" s="47" t="s">
        <v>1435</v>
      </c>
      <c r="D87" s="47">
        <v>773</v>
      </c>
      <c r="G87" s="47" t="s">
        <v>1439</v>
      </c>
      <c r="H87" s="47" t="s">
        <v>1432</v>
      </c>
      <c r="I87" s="47">
        <v>36.299999999999997</v>
      </c>
      <c r="J87" s="47">
        <v>18</v>
      </c>
      <c r="M87" s="47" t="s">
        <v>1432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1471</v>
      </c>
      <c r="U87" s="47" t="s">
        <v>1471</v>
      </c>
      <c r="V87" s="47" t="s">
        <v>1434</v>
      </c>
    </row>
    <row r="88" spans="1:24" x14ac:dyDescent="0.2">
      <c r="A88" s="48">
        <v>44008.368078333333</v>
      </c>
      <c r="B88" s="49" t="s">
        <v>2081</v>
      </c>
      <c r="C88" s="47" t="s">
        <v>1428</v>
      </c>
      <c r="E88" s="47" t="s">
        <v>1762</v>
      </c>
      <c r="F88" s="47" t="s">
        <v>65</v>
      </c>
      <c r="G88" s="47" t="s">
        <v>1431</v>
      </c>
      <c r="K88" s="47">
        <v>36.5</v>
      </c>
      <c r="L88" s="47">
        <v>24</v>
      </c>
      <c r="M88" s="47" t="s">
        <v>1432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1763</v>
      </c>
      <c r="U88" s="47" t="s">
        <v>1433</v>
      </c>
      <c r="V88" s="47" t="s">
        <v>1434</v>
      </c>
    </row>
    <row r="89" spans="1:24" x14ac:dyDescent="0.2">
      <c r="A89" s="48">
        <v>44008.375386793981</v>
      </c>
      <c r="B89" s="49" t="s">
        <v>2074</v>
      </c>
      <c r="C89" s="47" t="s">
        <v>1428</v>
      </c>
      <c r="E89" s="47" t="s">
        <v>1165</v>
      </c>
      <c r="F89" s="47" t="s">
        <v>1166</v>
      </c>
      <c r="G89" s="47" t="s">
        <v>1439</v>
      </c>
      <c r="H89" s="47" t="s">
        <v>1432</v>
      </c>
      <c r="I89" s="47">
        <v>34.700000000000003</v>
      </c>
      <c r="J89" s="47">
        <v>19</v>
      </c>
      <c r="M89" s="47" t="s">
        <v>1432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1433</v>
      </c>
      <c r="U89" s="47" t="s">
        <v>1433</v>
      </c>
      <c r="V89" s="47" t="s">
        <v>1434</v>
      </c>
    </row>
    <row r="90" spans="1:24" x14ac:dyDescent="0.2">
      <c r="A90" s="48">
        <v>44008.378288090273</v>
      </c>
      <c r="B90" s="47">
        <v>0</v>
      </c>
      <c r="C90" s="47" t="s">
        <v>1428</v>
      </c>
      <c r="E90" s="47" t="s">
        <v>2447</v>
      </c>
      <c r="F90" s="47" t="s">
        <v>969</v>
      </c>
      <c r="G90" s="47" t="s">
        <v>1431</v>
      </c>
      <c r="K90" s="47">
        <v>36.4</v>
      </c>
      <c r="L90" s="47">
        <v>18</v>
      </c>
      <c r="M90" s="47" t="s">
        <v>1432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1433</v>
      </c>
      <c r="U90" s="47" t="s">
        <v>1433</v>
      </c>
      <c r="V90" s="47" t="s">
        <v>1434</v>
      </c>
    </row>
    <row r="91" spans="1:24" x14ac:dyDescent="0.2">
      <c r="A91" s="48">
        <v>44008.378677152781</v>
      </c>
      <c r="B91" s="49" t="s">
        <v>2104</v>
      </c>
      <c r="C91" s="47" t="s">
        <v>1428</v>
      </c>
      <c r="E91" s="47" t="s">
        <v>1242</v>
      </c>
      <c r="F91" s="47" t="s">
        <v>1243</v>
      </c>
      <c r="G91" s="47" t="s">
        <v>1431</v>
      </c>
      <c r="K91" s="47">
        <v>36.9</v>
      </c>
      <c r="L91" s="47">
        <v>18</v>
      </c>
      <c r="M91" s="47" t="s">
        <v>1432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1471</v>
      </c>
      <c r="U91" s="47" t="s">
        <v>1471</v>
      </c>
      <c r="V91" s="47" t="s">
        <v>1434</v>
      </c>
    </row>
    <row r="92" spans="1:24" x14ac:dyDescent="0.2">
      <c r="A92" s="48">
        <v>44008.379018182866</v>
      </c>
      <c r="B92" s="49" t="s">
        <v>2075</v>
      </c>
      <c r="C92" s="47" t="s">
        <v>1428</v>
      </c>
      <c r="E92" s="47" t="s">
        <v>1479</v>
      </c>
      <c r="F92" s="47" t="s">
        <v>1480</v>
      </c>
      <c r="G92" s="47" t="s">
        <v>1431</v>
      </c>
      <c r="K92" s="47">
        <v>36</v>
      </c>
      <c r="L92" s="47">
        <v>24</v>
      </c>
      <c r="M92" s="47" t="s">
        <v>1432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1433</v>
      </c>
      <c r="U92" s="47" t="s">
        <v>1433</v>
      </c>
      <c r="V92" s="47" t="s">
        <v>1434</v>
      </c>
    </row>
    <row r="93" spans="1:24" x14ac:dyDescent="0.2">
      <c r="A93" s="48">
        <v>44008.393671689817</v>
      </c>
      <c r="B93" s="49" t="s">
        <v>2392</v>
      </c>
      <c r="C93" s="47" t="s">
        <v>1435</v>
      </c>
      <c r="D93" s="47">
        <v>750</v>
      </c>
      <c r="G93" s="47" t="s">
        <v>1431</v>
      </c>
      <c r="K93" s="47">
        <v>36.4</v>
      </c>
      <c r="L93" s="47">
        <v>14</v>
      </c>
      <c r="M93" s="47" t="s">
        <v>1432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1471</v>
      </c>
      <c r="U93" s="47" t="s">
        <v>1471</v>
      </c>
      <c r="V93" s="47" t="s">
        <v>1434</v>
      </c>
    </row>
    <row r="94" spans="1:24" x14ac:dyDescent="0.2">
      <c r="A94" s="48">
        <v>44008.402676134254</v>
      </c>
      <c r="B94" s="49" t="s">
        <v>2129</v>
      </c>
      <c r="C94" s="47" t="s">
        <v>1435</v>
      </c>
      <c r="D94" s="47">
        <v>554</v>
      </c>
      <c r="G94" s="47" t="s">
        <v>1431</v>
      </c>
      <c r="K94" s="47">
        <v>36</v>
      </c>
      <c r="L94" s="47">
        <v>16</v>
      </c>
      <c r="M94" s="47" t="s">
        <v>1432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1433</v>
      </c>
      <c r="U94" s="47" t="s">
        <v>1438</v>
      </c>
      <c r="V94" s="47" t="s">
        <v>1434</v>
      </c>
    </row>
    <row r="95" spans="1:24" x14ac:dyDescent="0.2">
      <c r="A95" s="48">
        <v>44008.417310578705</v>
      </c>
      <c r="B95" s="49" t="s">
        <v>2467</v>
      </c>
      <c r="C95" s="47" t="s">
        <v>1435</v>
      </c>
      <c r="D95" s="47" t="s">
        <v>2468</v>
      </c>
      <c r="G95" s="47" t="s">
        <v>1431</v>
      </c>
      <c r="K95" s="47">
        <v>36.700000000000003</v>
      </c>
      <c r="L95" s="47">
        <v>18</v>
      </c>
      <c r="M95" s="47" t="s">
        <v>1432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2266</v>
      </c>
      <c r="U95" s="47" t="s">
        <v>2469</v>
      </c>
      <c r="V95" s="47" t="s">
        <v>1434</v>
      </c>
      <c r="W95" s="47" t="s">
        <v>2470</v>
      </c>
      <c r="X95" s="47" t="s">
        <v>1537</v>
      </c>
    </row>
    <row r="96" spans="1:24" x14ac:dyDescent="0.2">
      <c r="A96" s="48">
        <v>44008.431441967594</v>
      </c>
      <c r="B96" s="49" t="s">
        <v>2128</v>
      </c>
      <c r="C96" s="47" t="s">
        <v>1435</v>
      </c>
      <c r="D96" s="47">
        <v>145</v>
      </c>
      <c r="G96" s="47" t="s">
        <v>1439</v>
      </c>
      <c r="H96" s="47" t="s">
        <v>1432</v>
      </c>
      <c r="I96" s="47">
        <v>36.4</v>
      </c>
      <c r="J96" s="47">
        <v>36</v>
      </c>
      <c r="M96" s="47" t="s">
        <v>1432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1433</v>
      </c>
      <c r="U96" s="47" t="s">
        <v>1433</v>
      </c>
      <c r="V96" s="47" t="s">
        <v>1434</v>
      </c>
    </row>
    <row r="97" spans="1:24" x14ac:dyDescent="0.2">
      <c r="A97" s="48">
        <v>44008.434553113431</v>
      </c>
      <c r="B97" s="49" t="s">
        <v>2098</v>
      </c>
      <c r="C97" s="47" t="s">
        <v>1435</v>
      </c>
      <c r="D97" s="47">
        <v>508</v>
      </c>
      <c r="G97" s="47" t="s">
        <v>1439</v>
      </c>
      <c r="H97" s="47" t="s">
        <v>1432</v>
      </c>
      <c r="I97" s="47">
        <v>36.700000000000003</v>
      </c>
      <c r="J97" s="47">
        <v>31</v>
      </c>
      <c r="M97" s="47" t="s">
        <v>1432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1433</v>
      </c>
      <c r="U97" s="47" t="s">
        <v>1433</v>
      </c>
      <c r="V97" s="47" t="s">
        <v>1434</v>
      </c>
    </row>
    <row r="98" spans="1:24" x14ac:dyDescent="0.2">
      <c r="A98" s="48">
        <v>44008.436056782404</v>
      </c>
      <c r="B98" s="47">
        <v>0</v>
      </c>
      <c r="C98" s="47" t="s">
        <v>1435</v>
      </c>
      <c r="D98" s="47">
        <v>612</v>
      </c>
      <c r="G98" s="47" t="s">
        <v>1431</v>
      </c>
      <c r="K98" s="47">
        <v>36.299999999999997</v>
      </c>
      <c r="L98" s="47">
        <v>18</v>
      </c>
      <c r="M98" s="47" t="s">
        <v>1432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1471</v>
      </c>
      <c r="U98" s="47" t="s">
        <v>1471</v>
      </c>
      <c r="V98" s="47" t="s">
        <v>1434</v>
      </c>
    </row>
    <row r="99" spans="1:24" x14ac:dyDescent="0.2">
      <c r="A99" s="48">
        <v>44008.44148765046</v>
      </c>
      <c r="B99" s="49" t="s">
        <v>2097</v>
      </c>
      <c r="C99" s="47" t="s">
        <v>1435</v>
      </c>
      <c r="D99" s="47">
        <v>250</v>
      </c>
      <c r="G99" s="47" t="s">
        <v>1439</v>
      </c>
      <c r="H99" s="47" t="s">
        <v>1432</v>
      </c>
      <c r="I99" s="47">
        <v>36</v>
      </c>
      <c r="J99" s="47">
        <v>30</v>
      </c>
      <c r="M99" s="47" t="s">
        <v>1432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1475</v>
      </c>
      <c r="U99" s="47" t="s">
        <v>1475</v>
      </c>
      <c r="V99" s="47" t="s">
        <v>1434</v>
      </c>
    </row>
    <row r="100" spans="1:24" x14ac:dyDescent="0.2">
      <c r="A100" s="48">
        <v>44008.458427928243</v>
      </c>
      <c r="B100" s="49" t="s">
        <v>2100</v>
      </c>
      <c r="C100" s="47" t="s">
        <v>1435</v>
      </c>
      <c r="D100" s="47">
        <v>651</v>
      </c>
      <c r="G100" s="47" t="s">
        <v>1439</v>
      </c>
      <c r="H100" s="47" t="s">
        <v>1432</v>
      </c>
      <c r="I100" s="47">
        <v>36.799999999999997</v>
      </c>
      <c r="J100" s="47">
        <v>20</v>
      </c>
      <c r="M100" s="47" t="s">
        <v>1432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1433</v>
      </c>
      <c r="U100" s="47" t="s">
        <v>1433</v>
      </c>
      <c r="V100" s="47" t="s">
        <v>1434</v>
      </c>
    </row>
    <row r="101" spans="1:24" x14ac:dyDescent="0.2">
      <c r="A101" s="48">
        <v>44008.476064699076</v>
      </c>
      <c r="B101" s="49" t="s">
        <v>2471</v>
      </c>
      <c r="C101" s="47" t="s">
        <v>1428</v>
      </c>
      <c r="E101" s="47" t="s">
        <v>2472</v>
      </c>
      <c r="F101" s="47" t="s">
        <v>2473</v>
      </c>
      <c r="G101" s="47" t="s">
        <v>1431</v>
      </c>
      <c r="K101" s="47">
        <v>36.299999999999997</v>
      </c>
      <c r="L101" s="47">
        <v>18</v>
      </c>
      <c r="M101" s="47" t="s">
        <v>1432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1433</v>
      </c>
      <c r="U101" s="47" t="s">
        <v>1448</v>
      </c>
      <c r="V101" s="47" t="s">
        <v>1434</v>
      </c>
    </row>
    <row r="102" spans="1:24" x14ac:dyDescent="0.2">
      <c r="A102" s="48">
        <v>44008.477037523146</v>
      </c>
      <c r="B102" s="49" t="s">
        <v>2474</v>
      </c>
      <c r="C102" s="47" t="s">
        <v>1428</v>
      </c>
      <c r="E102" s="47" t="s">
        <v>2475</v>
      </c>
      <c r="F102" s="47" t="s">
        <v>2476</v>
      </c>
      <c r="G102" s="47" t="s">
        <v>1431</v>
      </c>
      <c r="K102" s="47">
        <v>36.700000000000003</v>
      </c>
      <c r="L102" s="47">
        <v>18</v>
      </c>
      <c r="M102" s="47" t="s">
        <v>1432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2266</v>
      </c>
      <c r="U102" s="47" t="s">
        <v>1471</v>
      </c>
      <c r="V102" s="47" t="s">
        <v>1434</v>
      </c>
      <c r="W102" s="47" t="s">
        <v>2477</v>
      </c>
      <c r="X102" s="47" t="s">
        <v>1462</v>
      </c>
    </row>
    <row r="103" spans="1:24" x14ac:dyDescent="0.2">
      <c r="A103" s="48">
        <v>44008.496157696762</v>
      </c>
      <c r="B103" s="49" t="s">
        <v>2224</v>
      </c>
      <c r="C103" s="47" t="s">
        <v>1435</v>
      </c>
      <c r="D103" s="47" t="s">
        <v>2223</v>
      </c>
      <c r="G103" s="47" t="s">
        <v>1431</v>
      </c>
      <c r="K103" s="47">
        <v>36.200000000000003</v>
      </c>
      <c r="L103" s="47">
        <v>14</v>
      </c>
      <c r="M103" s="47" t="s">
        <v>1432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1433</v>
      </c>
      <c r="U103" s="47" t="s">
        <v>2047</v>
      </c>
      <c r="V103" s="47" t="s">
        <v>1434</v>
      </c>
    </row>
    <row r="104" spans="1:24" x14ac:dyDescent="0.2">
      <c r="A104" s="48">
        <v>44008.531388263887</v>
      </c>
      <c r="B104" s="49" t="s">
        <v>2096</v>
      </c>
      <c r="C104" s="47" t="s">
        <v>1435</v>
      </c>
      <c r="D104" s="47">
        <v>768</v>
      </c>
      <c r="G104" s="47" t="s">
        <v>1439</v>
      </c>
      <c r="H104" s="47" t="s">
        <v>1432</v>
      </c>
      <c r="I104" s="47">
        <v>36.6</v>
      </c>
      <c r="J104" s="47">
        <v>18</v>
      </c>
      <c r="M104" s="47" t="s">
        <v>1432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1433</v>
      </c>
      <c r="U104" s="47" t="s">
        <v>1433</v>
      </c>
      <c r="V104" s="47" t="s">
        <v>1434</v>
      </c>
    </row>
    <row r="105" spans="1:24" x14ac:dyDescent="0.2">
      <c r="A105" s="48">
        <v>44008.534149016203</v>
      </c>
      <c r="B105" s="49" t="s">
        <v>2142</v>
      </c>
      <c r="C105" s="47" t="s">
        <v>1435</v>
      </c>
      <c r="D105" s="47">
        <v>752</v>
      </c>
      <c r="G105" s="47" t="s">
        <v>1431</v>
      </c>
      <c r="K105" s="47">
        <v>36.6</v>
      </c>
      <c r="L105" s="47">
        <v>18</v>
      </c>
      <c r="M105" s="47" t="s">
        <v>1432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1433</v>
      </c>
      <c r="U105" s="47" t="s">
        <v>1433</v>
      </c>
      <c r="V105" s="47" t="s">
        <v>1434</v>
      </c>
    </row>
    <row r="106" spans="1:24" x14ac:dyDescent="0.2">
      <c r="A106" s="48">
        <v>44008.540708969907</v>
      </c>
      <c r="B106" s="49" t="s">
        <v>2127</v>
      </c>
      <c r="C106" s="47" t="s">
        <v>1435</v>
      </c>
      <c r="D106" s="47" t="s">
        <v>260</v>
      </c>
      <c r="G106" s="47" t="s">
        <v>1431</v>
      </c>
      <c r="K106" s="47">
        <v>36</v>
      </c>
      <c r="L106" s="47">
        <v>17</v>
      </c>
      <c r="M106" s="47" t="s">
        <v>1432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1433</v>
      </c>
      <c r="U106" s="47" t="s">
        <v>1433</v>
      </c>
      <c r="V106" s="47" t="s">
        <v>1434</v>
      </c>
    </row>
    <row r="107" spans="1:24" x14ac:dyDescent="0.2">
      <c r="A107" s="48">
        <v>44008.553552048616</v>
      </c>
      <c r="B107" s="49" t="s">
        <v>2110</v>
      </c>
      <c r="C107" s="47" t="s">
        <v>1435</v>
      </c>
      <c r="D107" s="47">
        <v>676</v>
      </c>
      <c r="G107" s="47" t="s">
        <v>1439</v>
      </c>
      <c r="H107" s="47" t="s">
        <v>1432</v>
      </c>
      <c r="I107" s="47">
        <v>36.1</v>
      </c>
      <c r="J107" s="47">
        <v>20</v>
      </c>
      <c r="M107" s="47" t="s">
        <v>1432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1471</v>
      </c>
      <c r="U107" s="47" t="s">
        <v>1471</v>
      </c>
      <c r="V107" s="47" t="s">
        <v>1434</v>
      </c>
    </row>
    <row r="108" spans="1:24" x14ac:dyDescent="0.2">
      <c r="A108" s="48">
        <v>44008.55866962963</v>
      </c>
      <c r="B108" s="49" t="s">
        <v>2291</v>
      </c>
      <c r="C108" s="47" t="s">
        <v>1428</v>
      </c>
      <c r="E108" s="47" t="s">
        <v>629</v>
      </c>
      <c r="F108" s="47" t="s">
        <v>630</v>
      </c>
      <c r="G108" s="47" t="s">
        <v>1431</v>
      </c>
      <c r="K108" s="47">
        <v>37</v>
      </c>
      <c r="L108" s="47">
        <v>8</v>
      </c>
      <c r="M108" s="47" t="s">
        <v>1432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1433</v>
      </c>
      <c r="U108" s="47" t="s">
        <v>1433</v>
      </c>
      <c r="V108" s="47" t="s">
        <v>1434</v>
      </c>
    </row>
    <row r="109" spans="1:24" x14ac:dyDescent="0.2">
      <c r="A109" s="48">
        <v>44008.573585243052</v>
      </c>
      <c r="B109" s="49" t="s">
        <v>2156</v>
      </c>
      <c r="C109" s="47" t="s">
        <v>1435</v>
      </c>
      <c r="D109" s="47">
        <v>775</v>
      </c>
      <c r="G109" s="47" t="s">
        <v>1439</v>
      </c>
      <c r="H109" s="47" t="s">
        <v>1432</v>
      </c>
      <c r="I109" s="47">
        <v>36.5</v>
      </c>
      <c r="J109" s="47">
        <v>16</v>
      </c>
      <c r="M109" s="47" t="s">
        <v>1432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1433</v>
      </c>
      <c r="U109" s="47" t="s">
        <v>1433</v>
      </c>
      <c r="V109" s="47" t="s">
        <v>1434</v>
      </c>
    </row>
    <row r="110" spans="1:24" x14ac:dyDescent="0.2">
      <c r="A110" s="48">
        <v>44008.57881619213</v>
      </c>
      <c r="B110" s="49" t="s">
        <v>2099</v>
      </c>
      <c r="C110" s="47" t="s">
        <v>1435</v>
      </c>
      <c r="D110" s="47" t="s">
        <v>216</v>
      </c>
      <c r="G110" s="47" t="s">
        <v>1431</v>
      </c>
      <c r="K110" s="47">
        <v>35.700000000000003</v>
      </c>
      <c r="L110" s="47">
        <v>16</v>
      </c>
      <c r="M110" s="47" t="s">
        <v>1432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1593</v>
      </c>
      <c r="U110" s="47" t="s">
        <v>1433</v>
      </c>
      <c r="V110" s="47" t="s">
        <v>1434</v>
      </c>
    </row>
    <row r="111" spans="1:24" x14ac:dyDescent="0.2">
      <c r="A111" s="48">
        <v>44008.590479328705</v>
      </c>
      <c r="B111" s="49" t="s">
        <v>2064</v>
      </c>
      <c r="C111" s="47" t="s">
        <v>1428</v>
      </c>
      <c r="E111" s="47" t="s">
        <v>1606</v>
      </c>
      <c r="F111" s="47" t="s">
        <v>1607</v>
      </c>
      <c r="G111" s="47" t="s">
        <v>1431</v>
      </c>
      <c r="K111" s="47">
        <v>36.5</v>
      </c>
      <c r="L111" s="47">
        <v>20</v>
      </c>
      <c r="M111" s="47" t="s">
        <v>1432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1471</v>
      </c>
      <c r="U111" s="47" t="s">
        <v>1471</v>
      </c>
      <c r="V111" s="47" t="s">
        <v>1434</v>
      </c>
    </row>
    <row r="112" spans="1:24" x14ac:dyDescent="0.2">
      <c r="A112" s="48">
        <v>44008.657659999997</v>
      </c>
      <c r="B112" s="49" t="s">
        <v>2478</v>
      </c>
      <c r="C112" s="47" t="s">
        <v>1428</v>
      </c>
      <c r="E112" s="47" t="s">
        <v>1380</v>
      </c>
      <c r="F112" s="47" t="s">
        <v>1381</v>
      </c>
      <c r="G112" s="47" t="s">
        <v>1439</v>
      </c>
      <c r="H112" s="47" t="s">
        <v>1432</v>
      </c>
      <c r="I112" s="47">
        <v>36.299999999999997</v>
      </c>
      <c r="J112" s="47">
        <v>18</v>
      </c>
      <c r="M112" s="47" t="s">
        <v>1432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1433</v>
      </c>
      <c r="U112" s="47" t="s">
        <v>2479</v>
      </c>
      <c r="V112" s="47" t="s">
        <v>1434</v>
      </c>
    </row>
    <row r="113" spans="1:22" x14ac:dyDescent="0.2">
      <c r="A113" s="48">
        <v>44008.660938692134</v>
      </c>
      <c r="B113" s="49" t="s">
        <v>2126</v>
      </c>
      <c r="C113" s="47" t="s">
        <v>1428</v>
      </c>
      <c r="E113" s="47" t="s">
        <v>616</v>
      </c>
      <c r="F113" s="47" t="s">
        <v>617</v>
      </c>
      <c r="G113" s="47" t="s">
        <v>1431</v>
      </c>
      <c r="K113" s="47">
        <v>34.5</v>
      </c>
      <c r="L113" s="47">
        <v>70</v>
      </c>
      <c r="M113" s="47" t="s">
        <v>1432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1945</v>
      </c>
      <c r="U113" s="47" t="s">
        <v>1433</v>
      </c>
      <c r="V113" s="47" t="s">
        <v>1434</v>
      </c>
    </row>
    <row r="114" spans="1:22" x14ac:dyDescent="0.2">
      <c r="A114" s="48">
        <v>44008.713602384261</v>
      </c>
      <c r="B114" s="47">
        <v>9665388290</v>
      </c>
      <c r="C114" s="47" t="s">
        <v>1435</v>
      </c>
      <c r="D114" s="47">
        <v>736</v>
      </c>
      <c r="G114" s="47" t="s">
        <v>1439</v>
      </c>
      <c r="H114" s="47" t="s">
        <v>1432</v>
      </c>
      <c r="I114" s="47">
        <v>36.5</v>
      </c>
      <c r="J114" s="47">
        <v>12</v>
      </c>
      <c r="M114" s="47" t="s">
        <v>1432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1433</v>
      </c>
      <c r="U114" s="47" t="s">
        <v>1433</v>
      </c>
      <c r="V114" s="47" t="s">
        <v>1434</v>
      </c>
    </row>
    <row r="115" spans="1:22" x14ac:dyDescent="0.2">
      <c r="A115" s="48">
        <v>44008.878181655091</v>
      </c>
      <c r="B115" s="49" t="s">
        <v>2386</v>
      </c>
      <c r="C115" s="47" t="s">
        <v>1428</v>
      </c>
      <c r="E115" s="47" t="s">
        <v>765</v>
      </c>
      <c r="F115" s="47" t="s">
        <v>766</v>
      </c>
      <c r="G115" s="47" t="s">
        <v>1439</v>
      </c>
      <c r="H115" s="47" t="s">
        <v>1432</v>
      </c>
      <c r="I115" s="47">
        <v>36.1</v>
      </c>
      <c r="J115" s="47">
        <v>22</v>
      </c>
      <c r="M115" s="47" t="s">
        <v>1432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1434</v>
      </c>
      <c r="S115" s="47" t="s">
        <v>1432</v>
      </c>
      <c r="T115" s="47" t="s">
        <v>1471</v>
      </c>
      <c r="U115" s="47" t="s">
        <v>1471</v>
      </c>
      <c r="V115" s="47" t="s">
        <v>1434</v>
      </c>
    </row>
    <row r="116" spans="1:22" x14ac:dyDescent="0.2">
      <c r="A116" s="48">
        <v>44008.942158379628</v>
      </c>
      <c r="B116" s="49" t="s">
        <v>2119</v>
      </c>
      <c r="C116" s="47" t="s">
        <v>1428</v>
      </c>
      <c r="E116" s="47" t="s">
        <v>712</v>
      </c>
      <c r="F116" s="47" t="s">
        <v>713</v>
      </c>
      <c r="G116" s="47" t="s">
        <v>1431</v>
      </c>
      <c r="K116" s="47">
        <v>36.299999999999997</v>
      </c>
      <c r="L116" s="47">
        <v>20</v>
      </c>
      <c r="M116" s="47" t="s">
        <v>1432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1433</v>
      </c>
      <c r="U116" s="47" t="s">
        <v>1433</v>
      </c>
      <c r="V116" s="47" t="s">
        <v>1434</v>
      </c>
    </row>
    <row r="117" spans="1:22" x14ac:dyDescent="0.2">
      <c r="A117" s="48">
        <v>44008.993436805555</v>
      </c>
      <c r="B117" s="49" t="s">
        <v>2105</v>
      </c>
      <c r="C117" s="47" t="s">
        <v>1435</v>
      </c>
      <c r="D117" s="47">
        <v>711</v>
      </c>
      <c r="G117" s="47" t="s">
        <v>1439</v>
      </c>
      <c r="H117" s="47" t="s">
        <v>1432</v>
      </c>
      <c r="I117" s="47">
        <v>36.5</v>
      </c>
      <c r="J117" s="47">
        <v>74</v>
      </c>
      <c r="M117" s="47" t="s">
        <v>1432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1433</v>
      </c>
      <c r="U117" s="47" t="s">
        <v>1433</v>
      </c>
      <c r="V117" s="47" t="s">
        <v>1434</v>
      </c>
    </row>
    <row r="118" spans="1:22" x14ac:dyDescent="0.2">
      <c r="A118" s="48">
        <v>44009.285211655093</v>
      </c>
      <c r="B118" s="47">
        <v>9334534384</v>
      </c>
      <c r="C118" s="47" t="s">
        <v>1428</v>
      </c>
      <c r="E118" s="47" t="s">
        <v>2121</v>
      </c>
      <c r="F118" s="47" t="s">
        <v>2122</v>
      </c>
      <c r="G118" s="47" t="s">
        <v>1439</v>
      </c>
      <c r="H118" s="47" t="s">
        <v>1432</v>
      </c>
      <c r="I118" s="47">
        <v>35.799999999999997</v>
      </c>
      <c r="J118" s="47">
        <v>24</v>
      </c>
      <c r="M118" s="47" t="s">
        <v>1432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1433</v>
      </c>
      <c r="U118" s="47" t="s">
        <v>1433</v>
      </c>
      <c r="V118" s="47" t="s">
        <v>1434</v>
      </c>
    </row>
    <row r="119" spans="1:22" x14ac:dyDescent="0.2">
      <c r="A119" s="48">
        <v>44009.317697175924</v>
      </c>
      <c r="B119" s="49" t="s">
        <v>2101</v>
      </c>
      <c r="C119" s="47" t="s">
        <v>1435</v>
      </c>
      <c r="D119" s="47">
        <v>505</v>
      </c>
      <c r="G119" s="47" t="s">
        <v>1431</v>
      </c>
      <c r="K119" s="47">
        <v>36</v>
      </c>
      <c r="L119" s="47">
        <v>20</v>
      </c>
      <c r="M119" s="47" t="s">
        <v>1432</v>
      </c>
      <c r="N119" s="47" t="s">
        <v>1432</v>
      </c>
      <c r="O119" s="47" t="s">
        <v>1432</v>
      </c>
      <c r="P119" s="47" t="s">
        <v>1432</v>
      </c>
      <c r="Q119" s="47" t="s">
        <v>1432</v>
      </c>
      <c r="R119" s="47" t="s">
        <v>1432</v>
      </c>
      <c r="S119" s="47" t="s">
        <v>1432</v>
      </c>
      <c r="T119" s="47" t="s">
        <v>1432</v>
      </c>
      <c r="U119" s="47" t="s">
        <v>1432</v>
      </c>
      <c r="V119" s="47" t="s">
        <v>1434</v>
      </c>
    </row>
    <row r="120" spans="1:22" x14ac:dyDescent="0.2">
      <c r="A120" s="48">
        <v>44009.455447037035</v>
      </c>
      <c r="B120" s="49" t="s">
        <v>2237</v>
      </c>
      <c r="C120" s="47" t="s">
        <v>1435</v>
      </c>
      <c r="D120" s="47">
        <v>247</v>
      </c>
      <c r="G120" s="47" t="s">
        <v>1439</v>
      </c>
      <c r="H120" s="47" t="s">
        <v>1432</v>
      </c>
      <c r="I120" s="47">
        <v>36.5</v>
      </c>
      <c r="M120" s="47" t="s">
        <v>1432</v>
      </c>
      <c r="N120" s="47" t="s">
        <v>1432</v>
      </c>
      <c r="O120" s="47" t="s">
        <v>1432</v>
      </c>
      <c r="P120" s="47" t="s">
        <v>1432</v>
      </c>
      <c r="Q120" s="47" t="s">
        <v>1432</v>
      </c>
      <c r="R120" s="47" t="s">
        <v>1432</v>
      </c>
      <c r="S120" s="47" t="s">
        <v>1432</v>
      </c>
      <c r="T120" s="47" t="s">
        <v>1471</v>
      </c>
      <c r="U120" s="47" t="s">
        <v>1471</v>
      </c>
      <c r="V120" s="47" t="s">
        <v>1434</v>
      </c>
    </row>
    <row r="121" spans="1:22" x14ac:dyDescent="0.2">
      <c r="A121" s="48">
        <v>44009.718795532404</v>
      </c>
      <c r="B121" s="49" t="s">
        <v>2153</v>
      </c>
      <c r="C121" s="47" t="s">
        <v>1435</v>
      </c>
      <c r="D121" s="47">
        <v>143</v>
      </c>
      <c r="G121" s="47" t="s">
        <v>1439</v>
      </c>
      <c r="H121" s="47" t="s">
        <v>1432</v>
      </c>
      <c r="I121" s="47">
        <v>35.799999999999997</v>
      </c>
      <c r="J121" s="47">
        <v>16</v>
      </c>
      <c r="M121" s="47" t="s">
        <v>1432</v>
      </c>
      <c r="N121" s="47" t="s">
        <v>1432</v>
      </c>
      <c r="O121" s="47" t="s">
        <v>1432</v>
      </c>
      <c r="P121" s="47" t="s">
        <v>1432</v>
      </c>
      <c r="Q121" s="47" t="s">
        <v>1432</v>
      </c>
      <c r="R121" s="47" t="s">
        <v>1432</v>
      </c>
      <c r="S121" s="47" t="s">
        <v>1432</v>
      </c>
      <c r="T121" s="47" t="s">
        <v>1478</v>
      </c>
      <c r="U121" s="47" t="s">
        <v>1459</v>
      </c>
      <c r="V121" s="47" t="s">
        <v>1434</v>
      </c>
    </row>
    <row r="122" spans="1:22" x14ac:dyDescent="0.2">
      <c r="A122" s="48">
        <v>44010.371655011579</v>
      </c>
      <c r="B122" s="49" t="s">
        <v>2165</v>
      </c>
      <c r="C122" s="47" t="s">
        <v>1435</v>
      </c>
      <c r="D122" s="47">
        <v>665</v>
      </c>
      <c r="G122" s="47" t="s">
        <v>1431</v>
      </c>
      <c r="K122" s="47">
        <v>36.200000000000003</v>
      </c>
      <c r="L122" s="47">
        <v>20</v>
      </c>
      <c r="M122" s="47" t="s">
        <v>1432</v>
      </c>
      <c r="N122" s="47" t="s">
        <v>1432</v>
      </c>
      <c r="O122" s="47" t="s">
        <v>1432</v>
      </c>
      <c r="P122" s="47" t="s">
        <v>1432</v>
      </c>
      <c r="Q122" s="47" t="s">
        <v>1432</v>
      </c>
      <c r="R122" s="47" t="s">
        <v>1432</v>
      </c>
      <c r="S122" s="47" t="s">
        <v>1432</v>
      </c>
      <c r="T122" s="47" t="s">
        <v>2297</v>
      </c>
      <c r="U122" s="47" t="s">
        <v>1602</v>
      </c>
      <c r="V122" s="47" t="s">
        <v>1434</v>
      </c>
    </row>
    <row r="123" spans="1:22" x14ac:dyDescent="0.2">
      <c r="A123" s="48">
        <v>44012.835602604166</v>
      </c>
      <c r="B123" s="49" t="s">
        <v>2126</v>
      </c>
      <c r="C123" s="47" t="s">
        <v>1428</v>
      </c>
      <c r="E123" s="47" t="s">
        <v>616</v>
      </c>
      <c r="F123" s="47" t="s">
        <v>617</v>
      </c>
      <c r="G123" s="47" t="s">
        <v>1431</v>
      </c>
      <c r="K123" s="47">
        <v>34.5</v>
      </c>
      <c r="L123" s="47">
        <v>70</v>
      </c>
      <c r="M123" s="47" t="s">
        <v>1432</v>
      </c>
      <c r="N123" s="47" t="s">
        <v>1432</v>
      </c>
      <c r="O123" s="47" t="s">
        <v>1432</v>
      </c>
      <c r="P123" s="47" t="s">
        <v>1432</v>
      </c>
      <c r="Q123" s="47" t="s">
        <v>1432</v>
      </c>
      <c r="R123" s="47" t="s">
        <v>1432</v>
      </c>
      <c r="S123" s="47" t="s">
        <v>1432</v>
      </c>
      <c r="T123" s="47" t="s">
        <v>1945</v>
      </c>
      <c r="U123" s="47" t="s">
        <v>1433</v>
      </c>
      <c r="V123" s="47" t="s">
        <v>1434</v>
      </c>
    </row>
    <row r="124" spans="1:22" x14ac:dyDescent="0.2">
      <c r="A124" s="48">
        <v>44024.471725601848</v>
      </c>
      <c r="B124" s="49" t="s">
        <v>2138</v>
      </c>
      <c r="C124" s="47" t="s">
        <v>1435</v>
      </c>
      <c r="D124" s="47">
        <v>140</v>
      </c>
      <c r="G124" s="47" t="s">
        <v>1431</v>
      </c>
      <c r="K124" s="47">
        <v>36.200000000000003</v>
      </c>
      <c r="L124" s="47">
        <v>31</v>
      </c>
      <c r="M124" s="47" t="s">
        <v>1432</v>
      </c>
      <c r="N124" s="47" t="s">
        <v>1432</v>
      </c>
      <c r="O124" s="47" t="s">
        <v>1432</v>
      </c>
      <c r="P124" s="47" t="s">
        <v>1432</v>
      </c>
      <c r="Q124" s="47" t="s">
        <v>1432</v>
      </c>
      <c r="R124" s="47" t="s">
        <v>1432</v>
      </c>
      <c r="S124" s="47" t="s">
        <v>1432</v>
      </c>
      <c r="T124" s="47" t="s">
        <v>1471</v>
      </c>
      <c r="U124" s="47" t="s">
        <v>1471</v>
      </c>
      <c r="V124" s="47" t="s">
        <v>1434</v>
      </c>
    </row>
    <row r="125" spans="1:22" x14ac:dyDescent="0.2">
      <c r="A125" s="48">
        <v>44038.424012569449</v>
      </c>
      <c r="B125" s="49" t="s">
        <v>2165</v>
      </c>
      <c r="C125" s="47" t="s">
        <v>1435</v>
      </c>
      <c r="D125" s="47">
        <v>665</v>
      </c>
      <c r="G125" s="47" t="s">
        <v>1431</v>
      </c>
      <c r="K125" s="47">
        <v>36.200000000000003</v>
      </c>
      <c r="L125" s="47">
        <v>20</v>
      </c>
      <c r="M125" s="47" t="s">
        <v>1432</v>
      </c>
      <c r="N125" s="47" t="s">
        <v>1432</v>
      </c>
      <c r="O125" s="47" t="s">
        <v>1432</v>
      </c>
      <c r="P125" s="47" t="s">
        <v>1432</v>
      </c>
      <c r="Q125" s="47" t="s">
        <v>1432</v>
      </c>
      <c r="R125" s="47" t="s">
        <v>1432</v>
      </c>
      <c r="S125" s="47" t="s">
        <v>1432</v>
      </c>
      <c r="T125" s="47" t="s">
        <v>2297</v>
      </c>
      <c r="U125" s="47" t="s">
        <v>1602</v>
      </c>
      <c r="V125" s="47" t="s">
        <v>1434</v>
      </c>
    </row>
    <row r="126" spans="1:22" x14ac:dyDescent="0.2">
      <c r="A126" s="52">
        <v>44008.398645833331</v>
      </c>
      <c r="B126" s="49" t="s">
        <v>2124</v>
      </c>
      <c r="C126" s="47" t="s">
        <v>1435</v>
      </c>
      <c r="D126" s="49" t="s">
        <v>1516</v>
      </c>
      <c r="G126" s="47" t="s">
        <v>1517</v>
      </c>
      <c r="H126" s="47" t="s">
        <v>2305</v>
      </c>
      <c r="I126" s="47" t="s">
        <v>1439</v>
      </c>
      <c r="J126" s="47" t="s">
        <v>1432</v>
      </c>
      <c r="K126" s="51">
        <v>36.5</v>
      </c>
      <c r="L126" s="51">
        <v>20</v>
      </c>
      <c r="M126" s="47" t="s">
        <v>1432</v>
      </c>
      <c r="N126" s="47" t="s">
        <v>1432</v>
      </c>
      <c r="O126" s="47" t="s">
        <v>1432</v>
      </c>
      <c r="P126" s="47" t="s">
        <v>1432</v>
      </c>
      <c r="Q126" s="47" t="s">
        <v>1432</v>
      </c>
      <c r="R126" s="56" t="s">
        <v>1432</v>
      </c>
      <c r="S126" s="47" t="s">
        <v>1432</v>
      </c>
      <c r="T126" s="47" t="s">
        <v>1646</v>
      </c>
      <c r="U126" s="47" t="s">
        <v>1433</v>
      </c>
      <c r="V126" s="47" t="s">
        <v>1434</v>
      </c>
    </row>
  </sheetData>
  <conditionalFormatting sqref="M2:S201">
    <cfRule type="containsText" dxfId="2" priority="1" operator="containsText" text="yes">
      <formula>NOT(ISERROR(SEARCH("yes",M2)))</formula>
    </cfRule>
  </conditionalFormatting>
  <conditionalFormatting sqref="T2:T224 R126">
    <cfRule type="containsBlanks" dxfId="1" priority="2">
      <formula>LEN(TRIM(R2))=0</formula>
    </cfRule>
  </conditionalFormatting>
  <conditionalFormatting sqref="T2:T224">
    <cfRule type="notContainsText" dxfId="0" priority="3" operator="notContains" text="n/A">
      <formula>ISERROR(SEARCH("n/A",T2))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C572-58AF-4353-914F-4DAAE3318438}">
  <sheetPr>
    <outlinePr summaryBelow="0" summaryRight="0"/>
  </sheetPr>
  <dimension ref="A1:V60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44009.197115243056</v>
      </c>
      <c r="B2" s="49" t="s">
        <v>2111</v>
      </c>
      <c r="C2" s="47" t="s">
        <v>1435</v>
      </c>
      <c r="D2" s="47">
        <v>701</v>
      </c>
      <c r="G2" s="47" t="s">
        <v>1439</v>
      </c>
      <c r="H2" s="47" t="s">
        <v>1432</v>
      </c>
      <c r="I2" s="47">
        <v>36.6</v>
      </c>
      <c r="J2" s="47">
        <v>16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1433</v>
      </c>
      <c r="U2" s="47" t="s">
        <v>2480</v>
      </c>
      <c r="V2" s="47" t="s">
        <v>1434</v>
      </c>
    </row>
    <row r="3" spans="1:22" x14ac:dyDescent="0.2">
      <c r="A3" s="48">
        <v>44009.203205254627</v>
      </c>
      <c r="B3" s="49" t="s">
        <v>2081</v>
      </c>
      <c r="C3" s="47" t="s">
        <v>1428</v>
      </c>
      <c r="E3" s="47" t="s">
        <v>1762</v>
      </c>
      <c r="F3" s="47" t="s">
        <v>65</v>
      </c>
      <c r="G3" s="47" t="s">
        <v>1431</v>
      </c>
      <c r="K3" s="47">
        <v>36.4</v>
      </c>
      <c r="L3" s="47">
        <v>25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1763</v>
      </c>
      <c r="U3" s="47" t="s">
        <v>1433</v>
      </c>
      <c r="V3" s="47" t="s">
        <v>1434</v>
      </c>
    </row>
    <row r="4" spans="1:22" x14ac:dyDescent="0.2">
      <c r="A4" s="48">
        <v>44009.229944074075</v>
      </c>
      <c r="B4" s="47">
        <v>9272819133</v>
      </c>
      <c r="C4" s="47" t="s">
        <v>1435</v>
      </c>
      <c r="D4" s="47">
        <v>533</v>
      </c>
      <c r="G4" s="47" t="s">
        <v>1431</v>
      </c>
      <c r="K4" s="47">
        <v>36.5</v>
      </c>
      <c r="L4" s="47">
        <v>64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1433</v>
      </c>
      <c r="U4" s="47" t="s">
        <v>1433</v>
      </c>
      <c r="V4" s="47" t="s">
        <v>1434</v>
      </c>
    </row>
    <row r="5" spans="1:22" x14ac:dyDescent="0.2">
      <c r="A5" s="48">
        <v>44009.231033703705</v>
      </c>
      <c r="B5" s="49" t="s">
        <v>2063</v>
      </c>
      <c r="C5" s="47" t="s">
        <v>1435</v>
      </c>
      <c r="D5" s="47">
        <v>427</v>
      </c>
      <c r="G5" s="47" t="s">
        <v>1431</v>
      </c>
      <c r="K5" s="47">
        <v>35</v>
      </c>
      <c r="L5" s="47">
        <v>14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2481</v>
      </c>
      <c r="U5" s="47" t="s">
        <v>2384</v>
      </c>
      <c r="V5" s="47" t="s">
        <v>1434</v>
      </c>
    </row>
    <row r="6" spans="1:22" x14ac:dyDescent="0.2">
      <c r="A6" s="48">
        <v>44009.239843275463</v>
      </c>
      <c r="B6" s="49" t="s">
        <v>2072</v>
      </c>
      <c r="C6" s="47" t="s">
        <v>1435</v>
      </c>
      <c r="D6" s="47">
        <v>777</v>
      </c>
      <c r="G6" s="47" t="s">
        <v>1439</v>
      </c>
      <c r="H6" s="47" t="s">
        <v>1432</v>
      </c>
      <c r="I6" s="47">
        <v>36.6</v>
      </c>
      <c r="J6" s="47">
        <v>14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1433</v>
      </c>
      <c r="U6" s="47" t="s">
        <v>1433</v>
      </c>
      <c r="V6" s="47" t="s">
        <v>1434</v>
      </c>
    </row>
    <row r="7" spans="1:22" x14ac:dyDescent="0.2">
      <c r="A7" s="48">
        <v>44009.252291446755</v>
      </c>
      <c r="B7" s="49" t="s">
        <v>2181</v>
      </c>
      <c r="C7" s="47" t="s">
        <v>1435</v>
      </c>
      <c r="D7" s="47">
        <v>640</v>
      </c>
      <c r="G7" s="47" t="s">
        <v>1439</v>
      </c>
      <c r="H7" s="47" t="s">
        <v>1432</v>
      </c>
      <c r="I7" s="47">
        <v>36.1</v>
      </c>
      <c r="J7" s="47">
        <v>18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1433</v>
      </c>
      <c r="U7" s="47" t="s">
        <v>2180</v>
      </c>
      <c r="V7" s="47" t="s">
        <v>1434</v>
      </c>
    </row>
    <row r="8" spans="1:22" x14ac:dyDescent="0.2">
      <c r="A8" s="48">
        <v>44009.278346979168</v>
      </c>
      <c r="B8" s="47" t="s">
        <v>2135</v>
      </c>
      <c r="C8" s="47" t="s">
        <v>1435</v>
      </c>
      <c r="D8" s="47">
        <v>681</v>
      </c>
      <c r="G8" s="47" t="s">
        <v>1431</v>
      </c>
      <c r="K8" s="47">
        <v>36.5</v>
      </c>
      <c r="L8" s="47">
        <v>18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1430</v>
      </c>
      <c r="V8" s="47" t="s">
        <v>1434</v>
      </c>
    </row>
    <row r="9" spans="1:22" x14ac:dyDescent="0.2">
      <c r="A9" s="48">
        <v>44009.290060196756</v>
      </c>
      <c r="B9" s="49" t="s">
        <v>2078</v>
      </c>
      <c r="C9" s="47" t="s">
        <v>1435</v>
      </c>
      <c r="D9" s="47">
        <v>186</v>
      </c>
      <c r="G9" s="47" t="s">
        <v>1431</v>
      </c>
      <c r="K9" s="47">
        <v>36.6</v>
      </c>
      <c r="L9" s="47">
        <v>24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1433</v>
      </c>
      <c r="V9" s="47" t="s">
        <v>1434</v>
      </c>
    </row>
    <row r="10" spans="1:22" x14ac:dyDescent="0.2">
      <c r="A10" s="48">
        <v>44009.291067743055</v>
      </c>
      <c r="B10" s="49" t="s">
        <v>2203</v>
      </c>
      <c r="C10" s="47" t="s">
        <v>1428</v>
      </c>
      <c r="E10" s="47" t="s">
        <v>1657</v>
      </c>
      <c r="F10" s="47" t="s">
        <v>1389</v>
      </c>
      <c r="G10" s="47" t="s">
        <v>1439</v>
      </c>
      <c r="H10" s="47" t="s">
        <v>1432</v>
      </c>
      <c r="I10" s="47">
        <v>36.299999999999997</v>
      </c>
      <c r="J10" s="47">
        <v>18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1471</v>
      </c>
      <c r="U10" s="47" t="s">
        <v>1471</v>
      </c>
      <c r="V10" s="47" t="s">
        <v>1434</v>
      </c>
    </row>
    <row r="11" spans="1:22" x14ac:dyDescent="0.2">
      <c r="A11" s="48">
        <v>44009.302738217593</v>
      </c>
      <c r="B11" s="49" t="s">
        <v>2077</v>
      </c>
      <c r="C11" s="47" t="s">
        <v>1435</v>
      </c>
      <c r="D11" s="47">
        <v>325</v>
      </c>
      <c r="G11" s="47" t="s">
        <v>1439</v>
      </c>
      <c r="H11" s="47" t="s">
        <v>1432</v>
      </c>
      <c r="I11" s="47">
        <v>36</v>
      </c>
      <c r="J11" s="47">
        <v>18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2026</v>
      </c>
      <c r="U11" s="47" t="s">
        <v>1448</v>
      </c>
      <c r="V11" s="47" t="s">
        <v>1434</v>
      </c>
    </row>
    <row r="12" spans="1:22" x14ac:dyDescent="0.2">
      <c r="A12" s="48">
        <v>44009.307235671295</v>
      </c>
      <c r="B12" s="49" t="s">
        <v>2138</v>
      </c>
      <c r="C12" s="47" t="s">
        <v>1428</v>
      </c>
      <c r="E12" s="47" t="s">
        <v>307</v>
      </c>
      <c r="F12" s="47" t="s">
        <v>308</v>
      </c>
      <c r="G12" s="47" t="s">
        <v>1431</v>
      </c>
      <c r="K12" s="47">
        <v>36.4</v>
      </c>
      <c r="L12" s="47">
        <v>29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1471</v>
      </c>
      <c r="U12" s="47" t="s">
        <v>1471</v>
      </c>
      <c r="V12" s="47" t="s">
        <v>1434</v>
      </c>
    </row>
    <row r="13" spans="1:22" x14ac:dyDescent="0.2">
      <c r="A13" s="48">
        <v>44009.316956388888</v>
      </c>
      <c r="B13" s="49" t="s">
        <v>2080</v>
      </c>
      <c r="C13" s="47" t="s">
        <v>1428</v>
      </c>
      <c r="E13" s="47" t="s">
        <v>1701</v>
      </c>
      <c r="F13" s="47" t="s">
        <v>1702</v>
      </c>
      <c r="G13" s="47" t="s">
        <v>1431</v>
      </c>
      <c r="K13" s="47">
        <v>36.299999999999997</v>
      </c>
      <c r="L13" s="47">
        <v>19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1433</v>
      </c>
      <c r="U13" s="47" t="s">
        <v>1433</v>
      </c>
      <c r="V13" s="47" t="s">
        <v>1434</v>
      </c>
    </row>
    <row r="14" spans="1:22" x14ac:dyDescent="0.2">
      <c r="A14" s="48">
        <v>44009.317155671291</v>
      </c>
      <c r="B14" s="49" t="s">
        <v>2387</v>
      </c>
      <c r="C14" s="47" t="s">
        <v>1435</v>
      </c>
      <c r="D14" s="47">
        <v>422</v>
      </c>
      <c r="G14" s="47" t="s">
        <v>1439</v>
      </c>
      <c r="H14" s="47" t="s">
        <v>1432</v>
      </c>
      <c r="I14" s="47">
        <v>36.299999999999997</v>
      </c>
      <c r="J14" s="47">
        <v>15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1433</v>
      </c>
      <c r="U14" s="47" t="s">
        <v>1433</v>
      </c>
      <c r="V14" s="47" t="s">
        <v>1434</v>
      </c>
    </row>
    <row r="15" spans="1:22" x14ac:dyDescent="0.2">
      <c r="A15" s="48">
        <v>44009.320140925927</v>
      </c>
      <c r="B15" s="49" t="s">
        <v>2170</v>
      </c>
      <c r="C15" s="47" t="s">
        <v>1435</v>
      </c>
      <c r="D15" s="47">
        <v>724</v>
      </c>
      <c r="G15" s="47" t="s">
        <v>1431</v>
      </c>
      <c r="K15" s="47">
        <v>36</v>
      </c>
      <c r="L15" s="47">
        <v>22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1433</v>
      </c>
      <c r="U15" s="47" t="s">
        <v>1433</v>
      </c>
      <c r="V15" s="47" t="s">
        <v>1434</v>
      </c>
    </row>
    <row r="16" spans="1:22" x14ac:dyDescent="0.2">
      <c r="A16" s="48">
        <v>44009.345122604165</v>
      </c>
      <c r="B16" s="49" t="s">
        <v>2115</v>
      </c>
      <c r="C16" s="47" t="s">
        <v>1435</v>
      </c>
      <c r="D16" s="47">
        <v>443</v>
      </c>
      <c r="G16" s="47" t="s">
        <v>1439</v>
      </c>
      <c r="H16" s="47" t="s">
        <v>1432</v>
      </c>
      <c r="I16" s="47">
        <v>36.5</v>
      </c>
      <c r="J16" s="47">
        <v>20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1433</v>
      </c>
      <c r="V16" s="47" t="s">
        <v>1434</v>
      </c>
    </row>
    <row r="17" spans="1:22" x14ac:dyDescent="0.2">
      <c r="A17" s="48">
        <v>44009.352154166671</v>
      </c>
      <c r="B17" s="49" t="s">
        <v>2073</v>
      </c>
      <c r="C17" s="47" t="s">
        <v>1435</v>
      </c>
      <c r="D17" s="47">
        <v>696</v>
      </c>
      <c r="G17" s="47" t="s">
        <v>1439</v>
      </c>
      <c r="H17" s="47" t="s">
        <v>1432</v>
      </c>
      <c r="I17" s="47">
        <v>36.4</v>
      </c>
      <c r="J17" s="47">
        <v>18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1433</v>
      </c>
      <c r="U17" s="47" t="s">
        <v>1433</v>
      </c>
      <c r="V17" s="47" t="s">
        <v>1434</v>
      </c>
    </row>
    <row r="18" spans="1:22" x14ac:dyDescent="0.2">
      <c r="A18" s="48">
        <v>44009.357060648152</v>
      </c>
      <c r="B18" s="49" t="s">
        <v>2069</v>
      </c>
      <c r="C18" s="47" t="s">
        <v>1435</v>
      </c>
      <c r="D18" s="47">
        <v>649</v>
      </c>
      <c r="G18" s="47" t="s">
        <v>1431</v>
      </c>
      <c r="K18" s="47">
        <v>36.1</v>
      </c>
      <c r="L18" s="47">
        <v>16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1448</v>
      </c>
      <c r="U18" s="47" t="s">
        <v>1448</v>
      </c>
      <c r="V18" s="47" t="s">
        <v>1434</v>
      </c>
    </row>
    <row r="19" spans="1:22" x14ac:dyDescent="0.2">
      <c r="A19" s="48">
        <v>44009.359038692128</v>
      </c>
      <c r="B19" s="49" t="s">
        <v>2118</v>
      </c>
      <c r="C19" s="47" t="s">
        <v>1435</v>
      </c>
      <c r="D19" s="47">
        <v>571</v>
      </c>
      <c r="G19" s="47" t="s">
        <v>1439</v>
      </c>
      <c r="H19" s="47" t="s">
        <v>1432</v>
      </c>
      <c r="I19" s="47">
        <v>36.5</v>
      </c>
      <c r="J19" s="47">
        <v>16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1433</v>
      </c>
      <c r="U19" s="47" t="s">
        <v>1433</v>
      </c>
      <c r="V19" s="47" t="s">
        <v>1434</v>
      </c>
    </row>
    <row r="20" spans="1:22" x14ac:dyDescent="0.2">
      <c r="A20" s="48">
        <v>44009.360817025459</v>
      </c>
      <c r="B20" s="49" t="s">
        <v>2116</v>
      </c>
      <c r="C20" s="47" t="s">
        <v>1435</v>
      </c>
      <c r="D20" s="47">
        <v>248</v>
      </c>
      <c r="G20" s="47" t="s">
        <v>1439</v>
      </c>
      <c r="H20" s="47" t="s">
        <v>1432</v>
      </c>
      <c r="I20" s="47">
        <v>35.9</v>
      </c>
      <c r="J20" s="47">
        <v>24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1448</v>
      </c>
      <c r="U20" s="47" t="s">
        <v>1448</v>
      </c>
      <c r="V20" s="47" t="s">
        <v>1434</v>
      </c>
    </row>
    <row r="21" spans="1:22" x14ac:dyDescent="0.2">
      <c r="A21" s="48">
        <v>44009.363072523149</v>
      </c>
      <c r="B21" s="49" t="s">
        <v>2105</v>
      </c>
      <c r="C21" s="47" t="s">
        <v>1435</v>
      </c>
      <c r="D21" s="47">
        <v>711</v>
      </c>
      <c r="G21" s="47" t="s">
        <v>1439</v>
      </c>
      <c r="H21" s="47" t="s">
        <v>1432</v>
      </c>
      <c r="I21" s="47">
        <v>36.5</v>
      </c>
      <c r="J21" s="47">
        <v>74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1433</v>
      </c>
      <c r="U21" s="47" t="s">
        <v>1433</v>
      </c>
      <c r="V21" s="47" t="s">
        <v>1434</v>
      </c>
    </row>
    <row r="22" spans="1:22" x14ac:dyDescent="0.2">
      <c r="A22" s="48">
        <v>44009.3671727662</v>
      </c>
      <c r="B22" s="49" t="s">
        <v>2074</v>
      </c>
      <c r="C22" s="47" t="s">
        <v>1428</v>
      </c>
      <c r="E22" s="47" t="s">
        <v>1165</v>
      </c>
      <c r="F22" s="47" t="s">
        <v>1166</v>
      </c>
      <c r="G22" s="47" t="s">
        <v>1439</v>
      </c>
      <c r="H22" s="47" t="s">
        <v>1432</v>
      </c>
      <c r="I22" s="47">
        <v>34.6</v>
      </c>
      <c r="J22" s="47">
        <v>18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1433</v>
      </c>
      <c r="U22" s="47" t="s">
        <v>1433</v>
      </c>
      <c r="V22" s="47" t="s">
        <v>1434</v>
      </c>
    </row>
    <row r="23" spans="1:22" x14ac:dyDescent="0.2">
      <c r="A23" s="48">
        <v>44009.368398726852</v>
      </c>
      <c r="B23" s="49" t="s">
        <v>2178</v>
      </c>
      <c r="C23" s="47" t="s">
        <v>1435</v>
      </c>
      <c r="D23" s="47">
        <v>591</v>
      </c>
      <c r="G23" s="47" t="s">
        <v>1439</v>
      </c>
      <c r="H23" s="47" t="s">
        <v>1432</v>
      </c>
      <c r="I23" s="47">
        <v>36.4</v>
      </c>
      <c r="J23" s="47">
        <v>20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1471</v>
      </c>
      <c r="U23" s="47" t="s">
        <v>1471</v>
      </c>
      <c r="V23" s="47" t="s">
        <v>1434</v>
      </c>
    </row>
    <row r="24" spans="1:22" x14ac:dyDescent="0.2">
      <c r="A24" s="48">
        <v>44009.372090879631</v>
      </c>
      <c r="B24" s="49" t="s">
        <v>2136</v>
      </c>
      <c r="C24" s="47" t="s">
        <v>1428</v>
      </c>
      <c r="E24" s="47" t="s">
        <v>1206</v>
      </c>
      <c r="F24" s="47" t="s">
        <v>760</v>
      </c>
      <c r="G24" s="47" t="s">
        <v>1431</v>
      </c>
      <c r="K24" s="47">
        <v>36.1</v>
      </c>
      <c r="L24" s="47">
        <v>18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44009.373165104167</v>
      </c>
      <c r="B25" s="49" t="s">
        <v>2104</v>
      </c>
      <c r="C25" s="47" t="s">
        <v>1428</v>
      </c>
      <c r="E25" s="47" t="s">
        <v>1242</v>
      </c>
      <c r="F25" s="47" t="s">
        <v>1243</v>
      </c>
      <c r="G25" s="47" t="s">
        <v>1431</v>
      </c>
      <c r="K25" s="47">
        <v>36.9</v>
      </c>
      <c r="L25" s="47">
        <v>18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44009.375145682869</v>
      </c>
      <c r="B26" s="47" t="s">
        <v>2065</v>
      </c>
      <c r="C26" s="47" t="s">
        <v>1435</v>
      </c>
      <c r="D26" s="47" t="s">
        <v>223</v>
      </c>
      <c r="G26" s="47" t="s">
        <v>1431</v>
      </c>
      <c r="K26" s="47">
        <v>36.6</v>
      </c>
      <c r="L26" s="47">
        <v>16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1433</v>
      </c>
      <c r="U26" s="47" t="s">
        <v>1433</v>
      </c>
      <c r="V26" s="47" t="s">
        <v>1434</v>
      </c>
    </row>
    <row r="27" spans="1:22" x14ac:dyDescent="0.2">
      <c r="A27" s="48">
        <v>44009.393583657409</v>
      </c>
      <c r="B27" s="49" t="s">
        <v>2152</v>
      </c>
      <c r="C27" s="47" t="s">
        <v>1435</v>
      </c>
      <c r="D27" s="47">
        <v>669</v>
      </c>
      <c r="G27" s="47" t="s">
        <v>1439</v>
      </c>
      <c r="H27" s="47" t="s">
        <v>1432</v>
      </c>
      <c r="I27" s="47">
        <v>36.6</v>
      </c>
      <c r="J27" s="47">
        <v>18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2" x14ac:dyDescent="0.2">
      <c r="A28" s="48">
        <v>44009.41485079861</v>
      </c>
      <c r="B28" s="49" t="s">
        <v>2095</v>
      </c>
      <c r="C28" s="47" t="s">
        <v>1435</v>
      </c>
      <c r="D28" s="47">
        <v>736</v>
      </c>
      <c r="G28" s="47" t="s">
        <v>1439</v>
      </c>
      <c r="H28" s="47" t="s">
        <v>1432</v>
      </c>
      <c r="I28" s="47">
        <v>36.5</v>
      </c>
      <c r="J28" s="47">
        <v>12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1433</v>
      </c>
      <c r="U28" s="47" t="s">
        <v>1433</v>
      </c>
      <c r="V28" s="47" t="s">
        <v>1434</v>
      </c>
    </row>
    <row r="29" spans="1:22" x14ac:dyDescent="0.2">
      <c r="A29" s="48">
        <v>44009.419464722218</v>
      </c>
      <c r="B29" s="49" t="s">
        <v>2103</v>
      </c>
      <c r="C29" s="47" t="s">
        <v>1435</v>
      </c>
      <c r="D29" s="47">
        <v>445</v>
      </c>
      <c r="G29" s="47" t="s">
        <v>1439</v>
      </c>
      <c r="H29" s="47" t="s">
        <v>1432</v>
      </c>
      <c r="I29" s="47">
        <v>36.4</v>
      </c>
      <c r="J29" s="47">
        <v>16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1433</v>
      </c>
      <c r="V29" s="47" t="s">
        <v>1434</v>
      </c>
    </row>
    <row r="30" spans="1:22" x14ac:dyDescent="0.2">
      <c r="A30" s="48">
        <v>44009.431272511574</v>
      </c>
      <c r="B30" s="49" t="s">
        <v>2291</v>
      </c>
      <c r="C30" s="47" t="s">
        <v>1428</v>
      </c>
      <c r="E30" s="47" t="s">
        <v>629</v>
      </c>
      <c r="F30" s="47" t="s">
        <v>630</v>
      </c>
      <c r="G30" s="47" t="s">
        <v>1431</v>
      </c>
      <c r="K30" s="47">
        <v>37</v>
      </c>
      <c r="L30" s="47">
        <v>8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1433</v>
      </c>
      <c r="V30" s="47" t="s">
        <v>1434</v>
      </c>
    </row>
    <row r="31" spans="1:22" x14ac:dyDescent="0.2">
      <c r="A31" s="48">
        <v>44009.45410722222</v>
      </c>
      <c r="B31" s="49" t="s">
        <v>2189</v>
      </c>
      <c r="C31" s="47" t="s">
        <v>1435</v>
      </c>
      <c r="D31" s="47">
        <v>153</v>
      </c>
      <c r="G31" s="47" t="s">
        <v>1439</v>
      </c>
      <c r="H31" s="47" t="s">
        <v>1432</v>
      </c>
      <c r="I31" s="47">
        <v>36.299999999999997</v>
      </c>
      <c r="J31" s="47">
        <v>22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1475</v>
      </c>
      <c r="U31" s="47" t="s">
        <v>1475</v>
      </c>
      <c r="V31" s="47" t="s">
        <v>1434</v>
      </c>
    </row>
    <row r="32" spans="1:22" x14ac:dyDescent="0.2">
      <c r="A32" s="48">
        <v>44009.460922534723</v>
      </c>
      <c r="B32" s="49" t="s">
        <v>2061</v>
      </c>
      <c r="C32" s="47" t="s">
        <v>1435</v>
      </c>
      <c r="D32" s="47">
        <v>451</v>
      </c>
      <c r="G32" s="47" t="s">
        <v>1431</v>
      </c>
      <c r="K32" s="47">
        <v>36.4</v>
      </c>
      <c r="L32" s="47">
        <v>12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1433</v>
      </c>
      <c r="V32" s="47" t="s">
        <v>1434</v>
      </c>
    </row>
    <row r="33" spans="1:22" x14ac:dyDescent="0.2">
      <c r="A33" s="48">
        <v>44009.471783946763</v>
      </c>
      <c r="B33" s="49" t="s">
        <v>2070</v>
      </c>
      <c r="C33" s="47" t="s">
        <v>1428</v>
      </c>
      <c r="E33" s="47" t="s">
        <v>1380</v>
      </c>
      <c r="F33" s="47" t="s">
        <v>1381</v>
      </c>
      <c r="G33" s="47" t="s">
        <v>1439</v>
      </c>
      <c r="H33" s="47" t="s">
        <v>1432</v>
      </c>
      <c r="I33" s="47">
        <v>36.299999999999997</v>
      </c>
      <c r="J33" s="47">
        <v>18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2482</v>
      </c>
      <c r="V33" s="47" t="s">
        <v>1434</v>
      </c>
    </row>
    <row r="34" spans="1:22" x14ac:dyDescent="0.2">
      <c r="A34" s="48">
        <v>44009.475896365737</v>
      </c>
      <c r="B34" s="47">
        <v>0</v>
      </c>
      <c r="C34" s="47" t="s">
        <v>1435</v>
      </c>
      <c r="D34" s="47">
        <v>373</v>
      </c>
      <c r="G34" s="47" t="s">
        <v>1431</v>
      </c>
      <c r="K34" s="47">
        <v>36</v>
      </c>
      <c r="L34" s="47">
        <v>20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1434</v>
      </c>
      <c r="R34" s="47" t="s">
        <v>1432</v>
      </c>
      <c r="S34" s="47" t="s">
        <v>1432</v>
      </c>
      <c r="T34" s="47" t="s">
        <v>1448</v>
      </c>
      <c r="U34" s="47" t="s">
        <v>1471</v>
      </c>
      <c r="V34" s="47" t="s">
        <v>1434</v>
      </c>
    </row>
    <row r="35" spans="1:22" x14ac:dyDescent="0.2">
      <c r="A35" s="48">
        <v>44009.485654884258</v>
      </c>
      <c r="B35" s="47" t="s">
        <v>2230</v>
      </c>
      <c r="C35" s="47" t="s">
        <v>1435</v>
      </c>
      <c r="D35" s="47">
        <v>668</v>
      </c>
      <c r="G35" s="47" t="s">
        <v>1439</v>
      </c>
      <c r="H35" s="47" t="s">
        <v>1432</v>
      </c>
      <c r="I35" s="47">
        <v>36.299999999999997</v>
      </c>
      <c r="J35" s="47">
        <v>18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1433</v>
      </c>
      <c r="U35" s="47" t="s">
        <v>1433</v>
      </c>
      <c r="V35" s="47" t="s">
        <v>1434</v>
      </c>
    </row>
    <row r="36" spans="1:22" x14ac:dyDescent="0.2">
      <c r="A36" s="48">
        <v>44009.512792453708</v>
      </c>
      <c r="B36" s="49" t="s">
        <v>2071</v>
      </c>
      <c r="C36" s="47" t="s">
        <v>1435</v>
      </c>
      <c r="D36" s="47">
        <v>757</v>
      </c>
      <c r="G36" s="47" t="s">
        <v>1439</v>
      </c>
      <c r="H36" s="47" t="s">
        <v>1432</v>
      </c>
      <c r="I36" s="47">
        <v>35.5</v>
      </c>
      <c r="J36" s="47">
        <v>20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1433</v>
      </c>
      <c r="U36" s="47" t="s">
        <v>1433</v>
      </c>
      <c r="V36" s="47" t="s">
        <v>1434</v>
      </c>
    </row>
    <row r="37" spans="1:22" x14ac:dyDescent="0.2">
      <c r="A37" s="48">
        <v>44009.529988310183</v>
      </c>
      <c r="B37" s="49" t="s">
        <v>2113</v>
      </c>
      <c r="C37" s="47" t="s">
        <v>1435</v>
      </c>
      <c r="D37" s="47">
        <v>773</v>
      </c>
      <c r="G37" s="47" t="s">
        <v>1439</v>
      </c>
      <c r="H37" s="47" t="s">
        <v>1432</v>
      </c>
      <c r="I37" s="47">
        <v>36.5</v>
      </c>
      <c r="J37" s="47">
        <v>12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1462</v>
      </c>
      <c r="V37" s="47" t="s">
        <v>1434</v>
      </c>
    </row>
    <row r="38" spans="1:22" x14ac:dyDescent="0.2">
      <c r="A38" s="48">
        <v>44009.575127812495</v>
      </c>
      <c r="B38" s="49" t="s">
        <v>2058</v>
      </c>
      <c r="C38" s="47" t="s">
        <v>1435</v>
      </c>
      <c r="D38" s="47">
        <v>552</v>
      </c>
      <c r="G38" s="47" t="s">
        <v>1439</v>
      </c>
      <c r="H38" s="47" t="s">
        <v>1432</v>
      </c>
      <c r="I38" s="47">
        <v>36.700000000000003</v>
      </c>
      <c r="J38" s="47">
        <v>16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1448</v>
      </c>
      <c r="U38" s="47" t="s">
        <v>1448</v>
      </c>
      <c r="V38" s="47" t="s">
        <v>1434</v>
      </c>
    </row>
    <row r="39" spans="1:22" x14ac:dyDescent="0.2">
      <c r="A39" s="48">
        <v>44009.613092835643</v>
      </c>
      <c r="B39" s="49" t="s">
        <v>2099</v>
      </c>
      <c r="C39" s="47" t="s">
        <v>1435</v>
      </c>
      <c r="D39" s="47" t="s">
        <v>216</v>
      </c>
      <c r="G39" s="47" t="s">
        <v>1431</v>
      </c>
      <c r="K39" s="47">
        <v>36.1</v>
      </c>
      <c r="L39" s="47">
        <v>16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1593</v>
      </c>
      <c r="U39" s="47" t="s">
        <v>1433</v>
      </c>
      <c r="V39" s="47" t="s">
        <v>1434</v>
      </c>
    </row>
    <row r="40" spans="1:22" x14ac:dyDescent="0.2">
      <c r="A40" s="48">
        <v>44009.615517824073</v>
      </c>
      <c r="B40" s="49" t="s">
        <v>2085</v>
      </c>
      <c r="C40" s="47" t="s">
        <v>1435</v>
      </c>
      <c r="D40" s="47">
        <v>770</v>
      </c>
      <c r="G40" s="47" t="s">
        <v>1431</v>
      </c>
      <c r="K40" s="47">
        <v>35.700000000000003</v>
      </c>
      <c r="L40" s="47">
        <v>20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1433</v>
      </c>
      <c r="U40" s="47" t="s">
        <v>1433</v>
      </c>
      <c r="V40" s="47" t="s">
        <v>1434</v>
      </c>
    </row>
    <row r="41" spans="1:22" x14ac:dyDescent="0.2">
      <c r="A41" s="48">
        <v>44009.696607685182</v>
      </c>
      <c r="B41" s="49" t="s">
        <v>2126</v>
      </c>
      <c r="C41" s="47" t="s">
        <v>1428</v>
      </c>
      <c r="E41" s="47" t="s">
        <v>616</v>
      </c>
      <c r="F41" s="47" t="s">
        <v>617</v>
      </c>
      <c r="G41" s="47" t="s">
        <v>1431</v>
      </c>
      <c r="K41" s="47">
        <v>36</v>
      </c>
      <c r="L41" s="47">
        <v>70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1945</v>
      </c>
      <c r="U41" s="47" t="s">
        <v>1433</v>
      </c>
      <c r="V41" s="47" t="s">
        <v>1434</v>
      </c>
    </row>
    <row r="42" spans="1:22" x14ac:dyDescent="0.2">
      <c r="A42" s="48">
        <v>44009.700242962965</v>
      </c>
      <c r="B42" s="49" t="s">
        <v>2125</v>
      </c>
      <c r="C42" s="47" t="s">
        <v>1435</v>
      </c>
      <c r="D42" s="47">
        <v>558</v>
      </c>
      <c r="G42" s="47" t="s">
        <v>1439</v>
      </c>
      <c r="H42" s="47" t="s">
        <v>1432</v>
      </c>
      <c r="I42" s="47">
        <v>36.299999999999997</v>
      </c>
      <c r="J42" s="47">
        <v>20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1433</v>
      </c>
      <c r="U42" s="47" t="s">
        <v>2442</v>
      </c>
      <c r="V42" s="47" t="s">
        <v>1434</v>
      </c>
    </row>
    <row r="43" spans="1:22" x14ac:dyDescent="0.2">
      <c r="A43" s="48">
        <v>44009.74647997685</v>
      </c>
      <c r="B43" s="49" t="s">
        <v>2142</v>
      </c>
      <c r="C43" s="47" t="s">
        <v>1435</v>
      </c>
      <c r="D43" s="49" t="s">
        <v>2142</v>
      </c>
      <c r="G43" s="47" t="s">
        <v>1431</v>
      </c>
      <c r="K43" s="47">
        <v>36.700000000000003</v>
      </c>
      <c r="L43" s="47">
        <v>18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1433</v>
      </c>
      <c r="V43" s="47" t="s">
        <v>1434</v>
      </c>
    </row>
    <row r="44" spans="1:22" x14ac:dyDescent="0.2">
      <c r="A44" s="48">
        <v>44009.753600648153</v>
      </c>
      <c r="B44" s="49" t="s">
        <v>2083</v>
      </c>
      <c r="C44" s="47" t="s">
        <v>1435</v>
      </c>
      <c r="D44" s="47">
        <v>667</v>
      </c>
      <c r="G44" s="47" t="s">
        <v>1439</v>
      </c>
      <c r="H44" s="47" t="s">
        <v>1432</v>
      </c>
      <c r="I44" s="47">
        <v>36.4</v>
      </c>
      <c r="J44" s="47">
        <v>20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1433</v>
      </c>
      <c r="V44" s="47" t="s">
        <v>1434</v>
      </c>
    </row>
    <row r="45" spans="1:22" x14ac:dyDescent="0.2">
      <c r="A45" s="48">
        <v>44009.760147476853</v>
      </c>
      <c r="B45" s="47" t="s">
        <v>2151</v>
      </c>
      <c r="C45" s="47" t="s">
        <v>1435</v>
      </c>
      <c r="D45" s="47">
        <v>36.200000000000003</v>
      </c>
      <c r="G45" s="47" t="s">
        <v>1431</v>
      </c>
      <c r="K45" s="47">
        <v>36.200000000000003</v>
      </c>
      <c r="L45" s="47">
        <v>14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44009.79649533565</v>
      </c>
      <c r="B46" s="49" t="s">
        <v>2133</v>
      </c>
      <c r="C46" s="47" t="s">
        <v>1428</v>
      </c>
      <c r="E46" s="47" t="s">
        <v>2483</v>
      </c>
      <c r="F46" s="47" t="s">
        <v>1804</v>
      </c>
      <c r="G46" s="47" t="s">
        <v>1439</v>
      </c>
      <c r="H46" s="47" t="s">
        <v>1432</v>
      </c>
      <c r="I46" s="47">
        <v>35.799999999999997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1875</v>
      </c>
      <c r="U46" s="47" t="s">
        <v>1471</v>
      </c>
      <c r="V46" s="47" t="s">
        <v>1434</v>
      </c>
    </row>
    <row r="47" spans="1:22" x14ac:dyDescent="0.2">
      <c r="A47" s="48">
        <v>44009.81497979167</v>
      </c>
      <c r="B47" s="49" t="s">
        <v>2084</v>
      </c>
      <c r="C47" s="47" t="s">
        <v>1435</v>
      </c>
      <c r="D47" s="47">
        <v>546</v>
      </c>
      <c r="G47" s="47" t="s">
        <v>1439</v>
      </c>
      <c r="H47" s="47" t="s">
        <v>1432</v>
      </c>
      <c r="I47" s="47">
        <v>36.200000000000003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1582</v>
      </c>
      <c r="U47" s="47" t="s">
        <v>1445</v>
      </c>
      <c r="V47" s="47" t="s">
        <v>1434</v>
      </c>
    </row>
    <row r="48" spans="1:22" x14ac:dyDescent="0.2">
      <c r="A48" s="48">
        <v>44009.815789143518</v>
      </c>
      <c r="B48" s="49" t="s">
        <v>2110</v>
      </c>
      <c r="C48" s="47" t="s">
        <v>1435</v>
      </c>
      <c r="D48" s="47">
        <v>676</v>
      </c>
      <c r="G48" s="47" t="s">
        <v>1439</v>
      </c>
      <c r="H48" s="47" t="s">
        <v>1432</v>
      </c>
      <c r="I48" s="47">
        <v>35.799999999999997</v>
      </c>
      <c r="J48" s="47">
        <v>20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1631</v>
      </c>
      <c r="U48" s="47" t="s">
        <v>1631</v>
      </c>
      <c r="V48" s="47" t="s">
        <v>1434</v>
      </c>
    </row>
    <row r="49" spans="1:22" x14ac:dyDescent="0.2">
      <c r="A49" s="48">
        <v>44009.872484861116</v>
      </c>
      <c r="B49" s="49" t="s">
        <v>2066</v>
      </c>
      <c r="C49" s="47" t="s">
        <v>1435</v>
      </c>
      <c r="D49" s="47">
        <v>407</v>
      </c>
      <c r="G49" s="47" t="s">
        <v>1431</v>
      </c>
      <c r="K49" s="47">
        <v>36.6</v>
      </c>
      <c r="L49" s="47">
        <v>16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1433</v>
      </c>
      <c r="U49" s="47" t="s">
        <v>1433</v>
      </c>
      <c r="V49" s="47" t="s">
        <v>1434</v>
      </c>
    </row>
    <row r="50" spans="1:22" x14ac:dyDescent="0.2">
      <c r="A50" s="48">
        <v>44009.903198449072</v>
      </c>
      <c r="B50" s="49" t="s">
        <v>2098</v>
      </c>
      <c r="C50" s="47" t="s">
        <v>1435</v>
      </c>
      <c r="D50" s="47">
        <v>508</v>
      </c>
      <c r="G50" s="47" t="s">
        <v>1439</v>
      </c>
      <c r="H50" s="47" t="s">
        <v>1432</v>
      </c>
      <c r="I50" s="47">
        <v>36.700000000000003</v>
      </c>
      <c r="J50" s="47">
        <v>31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1433</v>
      </c>
      <c r="U50" s="47" t="s">
        <v>1433</v>
      </c>
      <c r="V50" s="47" t="s">
        <v>1434</v>
      </c>
    </row>
    <row r="51" spans="1:22" x14ac:dyDescent="0.2">
      <c r="A51" s="48">
        <v>44009.925472152783</v>
      </c>
      <c r="B51" s="49" t="s">
        <v>2234</v>
      </c>
      <c r="C51" s="47" t="s">
        <v>1435</v>
      </c>
      <c r="D51" s="47">
        <v>700</v>
      </c>
      <c r="G51" s="47" t="s">
        <v>1439</v>
      </c>
      <c r="H51" s="47" t="s">
        <v>1432</v>
      </c>
      <c r="I51" s="47">
        <v>36.6</v>
      </c>
      <c r="J51" s="47">
        <v>12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1757</v>
      </c>
      <c r="U51" s="47" t="s">
        <v>2155</v>
      </c>
      <c r="V51" s="47" t="s">
        <v>1434</v>
      </c>
    </row>
    <row r="52" spans="1:22" x14ac:dyDescent="0.2">
      <c r="A52" s="48">
        <v>44009.990804212968</v>
      </c>
      <c r="B52" s="49" t="s">
        <v>2140</v>
      </c>
      <c r="C52" s="47" t="s">
        <v>1435</v>
      </c>
      <c r="D52" s="47">
        <v>674</v>
      </c>
      <c r="G52" s="47" t="s">
        <v>1431</v>
      </c>
      <c r="K52" s="47">
        <v>36.4</v>
      </c>
      <c r="L52" s="47">
        <v>18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1433</v>
      </c>
      <c r="U52" s="47" t="s">
        <v>1433</v>
      </c>
      <c r="V52" s="47" t="s">
        <v>1434</v>
      </c>
    </row>
    <row r="53" spans="1:22" x14ac:dyDescent="0.2">
      <c r="A53" s="48">
        <v>44010.054392314814</v>
      </c>
      <c r="B53" s="49" t="s">
        <v>2119</v>
      </c>
      <c r="C53" s="47" t="s">
        <v>1428</v>
      </c>
      <c r="E53" s="47" t="s">
        <v>712</v>
      </c>
      <c r="F53" s="47" t="s">
        <v>713</v>
      </c>
      <c r="G53" s="47" t="s">
        <v>1431</v>
      </c>
      <c r="K53" s="47">
        <v>35.799999999999997</v>
      </c>
      <c r="L53" s="47">
        <v>20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1433</v>
      </c>
      <c r="V53" s="47" t="s">
        <v>1434</v>
      </c>
    </row>
    <row r="54" spans="1:22" x14ac:dyDescent="0.2">
      <c r="A54" s="48">
        <v>44010.055086192129</v>
      </c>
      <c r="B54" s="49" t="s">
        <v>2112</v>
      </c>
      <c r="C54" s="47" t="s">
        <v>1435</v>
      </c>
      <c r="D54" s="47">
        <v>779</v>
      </c>
      <c r="G54" s="47" t="s">
        <v>1431</v>
      </c>
      <c r="K54" s="47">
        <v>36.700000000000003</v>
      </c>
      <c r="L54" s="47">
        <v>18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44010.515572800927</v>
      </c>
      <c r="B55" s="49" t="s">
        <v>2097</v>
      </c>
      <c r="C55" s="47" t="s">
        <v>1435</v>
      </c>
      <c r="D55" s="47">
        <v>260</v>
      </c>
      <c r="G55" s="47" t="s">
        <v>1439</v>
      </c>
      <c r="H55" s="47" t="s">
        <v>1432</v>
      </c>
      <c r="I55" s="47">
        <v>36.4</v>
      </c>
      <c r="J55" s="47">
        <v>30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1475</v>
      </c>
      <c r="U55" s="47" t="s">
        <v>1475</v>
      </c>
      <c r="V55" s="47" t="s">
        <v>1434</v>
      </c>
    </row>
    <row r="56" spans="1:22" x14ac:dyDescent="0.2">
      <c r="A56" s="48">
        <v>44010.547752511571</v>
      </c>
      <c r="B56" s="49" t="s">
        <v>2099</v>
      </c>
      <c r="C56" s="47" t="s">
        <v>1435</v>
      </c>
      <c r="D56" s="47" t="s">
        <v>216</v>
      </c>
      <c r="G56" s="47" t="s">
        <v>1431</v>
      </c>
      <c r="K56" s="47">
        <v>35.9</v>
      </c>
      <c r="L56" s="47">
        <v>16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1593</v>
      </c>
      <c r="U56" s="47" t="s">
        <v>1433</v>
      </c>
      <c r="V56" s="47" t="s">
        <v>1434</v>
      </c>
    </row>
    <row r="57" spans="1:22" x14ac:dyDescent="0.2">
      <c r="A57" s="48">
        <v>44010.648209849533</v>
      </c>
      <c r="B57" s="49" t="s">
        <v>2075</v>
      </c>
      <c r="C57" s="47" t="s">
        <v>1428</v>
      </c>
      <c r="E57" s="47" t="s">
        <v>1479</v>
      </c>
      <c r="F57" s="47" t="s">
        <v>1480</v>
      </c>
      <c r="G57" s="47" t="s">
        <v>1431</v>
      </c>
      <c r="K57" s="47">
        <v>36</v>
      </c>
      <c r="L57" s="47">
        <v>24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1433</v>
      </c>
      <c r="V57" s="47" t="s">
        <v>1434</v>
      </c>
    </row>
    <row r="58" spans="1:22" x14ac:dyDescent="0.2">
      <c r="A58" s="48">
        <v>44010.868083587964</v>
      </c>
      <c r="B58" s="49" t="s">
        <v>2126</v>
      </c>
      <c r="C58" s="47" t="s">
        <v>1428</v>
      </c>
      <c r="E58" s="47" t="s">
        <v>616</v>
      </c>
      <c r="F58" s="47" t="s">
        <v>617</v>
      </c>
      <c r="G58" s="47" t="s">
        <v>1431</v>
      </c>
      <c r="K58" s="47">
        <v>36</v>
      </c>
      <c r="L58" s="47">
        <v>70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1945</v>
      </c>
      <c r="U58" s="47" t="s">
        <v>1433</v>
      </c>
      <c r="V58" s="47" t="s">
        <v>1434</v>
      </c>
    </row>
    <row r="59" spans="1:22" x14ac:dyDescent="0.2">
      <c r="A59" s="48">
        <v>44012.44265081019</v>
      </c>
      <c r="B59" s="49" t="s">
        <v>2127</v>
      </c>
      <c r="C59" s="47" t="s">
        <v>1435</v>
      </c>
      <c r="D59" s="47" t="s">
        <v>260</v>
      </c>
      <c r="G59" s="47" t="s">
        <v>1431</v>
      </c>
      <c r="K59" s="47">
        <v>36</v>
      </c>
      <c r="L59" s="47">
        <v>17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1433</v>
      </c>
      <c r="V59" s="47" t="s">
        <v>1434</v>
      </c>
    </row>
    <row r="60" spans="1:22" x14ac:dyDescent="0.2">
      <c r="A60" s="48">
        <v>44012.515515208332</v>
      </c>
      <c r="B60" s="49" t="s">
        <v>2112</v>
      </c>
      <c r="C60" s="47" t="s">
        <v>1435</v>
      </c>
      <c r="D60" s="47">
        <v>779</v>
      </c>
      <c r="G60" s="47" t="s">
        <v>1431</v>
      </c>
      <c r="K60" s="47">
        <v>36.700000000000003</v>
      </c>
      <c r="L60" s="47">
        <v>18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1433</v>
      </c>
      <c r="U60" s="47" t="s">
        <v>1433</v>
      </c>
      <c r="V60" s="47" t="s">
        <v>1434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325E-9605-4FDC-832D-75523FF841AB}">
  <sheetPr>
    <outlinePr summaryBelow="0" summaryRight="0"/>
  </sheetPr>
  <dimension ref="A1:W115"/>
  <sheetViews>
    <sheetView zoomScaleNormal="100" workbookViewId="0">
      <pane ySplit="1" topLeftCell="A107" activePane="bottomLeft" state="frozenSplit"/>
      <selection activeCell="B3" sqref="B3"/>
      <selection pane="bottomLeft" activeCell="C2" sqref="C2"/>
    </sheetView>
  </sheetViews>
  <sheetFormatPr defaultColWidth="14.42578125" defaultRowHeight="15.75" customHeight="1" x14ac:dyDescent="0.2"/>
  <cols>
    <col min="1" max="21" width="21.5703125" style="47" customWidth="1"/>
    <col min="22" max="22" width="56" style="47" customWidth="1"/>
    <col min="23" max="29" width="21.5703125" style="47" customWidth="1"/>
    <col min="30" max="256" width="14.42578125" style="47"/>
    <col min="257" max="277" width="21.5703125" style="47" customWidth="1"/>
    <col min="278" max="278" width="56" style="47" customWidth="1"/>
    <col min="279" max="285" width="21.5703125" style="47" customWidth="1"/>
    <col min="286" max="512" width="14.42578125" style="47"/>
    <col min="513" max="533" width="21.5703125" style="47" customWidth="1"/>
    <col min="534" max="534" width="56" style="47" customWidth="1"/>
    <col min="535" max="541" width="21.5703125" style="47" customWidth="1"/>
    <col min="542" max="768" width="14.42578125" style="47"/>
    <col min="769" max="789" width="21.5703125" style="47" customWidth="1"/>
    <col min="790" max="790" width="56" style="47" customWidth="1"/>
    <col min="791" max="797" width="21.5703125" style="47" customWidth="1"/>
    <col min="798" max="1024" width="14.42578125" style="47"/>
    <col min="1025" max="1045" width="21.5703125" style="47" customWidth="1"/>
    <col min="1046" max="1046" width="56" style="47" customWidth="1"/>
    <col min="1047" max="1053" width="21.5703125" style="47" customWidth="1"/>
    <col min="1054" max="1280" width="14.42578125" style="47"/>
    <col min="1281" max="1301" width="21.5703125" style="47" customWidth="1"/>
    <col min="1302" max="1302" width="56" style="47" customWidth="1"/>
    <col min="1303" max="1309" width="21.5703125" style="47" customWidth="1"/>
    <col min="1310" max="1536" width="14.42578125" style="47"/>
    <col min="1537" max="1557" width="21.5703125" style="47" customWidth="1"/>
    <col min="1558" max="1558" width="56" style="47" customWidth="1"/>
    <col min="1559" max="1565" width="21.5703125" style="47" customWidth="1"/>
    <col min="1566" max="1792" width="14.42578125" style="47"/>
    <col min="1793" max="1813" width="21.5703125" style="47" customWidth="1"/>
    <col min="1814" max="1814" width="56" style="47" customWidth="1"/>
    <col min="1815" max="1821" width="21.5703125" style="47" customWidth="1"/>
    <col min="1822" max="2048" width="14.42578125" style="47"/>
    <col min="2049" max="2069" width="21.5703125" style="47" customWidth="1"/>
    <col min="2070" max="2070" width="56" style="47" customWidth="1"/>
    <col min="2071" max="2077" width="21.5703125" style="47" customWidth="1"/>
    <col min="2078" max="2304" width="14.42578125" style="47"/>
    <col min="2305" max="2325" width="21.5703125" style="47" customWidth="1"/>
    <col min="2326" max="2326" width="56" style="47" customWidth="1"/>
    <col min="2327" max="2333" width="21.5703125" style="47" customWidth="1"/>
    <col min="2334" max="2560" width="14.42578125" style="47"/>
    <col min="2561" max="2581" width="21.5703125" style="47" customWidth="1"/>
    <col min="2582" max="2582" width="56" style="47" customWidth="1"/>
    <col min="2583" max="2589" width="21.5703125" style="47" customWidth="1"/>
    <col min="2590" max="2816" width="14.42578125" style="47"/>
    <col min="2817" max="2837" width="21.5703125" style="47" customWidth="1"/>
    <col min="2838" max="2838" width="56" style="47" customWidth="1"/>
    <col min="2839" max="2845" width="21.5703125" style="47" customWidth="1"/>
    <col min="2846" max="3072" width="14.42578125" style="47"/>
    <col min="3073" max="3093" width="21.5703125" style="47" customWidth="1"/>
    <col min="3094" max="3094" width="56" style="47" customWidth="1"/>
    <col min="3095" max="3101" width="21.5703125" style="47" customWidth="1"/>
    <col min="3102" max="3328" width="14.42578125" style="47"/>
    <col min="3329" max="3349" width="21.5703125" style="47" customWidth="1"/>
    <col min="3350" max="3350" width="56" style="47" customWidth="1"/>
    <col min="3351" max="3357" width="21.5703125" style="47" customWidth="1"/>
    <col min="3358" max="3584" width="14.42578125" style="47"/>
    <col min="3585" max="3605" width="21.5703125" style="47" customWidth="1"/>
    <col min="3606" max="3606" width="56" style="47" customWidth="1"/>
    <col min="3607" max="3613" width="21.5703125" style="47" customWidth="1"/>
    <col min="3614" max="3840" width="14.42578125" style="47"/>
    <col min="3841" max="3861" width="21.5703125" style="47" customWidth="1"/>
    <col min="3862" max="3862" width="56" style="47" customWidth="1"/>
    <col min="3863" max="3869" width="21.5703125" style="47" customWidth="1"/>
    <col min="3870" max="4096" width="14.42578125" style="47"/>
    <col min="4097" max="4117" width="21.5703125" style="47" customWidth="1"/>
    <col min="4118" max="4118" width="56" style="47" customWidth="1"/>
    <col min="4119" max="4125" width="21.5703125" style="47" customWidth="1"/>
    <col min="4126" max="4352" width="14.42578125" style="47"/>
    <col min="4353" max="4373" width="21.5703125" style="47" customWidth="1"/>
    <col min="4374" max="4374" width="56" style="47" customWidth="1"/>
    <col min="4375" max="4381" width="21.5703125" style="47" customWidth="1"/>
    <col min="4382" max="4608" width="14.42578125" style="47"/>
    <col min="4609" max="4629" width="21.5703125" style="47" customWidth="1"/>
    <col min="4630" max="4630" width="56" style="47" customWidth="1"/>
    <col min="4631" max="4637" width="21.5703125" style="47" customWidth="1"/>
    <col min="4638" max="4864" width="14.42578125" style="47"/>
    <col min="4865" max="4885" width="21.5703125" style="47" customWidth="1"/>
    <col min="4886" max="4886" width="56" style="47" customWidth="1"/>
    <col min="4887" max="4893" width="21.5703125" style="47" customWidth="1"/>
    <col min="4894" max="5120" width="14.42578125" style="47"/>
    <col min="5121" max="5141" width="21.5703125" style="47" customWidth="1"/>
    <col min="5142" max="5142" width="56" style="47" customWidth="1"/>
    <col min="5143" max="5149" width="21.5703125" style="47" customWidth="1"/>
    <col min="5150" max="5376" width="14.42578125" style="47"/>
    <col min="5377" max="5397" width="21.5703125" style="47" customWidth="1"/>
    <col min="5398" max="5398" width="56" style="47" customWidth="1"/>
    <col min="5399" max="5405" width="21.5703125" style="47" customWidth="1"/>
    <col min="5406" max="5632" width="14.42578125" style="47"/>
    <col min="5633" max="5653" width="21.5703125" style="47" customWidth="1"/>
    <col min="5654" max="5654" width="56" style="47" customWidth="1"/>
    <col min="5655" max="5661" width="21.5703125" style="47" customWidth="1"/>
    <col min="5662" max="5888" width="14.42578125" style="47"/>
    <col min="5889" max="5909" width="21.5703125" style="47" customWidth="1"/>
    <col min="5910" max="5910" width="56" style="47" customWidth="1"/>
    <col min="5911" max="5917" width="21.5703125" style="47" customWidth="1"/>
    <col min="5918" max="6144" width="14.42578125" style="47"/>
    <col min="6145" max="6165" width="21.5703125" style="47" customWidth="1"/>
    <col min="6166" max="6166" width="56" style="47" customWidth="1"/>
    <col min="6167" max="6173" width="21.5703125" style="47" customWidth="1"/>
    <col min="6174" max="6400" width="14.42578125" style="47"/>
    <col min="6401" max="6421" width="21.5703125" style="47" customWidth="1"/>
    <col min="6422" max="6422" width="56" style="47" customWidth="1"/>
    <col min="6423" max="6429" width="21.5703125" style="47" customWidth="1"/>
    <col min="6430" max="6656" width="14.42578125" style="47"/>
    <col min="6657" max="6677" width="21.5703125" style="47" customWidth="1"/>
    <col min="6678" max="6678" width="56" style="47" customWidth="1"/>
    <col min="6679" max="6685" width="21.5703125" style="47" customWidth="1"/>
    <col min="6686" max="6912" width="14.42578125" style="47"/>
    <col min="6913" max="6933" width="21.5703125" style="47" customWidth="1"/>
    <col min="6934" max="6934" width="56" style="47" customWidth="1"/>
    <col min="6935" max="6941" width="21.5703125" style="47" customWidth="1"/>
    <col min="6942" max="7168" width="14.42578125" style="47"/>
    <col min="7169" max="7189" width="21.5703125" style="47" customWidth="1"/>
    <col min="7190" max="7190" width="56" style="47" customWidth="1"/>
    <col min="7191" max="7197" width="21.5703125" style="47" customWidth="1"/>
    <col min="7198" max="7424" width="14.42578125" style="47"/>
    <col min="7425" max="7445" width="21.5703125" style="47" customWidth="1"/>
    <col min="7446" max="7446" width="56" style="47" customWidth="1"/>
    <col min="7447" max="7453" width="21.5703125" style="47" customWidth="1"/>
    <col min="7454" max="7680" width="14.42578125" style="47"/>
    <col min="7681" max="7701" width="21.5703125" style="47" customWidth="1"/>
    <col min="7702" max="7702" width="56" style="47" customWidth="1"/>
    <col min="7703" max="7709" width="21.5703125" style="47" customWidth="1"/>
    <col min="7710" max="7936" width="14.42578125" style="47"/>
    <col min="7937" max="7957" width="21.5703125" style="47" customWidth="1"/>
    <col min="7958" max="7958" width="56" style="47" customWidth="1"/>
    <col min="7959" max="7965" width="21.5703125" style="47" customWidth="1"/>
    <col min="7966" max="8192" width="14.42578125" style="47"/>
    <col min="8193" max="8213" width="21.5703125" style="47" customWidth="1"/>
    <col min="8214" max="8214" width="56" style="47" customWidth="1"/>
    <col min="8215" max="8221" width="21.5703125" style="47" customWidth="1"/>
    <col min="8222" max="8448" width="14.42578125" style="47"/>
    <col min="8449" max="8469" width="21.5703125" style="47" customWidth="1"/>
    <col min="8470" max="8470" width="56" style="47" customWidth="1"/>
    <col min="8471" max="8477" width="21.5703125" style="47" customWidth="1"/>
    <col min="8478" max="8704" width="14.42578125" style="47"/>
    <col min="8705" max="8725" width="21.5703125" style="47" customWidth="1"/>
    <col min="8726" max="8726" width="56" style="47" customWidth="1"/>
    <col min="8727" max="8733" width="21.5703125" style="47" customWidth="1"/>
    <col min="8734" max="8960" width="14.42578125" style="47"/>
    <col min="8961" max="8981" width="21.5703125" style="47" customWidth="1"/>
    <col min="8982" max="8982" width="56" style="47" customWidth="1"/>
    <col min="8983" max="8989" width="21.5703125" style="47" customWidth="1"/>
    <col min="8990" max="9216" width="14.42578125" style="47"/>
    <col min="9217" max="9237" width="21.5703125" style="47" customWidth="1"/>
    <col min="9238" max="9238" width="56" style="47" customWidth="1"/>
    <col min="9239" max="9245" width="21.5703125" style="47" customWidth="1"/>
    <col min="9246" max="9472" width="14.42578125" style="47"/>
    <col min="9473" max="9493" width="21.5703125" style="47" customWidth="1"/>
    <col min="9494" max="9494" width="56" style="47" customWidth="1"/>
    <col min="9495" max="9501" width="21.5703125" style="47" customWidth="1"/>
    <col min="9502" max="9728" width="14.42578125" style="47"/>
    <col min="9729" max="9749" width="21.5703125" style="47" customWidth="1"/>
    <col min="9750" max="9750" width="56" style="47" customWidth="1"/>
    <col min="9751" max="9757" width="21.5703125" style="47" customWidth="1"/>
    <col min="9758" max="9984" width="14.42578125" style="47"/>
    <col min="9985" max="10005" width="21.5703125" style="47" customWidth="1"/>
    <col min="10006" max="10006" width="56" style="47" customWidth="1"/>
    <col min="10007" max="10013" width="21.5703125" style="47" customWidth="1"/>
    <col min="10014" max="10240" width="14.42578125" style="47"/>
    <col min="10241" max="10261" width="21.5703125" style="47" customWidth="1"/>
    <col min="10262" max="10262" width="56" style="47" customWidth="1"/>
    <col min="10263" max="10269" width="21.5703125" style="47" customWidth="1"/>
    <col min="10270" max="10496" width="14.42578125" style="47"/>
    <col min="10497" max="10517" width="21.5703125" style="47" customWidth="1"/>
    <col min="10518" max="10518" width="56" style="47" customWidth="1"/>
    <col min="10519" max="10525" width="21.5703125" style="47" customWidth="1"/>
    <col min="10526" max="10752" width="14.42578125" style="47"/>
    <col min="10753" max="10773" width="21.5703125" style="47" customWidth="1"/>
    <col min="10774" max="10774" width="56" style="47" customWidth="1"/>
    <col min="10775" max="10781" width="21.5703125" style="47" customWidth="1"/>
    <col min="10782" max="11008" width="14.42578125" style="47"/>
    <col min="11009" max="11029" width="21.5703125" style="47" customWidth="1"/>
    <col min="11030" max="11030" width="56" style="47" customWidth="1"/>
    <col min="11031" max="11037" width="21.5703125" style="47" customWidth="1"/>
    <col min="11038" max="11264" width="14.42578125" style="47"/>
    <col min="11265" max="11285" width="21.5703125" style="47" customWidth="1"/>
    <col min="11286" max="11286" width="56" style="47" customWidth="1"/>
    <col min="11287" max="11293" width="21.5703125" style="47" customWidth="1"/>
    <col min="11294" max="11520" width="14.42578125" style="47"/>
    <col min="11521" max="11541" width="21.5703125" style="47" customWidth="1"/>
    <col min="11542" max="11542" width="56" style="47" customWidth="1"/>
    <col min="11543" max="11549" width="21.5703125" style="47" customWidth="1"/>
    <col min="11550" max="11776" width="14.42578125" style="47"/>
    <col min="11777" max="11797" width="21.5703125" style="47" customWidth="1"/>
    <col min="11798" max="11798" width="56" style="47" customWidth="1"/>
    <col min="11799" max="11805" width="21.5703125" style="47" customWidth="1"/>
    <col min="11806" max="12032" width="14.42578125" style="47"/>
    <col min="12033" max="12053" width="21.5703125" style="47" customWidth="1"/>
    <col min="12054" max="12054" width="56" style="47" customWidth="1"/>
    <col min="12055" max="12061" width="21.5703125" style="47" customWidth="1"/>
    <col min="12062" max="12288" width="14.42578125" style="47"/>
    <col min="12289" max="12309" width="21.5703125" style="47" customWidth="1"/>
    <col min="12310" max="12310" width="56" style="47" customWidth="1"/>
    <col min="12311" max="12317" width="21.5703125" style="47" customWidth="1"/>
    <col min="12318" max="12544" width="14.42578125" style="47"/>
    <col min="12545" max="12565" width="21.5703125" style="47" customWidth="1"/>
    <col min="12566" max="12566" width="56" style="47" customWidth="1"/>
    <col min="12567" max="12573" width="21.5703125" style="47" customWidth="1"/>
    <col min="12574" max="12800" width="14.42578125" style="47"/>
    <col min="12801" max="12821" width="21.5703125" style="47" customWidth="1"/>
    <col min="12822" max="12822" width="56" style="47" customWidth="1"/>
    <col min="12823" max="12829" width="21.5703125" style="47" customWidth="1"/>
    <col min="12830" max="13056" width="14.42578125" style="47"/>
    <col min="13057" max="13077" width="21.5703125" style="47" customWidth="1"/>
    <col min="13078" max="13078" width="56" style="47" customWidth="1"/>
    <col min="13079" max="13085" width="21.5703125" style="47" customWidth="1"/>
    <col min="13086" max="13312" width="14.42578125" style="47"/>
    <col min="13313" max="13333" width="21.5703125" style="47" customWidth="1"/>
    <col min="13334" max="13334" width="56" style="47" customWidth="1"/>
    <col min="13335" max="13341" width="21.5703125" style="47" customWidth="1"/>
    <col min="13342" max="13568" width="14.42578125" style="47"/>
    <col min="13569" max="13589" width="21.5703125" style="47" customWidth="1"/>
    <col min="13590" max="13590" width="56" style="47" customWidth="1"/>
    <col min="13591" max="13597" width="21.5703125" style="47" customWidth="1"/>
    <col min="13598" max="13824" width="14.42578125" style="47"/>
    <col min="13825" max="13845" width="21.5703125" style="47" customWidth="1"/>
    <col min="13846" max="13846" width="56" style="47" customWidth="1"/>
    <col min="13847" max="13853" width="21.5703125" style="47" customWidth="1"/>
    <col min="13854" max="14080" width="14.42578125" style="47"/>
    <col min="14081" max="14101" width="21.5703125" style="47" customWidth="1"/>
    <col min="14102" max="14102" width="56" style="47" customWidth="1"/>
    <col min="14103" max="14109" width="21.5703125" style="47" customWidth="1"/>
    <col min="14110" max="14336" width="14.42578125" style="47"/>
    <col min="14337" max="14357" width="21.5703125" style="47" customWidth="1"/>
    <col min="14358" max="14358" width="56" style="47" customWidth="1"/>
    <col min="14359" max="14365" width="21.5703125" style="47" customWidth="1"/>
    <col min="14366" max="14592" width="14.42578125" style="47"/>
    <col min="14593" max="14613" width="21.5703125" style="47" customWidth="1"/>
    <col min="14614" max="14614" width="56" style="47" customWidth="1"/>
    <col min="14615" max="14621" width="21.5703125" style="47" customWidth="1"/>
    <col min="14622" max="14848" width="14.42578125" style="47"/>
    <col min="14849" max="14869" width="21.5703125" style="47" customWidth="1"/>
    <col min="14870" max="14870" width="56" style="47" customWidth="1"/>
    <col min="14871" max="14877" width="21.5703125" style="47" customWidth="1"/>
    <col min="14878" max="15104" width="14.42578125" style="47"/>
    <col min="15105" max="15125" width="21.5703125" style="47" customWidth="1"/>
    <col min="15126" max="15126" width="56" style="47" customWidth="1"/>
    <col min="15127" max="15133" width="21.5703125" style="47" customWidth="1"/>
    <col min="15134" max="15360" width="14.42578125" style="47"/>
    <col min="15361" max="15381" width="21.5703125" style="47" customWidth="1"/>
    <col min="15382" max="15382" width="56" style="47" customWidth="1"/>
    <col min="15383" max="15389" width="21.5703125" style="47" customWidth="1"/>
    <col min="15390" max="15616" width="14.42578125" style="47"/>
    <col min="15617" max="15637" width="21.5703125" style="47" customWidth="1"/>
    <col min="15638" max="15638" width="56" style="47" customWidth="1"/>
    <col min="15639" max="15645" width="21.5703125" style="47" customWidth="1"/>
    <col min="15646" max="15872" width="14.42578125" style="47"/>
    <col min="15873" max="15893" width="21.5703125" style="47" customWidth="1"/>
    <col min="15894" max="15894" width="56" style="47" customWidth="1"/>
    <col min="15895" max="15901" width="21.5703125" style="47" customWidth="1"/>
    <col min="15902" max="16128" width="14.42578125" style="47"/>
    <col min="16129" max="16149" width="21.5703125" style="47" customWidth="1"/>
    <col min="16150" max="16150" width="56" style="47" customWidth="1"/>
    <col min="16151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43983.191695590278</v>
      </c>
      <c r="B2" s="47" t="s">
        <v>1428</v>
      </c>
      <c r="D2" s="47" t="s">
        <v>1</v>
      </c>
      <c r="E2" s="47" t="s">
        <v>2</v>
      </c>
      <c r="F2" s="47" t="s">
        <v>1429</v>
      </c>
      <c r="G2" s="47" t="s">
        <v>1430</v>
      </c>
      <c r="H2" s="47" t="s">
        <v>1431</v>
      </c>
      <c r="L2" s="47">
        <v>36.1</v>
      </c>
      <c r="M2" s="47">
        <v>12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1433</v>
      </c>
      <c r="W2" s="47" t="s">
        <v>1434</v>
      </c>
    </row>
    <row r="3" spans="1:23" x14ac:dyDescent="0.2">
      <c r="A3" s="48">
        <v>43983.197512268518</v>
      </c>
      <c r="B3" s="47" t="s">
        <v>1435</v>
      </c>
      <c r="C3" s="47">
        <v>373</v>
      </c>
      <c r="F3" s="47">
        <v>125</v>
      </c>
      <c r="G3" s="47" t="s">
        <v>1436</v>
      </c>
      <c r="H3" s="47" t="s">
        <v>1431</v>
      </c>
      <c r="L3" s="47">
        <v>36.5</v>
      </c>
      <c r="M3" s="47">
        <v>14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1433</v>
      </c>
      <c r="W3" s="47" t="s">
        <v>1434</v>
      </c>
    </row>
    <row r="4" spans="1:23" x14ac:dyDescent="0.2">
      <c r="A4" s="48">
        <v>43983.214477442132</v>
      </c>
      <c r="B4" s="47" t="s">
        <v>1435</v>
      </c>
      <c r="C4" s="47">
        <v>325</v>
      </c>
      <c r="F4" s="47" t="s">
        <v>1437</v>
      </c>
      <c r="G4" s="47" t="s">
        <v>1438</v>
      </c>
      <c r="H4" s="47" t="s">
        <v>1439</v>
      </c>
      <c r="I4" s="47" t="s">
        <v>1432</v>
      </c>
      <c r="J4" s="47">
        <v>36</v>
      </c>
      <c r="K4" s="47">
        <v>18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1440</v>
      </c>
      <c r="V4" s="47" t="s">
        <v>1433</v>
      </c>
      <c r="W4" s="47" t="s">
        <v>1434</v>
      </c>
    </row>
    <row r="5" spans="1:23" x14ac:dyDescent="0.2">
      <c r="A5" s="48">
        <v>43983.235924305554</v>
      </c>
      <c r="B5" s="47" t="s">
        <v>1428</v>
      </c>
      <c r="D5" s="47" t="s">
        <v>1380</v>
      </c>
      <c r="E5" s="47" t="s">
        <v>1381</v>
      </c>
      <c r="F5" s="47" t="s">
        <v>1441</v>
      </c>
      <c r="G5" s="47" t="s">
        <v>1442</v>
      </c>
      <c r="H5" s="47" t="s">
        <v>1439</v>
      </c>
      <c r="I5" s="47" t="s">
        <v>1432</v>
      </c>
      <c r="J5" s="47">
        <v>36</v>
      </c>
      <c r="K5" s="47">
        <v>18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1433</v>
      </c>
      <c r="V5" s="47" t="s">
        <v>1433</v>
      </c>
      <c r="W5" s="47" t="s">
        <v>1434</v>
      </c>
    </row>
    <row r="6" spans="1:23" x14ac:dyDescent="0.2">
      <c r="A6" s="48">
        <v>43983.239754872688</v>
      </c>
      <c r="B6" s="47" t="s">
        <v>1435</v>
      </c>
      <c r="C6" s="47">
        <v>744</v>
      </c>
      <c r="F6" s="47" t="s">
        <v>1443</v>
      </c>
      <c r="G6" s="47" t="s">
        <v>1444</v>
      </c>
      <c r="H6" s="47" t="s">
        <v>1439</v>
      </c>
      <c r="I6" s="47" t="s">
        <v>1432</v>
      </c>
      <c r="J6" s="47">
        <v>36</v>
      </c>
      <c r="K6" s="47">
        <v>18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1433</v>
      </c>
      <c r="V6" s="47" t="s">
        <v>1433</v>
      </c>
      <c r="W6" s="47" t="s">
        <v>1434</v>
      </c>
    </row>
    <row r="7" spans="1:23" x14ac:dyDescent="0.2">
      <c r="A7" s="48">
        <v>43983.242759212968</v>
      </c>
      <c r="B7" s="47" t="s">
        <v>1435</v>
      </c>
      <c r="C7" s="47">
        <v>701</v>
      </c>
      <c r="F7" s="47">
        <v>712</v>
      </c>
      <c r="G7" s="47" t="s">
        <v>1445</v>
      </c>
      <c r="H7" s="47" t="s">
        <v>1439</v>
      </c>
      <c r="I7" s="47" t="s">
        <v>1432</v>
      </c>
      <c r="J7" s="47">
        <v>36.799999999999997</v>
      </c>
      <c r="K7" s="47">
        <v>18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1433</v>
      </c>
      <c r="V7" s="47" t="s">
        <v>1433</v>
      </c>
      <c r="W7" s="47" t="s">
        <v>1434</v>
      </c>
    </row>
    <row r="8" spans="1:23" x14ac:dyDescent="0.2">
      <c r="A8" s="48">
        <v>43983.245948298616</v>
      </c>
      <c r="B8" s="47" t="s">
        <v>1435</v>
      </c>
      <c r="C8" s="47">
        <v>552</v>
      </c>
      <c r="F8" s="47" t="s">
        <v>1446</v>
      </c>
      <c r="G8" s="47" t="s">
        <v>1447</v>
      </c>
      <c r="H8" s="47" t="s">
        <v>1439</v>
      </c>
      <c r="I8" s="47" t="s">
        <v>1432</v>
      </c>
      <c r="J8" s="47">
        <v>36.200000000000003</v>
      </c>
      <c r="K8" s="47">
        <v>14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1448</v>
      </c>
      <c r="V8" s="47" t="s">
        <v>1448</v>
      </c>
      <c r="W8" s="47" t="s">
        <v>1434</v>
      </c>
    </row>
    <row r="9" spans="1:23" x14ac:dyDescent="0.2">
      <c r="A9" s="48">
        <v>43983.251221990737</v>
      </c>
      <c r="B9" s="47" t="s">
        <v>1428</v>
      </c>
      <c r="D9" s="47" t="s">
        <v>1449</v>
      </c>
      <c r="E9" s="47" t="s">
        <v>1450</v>
      </c>
      <c r="F9" s="47" t="s">
        <v>1451</v>
      </c>
      <c r="G9" s="47" t="s">
        <v>1452</v>
      </c>
      <c r="H9" s="47" t="s">
        <v>1431</v>
      </c>
      <c r="L9" s="47">
        <v>34.5</v>
      </c>
      <c r="M9" s="47">
        <v>72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1433</v>
      </c>
      <c r="V9" s="47" t="s">
        <v>1433</v>
      </c>
      <c r="W9" s="47" t="s">
        <v>1434</v>
      </c>
    </row>
    <row r="10" spans="1:23" x14ac:dyDescent="0.2">
      <c r="A10" s="48">
        <v>43983.258085277776</v>
      </c>
      <c r="B10" s="47" t="s">
        <v>1435</v>
      </c>
      <c r="C10" s="47">
        <v>673</v>
      </c>
      <c r="F10" s="47" t="s">
        <v>1453</v>
      </c>
      <c r="G10" s="47" t="s">
        <v>1445</v>
      </c>
      <c r="H10" s="47" t="s">
        <v>1431</v>
      </c>
      <c r="L10" s="47">
        <v>36.1</v>
      </c>
      <c r="M10" s="47">
        <v>18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1454</v>
      </c>
      <c r="W10" s="47" t="s">
        <v>1434</v>
      </c>
    </row>
    <row r="11" spans="1:23" x14ac:dyDescent="0.2">
      <c r="A11" s="48">
        <v>43983.264018622685</v>
      </c>
      <c r="B11" s="47" t="s">
        <v>1428</v>
      </c>
      <c r="D11" s="47" t="s">
        <v>1455</v>
      </c>
      <c r="E11" s="47" t="s">
        <v>1389</v>
      </c>
      <c r="F11" s="47" t="s">
        <v>1456</v>
      </c>
      <c r="G11" s="47" t="s">
        <v>1457</v>
      </c>
      <c r="H11" s="47" t="s">
        <v>1439</v>
      </c>
      <c r="I11" s="47" t="s">
        <v>1432</v>
      </c>
      <c r="J11" s="47">
        <v>36.6</v>
      </c>
      <c r="K11" s="47">
        <v>20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1433</v>
      </c>
      <c r="W11" s="47" t="s">
        <v>1434</v>
      </c>
    </row>
    <row r="12" spans="1:23" x14ac:dyDescent="0.2">
      <c r="A12" s="48">
        <v>43983.267009085648</v>
      </c>
      <c r="B12" s="47" t="s">
        <v>1435</v>
      </c>
      <c r="C12" s="47">
        <v>186</v>
      </c>
      <c r="F12" s="47">
        <v>802</v>
      </c>
      <c r="G12" s="47" t="s">
        <v>1445</v>
      </c>
      <c r="H12" s="47" t="s">
        <v>1431</v>
      </c>
      <c r="L12" s="47">
        <v>36.5</v>
      </c>
      <c r="M12" s="47">
        <v>24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1433</v>
      </c>
      <c r="V12" s="47" t="s">
        <v>1433</v>
      </c>
      <c r="W12" s="47" t="s">
        <v>1434</v>
      </c>
    </row>
    <row r="13" spans="1:23" x14ac:dyDescent="0.2">
      <c r="A13" s="48">
        <v>43983.267838761574</v>
      </c>
      <c r="B13" s="47" t="s">
        <v>1428</v>
      </c>
      <c r="D13" s="47" t="s">
        <v>667</v>
      </c>
      <c r="E13" s="47" t="s">
        <v>668</v>
      </c>
      <c r="F13" s="47" t="s">
        <v>1458</v>
      </c>
      <c r="G13" s="47" t="s">
        <v>1459</v>
      </c>
      <c r="H13" s="47" t="s">
        <v>1431</v>
      </c>
      <c r="L13" s="47">
        <v>36.200000000000003</v>
      </c>
      <c r="M13" s="47">
        <v>14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1433</v>
      </c>
      <c r="V13" s="47" t="s">
        <v>1433</v>
      </c>
      <c r="W13" s="47" t="s">
        <v>1434</v>
      </c>
    </row>
    <row r="14" spans="1:23" x14ac:dyDescent="0.2">
      <c r="A14" s="48">
        <v>43983.272288460648</v>
      </c>
      <c r="B14" s="47" t="s">
        <v>1435</v>
      </c>
      <c r="C14" s="47">
        <v>709</v>
      </c>
      <c r="F14" s="47" t="s">
        <v>1460</v>
      </c>
      <c r="G14" s="47" t="s">
        <v>1461</v>
      </c>
      <c r="H14" s="47" t="s">
        <v>1431</v>
      </c>
      <c r="L14" s="47">
        <v>36.6</v>
      </c>
      <c r="M14" s="47">
        <v>12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1433</v>
      </c>
      <c r="V14" s="47" t="s">
        <v>1433</v>
      </c>
      <c r="W14" s="47" t="s">
        <v>1434</v>
      </c>
    </row>
    <row r="15" spans="1:23" x14ac:dyDescent="0.2">
      <c r="A15" s="48">
        <v>43983.273417511577</v>
      </c>
      <c r="B15" s="47" t="s">
        <v>1435</v>
      </c>
      <c r="C15" s="47">
        <v>732</v>
      </c>
      <c r="F15" s="47">
        <v>178</v>
      </c>
      <c r="G15" s="47" t="s">
        <v>1436</v>
      </c>
      <c r="H15" s="47" t="s">
        <v>1431</v>
      </c>
      <c r="L15" s="47">
        <v>36.299999999999997</v>
      </c>
      <c r="M15" s="47">
        <v>14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1433</v>
      </c>
      <c r="V15" s="47" t="s">
        <v>1462</v>
      </c>
      <c r="W15" s="47" t="s">
        <v>1434</v>
      </c>
    </row>
    <row r="16" spans="1:23" x14ac:dyDescent="0.2">
      <c r="A16" s="48">
        <v>43983.276794583333</v>
      </c>
      <c r="B16" s="47" t="s">
        <v>1428</v>
      </c>
      <c r="D16" s="47" t="s">
        <v>1463</v>
      </c>
      <c r="E16" s="47" t="s">
        <v>1464</v>
      </c>
      <c r="F16" s="47" t="s">
        <v>1465</v>
      </c>
      <c r="G16" s="47" t="s">
        <v>1466</v>
      </c>
      <c r="H16" s="47" t="s">
        <v>1431</v>
      </c>
      <c r="L16" s="47">
        <v>34.6</v>
      </c>
      <c r="M16" s="47">
        <v>23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1433</v>
      </c>
      <c r="V16" s="47" t="s">
        <v>1433</v>
      </c>
      <c r="W16" s="47" t="s">
        <v>1434</v>
      </c>
    </row>
    <row r="17" spans="1:23" x14ac:dyDescent="0.2">
      <c r="A17" s="48">
        <v>43983.280262476852</v>
      </c>
      <c r="B17" s="47" t="s">
        <v>1435</v>
      </c>
      <c r="C17" s="47">
        <v>248</v>
      </c>
      <c r="F17" s="47" t="s">
        <v>1467</v>
      </c>
      <c r="G17" s="47" t="s">
        <v>1438</v>
      </c>
      <c r="H17" s="47" t="s">
        <v>1439</v>
      </c>
      <c r="I17" s="47" t="s">
        <v>1432</v>
      </c>
      <c r="J17" s="47">
        <v>35.4</v>
      </c>
      <c r="K17" s="47">
        <v>24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1433</v>
      </c>
      <c r="V17" s="47" t="s">
        <v>1433</v>
      </c>
      <c r="W17" s="47" t="s">
        <v>1434</v>
      </c>
    </row>
    <row r="18" spans="1:23" x14ac:dyDescent="0.2">
      <c r="A18" s="48">
        <v>43983.28692017361</v>
      </c>
      <c r="B18" s="47" t="s">
        <v>1435</v>
      </c>
      <c r="C18" s="47">
        <v>640</v>
      </c>
      <c r="F18" s="47" t="s">
        <v>1468</v>
      </c>
      <c r="G18" s="47" t="s">
        <v>1444</v>
      </c>
      <c r="H18" s="47" t="s">
        <v>1439</v>
      </c>
      <c r="I18" s="47" t="s">
        <v>1432</v>
      </c>
      <c r="J18" s="47">
        <v>36.200000000000003</v>
      </c>
      <c r="K18" s="47">
        <v>18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1433</v>
      </c>
      <c r="V18" s="47" t="s">
        <v>1433</v>
      </c>
      <c r="W18" s="47" t="s">
        <v>1434</v>
      </c>
    </row>
    <row r="19" spans="1:23" x14ac:dyDescent="0.2">
      <c r="A19" s="48">
        <v>43983.287507627319</v>
      </c>
      <c r="B19" s="47" t="s">
        <v>1435</v>
      </c>
      <c r="C19" s="47">
        <v>731</v>
      </c>
      <c r="F19" s="47" t="s">
        <v>1469</v>
      </c>
      <c r="G19" s="47" t="s">
        <v>721</v>
      </c>
      <c r="H19" s="47" t="s">
        <v>1431</v>
      </c>
      <c r="L19" s="47">
        <v>36.299999999999997</v>
      </c>
      <c r="M19" s="47">
        <v>14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1470</v>
      </c>
      <c r="V19" s="47" t="s">
        <v>1471</v>
      </c>
      <c r="W19" s="47" t="s">
        <v>1434</v>
      </c>
    </row>
    <row r="20" spans="1:23" x14ac:dyDescent="0.2">
      <c r="A20" s="48">
        <v>43983.289666932869</v>
      </c>
      <c r="B20" s="47" t="s">
        <v>1428</v>
      </c>
      <c r="D20" s="47" t="s">
        <v>1206</v>
      </c>
      <c r="E20" s="47" t="s">
        <v>760</v>
      </c>
      <c r="F20" s="47" t="s">
        <v>1472</v>
      </c>
      <c r="G20" s="47" t="s">
        <v>1438</v>
      </c>
      <c r="H20" s="47" t="s">
        <v>1431</v>
      </c>
      <c r="L20" s="47">
        <v>36.1</v>
      </c>
      <c r="M20" s="47">
        <v>18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</row>
    <row r="21" spans="1:23" x14ac:dyDescent="0.2">
      <c r="A21" s="48">
        <v>43983.289737523148</v>
      </c>
      <c r="B21" s="47" t="s">
        <v>1435</v>
      </c>
      <c r="C21" s="47">
        <v>153</v>
      </c>
      <c r="F21" s="47" t="s">
        <v>1473</v>
      </c>
      <c r="G21" s="47" t="s">
        <v>1474</v>
      </c>
      <c r="H21" s="47" t="s">
        <v>1439</v>
      </c>
      <c r="I21" s="47" t="s">
        <v>1432</v>
      </c>
      <c r="J21" s="47">
        <v>36.4</v>
      </c>
      <c r="K21" s="47">
        <v>22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1475</v>
      </c>
      <c r="V21" s="47" t="s">
        <v>1475</v>
      </c>
      <c r="W21" s="47" t="s">
        <v>1434</v>
      </c>
    </row>
    <row r="22" spans="1:23" x14ac:dyDescent="0.2">
      <c r="A22" s="48">
        <v>43983.291391585648</v>
      </c>
      <c r="B22" s="47" t="s">
        <v>1435</v>
      </c>
      <c r="C22" s="47">
        <v>143</v>
      </c>
      <c r="F22" s="47" t="s">
        <v>1476</v>
      </c>
      <c r="G22" s="47" t="s">
        <v>1477</v>
      </c>
      <c r="H22" s="47" t="s">
        <v>1439</v>
      </c>
      <c r="I22" s="47" t="s">
        <v>1432</v>
      </c>
      <c r="L22" s="47">
        <v>36.299999999999997</v>
      </c>
      <c r="M22" s="47">
        <v>14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1478</v>
      </c>
      <c r="V22" s="47" t="s">
        <v>1433</v>
      </c>
      <c r="W22" s="47" t="s">
        <v>1434</v>
      </c>
    </row>
    <row r="23" spans="1:23" x14ac:dyDescent="0.2">
      <c r="A23" s="48">
        <v>43983.294709490743</v>
      </c>
      <c r="B23" s="47" t="s">
        <v>1435</v>
      </c>
      <c r="C23" s="47">
        <v>325</v>
      </c>
      <c r="F23" s="47" t="s">
        <v>1437</v>
      </c>
      <c r="G23" s="47" t="s">
        <v>1438</v>
      </c>
      <c r="H23" s="47" t="s">
        <v>1439</v>
      </c>
      <c r="I23" s="47" t="s">
        <v>1432</v>
      </c>
      <c r="J23" s="47">
        <v>36</v>
      </c>
      <c r="K23" s="47">
        <v>18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1440</v>
      </c>
      <c r="V23" s="47" t="s">
        <v>1433</v>
      </c>
      <c r="W23" s="47" t="s">
        <v>1434</v>
      </c>
    </row>
    <row r="24" spans="1:23" x14ac:dyDescent="0.2">
      <c r="A24" s="48">
        <v>43983.294997835648</v>
      </c>
      <c r="B24" s="47" t="s">
        <v>1428</v>
      </c>
      <c r="D24" s="47" t="s">
        <v>1479</v>
      </c>
      <c r="E24" s="47" t="s">
        <v>1480</v>
      </c>
      <c r="F24" s="47" t="s">
        <v>1481</v>
      </c>
      <c r="G24" s="47" t="s">
        <v>1482</v>
      </c>
      <c r="H24" s="47" t="s">
        <v>1431</v>
      </c>
      <c r="L24" s="47">
        <v>35</v>
      </c>
      <c r="M24" s="47">
        <v>24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1433</v>
      </c>
      <c r="V24" s="47" t="s">
        <v>1433</v>
      </c>
      <c r="W24" s="47" t="s">
        <v>1434</v>
      </c>
    </row>
    <row r="25" spans="1:23" x14ac:dyDescent="0.2">
      <c r="A25" s="48">
        <v>43983.295020243051</v>
      </c>
      <c r="B25" s="47" t="s">
        <v>1435</v>
      </c>
      <c r="C25" s="47">
        <v>750</v>
      </c>
      <c r="F25" s="47" t="s">
        <v>1483</v>
      </c>
      <c r="G25" s="47" t="s">
        <v>1484</v>
      </c>
      <c r="H25" s="47" t="s">
        <v>1431</v>
      </c>
      <c r="L25" s="47">
        <v>36.5</v>
      </c>
      <c r="M25" s="47">
        <v>6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1448</v>
      </c>
      <c r="W25" s="47" t="s">
        <v>1434</v>
      </c>
    </row>
    <row r="26" spans="1:23" x14ac:dyDescent="0.2">
      <c r="A26" s="48">
        <v>43983.295957291666</v>
      </c>
      <c r="B26" s="47" t="s">
        <v>1435</v>
      </c>
      <c r="C26" s="47">
        <v>756</v>
      </c>
      <c r="F26" s="47" t="s">
        <v>1485</v>
      </c>
      <c r="G26" s="47" t="s">
        <v>1461</v>
      </c>
      <c r="H26" s="47" t="s">
        <v>1431</v>
      </c>
      <c r="L26" s="47">
        <v>37</v>
      </c>
      <c r="M26" s="47">
        <v>22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1433</v>
      </c>
      <c r="W26" s="47" t="s">
        <v>1434</v>
      </c>
    </row>
    <row r="27" spans="1:23" x14ac:dyDescent="0.2">
      <c r="A27" s="48">
        <v>43983.297456284723</v>
      </c>
      <c r="B27" s="47" t="s">
        <v>1435</v>
      </c>
      <c r="C27" s="47">
        <v>758</v>
      </c>
      <c r="F27" s="47" t="s">
        <v>1486</v>
      </c>
      <c r="G27" s="47" t="s">
        <v>1474</v>
      </c>
      <c r="H27" s="47" t="s">
        <v>1439</v>
      </c>
      <c r="I27" s="47" t="s">
        <v>1432</v>
      </c>
      <c r="J27" s="47">
        <v>36.5</v>
      </c>
      <c r="K27" s="47">
        <v>18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1433</v>
      </c>
      <c r="W27" s="47" t="s">
        <v>1434</v>
      </c>
    </row>
    <row r="28" spans="1:23" x14ac:dyDescent="0.2">
      <c r="A28" s="48">
        <v>43983.298793599533</v>
      </c>
      <c r="B28" s="47" t="s">
        <v>1435</v>
      </c>
      <c r="C28" s="47">
        <v>407</v>
      </c>
      <c r="F28" s="47" t="s">
        <v>1487</v>
      </c>
      <c r="G28" s="47" t="s">
        <v>1488</v>
      </c>
      <c r="H28" s="47" t="s">
        <v>1431</v>
      </c>
      <c r="L28" s="47">
        <v>36.200000000000003</v>
      </c>
      <c r="M28" s="47">
        <v>18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1433</v>
      </c>
      <c r="V28" s="47" t="s">
        <v>1433</v>
      </c>
      <c r="W28" s="47" t="s">
        <v>1434</v>
      </c>
    </row>
    <row r="29" spans="1:23" x14ac:dyDescent="0.2">
      <c r="A29" s="48">
        <v>43983.301828287033</v>
      </c>
      <c r="B29" s="47" t="s">
        <v>1435</v>
      </c>
      <c r="C29" s="47">
        <v>719</v>
      </c>
      <c r="F29" s="47" t="s">
        <v>1489</v>
      </c>
      <c r="G29" s="47" t="s">
        <v>1438</v>
      </c>
      <c r="H29" s="47" t="s">
        <v>1431</v>
      </c>
      <c r="L29" s="47">
        <v>36.5</v>
      </c>
      <c r="M29" s="47">
        <v>28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43983.304831840273</v>
      </c>
      <c r="B30" s="47" t="s">
        <v>1435</v>
      </c>
      <c r="C30" s="47">
        <v>591</v>
      </c>
      <c r="F30" s="47" t="s">
        <v>1490</v>
      </c>
      <c r="G30" s="47" t="s">
        <v>1491</v>
      </c>
      <c r="H30" s="47" t="s">
        <v>1439</v>
      </c>
      <c r="I30" s="47" t="s">
        <v>1432</v>
      </c>
      <c r="J30" s="47">
        <v>36.6</v>
      </c>
      <c r="K30" s="47">
        <v>22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1433</v>
      </c>
      <c r="W30" s="47" t="s">
        <v>1434</v>
      </c>
    </row>
    <row r="31" spans="1:23" x14ac:dyDescent="0.2">
      <c r="A31" s="48">
        <v>43983.305416782408</v>
      </c>
      <c r="B31" s="47" t="s">
        <v>1435</v>
      </c>
      <c r="C31" s="47">
        <v>663</v>
      </c>
      <c r="F31" s="47" t="s">
        <v>1492</v>
      </c>
      <c r="G31" s="47" t="s">
        <v>1461</v>
      </c>
      <c r="H31" s="47" t="s">
        <v>1431</v>
      </c>
      <c r="L31" s="47">
        <v>36.299999999999997</v>
      </c>
      <c r="M31" s="47">
        <v>34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1433</v>
      </c>
      <c r="V31" s="47" t="s">
        <v>1433</v>
      </c>
      <c r="W31" s="47" t="s">
        <v>1434</v>
      </c>
    </row>
    <row r="32" spans="1:23" x14ac:dyDescent="0.2">
      <c r="A32" s="48">
        <v>43983.30550962963</v>
      </c>
      <c r="B32" s="47" t="s">
        <v>1435</v>
      </c>
      <c r="C32" s="47">
        <v>152</v>
      </c>
      <c r="F32" s="47" t="s">
        <v>1493</v>
      </c>
      <c r="G32" s="47" t="s">
        <v>1494</v>
      </c>
      <c r="H32" s="47" t="s">
        <v>1439</v>
      </c>
      <c r="I32" s="47" t="s">
        <v>1432</v>
      </c>
      <c r="J32" s="47">
        <v>36.700000000000003</v>
      </c>
      <c r="K32" s="47">
        <v>18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1478</v>
      </c>
      <c r="V32" s="47" t="s">
        <v>1433</v>
      </c>
      <c r="W32" s="47" t="s">
        <v>1434</v>
      </c>
    </row>
    <row r="33" spans="1:23" x14ac:dyDescent="0.2">
      <c r="A33" s="48">
        <v>43983.30791581019</v>
      </c>
      <c r="B33" s="47" t="s">
        <v>1435</v>
      </c>
      <c r="C33" s="47">
        <v>749</v>
      </c>
      <c r="F33" s="47">
        <v>192</v>
      </c>
      <c r="G33" s="47" t="s">
        <v>1495</v>
      </c>
      <c r="H33" s="47" t="s">
        <v>1431</v>
      </c>
      <c r="L33" s="47">
        <v>36.700000000000003</v>
      </c>
      <c r="M33" s="47">
        <v>18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1471</v>
      </c>
      <c r="V33" s="47" t="s">
        <v>1433</v>
      </c>
      <c r="W33" s="47" t="s">
        <v>1434</v>
      </c>
    </row>
    <row r="34" spans="1:23" x14ac:dyDescent="0.2">
      <c r="A34" s="48">
        <v>43983.309917361112</v>
      </c>
      <c r="B34" s="47" t="s">
        <v>1435</v>
      </c>
      <c r="C34" s="47">
        <v>670</v>
      </c>
      <c r="F34" s="47" t="s">
        <v>1496</v>
      </c>
      <c r="G34" s="47" t="s">
        <v>1462</v>
      </c>
      <c r="H34" s="47" t="s">
        <v>1439</v>
      </c>
      <c r="I34" s="47" t="s">
        <v>1432</v>
      </c>
      <c r="J34" s="47">
        <v>36.6</v>
      </c>
      <c r="K34" s="47">
        <v>14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1471</v>
      </c>
      <c r="V34" s="47" t="s">
        <v>1433</v>
      </c>
      <c r="W34" s="47" t="s">
        <v>1434</v>
      </c>
    </row>
    <row r="35" spans="1:23" x14ac:dyDescent="0.2">
      <c r="A35" s="48">
        <v>43983.310375775458</v>
      </c>
      <c r="B35" s="47" t="s">
        <v>1435</v>
      </c>
      <c r="C35" s="47">
        <v>533</v>
      </c>
      <c r="F35" s="47" t="s">
        <v>1497</v>
      </c>
      <c r="G35" s="47" t="s">
        <v>1498</v>
      </c>
      <c r="H35" s="47" t="s">
        <v>1431</v>
      </c>
      <c r="L35" s="47">
        <v>36.4</v>
      </c>
      <c r="M35" s="47">
        <v>63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1433</v>
      </c>
      <c r="V35" s="47" t="s">
        <v>1433</v>
      </c>
      <c r="W35" s="47" t="s">
        <v>1434</v>
      </c>
    </row>
    <row r="36" spans="1:23" x14ac:dyDescent="0.2">
      <c r="A36" s="48">
        <v>43983.311505682868</v>
      </c>
      <c r="B36" s="47" t="s">
        <v>1428</v>
      </c>
      <c r="D36" s="47" t="s">
        <v>1499</v>
      </c>
      <c r="E36" s="47" t="s">
        <v>1500</v>
      </c>
      <c r="F36" s="47" t="s">
        <v>1501</v>
      </c>
      <c r="G36" s="47" t="s">
        <v>1438</v>
      </c>
      <c r="H36" s="47" t="s">
        <v>1431</v>
      </c>
      <c r="L36" s="47">
        <v>36.299999999999997</v>
      </c>
      <c r="M36" s="47">
        <v>12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1433</v>
      </c>
      <c r="W36" s="47" t="s">
        <v>1434</v>
      </c>
    </row>
    <row r="37" spans="1:23" x14ac:dyDescent="0.2">
      <c r="A37" s="48">
        <v>43983.311553541665</v>
      </c>
      <c r="B37" s="47" t="s">
        <v>1435</v>
      </c>
      <c r="C37" s="47">
        <v>783</v>
      </c>
      <c r="F37" s="47" t="s">
        <v>1502</v>
      </c>
      <c r="G37" s="47" t="s">
        <v>1503</v>
      </c>
      <c r="H37" s="47" t="s">
        <v>1439</v>
      </c>
      <c r="I37" s="47" t="s">
        <v>1432</v>
      </c>
      <c r="J37" s="47">
        <v>36.5</v>
      </c>
      <c r="K37" s="47">
        <v>22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1433</v>
      </c>
      <c r="V37" s="47" t="s">
        <v>1504</v>
      </c>
      <c r="W37" s="47" t="s">
        <v>1434</v>
      </c>
    </row>
    <row r="38" spans="1:23" x14ac:dyDescent="0.2">
      <c r="A38" s="48">
        <v>43983.313251863423</v>
      </c>
      <c r="B38" s="47" t="s">
        <v>1435</v>
      </c>
      <c r="C38" s="47">
        <v>770</v>
      </c>
      <c r="F38" s="47" t="s">
        <v>1505</v>
      </c>
      <c r="G38" s="47" t="s">
        <v>1503</v>
      </c>
      <c r="H38" s="47" t="s">
        <v>1431</v>
      </c>
      <c r="L38" s="47">
        <v>36</v>
      </c>
      <c r="M38" s="47">
        <v>20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1433</v>
      </c>
      <c r="V38" s="47" t="s">
        <v>1433</v>
      </c>
      <c r="W38" s="47" t="s">
        <v>1434</v>
      </c>
    </row>
    <row r="39" spans="1:23" x14ac:dyDescent="0.2">
      <c r="A39" s="48">
        <v>43983.313287025463</v>
      </c>
      <c r="B39" s="47" t="s">
        <v>1435</v>
      </c>
      <c r="C39" s="47">
        <v>734</v>
      </c>
      <c r="F39" s="47" t="s">
        <v>1486</v>
      </c>
      <c r="G39" s="47" t="s">
        <v>1506</v>
      </c>
      <c r="H39" s="47" t="s">
        <v>1439</v>
      </c>
      <c r="I39" s="47" t="s">
        <v>1432</v>
      </c>
      <c r="J39" s="47">
        <v>35.9</v>
      </c>
      <c r="K39" s="47">
        <v>12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1433</v>
      </c>
      <c r="W39" s="47" t="s">
        <v>1434</v>
      </c>
    </row>
    <row r="40" spans="1:23" x14ac:dyDescent="0.2">
      <c r="A40" s="48">
        <v>43983.314712939813</v>
      </c>
      <c r="B40" s="47" t="s">
        <v>1435</v>
      </c>
      <c r="C40" s="47">
        <v>462</v>
      </c>
      <c r="F40" s="47" t="s">
        <v>1507</v>
      </c>
      <c r="G40" s="47" t="s">
        <v>1508</v>
      </c>
      <c r="H40" s="47" t="s">
        <v>1431</v>
      </c>
      <c r="L40" s="47">
        <v>36.4</v>
      </c>
      <c r="M40" s="47">
        <v>24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1433</v>
      </c>
      <c r="V40" s="47" t="s">
        <v>1433</v>
      </c>
      <c r="W40" s="47" t="s">
        <v>1434</v>
      </c>
    </row>
    <row r="41" spans="1:23" x14ac:dyDescent="0.2">
      <c r="A41" s="48">
        <v>43983.315690335643</v>
      </c>
      <c r="B41" s="47" t="s">
        <v>1435</v>
      </c>
      <c r="C41" s="49" t="s">
        <v>1509</v>
      </c>
      <c r="F41" s="47" t="s">
        <v>1510</v>
      </c>
      <c r="G41" s="47" t="s">
        <v>1511</v>
      </c>
      <c r="H41" s="47" t="s">
        <v>1431</v>
      </c>
      <c r="L41" s="47">
        <v>36.5</v>
      </c>
      <c r="M41" s="47">
        <v>14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1478</v>
      </c>
      <c r="V41" s="47" t="s">
        <v>1433</v>
      </c>
      <c r="W41" s="47" t="s">
        <v>1434</v>
      </c>
    </row>
    <row r="42" spans="1:23" x14ac:dyDescent="0.2">
      <c r="A42" s="48">
        <v>43983.315737685189</v>
      </c>
      <c r="B42" s="47" t="s">
        <v>1435</v>
      </c>
      <c r="C42" s="47">
        <v>761</v>
      </c>
      <c r="F42" s="47" t="s">
        <v>1512</v>
      </c>
      <c r="G42" s="47" t="s">
        <v>1513</v>
      </c>
      <c r="H42" s="47" t="s">
        <v>1431</v>
      </c>
      <c r="L42" s="47">
        <v>36</v>
      </c>
      <c r="M42" s="47">
        <v>24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1433</v>
      </c>
      <c r="W42" s="47" t="s">
        <v>1434</v>
      </c>
    </row>
    <row r="43" spans="1:23" x14ac:dyDescent="0.2">
      <c r="A43" s="48">
        <v>43983.316118726856</v>
      </c>
      <c r="B43" s="47" t="s">
        <v>1435</v>
      </c>
      <c r="C43" s="47">
        <v>755</v>
      </c>
      <c r="F43" s="47" t="s">
        <v>1514</v>
      </c>
      <c r="G43" s="47" t="s">
        <v>1508</v>
      </c>
      <c r="H43" s="47" t="s">
        <v>1431</v>
      </c>
      <c r="L43" s="47">
        <v>36.6</v>
      </c>
      <c r="M43" s="47">
        <v>14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1433</v>
      </c>
      <c r="W43" s="47" t="s">
        <v>1434</v>
      </c>
    </row>
    <row r="44" spans="1:23" x14ac:dyDescent="0.2">
      <c r="A44" s="48">
        <v>43983.316856111109</v>
      </c>
      <c r="B44" s="47" t="s">
        <v>1428</v>
      </c>
      <c r="D44" s="47" t="s">
        <v>651</v>
      </c>
      <c r="E44" s="47" t="s">
        <v>652</v>
      </c>
      <c r="F44" s="47" t="s">
        <v>1510</v>
      </c>
      <c r="G44" s="47" t="s">
        <v>1515</v>
      </c>
      <c r="H44" s="47" t="s">
        <v>1439</v>
      </c>
      <c r="I44" s="47" t="s">
        <v>1432</v>
      </c>
      <c r="J44" s="47">
        <v>36.5</v>
      </c>
      <c r="K44" s="47">
        <v>14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1433</v>
      </c>
      <c r="V44" s="47" t="s">
        <v>1433</v>
      </c>
      <c r="W44" s="47" t="s">
        <v>1434</v>
      </c>
    </row>
    <row r="45" spans="1:23" x14ac:dyDescent="0.2">
      <c r="A45" s="48">
        <v>43983.317272268519</v>
      </c>
      <c r="B45" s="47" t="s">
        <v>1435</v>
      </c>
      <c r="C45" s="49" t="s">
        <v>1516</v>
      </c>
      <c r="F45" s="47" t="s">
        <v>1517</v>
      </c>
      <c r="G45" s="47" t="s">
        <v>1518</v>
      </c>
      <c r="H45" s="47" t="s">
        <v>1439</v>
      </c>
      <c r="I45" s="47" t="s">
        <v>1432</v>
      </c>
      <c r="J45" s="47">
        <v>36.6</v>
      </c>
      <c r="K45" s="47">
        <v>20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1519</v>
      </c>
      <c r="V45" s="47" t="s">
        <v>1520</v>
      </c>
      <c r="W45" s="47" t="s">
        <v>1434</v>
      </c>
    </row>
    <row r="46" spans="1:23" x14ac:dyDescent="0.2">
      <c r="A46" s="48">
        <v>43983.317518298616</v>
      </c>
      <c r="B46" s="47" t="s">
        <v>1435</v>
      </c>
      <c r="C46" s="47">
        <v>759</v>
      </c>
      <c r="F46" s="47" t="s">
        <v>1521</v>
      </c>
      <c r="G46" s="47" t="s">
        <v>1522</v>
      </c>
      <c r="H46" s="47" t="s">
        <v>1431</v>
      </c>
      <c r="L46" s="47">
        <v>36.700000000000003</v>
      </c>
      <c r="M46" s="47">
        <v>18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1433</v>
      </c>
      <c r="V46" s="47" t="s">
        <v>1433</v>
      </c>
      <c r="W46" s="47" t="s">
        <v>1434</v>
      </c>
    </row>
    <row r="47" spans="1:23" x14ac:dyDescent="0.2">
      <c r="A47" s="48">
        <v>43983.31886086805</v>
      </c>
      <c r="B47" s="47" t="s">
        <v>1435</v>
      </c>
      <c r="C47" s="47">
        <v>774</v>
      </c>
      <c r="F47" s="47" t="s">
        <v>1523</v>
      </c>
      <c r="G47" s="47" t="s">
        <v>1503</v>
      </c>
      <c r="H47" s="47" t="s">
        <v>1431</v>
      </c>
      <c r="L47" s="47">
        <v>36.4</v>
      </c>
      <c r="M47" s="47">
        <v>18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50" t="s">
        <v>1434</v>
      </c>
      <c r="T47" s="47" t="s">
        <v>1432</v>
      </c>
      <c r="U47" s="47" t="s">
        <v>1433</v>
      </c>
      <c r="V47" s="47" t="s">
        <v>1524</v>
      </c>
      <c r="W47" s="47" t="s">
        <v>1434</v>
      </c>
    </row>
    <row r="48" spans="1:23" x14ac:dyDescent="0.2">
      <c r="A48" s="48">
        <v>43983.32080306713</v>
      </c>
      <c r="B48" s="47" t="s">
        <v>1435</v>
      </c>
      <c r="C48" s="47">
        <v>766</v>
      </c>
      <c r="F48" s="47" t="s">
        <v>1525</v>
      </c>
      <c r="G48" s="47" t="s">
        <v>1526</v>
      </c>
      <c r="H48" s="47" t="s">
        <v>1431</v>
      </c>
      <c r="L48" s="47">
        <v>36.5</v>
      </c>
      <c r="M48" s="47">
        <v>14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1433</v>
      </c>
      <c r="W48" s="47" t="s">
        <v>1434</v>
      </c>
    </row>
    <row r="49" spans="1:23" x14ac:dyDescent="0.2">
      <c r="A49" s="48">
        <v>43983.322073206014</v>
      </c>
      <c r="B49" s="47" t="s">
        <v>1435</v>
      </c>
      <c r="C49" s="47">
        <v>674</v>
      </c>
      <c r="F49" s="47" t="s">
        <v>1527</v>
      </c>
      <c r="G49" s="47" t="s">
        <v>1528</v>
      </c>
      <c r="H49" s="47" t="s">
        <v>1431</v>
      </c>
      <c r="L49" s="47">
        <v>36.6</v>
      </c>
      <c r="M49" s="47">
        <v>18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1529</v>
      </c>
      <c r="W49" s="47" t="s">
        <v>1434</v>
      </c>
    </row>
    <row r="50" spans="1:23" x14ac:dyDescent="0.2">
      <c r="A50" s="48">
        <v>43983.324404467596</v>
      </c>
      <c r="B50" s="47" t="s">
        <v>1435</v>
      </c>
      <c r="C50" s="47">
        <v>486</v>
      </c>
      <c r="F50" s="47" t="s">
        <v>1530</v>
      </c>
      <c r="G50" s="47" t="s">
        <v>1504</v>
      </c>
      <c r="H50" s="47" t="s">
        <v>1431</v>
      </c>
      <c r="L50" s="47">
        <v>36.4</v>
      </c>
      <c r="M50" s="47">
        <v>24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1433</v>
      </c>
      <c r="V50" s="47" t="s">
        <v>1531</v>
      </c>
      <c r="W50" s="47" t="s">
        <v>1434</v>
      </c>
    </row>
    <row r="51" spans="1:23" x14ac:dyDescent="0.2">
      <c r="A51" s="48">
        <v>43983.325974131949</v>
      </c>
      <c r="B51" s="47" t="s">
        <v>1428</v>
      </c>
      <c r="D51" s="47" t="s">
        <v>1532</v>
      </c>
      <c r="E51" s="47" t="s">
        <v>1533</v>
      </c>
      <c r="F51" s="47" t="s">
        <v>1534</v>
      </c>
      <c r="G51" s="47" t="s">
        <v>1508</v>
      </c>
      <c r="H51" s="47" t="s">
        <v>1431</v>
      </c>
      <c r="L51" s="47">
        <v>36</v>
      </c>
      <c r="M51" s="47">
        <v>14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43983.327788530092</v>
      </c>
      <c r="B52" s="47" t="s">
        <v>1435</v>
      </c>
      <c r="C52" s="49" t="s">
        <v>1535</v>
      </c>
      <c r="F52" s="47" t="s">
        <v>1536</v>
      </c>
      <c r="G52" s="47" t="s">
        <v>1537</v>
      </c>
      <c r="H52" s="47" t="s">
        <v>1431</v>
      </c>
      <c r="L52" s="47">
        <v>35.799999999999997</v>
      </c>
      <c r="M52" s="47">
        <v>12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1433</v>
      </c>
      <c r="V52" s="47" t="s">
        <v>1433</v>
      </c>
      <c r="W52" s="47" t="s">
        <v>1434</v>
      </c>
    </row>
    <row r="53" spans="1:23" x14ac:dyDescent="0.2">
      <c r="A53" s="48">
        <v>43983.32978</v>
      </c>
      <c r="B53" s="47" t="s">
        <v>1435</v>
      </c>
      <c r="C53" s="47">
        <v>678</v>
      </c>
      <c r="F53" s="47" t="s">
        <v>1538</v>
      </c>
      <c r="G53" s="47" t="s">
        <v>1438</v>
      </c>
      <c r="H53" s="47" t="s">
        <v>1439</v>
      </c>
      <c r="I53" s="47" t="s">
        <v>1432</v>
      </c>
      <c r="J53" s="47">
        <v>35.9</v>
      </c>
      <c r="K53" s="47">
        <v>22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1433</v>
      </c>
      <c r="W53" s="47" t="s">
        <v>1434</v>
      </c>
    </row>
    <row r="54" spans="1:23" x14ac:dyDescent="0.2">
      <c r="A54" s="48">
        <v>43983.332469050925</v>
      </c>
      <c r="B54" s="47" t="s">
        <v>1428</v>
      </c>
      <c r="D54" s="47" t="s">
        <v>1312</v>
      </c>
      <c r="E54" s="47" t="s">
        <v>1313</v>
      </c>
      <c r="F54" s="47" t="s">
        <v>1539</v>
      </c>
      <c r="G54" s="47" t="s">
        <v>1540</v>
      </c>
      <c r="H54" s="47" t="s">
        <v>1439</v>
      </c>
      <c r="I54" s="47" t="s">
        <v>1432</v>
      </c>
      <c r="J54" s="47">
        <v>36.5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1471</v>
      </c>
      <c r="V54" s="47" t="s">
        <v>1471</v>
      </c>
      <c r="W54" s="47" t="s">
        <v>1434</v>
      </c>
    </row>
    <row r="55" spans="1:23" x14ac:dyDescent="0.2">
      <c r="A55" s="48">
        <v>43983.333451250001</v>
      </c>
      <c r="B55" s="47" t="s">
        <v>1435</v>
      </c>
      <c r="C55" s="47">
        <v>566</v>
      </c>
      <c r="F55" s="47" t="s">
        <v>1541</v>
      </c>
      <c r="G55" s="47" t="s">
        <v>1542</v>
      </c>
      <c r="H55" s="47" t="s">
        <v>1439</v>
      </c>
      <c r="I55" s="47" t="s">
        <v>1432</v>
      </c>
      <c r="J55" s="47">
        <v>35</v>
      </c>
      <c r="K55" s="47">
        <v>16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1471</v>
      </c>
      <c r="V55" s="47" t="s">
        <v>1471</v>
      </c>
      <c r="W55" s="47" t="s">
        <v>1434</v>
      </c>
    </row>
    <row r="56" spans="1:23" x14ac:dyDescent="0.2">
      <c r="A56" s="48">
        <v>43983.334189212968</v>
      </c>
      <c r="B56" s="47" t="s">
        <v>1435</v>
      </c>
      <c r="C56" s="47">
        <v>722</v>
      </c>
      <c r="F56" s="47" t="s">
        <v>1543</v>
      </c>
      <c r="G56" s="47" t="s">
        <v>1524</v>
      </c>
      <c r="H56" s="47" t="s">
        <v>1431</v>
      </c>
      <c r="L56" s="47">
        <v>36</v>
      </c>
      <c r="M56" s="47">
        <v>14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1544</v>
      </c>
      <c r="V56" s="47" t="s">
        <v>1433</v>
      </c>
      <c r="W56" s="47" t="s">
        <v>1434</v>
      </c>
    </row>
    <row r="57" spans="1:23" x14ac:dyDescent="0.2">
      <c r="A57" s="48">
        <v>43983.338345717595</v>
      </c>
      <c r="B57" s="47" t="s">
        <v>1435</v>
      </c>
      <c r="C57" s="47">
        <v>554</v>
      </c>
      <c r="F57" s="47" t="s">
        <v>1545</v>
      </c>
      <c r="G57" s="47" t="s">
        <v>1546</v>
      </c>
      <c r="H57" s="47" t="s">
        <v>1431</v>
      </c>
      <c r="L57" s="47">
        <v>37</v>
      </c>
      <c r="M57" s="47">
        <v>16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1433</v>
      </c>
      <c r="V57" s="47" t="s">
        <v>1433</v>
      </c>
      <c r="W57" s="47" t="s">
        <v>1434</v>
      </c>
    </row>
    <row r="58" spans="1:23" x14ac:dyDescent="0.2">
      <c r="A58" s="48">
        <v>43983.339031898147</v>
      </c>
      <c r="B58" s="47" t="s">
        <v>1435</v>
      </c>
      <c r="C58" s="47">
        <v>765</v>
      </c>
      <c r="F58" s="47" t="s">
        <v>1547</v>
      </c>
      <c r="G58" s="47" t="s">
        <v>1508</v>
      </c>
      <c r="H58" s="47" t="s">
        <v>1439</v>
      </c>
      <c r="I58" s="47" t="s">
        <v>1432</v>
      </c>
      <c r="J58" s="47">
        <v>36.4</v>
      </c>
      <c r="K58" s="47">
        <v>18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1433</v>
      </c>
      <c r="V58" s="47" t="s">
        <v>1433</v>
      </c>
      <c r="W58" s="47" t="s">
        <v>1434</v>
      </c>
    </row>
    <row r="59" spans="1:23" x14ac:dyDescent="0.2">
      <c r="A59" s="48">
        <v>43983.339826655094</v>
      </c>
      <c r="B59" s="47" t="s">
        <v>1435</v>
      </c>
      <c r="C59" s="47">
        <v>696</v>
      </c>
      <c r="F59" s="47" t="s">
        <v>1525</v>
      </c>
      <c r="G59" s="47" t="s">
        <v>1508</v>
      </c>
      <c r="H59" s="47" t="s">
        <v>1439</v>
      </c>
      <c r="I59" s="47" t="s">
        <v>1432</v>
      </c>
      <c r="J59" s="47">
        <v>36.200000000000003</v>
      </c>
      <c r="K59" s="47">
        <v>20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1433</v>
      </c>
      <c r="V59" s="47" t="s">
        <v>1433</v>
      </c>
      <c r="W59" s="47" t="s">
        <v>1434</v>
      </c>
    </row>
    <row r="60" spans="1:23" x14ac:dyDescent="0.2">
      <c r="A60" s="48">
        <v>43983.340766608795</v>
      </c>
      <c r="B60" s="47" t="s">
        <v>1435</v>
      </c>
      <c r="C60" s="47">
        <v>650</v>
      </c>
      <c r="F60" s="47" t="s">
        <v>1548</v>
      </c>
      <c r="G60" s="47" t="s">
        <v>1508</v>
      </c>
      <c r="H60" s="47" t="s">
        <v>1431</v>
      </c>
      <c r="L60" s="47">
        <v>36.200000000000003</v>
      </c>
      <c r="M60" s="47">
        <v>16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1433</v>
      </c>
      <c r="V60" s="47" t="s">
        <v>1433</v>
      </c>
      <c r="W60" s="47" t="s">
        <v>1434</v>
      </c>
    </row>
    <row r="61" spans="1:23" x14ac:dyDescent="0.2">
      <c r="A61" s="48">
        <v>43983.342679409718</v>
      </c>
      <c r="B61" s="47" t="s">
        <v>1435</v>
      </c>
      <c r="C61" s="47">
        <v>422</v>
      </c>
      <c r="F61" s="47" t="s">
        <v>1549</v>
      </c>
      <c r="G61" s="47" t="s">
        <v>1550</v>
      </c>
      <c r="H61" s="47" t="s">
        <v>1439</v>
      </c>
      <c r="I61" s="47" t="s">
        <v>1432</v>
      </c>
      <c r="J61" s="47">
        <v>36.5</v>
      </c>
      <c r="K61" s="47">
        <v>22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1433</v>
      </c>
      <c r="V61" s="47" t="s">
        <v>1433</v>
      </c>
      <c r="W61" s="47" t="s">
        <v>1434</v>
      </c>
    </row>
    <row r="62" spans="1:23" x14ac:dyDescent="0.2">
      <c r="A62" s="48">
        <v>43983.343509363425</v>
      </c>
      <c r="B62" s="47" t="s">
        <v>1435</v>
      </c>
      <c r="C62" s="47">
        <v>571</v>
      </c>
      <c r="F62" s="47" t="s">
        <v>1551</v>
      </c>
      <c r="G62" s="47" t="s">
        <v>1552</v>
      </c>
      <c r="H62" s="47" t="s">
        <v>1439</v>
      </c>
      <c r="I62" s="47" t="s">
        <v>1432</v>
      </c>
      <c r="J62" s="47">
        <v>36.4</v>
      </c>
      <c r="K62" s="47">
        <v>18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1433</v>
      </c>
      <c r="V62" s="47" t="s">
        <v>1433</v>
      </c>
      <c r="W62" s="47" t="s">
        <v>1434</v>
      </c>
    </row>
    <row r="63" spans="1:23" x14ac:dyDescent="0.2">
      <c r="A63" s="48">
        <v>43983.346963680553</v>
      </c>
      <c r="B63" s="47" t="s">
        <v>1428</v>
      </c>
      <c r="D63" s="47" t="s">
        <v>307</v>
      </c>
      <c r="E63" s="47" t="s">
        <v>308</v>
      </c>
      <c r="F63" s="47" t="s">
        <v>1553</v>
      </c>
      <c r="G63" s="47" t="s">
        <v>1554</v>
      </c>
      <c r="H63" s="47" t="s">
        <v>1431</v>
      </c>
      <c r="L63" s="47">
        <v>36.4</v>
      </c>
      <c r="M63" s="47">
        <v>29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1433</v>
      </c>
      <c r="V63" s="47" t="s">
        <v>1433</v>
      </c>
      <c r="W63" s="47" t="s">
        <v>1434</v>
      </c>
    </row>
    <row r="64" spans="1:23" x14ac:dyDescent="0.2">
      <c r="A64" s="48">
        <v>43983.34709520833</v>
      </c>
      <c r="B64" s="47" t="s">
        <v>1435</v>
      </c>
      <c r="C64" s="47">
        <v>111</v>
      </c>
      <c r="F64" s="47" t="s">
        <v>1555</v>
      </c>
      <c r="G64" s="47" t="s">
        <v>1556</v>
      </c>
      <c r="H64" s="47" t="s">
        <v>1431</v>
      </c>
      <c r="L64" s="47">
        <v>36.299999999999997</v>
      </c>
      <c r="M64" s="47">
        <v>19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1433</v>
      </c>
      <c r="V64" s="47" t="s">
        <v>1433</v>
      </c>
      <c r="W64" s="47" t="s">
        <v>1434</v>
      </c>
    </row>
    <row r="65" spans="1:23" x14ac:dyDescent="0.2">
      <c r="A65" s="48">
        <v>43983.356464131939</v>
      </c>
      <c r="B65" s="47" t="s">
        <v>1435</v>
      </c>
      <c r="C65" s="47">
        <v>748</v>
      </c>
      <c r="F65" s="47" t="s">
        <v>1557</v>
      </c>
      <c r="G65" s="47" t="s">
        <v>1504</v>
      </c>
      <c r="H65" s="47" t="s">
        <v>1431</v>
      </c>
      <c r="L65" s="47">
        <v>36.5</v>
      </c>
      <c r="M65" s="47">
        <v>14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1433</v>
      </c>
      <c r="V65" s="47" t="s">
        <v>1433</v>
      </c>
      <c r="W65" s="47" t="s">
        <v>1434</v>
      </c>
    </row>
    <row r="66" spans="1:23" x14ac:dyDescent="0.2">
      <c r="A66" s="48">
        <v>43983.357994513892</v>
      </c>
      <c r="B66" s="47" t="s">
        <v>1435</v>
      </c>
      <c r="C66" s="47">
        <v>612</v>
      </c>
      <c r="F66" s="47">
        <v>178</v>
      </c>
      <c r="G66" s="47" t="s">
        <v>1558</v>
      </c>
      <c r="H66" s="47" t="s">
        <v>1431</v>
      </c>
      <c r="L66" s="47">
        <v>36.200000000000003</v>
      </c>
      <c r="M66" s="47">
        <v>14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1559</v>
      </c>
      <c r="V66" s="47" t="s">
        <v>1433</v>
      </c>
      <c r="W66" s="47" t="s">
        <v>1434</v>
      </c>
    </row>
    <row r="67" spans="1:23" x14ac:dyDescent="0.2">
      <c r="A67" s="48">
        <v>43983.359429444448</v>
      </c>
      <c r="B67" s="47" t="s">
        <v>1435</v>
      </c>
      <c r="C67" s="47">
        <v>427</v>
      </c>
      <c r="F67" s="47" t="s">
        <v>1560</v>
      </c>
      <c r="G67" s="47" t="s">
        <v>1508</v>
      </c>
      <c r="H67" s="47" t="s">
        <v>1431</v>
      </c>
      <c r="L67" s="47">
        <v>36.299999999999997</v>
      </c>
      <c r="M67" s="47">
        <v>14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1519</v>
      </c>
      <c r="V67" s="47" t="s">
        <v>1433</v>
      </c>
      <c r="W67" s="47" t="s">
        <v>1434</v>
      </c>
    </row>
    <row r="68" spans="1:23" x14ac:dyDescent="0.2">
      <c r="A68" s="48">
        <v>43983.360261828704</v>
      </c>
      <c r="B68" s="47" t="s">
        <v>1435</v>
      </c>
      <c r="C68" s="47">
        <v>112</v>
      </c>
      <c r="F68" s="47" t="s">
        <v>1561</v>
      </c>
      <c r="G68" s="47" t="s">
        <v>1508</v>
      </c>
      <c r="H68" s="47" t="s">
        <v>1431</v>
      </c>
      <c r="L68" s="47">
        <v>36</v>
      </c>
      <c r="M68" s="47">
        <v>16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1519</v>
      </c>
      <c r="V68" s="47" t="s">
        <v>1433</v>
      </c>
      <c r="W68" s="47" t="s">
        <v>1434</v>
      </c>
    </row>
    <row r="69" spans="1:23" x14ac:dyDescent="0.2">
      <c r="A69" s="48">
        <v>43983.360382291663</v>
      </c>
      <c r="B69" s="47" t="s">
        <v>1428</v>
      </c>
      <c r="D69" s="47" t="s">
        <v>1562</v>
      </c>
      <c r="E69" s="47" t="s">
        <v>1563</v>
      </c>
      <c r="F69" s="47" t="s">
        <v>1564</v>
      </c>
      <c r="G69" s="47" t="s">
        <v>1565</v>
      </c>
      <c r="H69" s="47" t="s">
        <v>1431</v>
      </c>
      <c r="L69" s="47">
        <v>36.700000000000003</v>
      </c>
      <c r="M69" s="47">
        <v>15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1471</v>
      </c>
      <c r="V69" s="47" t="s">
        <v>1471</v>
      </c>
      <c r="W69" s="47" t="s">
        <v>1434</v>
      </c>
    </row>
    <row r="70" spans="1:23" x14ac:dyDescent="0.2">
      <c r="A70" s="48">
        <v>43983.361703263887</v>
      </c>
      <c r="B70" s="47" t="s">
        <v>1435</v>
      </c>
      <c r="C70" s="47">
        <v>757</v>
      </c>
      <c r="F70" s="47" t="s">
        <v>1566</v>
      </c>
      <c r="G70" s="47" t="s">
        <v>1508</v>
      </c>
      <c r="H70" s="47" t="s">
        <v>1439</v>
      </c>
      <c r="I70" s="47" t="s">
        <v>1432</v>
      </c>
      <c r="J70" s="47">
        <v>36.1</v>
      </c>
      <c r="K70" s="47">
        <v>23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1433</v>
      </c>
      <c r="V70" s="47" t="s">
        <v>1433</v>
      </c>
      <c r="W70" s="47" t="s">
        <v>1434</v>
      </c>
    </row>
    <row r="71" spans="1:23" x14ac:dyDescent="0.2">
      <c r="A71" s="48">
        <v>43983.362648888884</v>
      </c>
      <c r="B71" s="47" t="s">
        <v>1435</v>
      </c>
      <c r="C71" s="47">
        <v>578</v>
      </c>
      <c r="F71" s="47" t="s">
        <v>1567</v>
      </c>
      <c r="G71" s="47" t="s">
        <v>1508</v>
      </c>
      <c r="H71" s="47" t="s">
        <v>1431</v>
      </c>
      <c r="L71" s="47">
        <v>36.5</v>
      </c>
      <c r="M71" s="47">
        <v>14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1568</v>
      </c>
      <c r="V71" s="47" t="s">
        <v>1433</v>
      </c>
      <c r="W71" s="47" t="s">
        <v>1434</v>
      </c>
    </row>
    <row r="72" spans="1:23" x14ac:dyDescent="0.2">
      <c r="A72" s="48">
        <v>43983.363945694444</v>
      </c>
      <c r="B72" s="47" t="s">
        <v>1428</v>
      </c>
      <c r="D72" s="47" t="s">
        <v>1165</v>
      </c>
      <c r="E72" s="47" t="s">
        <v>1166</v>
      </c>
      <c r="F72" s="47" t="s">
        <v>1465</v>
      </c>
      <c r="G72" s="47" t="s">
        <v>1438</v>
      </c>
      <c r="H72" s="47" t="s">
        <v>1439</v>
      </c>
      <c r="I72" s="47" t="s">
        <v>1432</v>
      </c>
      <c r="J72" s="47">
        <v>34.700000000000003</v>
      </c>
      <c r="K72" s="47">
        <v>18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1433</v>
      </c>
      <c r="V72" s="47" t="s">
        <v>1433</v>
      </c>
      <c r="W72" s="47" t="s">
        <v>1434</v>
      </c>
    </row>
    <row r="73" spans="1:23" x14ac:dyDescent="0.2">
      <c r="A73" s="48">
        <v>43983.371508472221</v>
      </c>
      <c r="B73" s="47" t="s">
        <v>1428</v>
      </c>
      <c r="D73" s="47" t="s">
        <v>1569</v>
      </c>
      <c r="E73" s="47" t="s">
        <v>1570</v>
      </c>
      <c r="F73" s="47" t="s">
        <v>1571</v>
      </c>
      <c r="G73" s="47" t="s">
        <v>1462</v>
      </c>
      <c r="H73" s="47" t="s">
        <v>1431</v>
      </c>
      <c r="L73" s="47">
        <v>37.5</v>
      </c>
      <c r="M73" s="47">
        <v>20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1471</v>
      </c>
      <c r="V73" s="47" t="s">
        <v>1471</v>
      </c>
      <c r="W73" s="47" t="s">
        <v>1434</v>
      </c>
    </row>
    <row r="74" spans="1:23" x14ac:dyDescent="0.2">
      <c r="A74" s="48">
        <v>43983.373287546296</v>
      </c>
      <c r="B74" s="47" t="s">
        <v>1435</v>
      </c>
      <c r="C74" s="47">
        <v>667</v>
      </c>
      <c r="F74" s="47" t="s">
        <v>1572</v>
      </c>
      <c r="G74" s="47" t="s">
        <v>1573</v>
      </c>
      <c r="H74" s="47" t="s">
        <v>1439</v>
      </c>
      <c r="I74" s="47" t="s">
        <v>1432</v>
      </c>
      <c r="J74" s="47">
        <v>36.200000000000003</v>
      </c>
      <c r="K74" s="47">
        <v>20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1433</v>
      </c>
      <c r="V74" s="47" t="s">
        <v>1433</v>
      </c>
      <c r="W74" s="47" t="s">
        <v>1434</v>
      </c>
    </row>
    <row r="75" spans="1:23" x14ac:dyDescent="0.2">
      <c r="A75" s="48">
        <v>43983.382781666667</v>
      </c>
      <c r="B75" s="47" t="s">
        <v>1435</v>
      </c>
      <c r="C75" s="47">
        <v>681</v>
      </c>
      <c r="F75" s="47" t="s">
        <v>1574</v>
      </c>
      <c r="G75" s="47" t="s">
        <v>1508</v>
      </c>
      <c r="H75" s="47" t="s">
        <v>1431</v>
      </c>
      <c r="L75" s="47">
        <v>36.5</v>
      </c>
      <c r="M75" s="47">
        <v>17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1433</v>
      </c>
      <c r="V75" s="47" t="s">
        <v>1552</v>
      </c>
      <c r="W75" s="47" t="s">
        <v>1434</v>
      </c>
    </row>
    <row r="76" spans="1:23" x14ac:dyDescent="0.2">
      <c r="A76" s="48">
        <v>43983.390143067125</v>
      </c>
      <c r="B76" s="47" t="s">
        <v>1435</v>
      </c>
      <c r="C76" s="47">
        <v>781</v>
      </c>
      <c r="F76" s="47" t="s">
        <v>1575</v>
      </c>
      <c r="G76" s="47" t="s">
        <v>1504</v>
      </c>
      <c r="H76" s="47" t="s">
        <v>1431</v>
      </c>
      <c r="L76" s="47">
        <v>36.5</v>
      </c>
      <c r="M76" s="47">
        <v>14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1433</v>
      </c>
      <c r="V76" s="47" t="s">
        <v>1433</v>
      </c>
      <c r="W76" s="47" t="s">
        <v>1434</v>
      </c>
    </row>
    <row r="77" spans="1:23" x14ac:dyDescent="0.2">
      <c r="A77" s="48">
        <v>43983.396671481481</v>
      </c>
      <c r="B77" s="47" t="s">
        <v>1435</v>
      </c>
      <c r="C77" s="47">
        <v>311</v>
      </c>
      <c r="F77" s="47" t="s">
        <v>1576</v>
      </c>
      <c r="G77" s="47" t="s">
        <v>1577</v>
      </c>
      <c r="H77" s="47" t="s">
        <v>1439</v>
      </c>
      <c r="I77" s="47" t="s">
        <v>1432</v>
      </c>
      <c r="J77" s="47">
        <v>35.799999999999997</v>
      </c>
      <c r="K77" s="47">
        <v>16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1433</v>
      </c>
      <c r="V77" s="47" t="s">
        <v>1578</v>
      </c>
      <c r="W77" s="47" t="s">
        <v>1434</v>
      </c>
    </row>
    <row r="78" spans="1:23" x14ac:dyDescent="0.2">
      <c r="A78" s="48">
        <v>43983.404676863429</v>
      </c>
      <c r="B78" s="47" t="s">
        <v>1435</v>
      </c>
      <c r="C78" s="47">
        <v>668</v>
      </c>
      <c r="F78" s="47" t="s">
        <v>718</v>
      </c>
      <c r="G78" s="47" t="s">
        <v>1579</v>
      </c>
      <c r="H78" s="47" t="s">
        <v>1439</v>
      </c>
      <c r="I78" s="47" t="s">
        <v>1432</v>
      </c>
      <c r="J78" s="47">
        <v>36.6</v>
      </c>
      <c r="K78" s="47">
        <v>19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1433</v>
      </c>
      <c r="V78" s="47" t="s">
        <v>1433</v>
      </c>
      <c r="W78" s="47" t="s">
        <v>1434</v>
      </c>
    </row>
    <row r="79" spans="1:23" x14ac:dyDescent="0.2">
      <c r="A79" s="48">
        <v>43983.407660081022</v>
      </c>
      <c r="B79" s="47" t="s">
        <v>1428</v>
      </c>
      <c r="D79" s="47" t="s">
        <v>1208</v>
      </c>
      <c r="E79" s="47" t="s">
        <v>1217</v>
      </c>
      <c r="F79" s="47" t="s">
        <v>1580</v>
      </c>
      <c r="G79" s="47" t="s">
        <v>1581</v>
      </c>
      <c r="H79" s="47" t="s">
        <v>1439</v>
      </c>
      <c r="I79" s="47" t="s">
        <v>1432</v>
      </c>
      <c r="J79" s="47">
        <v>36.5</v>
      </c>
      <c r="K79" s="47">
        <v>18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1582</v>
      </c>
      <c r="V79" s="47" t="s">
        <v>1471</v>
      </c>
      <c r="W79" s="47" t="s">
        <v>1434</v>
      </c>
    </row>
    <row r="80" spans="1:23" x14ac:dyDescent="0.2">
      <c r="A80" s="48">
        <v>43983.413055682875</v>
      </c>
      <c r="B80" s="47" t="s">
        <v>1428</v>
      </c>
      <c r="D80" s="47" t="s">
        <v>1036</v>
      </c>
      <c r="E80" s="47" t="s">
        <v>1037</v>
      </c>
      <c r="F80" s="47" t="s">
        <v>1510</v>
      </c>
      <c r="G80" s="47" t="s">
        <v>1511</v>
      </c>
      <c r="H80" s="47" t="s">
        <v>1439</v>
      </c>
      <c r="I80" s="47" t="s">
        <v>1432</v>
      </c>
      <c r="J80" s="47">
        <v>36.700000000000003</v>
      </c>
      <c r="K80" s="47">
        <v>16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1583</v>
      </c>
      <c r="V80" s="47" t="s">
        <v>1583</v>
      </c>
      <c r="W80" s="47" t="s">
        <v>1434</v>
      </c>
    </row>
    <row r="81" spans="1:23" x14ac:dyDescent="0.2">
      <c r="A81" s="48">
        <v>43983.423096898143</v>
      </c>
      <c r="B81" s="47" t="s">
        <v>1435</v>
      </c>
      <c r="C81" s="47">
        <v>776</v>
      </c>
      <c r="F81" s="47" t="s">
        <v>1574</v>
      </c>
      <c r="G81" s="47" t="s">
        <v>1508</v>
      </c>
      <c r="H81" s="47" t="s">
        <v>1431</v>
      </c>
      <c r="L81" s="47">
        <v>36.6</v>
      </c>
      <c r="M81" s="47">
        <v>18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1433</v>
      </c>
      <c r="V81" s="47" t="s">
        <v>1433</v>
      </c>
      <c r="W81" s="47" t="s">
        <v>1434</v>
      </c>
    </row>
    <row r="82" spans="1:23" x14ac:dyDescent="0.2">
      <c r="A82" s="48">
        <v>43983.428752754626</v>
      </c>
      <c r="B82" s="47" t="s">
        <v>1435</v>
      </c>
      <c r="C82" s="47">
        <v>771</v>
      </c>
      <c r="F82" s="47" t="s">
        <v>1584</v>
      </c>
      <c r="G82" s="47" t="s">
        <v>1585</v>
      </c>
      <c r="H82" s="47" t="s">
        <v>1439</v>
      </c>
      <c r="I82" s="47" t="s">
        <v>1432</v>
      </c>
      <c r="J82" s="47">
        <v>36.200000000000003</v>
      </c>
      <c r="K82" s="47">
        <v>18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1433</v>
      </c>
      <c r="V82" s="47" t="s">
        <v>1586</v>
      </c>
      <c r="W82" s="47" t="s">
        <v>1434</v>
      </c>
    </row>
    <row r="83" spans="1:23" x14ac:dyDescent="0.2">
      <c r="A83" s="48">
        <v>43983.441649918983</v>
      </c>
      <c r="B83" s="47" t="s">
        <v>1428</v>
      </c>
      <c r="D83" s="47" t="s">
        <v>176</v>
      </c>
      <c r="E83" s="47" t="s">
        <v>177</v>
      </c>
      <c r="F83" s="47" t="s">
        <v>1587</v>
      </c>
      <c r="G83" s="47" t="s">
        <v>1588</v>
      </c>
      <c r="H83" s="47" t="s">
        <v>1431</v>
      </c>
      <c r="L83" s="47">
        <v>36</v>
      </c>
      <c r="M83" s="47">
        <v>14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1433</v>
      </c>
      <c r="V83" s="47" t="s">
        <v>1433</v>
      </c>
      <c r="W83" s="47" t="s">
        <v>1434</v>
      </c>
    </row>
    <row r="84" spans="1:23" x14ac:dyDescent="0.2">
      <c r="A84" s="48">
        <v>43983.441727291662</v>
      </c>
      <c r="B84" s="47" t="s">
        <v>1435</v>
      </c>
      <c r="C84" s="47">
        <v>656</v>
      </c>
      <c r="F84" s="47" t="s">
        <v>1589</v>
      </c>
      <c r="G84" s="47" t="s">
        <v>1590</v>
      </c>
      <c r="H84" s="47" t="s">
        <v>1439</v>
      </c>
      <c r="I84" s="47" t="s">
        <v>1432</v>
      </c>
      <c r="J84" s="47">
        <v>36.5</v>
      </c>
      <c r="K84" s="47">
        <v>26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1433</v>
      </c>
      <c r="V84" s="47" t="s">
        <v>1433</v>
      </c>
      <c r="W84" s="47" t="s">
        <v>1434</v>
      </c>
    </row>
    <row r="85" spans="1:23" x14ac:dyDescent="0.2">
      <c r="A85" s="48">
        <v>43983.458768576384</v>
      </c>
      <c r="B85" s="47" t="s">
        <v>1435</v>
      </c>
      <c r="C85" s="47" t="s">
        <v>260</v>
      </c>
      <c r="F85" s="47" t="s">
        <v>1591</v>
      </c>
      <c r="G85" s="47" t="s">
        <v>1592</v>
      </c>
      <c r="H85" s="47" t="s">
        <v>1431</v>
      </c>
      <c r="L85" s="47">
        <v>36</v>
      </c>
      <c r="M85" s="47">
        <v>16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1433</v>
      </c>
      <c r="V85" s="47" t="s">
        <v>1433</v>
      </c>
      <c r="W85" s="47" t="s">
        <v>1434</v>
      </c>
    </row>
    <row r="86" spans="1:23" x14ac:dyDescent="0.2">
      <c r="A86" s="48">
        <v>43983.459107326387</v>
      </c>
      <c r="B86" s="47" t="s">
        <v>1435</v>
      </c>
      <c r="C86" s="47" t="s">
        <v>216</v>
      </c>
      <c r="F86" s="47">
        <v>68</v>
      </c>
      <c r="G86" s="47" t="s">
        <v>1558</v>
      </c>
      <c r="H86" s="47" t="s">
        <v>1431</v>
      </c>
      <c r="L86" s="47">
        <v>35</v>
      </c>
      <c r="M86" s="47">
        <v>16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1593</v>
      </c>
      <c r="V86" s="47" t="s">
        <v>1433</v>
      </c>
      <c r="W86" s="47" t="s">
        <v>1434</v>
      </c>
    </row>
    <row r="87" spans="1:23" x14ac:dyDescent="0.2">
      <c r="A87" s="48">
        <v>43983.46670344907</v>
      </c>
      <c r="B87" s="47" t="s">
        <v>1435</v>
      </c>
      <c r="C87" s="47">
        <v>752</v>
      </c>
      <c r="F87" s="47" t="s">
        <v>1594</v>
      </c>
      <c r="G87" s="47" t="s">
        <v>1595</v>
      </c>
      <c r="H87" s="47" t="s">
        <v>1431</v>
      </c>
      <c r="L87" s="47">
        <v>36.700000000000003</v>
      </c>
      <c r="M87" s="47">
        <v>18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1433</v>
      </c>
      <c r="V87" s="47" t="s">
        <v>1433</v>
      </c>
      <c r="W87" s="47" t="s">
        <v>1434</v>
      </c>
    </row>
    <row r="88" spans="1:23" x14ac:dyDescent="0.2">
      <c r="A88" s="48">
        <v>43983.467966689816</v>
      </c>
      <c r="B88" s="47" t="s">
        <v>1428</v>
      </c>
      <c r="D88" s="47" t="s">
        <v>564</v>
      </c>
      <c r="E88" s="47" t="s">
        <v>565</v>
      </c>
      <c r="F88" s="47" t="s">
        <v>1596</v>
      </c>
      <c r="G88" s="47" t="s">
        <v>1597</v>
      </c>
      <c r="H88" s="47" t="s">
        <v>1431</v>
      </c>
      <c r="L88" s="47">
        <v>36.5</v>
      </c>
      <c r="M88" s="47">
        <v>12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1433</v>
      </c>
      <c r="V88" s="47" t="s">
        <v>1433</v>
      </c>
      <c r="W88" s="47" t="s">
        <v>1434</v>
      </c>
    </row>
    <row r="89" spans="1:23" x14ac:dyDescent="0.2">
      <c r="A89" s="48">
        <v>43983.486643240743</v>
      </c>
      <c r="B89" s="47" t="s">
        <v>1428</v>
      </c>
      <c r="D89" s="47" t="s">
        <v>1598</v>
      </c>
      <c r="E89" s="47" t="s">
        <v>713</v>
      </c>
      <c r="F89" s="47" t="s">
        <v>1446</v>
      </c>
      <c r="G89" s="47" t="s">
        <v>1599</v>
      </c>
      <c r="H89" s="47" t="s">
        <v>1431</v>
      </c>
      <c r="L89" s="47">
        <v>36.299999999999997</v>
      </c>
      <c r="M89" s="47">
        <v>22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1471</v>
      </c>
      <c r="V89" s="47" t="s">
        <v>1471</v>
      </c>
      <c r="W89" s="47" t="s">
        <v>1434</v>
      </c>
    </row>
    <row r="90" spans="1:23" x14ac:dyDescent="0.2">
      <c r="A90" s="48">
        <v>43983.505796608792</v>
      </c>
      <c r="B90" s="47" t="s">
        <v>1435</v>
      </c>
      <c r="C90" s="47">
        <v>665</v>
      </c>
      <c r="F90" s="47" t="s">
        <v>1600</v>
      </c>
      <c r="G90" s="47" t="s">
        <v>1494</v>
      </c>
      <c r="H90" s="47" t="s">
        <v>1431</v>
      </c>
      <c r="L90" s="47">
        <v>36</v>
      </c>
      <c r="M90" s="47">
        <v>20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1601</v>
      </c>
      <c r="V90" s="47" t="s">
        <v>1602</v>
      </c>
      <c r="W90" s="47" t="s">
        <v>1434</v>
      </c>
    </row>
    <row r="91" spans="1:23" x14ac:dyDescent="0.2">
      <c r="A91" s="48">
        <v>43983.521628298608</v>
      </c>
      <c r="B91" s="47" t="s">
        <v>1435</v>
      </c>
      <c r="C91" s="47">
        <v>143</v>
      </c>
      <c r="F91" s="47" t="s">
        <v>1603</v>
      </c>
      <c r="G91" s="47" t="s">
        <v>1546</v>
      </c>
      <c r="H91" s="47" t="s">
        <v>1439</v>
      </c>
      <c r="I91" s="47" t="s">
        <v>1432</v>
      </c>
      <c r="J91" s="47">
        <v>36.4</v>
      </c>
      <c r="K91" s="47">
        <v>16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1604</v>
      </c>
      <c r="V91" s="47" t="s">
        <v>1433</v>
      </c>
      <c r="W91" s="47" t="s">
        <v>1434</v>
      </c>
    </row>
    <row r="92" spans="1:23" x14ac:dyDescent="0.2">
      <c r="A92" s="48">
        <v>43983.535004224541</v>
      </c>
      <c r="B92" s="47" t="s">
        <v>1435</v>
      </c>
      <c r="C92" s="47">
        <v>773</v>
      </c>
      <c r="F92" s="47" t="s">
        <v>1605</v>
      </c>
      <c r="G92" s="47" t="s">
        <v>1438</v>
      </c>
      <c r="H92" s="47" t="s">
        <v>1439</v>
      </c>
      <c r="I92" s="47" t="s">
        <v>1432</v>
      </c>
      <c r="J92" s="47">
        <v>36</v>
      </c>
      <c r="K92" s="47">
        <v>12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50" t="s">
        <v>1434</v>
      </c>
      <c r="S92" s="47" t="s">
        <v>1432</v>
      </c>
      <c r="T92" s="47" t="s">
        <v>1432</v>
      </c>
      <c r="U92" s="47" t="s">
        <v>1471</v>
      </c>
      <c r="V92" s="47" t="s">
        <v>1471</v>
      </c>
      <c r="W92" s="47" t="s">
        <v>1434</v>
      </c>
    </row>
    <row r="93" spans="1:23" x14ac:dyDescent="0.2">
      <c r="A93" s="48">
        <v>43983.539864710649</v>
      </c>
      <c r="B93" s="47" t="s">
        <v>1428</v>
      </c>
      <c r="D93" s="47" t="s">
        <v>1606</v>
      </c>
      <c r="E93" s="47" t="s">
        <v>1607</v>
      </c>
      <c r="F93" s="47" t="s">
        <v>1608</v>
      </c>
      <c r="G93" s="47" t="s">
        <v>1609</v>
      </c>
      <c r="H93" s="47" t="s">
        <v>1431</v>
      </c>
      <c r="L93" s="47">
        <v>36.5</v>
      </c>
      <c r="M93" s="47">
        <v>20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1471</v>
      </c>
      <c r="V93" s="47" t="s">
        <v>1471</v>
      </c>
      <c r="W93" s="47" t="s">
        <v>1434</v>
      </c>
    </row>
    <row r="94" spans="1:23" x14ac:dyDescent="0.2">
      <c r="A94" s="48">
        <v>43983.543842013889</v>
      </c>
      <c r="B94" s="47" t="s">
        <v>1428</v>
      </c>
      <c r="D94" s="47" t="s">
        <v>1610</v>
      </c>
      <c r="E94" s="47" t="s">
        <v>1611</v>
      </c>
      <c r="F94" s="47" t="s">
        <v>1612</v>
      </c>
      <c r="G94" s="47" t="s">
        <v>1508</v>
      </c>
      <c r="H94" s="47" t="s">
        <v>1439</v>
      </c>
      <c r="I94" s="47" t="s">
        <v>1432</v>
      </c>
      <c r="J94" s="47">
        <v>35.9</v>
      </c>
      <c r="K94" s="47">
        <v>30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1475</v>
      </c>
      <c r="V94" s="47" t="s">
        <v>1475</v>
      </c>
      <c r="W94" s="47" t="s">
        <v>1434</v>
      </c>
    </row>
    <row r="95" spans="1:23" x14ac:dyDescent="0.2">
      <c r="A95" s="48">
        <v>43983.556856805561</v>
      </c>
      <c r="B95" s="47" t="s">
        <v>1428</v>
      </c>
      <c r="D95" s="47" t="s">
        <v>1341</v>
      </c>
      <c r="E95" s="47" t="s">
        <v>1342</v>
      </c>
      <c r="F95" s="47" t="s">
        <v>1613</v>
      </c>
      <c r="G95" s="47" t="s">
        <v>1614</v>
      </c>
      <c r="H95" s="47" t="s">
        <v>1439</v>
      </c>
      <c r="I95" s="47" t="s">
        <v>1432</v>
      </c>
      <c r="J95" s="47">
        <v>36.200000000000003</v>
      </c>
      <c r="K95" s="47">
        <v>20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1433</v>
      </c>
      <c r="V95" s="47" t="s">
        <v>1433</v>
      </c>
      <c r="W95" s="47" t="s">
        <v>1434</v>
      </c>
    </row>
    <row r="96" spans="1:23" x14ac:dyDescent="0.2">
      <c r="A96" s="48">
        <v>43983.572467384263</v>
      </c>
      <c r="B96" s="47" t="s">
        <v>1435</v>
      </c>
      <c r="C96" s="47">
        <v>558</v>
      </c>
      <c r="F96" s="47">
        <v>869</v>
      </c>
      <c r="G96" s="47" t="s">
        <v>1615</v>
      </c>
      <c r="H96" s="47" t="s">
        <v>1439</v>
      </c>
      <c r="I96" s="47" t="s">
        <v>1432</v>
      </c>
      <c r="J96" s="47">
        <v>36.4</v>
      </c>
      <c r="K96" s="47">
        <v>20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1433</v>
      </c>
      <c r="V96" s="47" t="s">
        <v>1433</v>
      </c>
      <c r="W96" s="47" t="s">
        <v>1434</v>
      </c>
    </row>
    <row r="97" spans="1:23" x14ac:dyDescent="0.2">
      <c r="A97" s="48">
        <v>43983.581967638893</v>
      </c>
      <c r="B97" s="47" t="s">
        <v>1435</v>
      </c>
      <c r="C97" s="47">
        <v>508</v>
      </c>
      <c r="F97" s="47" t="s">
        <v>1497</v>
      </c>
      <c r="G97" s="47" t="s">
        <v>1616</v>
      </c>
      <c r="H97" s="47" t="s">
        <v>1439</v>
      </c>
      <c r="I97" s="47" t="s">
        <v>1432</v>
      </c>
      <c r="J97" s="47">
        <v>36</v>
      </c>
      <c r="K97" s="47">
        <v>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1433</v>
      </c>
      <c r="V97" s="47" t="s">
        <v>1433</v>
      </c>
      <c r="W97" s="47" t="s">
        <v>1434</v>
      </c>
    </row>
    <row r="98" spans="1:23" x14ac:dyDescent="0.2">
      <c r="A98" s="48">
        <v>43983.591208784725</v>
      </c>
      <c r="B98" s="47" t="s">
        <v>1435</v>
      </c>
      <c r="C98" s="47">
        <v>665</v>
      </c>
      <c r="F98" s="47" t="s">
        <v>1600</v>
      </c>
      <c r="G98" s="47" t="s">
        <v>1494</v>
      </c>
      <c r="H98" s="47" t="s">
        <v>1431</v>
      </c>
      <c r="L98" s="47">
        <v>36</v>
      </c>
      <c r="M98" s="47">
        <v>20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1601</v>
      </c>
      <c r="V98" s="47" t="s">
        <v>1602</v>
      </c>
      <c r="W98" s="47" t="s">
        <v>1434</v>
      </c>
    </row>
    <row r="99" spans="1:23" x14ac:dyDescent="0.2">
      <c r="A99" s="48">
        <v>43983.647979351852</v>
      </c>
      <c r="B99" s="47" t="s">
        <v>1435</v>
      </c>
      <c r="C99" s="47">
        <v>768</v>
      </c>
      <c r="F99" s="47">
        <v>315</v>
      </c>
      <c r="G99" s="47" t="s">
        <v>1445</v>
      </c>
      <c r="H99" s="47" t="s">
        <v>1439</v>
      </c>
      <c r="I99" s="47" t="s">
        <v>1432</v>
      </c>
      <c r="J99" s="47">
        <v>36.5</v>
      </c>
      <c r="K99" s="47">
        <v>18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1471</v>
      </c>
      <c r="V99" s="47" t="s">
        <v>1583</v>
      </c>
      <c r="W99" s="47" t="s">
        <v>1434</v>
      </c>
    </row>
    <row r="100" spans="1:23" x14ac:dyDescent="0.2">
      <c r="A100" s="48">
        <v>43983.648289351855</v>
      </c>
      <c r="B100" s="47" t="s">
        <v>1435</v>
      </c>
      <c r="C100" s="47" t="s">
        <v>223</v>
      </c>
      <c r="F100" s="47" t="s">
        <v>1617</v>
      </c>
      <c r="G100" s="47" t="s">
        <v>1618</v>
      </c>
      <c r="H100" s="47" t="s">
        <v>1431</v>
      </c>
      <c r="L100" s="47">
        <v>36.200000000000003</v>
      </c>
      <c r="M100" s="47">
        <v>16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1433</v>
      </c>
      <c r="V100" s="47" t="s">
        <v>1619</v>
      </c>
      <c r="W100" s="47" t="s">
        <v>1434</v>
      </c>
    </row>
    <row r="101" spans="1:23" x14ac:dyDescent="0.2">
      <c r="A101" s="48">
        <v>43983.649482465276</v>
      </c>
      <c r="B101" s="47" t="s">
        <v>1435</v>
      </c>
      <c r="C101" s="47">
        <v>711</v>
      </c>
      <c r="F101" s="47" t="s">
        <v>1620</v>
      </c>
      <c r="G101" s="47" t="s">
        <v>1621</v>
      </c>
      <c r="H101" s="47" t="s">
        <v>1439</v>
      </c>
      <c r="I101" s="47" t="s">
        <v>1432</v>
      </c>
      <c r="J101" s="47">
        <v>37.5</v>
      </c>
      <c r="K101" s="47">
        <v>72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1433</v>
      </c>
      <c r="V101" s="47" t="s">
        <v>1433</v>
      </c>
      <c r="W101" s="47" t="s">
        <v>1434</v>
      </c>
    </row>
    <row r="102" spans="1:23" x14ac:dyDescent="0.2">
      <c r="A102" s="48">
        <v>43983.658083680551</v>
      </c>
      <c r="B102" s="47" t="s">
        <v>1435</v>
      </c>
      <c r="C102" s="47">
        <v>777</v>
      </c>
      <c r="F102" s="47" t="s">
        <v>1622</v>
      </c>
      <c r="G102" s="47" t="s">
        <v>1623</v>
      </c>
      <c r="H102" s="47" t="s">
        <v>1439</v>
      </c>
      <c r="I102" s="47" t="s">
        <v>1432</v>
      </c>
      <c r="J102" s="47">
        <v>36.299999999999997</v>
      </c>
      <c r="K102" s="47">
        <v>16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1433</v>
      </c>
      <c r="V102" s="47" t="s">
        <v>1511</v>
      </c>
      <c r="W102" s="47" t="s">
        <v>1434</v>
      </c>
    </row>
    <row r="103" spans="1:23" x14ac:dyDescent="0.2">
      <c r="A103" s="48">
        <v>43983.689844710651</v>
      </c>
      <c r="B103" s="47" t="s">
        <v>1435</v>
      </c>
      <c r="C103" s="47">
        <v>445</v>
      </c>
      <c r="F103" s="47" t="s">
        <v>1624</v>
      </c>
      <c r="G103" s="47" t="s">
        <v>1625</v>
      </c>
      <c r="H103" s="47" t="s">
        <v>1439</v>
      </c>
      <c r="I103" s="47" t="s">
        <v>1432</v>
      </c>
      <c r="J103" s="47">
        <v>36.299999999999997</v>
      </c>
      <c r="K103" s="47">
        <v>16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1433</v>
      </c>
      <c r="V103" s="47" t="s">
        <v>1433</v>
      </c>
      <c r="W103" s="47" t="s">
        <v>1434</v>
      </c>
    </row>
    <row r="104" spans="1:23" x14ac:dyDescent="0.2">
      <c r="A104" s="48">
        <v>43983.697804675925</v>
      </c>
      <c r="B104" s="47" t="s">
        <v>1435</v>
      </c>
      <c r="C104" s="47">
        <v>778</v>
      </c>
      <c r="F104" s="47" t="s">
        <v>1626</v>
      </c>
      <c r="G104" s="47" t="s">
        <v>1495</v>
      </c>
      <c r="H104" s="47" t="s">
        <v>1439</v>
      </c>
      <c r="I104" s="47" t="s">
        <v>1432</v>
      </c>
      <c r="J104" s="47">
        <v>36.5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1433</v>
      </c>
      <c r="V104" s="47" t="s">
        <v>1433</v>
      </c>
      <c r="W104" s="47" t="s">
        <v>1434</v>
      </c>
    </row>
    <row r="105" spans="1:23" x14ac:dyDescent="0.2">
      <c r="A105" s="48">
        <v>43983.736383043986</v>
      </c>
      <c r="B105" s="47" t="s">
        <v>1435</v>
      </c>
      <c r="C105" s="47">
        <v>649</v>
      </c>
      <c r="F105" s="47">
        <v>164</v>
      </c>
      <c r="G105" s="47" t="s">
        <v>1627</v>
      </c>
      <c r="H105" s="47" t="s">
        <v>1431</v>
      </c>
      <c r="L105" s="47">
        <v>36</v>
      </c>
      <c r="M105" s="47">
        <v>16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1471</v>
      </c>
      <c r="V105" s="47" t="s">
        <v>1471</v>
      </c>
      <c r="W105" s="47" t="s">
        <v>1434</v>
      </c>
    </row>
    <row r="106" spans="1:23" x14ac:dyDescent="0.2">
      <c r="A106" s="48">
        <v>43983.7597183912</v>
      </c>
      <c r="B106" s="47" t="s">
        <v>1435</v>
      </c>
      <c r="C106" s="47">
        <v>669</v>
      </c>
      <c r="F106" s="47" t="s">
        <v>1628</v>
      </c>
      <c r="G106" s="47" t="s">
        <v>721</v>
      </c>
      <c r="H106" s="47" t="s">
        <v>1439</v>
      </c>
      <c r="I106" s="47" t="s">
        <v>1432</v>
      </c>
      <c r="J106" s="47">
        <v>36.1</v>
      </c>
      <c r="K106" s="47">
        <v>18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1433</v>
      </c>
      <c r="W106" s="47" t="s">
        <v>1434</v>
      </c>
    </row>
    <row r="107" spans="1:23" x14ac:dyDescent="0.2">
      <c r="A107" s="48">
        <v>43983.820855439815</v>
      </c>
      <c r="B107" s="47" t="s">
        <v>1435</v>
      </c>
      <c r="C107" s="47">
        <v>676</v>
      </c>
      <c r="F107" s="47" t="s">
        <v>1629</v>
      </c>
      <c r="G107" s="47" t="s">
        <v>1630</v>
      </c>
      <c r="H107" s="47" t="s">
        <v>1439</v>
      </c>
      <c r="I107" s="47" t="s">
        <v>1432</v>
      </c>
      <c r="J107" s="47">
        <v>35.4</v>
      </c>
      <c r="K107" s="47">
        <v>20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1631</v>
      </c>
      <c r="V107" s="47" t="s">
        <v>1631</v>
      </c>
      <c r="W107" s="47" t="s">
        <v>1434</v>
      </c>
    </row>
    <row r="108" spans="1:23" x14ac:dyDescent="0.2">
      <c r="A108" s="48">
        <v>43983.821138611107</v>
      </c>
      <c r="B108" s="47" t="s">
        <v>1428</v>
      </c>
      <c r="D108" s="47" t="s">
        <v>1065</v>
      </c>
      <c r="E108" s="47" t="s">
        <v>1066</v>
      </c>
      <c r="F108" s="47" t="s">
        <v>1632</v>
      </c>
      <c r="G108" s="47" t="s">
        <v>1633</v>
      </c>
      <c r="H108" s="47" t="s">
        <v>1431</v>
      </c>
      <c r="L108" s="47">
        <v>36.5</v>
      </c>
      <c r="M108" s="47">
        <v>16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1433</v>
      </c>
      <c r="V108" s="47" t="s">
        <v>1433</v>
      </c>
      <c r="W108" s="47" t="s">
        <v>1434</v>
      </c>
    </row>
    <row r="109" spans="1:23" x14ac:dyDescent="0.2">
      <c r="A109" s="48">
        <v>43983.842930173611</v>
      </c>
      <c r="B109" s="47" t="s">
        <v>1435</v>
      </c>
      <c r="C109" s="47">
        <v>458</v>
      </c>
      <c r="F109" s="47" t="s">
        <v>1634</v>
      </c>
      <c r="G109" s="47" t="s">
        <v>1635</v>
      </c>
      <c r="H109" s="47" t="s">
        <v>1439</v>
      </c>
      <c r="I109" s="47" t="s">
        <v>1432</v>
      </c>
      <c r="J109" s="47">
        <v>36.5</v>
      </c>
      <c r="K109" s="47">
        <v>20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1471</v>
      </c>
      <c r="V109" s="47" t="s">
        <v>1635</v>
      </c>
      <c r="W109" s="47" t="s">
        <v>1434</v>
      </c>
    </row>
    <row r="110" spans="1:23" x14ac:dyDescent="0.2">
      <c r="A110" s="48">
        <v>43983.924826655093</v>
      </c>
      <c r="B110" s="47" t="s">
        <v>1435</v>
      </c>
      <c r="C110" s="47">
        <v>779</v>
      </c>
      <c r="F110" s="47" t="s">
        <v>1636</v>
      </c>
      <c r="G110" s="47" t="s">
        <v>1506</v>
      </c>
      <c r="H110" s="47" t="s">
        <v>1431</v>
      </c>
      <c r="L110" s="47">
        <v>36.700000000000003</v>
      </c>
      <c r="M110" s="47">
        <v>20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1433</v>
      </c>
      <c r="V110" s="47" t="s">
        <v>1433</v>
      </c>
      <c r="W110" s="47" t="s">
        <v>1434</v>
      </c>
    </row>
    <row r="111" spans="1:23" x14ac:dyDescent="0.2">
      <c r="A111" s="48">
        <v>43983.933777662038</v>
      </c>
      <c r="B111" s="47" t="s">
        <v>1435</v>
      </c>
      <c r="C111" s="47">
        <v>773</v>
      </c>
      <c r="F111" s="47" t="s">
        <v>1637</v>
      </c>
      <c r="G111" s="47" t="s">
        <v>1438</v>
      </c>
      <c r="H111" s="47" t="s">
        <v>1431</v>
      </c>
      <c r="L111" s="47">
        <v>35.6</v>
      </c>
      <c r="M111" s="47">
        <v>16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1433</v>
      </c>
      <c r="V111" s="47" t="s">
        <v>1433</v>
      </c>
      <c r="W111" s="47" t="s">
        <v>1434</v>
      </c>
    </row>
    <row r="112" spans="1:23" x14ac:dyDescent="0.2">
      <c r="A112" s="48">
        <v>43983.93685672454</v>
      </c>
      <c r="B112" s="47" t="s">
        <v>1428</v>
      </c>
      <c r="D112" s="47" t="s">
        <v>299</v>
      </c>
      <c r="E112" s="47" t="s">
        <v>300</v>
      </c>
      <c r="F112" s="47" t="s">
        <v>1638</v>
      </c>
      <c r="G112" s="47" t="s">
        <v>1459</v>
      </c>
      <c r="H112" s="47" t="s">
        <v>1439</v>
      </c>
      <c r="I112" s="47" t="s">
        <v>1432</v>
      </c>
      <c r="J112" s="47">
        <v>36.5</v>
      </c>
      <c r="K112" s="47">
        <v>12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1433</v>
      </c>
      <c r="V112" s="47" t="s">
        <v>1433</v>
      </c>
      <c r="W112" s="47" t="s">
        <v>1434</v>
      </c>
    </row>
    <row r="113" spans="1:23" x14ac:dyDescent="0.2">
      <c r="A113" s="48">
        <v>43984.62715748843</v>
      </c>
      <c r="B113" s="47" t="s">
        <v>1435</v>
      </c>
      <c r="C113" s="47">
        <v>779</v>
      </c>
      <c r="F113" s="47" t="s">
        <v>1636</v>
      </c>
      <c r="G113" s="47" t="s">
        <v>1506</v>
      </c>
      <c r="H113" s="47" t="s">
        <v>1431</v>
      </c>
      <c r="L113" s="47">
        <v>36.700000000000003</v>
      </c>
      <c r="M113" s="47">
        <v>20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1433</v>
      </c>
      <c r="V113" s="47" t="s">
        <v>1433</v>
      </c>
      <c r="W113" s="47" t="s">
        <v>1434</v>
      </c>
    </row>
    <row r="114" spans="1:23" x14ac:dyDescent="0.2">
      <c r="A114" s="48">
        <v>43985.828365162037</v>
      </c>
      <c r="B114" s="47" t="s">
        <v>1428</v>
      </c>
      <c r="D114" s="47" t="s">
        <v>1349</v>
      </c>
      <c r="E114" s="47" t="s">
        <v>1348</v>
      </c>
      <c r="F114" s="47" t="s">
        <v>1639</v>
      </c>
      <c r="G114" s="47" t="s">
        <v>1438</v>
      </c>
      <c r="H114" s="47" t="s">
        <v>1439</v>
      </c>
      <c r="I114" s="47" t="s">
        <v>1432</v>
      </c>
      <c r="J114" s="47">
        <v>36.200000000000003</v>
      </c>
      <c r="K114" s="47">
        <v>38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1433</v>
      </c>
      <c r="V114" s="47" t="s">
        <v>1433</v>
      </c>
      <c r="W114" s="47" t="s">
        <v>1434</v>
      </c>
    </row>
    <row r="115" spans="1:23" x14ac:dyDescent="0.2">
      <c r="A115" s="48">
        <v>43989.433710983794</v>
      </c>
      <c r="B115" s="47" t="s">
        <v>1435</v>
      </c>
      <c r="C115" s="47">
        <v>619</v>
      </c>
      <c r="F115" s="47" t="s">
        <v>1640</v>
      </c>
      <c r="G115" s="47" t="s">
        <v>1641</v>
      </c>
      <c r="H115" s="47" t="s">
        <v>1439</v>
      </c>
      <c r="I115" s="47" t="s">
        <v>1432</v>
      </c>
      <c r="J115" s="47">
        <v>36.1</v>
      </c>
      <c r="K115" s="47">
        <v>17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1433</v>
      </c>
      <c r="V115" s="47" t="s">
        <v>1433</v>
      </c>
      <c r="W115" s="47" t="s">
        <v>1434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C4F4-52CE-4A76-B015-3721A2DB6ADC}">
  <sheetPr>
    <outlinePr summaryBelow="0" summaryRight="0"/>
  </sheetPr>
  <dimension ref="A1:V65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44010.200064293982</v>
      </c>
      <c r="B2" s="49" t="s">
        <v>2203</v>
      </c>
      <c r="C2" s="47" t="s">
        <v>1428</v>
      </c>
      <c r="E2" s="47" t="s">
        <v>299</v>
      </c>
      <c r="F2" s="47" t="s">
        <v>1389</v>
      </c>
      <c r="G2" s="47" t="s">
        <v>1439</v>
      </c>
      <c r="H2" s="47" t="s">
        <v>1432</v>
      </c>
      <c r="I2" s="47">
        <v>36.200000000000003</v>
      </c>
      <c r="J2" s="47">
        <v>18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1433</v>
      </c>
      <c r="U2" s="47" t="s">
        <v>1433</v>
      </c>
      <c r="V2" s="47" t="s">
        <v>1434</v>
      </c>
    </row>
    <row r="3" spans="1:22" x14ac:dyDescent="0.2">
      <c r="A3" s="48">
        <v>44010.265614351854</v>
      </c>
      <c r="B3" s="49" t="s">
        <v>2063</v>
      </c>
      <c r="C3" s="47" t="s">
        <v>1435</v>
      </c>
      <c r="D3" s="47">
        <v>427</v>
      </c>
      <c r="G3" s="47" t="s">
        <v>1431</v>
      </c>
      <c r="K3" s="47">
        <v>35.200000000000003</v>
      </c>
      <c r="L3" s="47">
        <v>14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2484</v>
      </c>
      <c r="U3" s="47" t="s">
        <v>2384</v>
      </c>
      <c r="V3" s="47" t="s">
        <v>1434</v>
      </c>
    </row>
    <row r="4" spans="1:22" x14ac:dyDescent="0.2">
      <c r="A4" s="48">
        <v>44010.268807488421</v>
      </c>
      <c r="B4" s="49" t="s">
        <v>2181</v>
      </c>
      <c r="C4" s="47" t="s">
        <v>1435</v>
      </c>
      <c r="D4" s="47">
        <v>640</v>
      </c>
      <c r="G4" s="47" t="s">
        <v>1439</v>
      </c>
      <c r="H4" s="47" t="s">
        <v>1432</v>
      </c>
      <c r="I4" s="47">
        <v>36.200000000000003</v>
      </c>
      <c r="J4" s="47">
        <v>18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1433</v>
      </c>
      <c r="U4" s="47" t="s">
        <v>2180</v>
      </c>
      <c r="V4" s="47" t="s">
        <v>1434</v>
      </c>
    </row>
    <row r="5" spans="1:22" x14ac:dyDescent="0.2">
      <c r="A5" s="48">
        <v>44010.284803888891</v>
      </c>
      <c r="B5" s="49" t="s">
        <v>2058</v>
      </c>
      <c r="C5" s="47" t="s">
        <v>1435</v>
      </c>
      <c r="D5" s="47">
        <v>552</v>
      </c>
      <c r="G5" s="47" t="s">
        <v>1439</v>
      </c>
      <c r="H5" s="47" t="s">
        <v>1432</v>
      </c>
      <c r="I5" s="47">
        <v>36.200000000000003</v>
      </c>
      <c r="J5" s="47">
        <v>14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1448</v>
      </c>
      <c r="U5" s="47" t="s">
        <v>2485</v>
      </c>
      <c r="V5" s="47" t="s">
        <v>1434</v>
      </c>
    </row>
    <row r="6" spans="1:22" x14ac:dyDescent="0.2">
      <c r="A6" s="48">
        <v>44010.285560104167</v>
      </c>
      <c r="B6" s="47" t="s">
        <v>2065</v>
      </c>
      <c r="C6" s="47" t="s">
        <v>1435</v>
      </c>
      <c r="D6" s="47" t="s">
        <v>223</v>
      </c>
      <c r="G6" s="47" t="s">
        <v>1431</v>
      </c>
      <c r="K6" s="47">
        <v>36.4</v>
      </c>
      <c r="L6" s="47">
        <v>16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1433</v>
      </c>
      <c r="U6" s="47" t="s">
        <v>1433</v>
      </c>
      <c r="V6" s="47" t="s">
        <v>1434</v>
      </c>
    </row>
    <row r="7" spans="1:22" x14ac:dyDescent="0.2">
      <c r="A7" s="48">
        <v>44010.285668182871</v>
      </c>
      <c r="B7" s="49" t="s">
        <v>2101</v>
      </c>
      <c r="C7" s="47" t="s">
        <v>1435</v>
      </c>
      <c r="D7" s="47">
        <v>505</v>
      </c>
      <c r="G7" s="47" t="s">
        <v>1431</v>
      </c>
      <c r="K7" s="47">
        <v>35.200000000000003</v>
      </c>
      <c r="L7" s="47">
        <v>20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1802</v>
      </c>
      <c r="U7" s="47" t="s">
        <v>1432</v>
      </c>
      <c r="V7" s="47" t="s">
        <v>1434</v>
      </c>
    </row>
    <row r="8" spans="1:22" x14ac:dyDescent="0.2">
      <c r="A8" s="48">
        <v>44010.296744108797</v>
      </c>
      <c r="B8" s="49" t="s">
        <v>2078</v>
      </c>
      <c r="C8" s="47" t="s">
        <v>1435</v>
      </c>
      <c r="D8" s="47">
        <v>186</v>
      </c>
      <c r="G8" s="47" t="s">
        <v>1431</v>
      </c>
      <c r="K8" s="47">
        <v>36.5</v>
      </c>
      <c r="L8" s="47">
        <v>24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1433</v>
      </c>
      <c r="V8" s="47" t="s">
        <v>1434</v>
      </c>
    </row>
    <row r="9" spans="1:22" x14ac:dyDescent="0.2">
      <c r="A9" s="48">
        <v>44010.304783217594</v>
      </c>
      <c r="B9" s="47" t="s">
        <v>2135</v>
      </c>
      <c r="C9" s="47" t="s">
        <v>1435</v>
      </c>
      <c r="D9" s="47">
        <v>681</v>
      </c>
      <c r="G9" s="47" t="s">
        <v>1431</v>
      </c>
      <c r="K9" s="47">
        <v>36.4</v>
      </c>
      <c r="L9" s="47">
        <v>17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1430</v>
      </c>
      <c r="V9" s="47" t="s">
        <v>1434</v>
      </c>
    </row>
    <row r="10" spans="1:22" x14ac:dyDescent="0.2">
      <c r="A10" s="48">
        <v>44010.327166377319</v>
      </c>
      <c r="B10" s="49" t="s">
        <v>2138</v>
      </c>
      <c r="C10" s="47" t="s">
        <v>1428</v>
      </c>
      <c r="E10" s="47" t="s">
        <v>307</v>
      </c>
      <c r="F10" s="47" t="s">
        <v>308</v>
      </c>
      <c r="G10" s="47" t="s">
        <v>1431</v>
      </c>
      <c r="K10" s="47">
        <v>36.200000000000003</v>
      </c>
      <c r="L10" s="47">
        <v>31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1471</v>
      </c>
      <c r="U10" s="47" t="s">
        <v>1471</v>
      </c>
      <c r="V10" s="47" t="s">
        <v>1434</v>
      </c>
    </row>
    <row r="11" spans="1:22" x14ac:dyDescent="0.2">
      <c r="A11" s="48">
        <v>44010.32966797454</v>
      </c>
      <c r="B11" s="49" t="s">
        <v>2073</v>
      </c>
      <c r="C11" s="47" t="s">
        <v>1435</v>
      </c>
      <c r="D11" s="47">
        <v>696</v>
      </c>
      <c r="G11" s="47" t="s">
        <v>1439</v>
      </c>
      <c r="H11" s="47" t="s">
        <v>1432</v>
      </c>
      <c r="I11" s="47">
        <v>36.5</v>
      </c>
      <c r="J11" s="47">
        <v>18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1433</v>
      </c>
      <c r="U11" s="47" t="s">
        <v>1433</v>
      </c>
      <c r="V11" s="47" t="s">
        <v>1434</v>
      </c>
    </row>
    <row r="12" spans="1:22" x14ac:dyDescent="0.2">
      <c r="A12" s="48">
        <v>44010.331842233798</v>
      </c>
      <c r="B12" s="49" t="s">
        <v>2074</v>
      </c>
      <c r="C12" s="47" t="s">
        <v>1428</v>
      </c>
      <c r="E12" s="47" t="s">
        <v>1165</v>
      </c>
      <c r="F12" s="47" t="s">
        <v>1166</v>
      </c>
      <c r="G12" s="47" t="s">
        <v>1439</v>
      </c>
      <c r="H12" s="47" t="s">
        <v>1432</v>
      </c>
      <c r="I12" s="47">
        <v>34</v>
      </c>
      <c r="J12" s="47">
        <v>19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1433</v>
      </c>
      <c r="U12" s="47" t="s">
        <v>1433</v>
      </c>
      <c r="V12" s="47" t="s">
        <v>1434</v>
      </c>
    </row>
    <row r="13" spans="1:22" x14ac:dyDescent="0.2">
      <c r="A13" s="48">
        <v>44010.335486157404</v>
      </c>
      <c r="B13" s="49" t="s">
        <v>2069</v>
      </c>
      <c r="C13" s="47" t="s">
        <v>1435</v>
      </c>
      <c r="D13" s="47">
        <v>649</v>
      </c>
      <c r="G13" s="47" t="s">
        <v>1431</v>
      </c>
      <c r="K13" s="47">
        <v>35.6</v>
      </c>
      <c r="L13" s="47">
        <v>14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1448</v>
      </c>
      <c r="U13" s="47" t="s">
        <v>1448</v>
      </c>
      <c r="V13" s="47" t="s">
        <v>1434</v>
      </c>
    </row>
    <row r="14" spans="1:22" x14ac:dyDescent="0.2">
      <c r="A14" s="48">
        <v>44010.337219687499</v>
      </c>
      <c r="B14" s="49" t="s">
        <v>2136</v>
      </c>
      <c r="C14" s="47" t="s">
        <v>1428</v>
      </c>
      <c r="E14" s="47" t="s">
        <v>1206</v>
      </c>
      <c r="F14" s="47" t="s">
        <v>760</v>
      </c>
      <c r="G14" s="47" t="s">
        <v>1431</v>
      </c>
      <c r="K14" s="47">
        <v>36.5</v>
      </c>
      <c r="L14" s="47">
        <v>16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1433</v>
      </c>
      <c r="U14" s="47" t="s">
        <v>1433</v>
      </c>
      <c r="V14" s="47" t="s">
        <v>1434</v>
      </c>
    </row>
    <row r="15" spans="1:22" x14ac:dyDescent="0.2">
      <c r="A15" s="48">
        <v>44010.339326770831</v>
      </c>
      <c r="B15" s="47">
        <v>9272819133</v>
      </c>
      <c r="C15" s="47" t="s">
        <v>1435</v>
      </c>
      <c r="D15" s="47">
        <v>533</v>
      </c>
      <c r="G15" s="47" t="s">
        <v>1431</v>
      </c>
      <c r="K15" s="47">
        <v>36.700000000000003</v>
      </c>
      <c r="L15" s="47">
        <v>66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1433</v>
      </c>
      <c r="U15" s="47" t="s">
        <v>1433</v>
      </c>
      <c r="V15" s="47" t="s">
        <v>1434</v>
      </c>
    </row>
    <row r="16" spans="1:22" x14ac:dyDescent="0.2">
      <c r="A16" s="48">
        <v>44010.339674432871</v>
      </c>
      <c r="B16" s="49" t="s">
        <v>2085</v>
      </c>
      <c r="C16" s="47" t="s">
        <v>1435</v>
      </c>
      <c r="D16" s="47">
        <v>770</v>
      </c>
      <c r="G16" s="47" t="s">
        <v>1431</v>
      </c>
      <c r="K16" s="47">
        <v>36.4</v>
      </c>
      <c r="L16" s="47">
        <v>18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1433</v>
      </c>
      <c r="V16" s="47" t="s">
        <v>1434</v>
      </c>
    </row>
    <row r="17" spans="1:22" x14ac:dyDescent="0.2">
      <c r="A17" s="48">
        <v>44010.34120299769</v>
      </c>
      <c r="B17" s="49" t="s">
        <v>2103</v>
      </c>
      <c r="C17" s="47" t="s">
        <v>1435</v>
      </c>
      <c r="D17" s="47">
        <v>445</v>
      </c>
      <c r="G17" s="47" t="s">
        <v>1439</v>
      </c>
      <c r="H17" s="47" t="s">
        <v>1432</v>
      </c>
      <c r="I17" s="47">
        <v>36.4</v>
      </c>
      <c r="J17" s="47">
        <v>16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1433</v>
      </c>
      <c r="U17" s="47" t="s">
        <v>1433</v>
      </c>
      <c r="V17" s="47" t="s">
        <v>1434</v>
      </c>
    </row>
    <row r="18" spans="1:22" x14ac:dyDescent="0.2">
      <c r="A18" s="48">
        <v>44010.360121851852</v>
      </c>
      <c r="B18" s="49" t="s">
        <v>2084</v>
      </c>
      <c r="C18" s="47" t="s">
        <v>1435</v>
      </c>
      <c r="D18" s="47">
        <v>546</v>
      </c>
      <c r="G18" s="47" t="s">
        <v>1439</v>
      </c>
      <c r="H18" s="47" t="s">
        <v>1432</v>
      </c>
      <c r="I18" s="47">
        <v>36.200000000000003</v>
      </c>
      <c r="J18" s="47">
        <v>17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1582</v>
      </c>
      <c r="U18" s="47" t="s">
        <v>1471</v>
      </c>
      <c r="V18" s="47" t="s">
        <v>1434</v>
      </c>
    </row>
    <row r="19" spans="1:22" x14ac:dyDescent="0.2">
      <c r="A19" s="48">
        <v>44010.361024120371</v>
      </c>
      <c r="B19" s="49" t="s">
        <v>2111</v>
      </c>
      <c r="C19" s="47" t="s">
        <v>1435</v>
      </c>
      <c r="D19" s="47">
        <v>701</v>
      </c>
      <c r="G19" s="47" t="s">
        <v>1439</v>
      </c>
      <c r="H19" s="47" t="s">
        <v>1432</v>
      </c>
      <c r="I19" s="47">
        <v>36.5</v>
      </c>
      <c r="J19" s="47">
        <v>16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1433</v>
      </c>
      <c r="U19" s="47" t="s">
        <v>1433</v>
      </c>
      <c r="V19" s="47" t="s">
        <v>1434</v>
      </c>
    </row>
    <row r="20" spans="1:22" x14ac:dyDescent="0.2">
      <c r="A20" s="48">
        <v>44010.37490299769</v>
      </c>
      <c r="B20" s="49" t="s">
        <v>2077</v>
      </c>
      <c r="C20" s="47" t="s">
        <v>1435</v>
      </c>
      <c r="D20" s="47">
        <v>325</v>
      </c>
      <c r="G20" s="47" t="s">
        <v>1439</v>
      </c>
      <c r="H20" s="47" t="s">
        <v>1432</v>
      </c>
      <c r="I20" s="47">
        <v>36</v>
      </c>
      <c r="J20" s="47">
        <v>19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2026</v>
      </c>
      <c r="U20" s="47" t="s">
        <v>1448</v>
      </c>
      <c r="V20" s="47" t="s">
        <v>1434</v>
      </c>
    </row>
    <row r="21" spans="1:22" x14ac:dyDescent="0.2">
      <c r="A21" s="48">
        <v>44010.391331805557</v>
      </c>
      <c r="B21" s="49" t="s">
        <v>2076</v>
      </c>
      <c r="C21" s="47" t="s">
        <v>1435</v>
      </c>
      <c r="D21" s="47">
        <v>566</v>
      </c>
      <c r="G21" s="47" t="s">
        <v>1439</v>
      </c>
      <c r="H21" s="47" t="s">
        <v>1432</v>
      </c>
      <c r="I21" s="47">
        <v>36</v>
      </c>
      <c r="J21" s="47">
        <v>16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1471</v>
      </c>
      <c r="U21" s="47" t="s">
        <v>1471</v>
      </c>
      <c r="V21" s="47" t="s">
        <v>1434</v>
      </c>
    </row>
    <row r="22" spans="1:22" x14ac:dyDescent="0.2">
      <c r="A22" s="48">
        <v>44010.392500682865</v>
      </c>
      <c r="B22" s="49" t="s">
        <v>2387</v>
      </c>
      <c r="C22" s="47" t="s">
        <v>1435</v>
      </c>
      <c r="D22" s="47">
        <v>422</v>
      </c>
      <c r="G22" s="47" t="s">
        <v>1439</v>
      </c>
      <c r="H22" s="47" t="s">
        <v>1432</v>
      </c>
      <c r="I22" s="47">
        <v>36.200000000000003</v>
      </c>
      <c r="J22" s="47">
        <v>15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1433</v>
      </c>
      <c r="U22" s="47" t="s">
        <v>1433</v>
      </c>
      <c r="V22" s="47" t="s">
        <v>1434</v>
      </c>
    </row>
    <row r="23" spans="1:22" x14ac:dyDescent="0.2">
      <c r="A23" s="48">
        <v>44010.406428263886</v>
      </c>
      <c r="B23" s="49" t="s">
        <v>2178</v>
      </c>
      <c r="C23" s="47" t="s">
        <v>1435</v>
      </c>
      <c r="D23" s="47">
        <v>591</v>
      </c>
      <c r="G23" s="47" t="s">
        <v>1439</v>
      </c>
      <c r="H23" s="47" t="s">
        <v>1432</v>
      </c>
      <c r="I23" s="47">
        <v>36.4</v>
      </c>
      <c r="J23" s="47">
        <v>20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1471</v>
      </c>
      <c r="U23" s="47" t="s">
        <v>1471</v>
      </c>
      <c r="V23" s="47" t="s">
        <v>1434</v>
      </c>
    </row>
    <row r="24" spans="1:22" x14ac:dyDescent="0.2">
      <c r="A24" s="48">
        <v>44010.425032037034</v>
      </c>
      <c r="B24" s="49" t="s">
        <v>2061</v>
      </c>
      <c r="C24" s="47" t="s">
        <v>1435</v>
      </c>
      <c r="D24" s="49" t="s">
        <v>2061</v>
      </c>
      <c r="G24" s="47" t="s">
        <v>1431</v>
      </c>
      <c r="K24" s="47">
        <v>36.299999999999997</v>
      </c>
      <c r="L24" s="47">
        <v>12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44010.425118298612</v>
      </c>
      <c r="B25" s="49" t="s">
        <v>2082</v>
      </c>
      <c r="C25" s="47" t="s">
        <v>1435</v>
      </c>
      <c r="D25" s="47">
        <v>774</v>
      </c>
      <c r="G25" s="47" t="s">
        <v>1431</v>
      </c>
      <c r="K25" s="47">
        <v>36</v>
      </c>
      <c r="L25" s="47">
        <v>20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1434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44010.426744004624</v>
      </c>
      <c r="B26" s="49" t="s">
        <v>2179</v>
      </c>
      <c r="C26" s="47" t="s">
        <v>1435</v>
      </c>
      <c r="D26" s="47">
        <v>778</v>
      </c>
      <c r="G26" s="47" t="s">
        <v>1439</v>
      </c>
      <c r="H26" s="47" t="s">
        <v>1432</v>
      </c>
      <c r="I26" s="47">
        <v>36.299999999999997</v>
      </c>
      <c r="J26" s="47">
        <v>17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1433</v>
      </c>
      <c r="U26" s="47" t="s">
        <v>1433</v>
      </c>
      <c r="V26" s="47" t="s">
        <v>1434</v>
      </c>
    </row>
    <row r="27" spans="1:22" x14ac:dyDescent="0.2">
      <c r="A27" s="48">
        <v>44010.45736951389</v>
      </c>
      <c r="B27" s="49" t="s">
        <v>2486</v>
      </c>
      <c r="C27" s="47" t="s">
        <v>1435</v>
      </c>
      <c r="D27" s="47">
        <v>407</v>
      </c>
      <c r="G27" s="47" t="s">
        <v>1431</v>
      </c>
      <c r="K27" s="47">
        <v>36.200000000000003</v>
      </c>
      <c r="L27" s="47">
        <v>16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2" x14ac:dyDescent="0.2">
      <c r="A28" s="48">
        <v>44010.473840104169</v>
      </c>
      <c r="B28" s="49" t="s">
        <v>2152</v>
      </c>
      <c r="C28" s="47" t="s">
        <v>1435</v>
      </c>
      <c r="D28" s="47">
        <v>669</v>
      </c>
      <c r="G28" s="47" t="s">
        <v>1439</v>
      </c>
      <c r="H28" s="47" t="s">
        <v>1432</v>
      </c>
      <c r="I28" s="47">
        <v>36.4</v>
      </c>
      <c r="J28" s="47">
        <v>20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1433</v>
      </c>
      <c r="U28" s="47" t="s">
        <v>1433</v>
      </c>
      <c r="V28" s="47" t="s">
        <v>1434</v>
      </c>
    </row>
    <row r="29" spans="1:22" x14ac:dyDescent="0.2">
      <c r="A29" s="48">
        <v>44010.485324976849</v>
      </c>
      <c r="B29" s="49" t="s">
        <v>2070</v>
      </c>
      <c r="C29" s="47" t="s">
        <v>1428</v>
      </c>
      <c r="E29" s="47" t="s">
        <v>1380</v>
      </c>
      <c r="F29" s="47" t="s">
        <v>1381</v>
      </c>
      <c r="G29" s="47" t="s">
        <v>1439</v>
      </c>
      <c r="H29" s="47" t="s">
        <v>1432</v>
      </c>
      <c r="I29" s="47">
        <v>36.200000000000003</v>
      </c>
      <c r="J29" s="47">
        <v>18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1433</v>
      </c>
      <c r="U29" s="47" t="s">
        <v>1433</v>
      </c>
      <c r="V29" s="47" t="s">
        <v>1434</v>
      </c>
    </row>
    <row r="30" spans="1:22" x14ac:dyDescent="0.2">
      <c r="A30" s="48">
        <v>44010.505263761574</v>
      </c>
      <c r="B30" s="49" t="s">
        <v>2125</v>
      </c>
      <c r="C30" s="47" t="s">
        <v>1435</v>
      </c>
      <c r="D30" s="47">
        <v>558</v>
      </c>
      <c r="G30" s="47" t="s">
        <v>1439</v>
      </c>
      <c r="H30" s="47" t="s">
        <v>1432</v>
      </c>
      <c r="I30" s="47">
        <v>35.6</v>
      </c>
      <c r="J30" s="47">
        <v>19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2487</v>
      </c>
      <c r="V30" s="47" t="s">
        <v>1434</v>
      </c>
    </row>
    <row r="31" spans="1:22" x14ac:dyDescent="0.2">
      <c r="A31" s="48">
        <v>44010.514487037042</v>
      </c>
      <c r="B31" s="49" t="s">
        <v>2097</v>
      </c>
      <c r="C31" s="47" t="s">
        <v>1435</v>
      </c>
      <c r="D31" s="47">
        <v>250</v>
      </c>
      <c r="G31" s="47" t="s">
        <v>1439</v>
      </c>
      <c r="H31" s="47" t="s">
        <v>1432</v>
      </c>
      <c r="I31" s="47">
        <v>36</v>
      </c>
      <c r="J31" s="47">
        <v>30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1475</v>
      </c>
      <c r="U31" s="47" t="s">
        <v>1475</v>
      </c>
      <c r="V31" s="47" t="s">
        <v>1434</v>
      </c>
    </row>
    <row r="32" spans="1:22" x14ac:dyDescent="0.2">
      <c r="A32" s="48">
        <v>44010.531807662039</v>
      </c>
      <c r="B32" s="49" t="s">
        <v>2224</v>
      </c>
      <c r="C32" s="47" t="s">
        <v>1435</v>
      </c>
      <c r="D32" s="47" t="s">
        <v>2223</v>
      </c>
      <c r="G32" s="47" t="s">
        <v>1431</v>
      </c>
      <c r="K32" s="47">
        <v>36.200000000000003</v>
      </c>
      <c r="L32" s="47">
        <v>14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2488</v>
      </c>
      <c r="V32" s="47" t="s">
        <v>1434</v>
      </c>
    </row>
    <row r="33" spans="1:22" x14ac:dyDescent="0.2">
      <c r="A33" s="48">
        <v>44010.540469733794</v>
      </c>
      <c r="B33" s="49" t="s">
        <v>2083</v>
      </c>
      <c r="C33" s="47" t="s">
        <v>1435</v>
      </c>
      <c r="D33" s="47">
        <v>667</v>
      </c>
      <c r="G33" s="47" t="s">
        <v>1439</v>
      </c>
      <c r="H33" s="47" t="s">
        <v>1432</v>
      </c>
      <c r="I33" s="47">
        <v>36.200000000000003</v>
      </c>
      <c r="J33" s="47">
        <v>20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1433</v>
      </c>
      <c r="V33" s="47" t="s">
        <v>1434</v>
      </c>
    </row>
    <row r="34" spans="1:22" x14ac:dyDescent="0.2">
      <c r="A34" s="48">
        <v>44010.568696539354</v>
      </c>
      <c r="B34" s="49" t="s">
        <v>2291</v>
      </c>
      <c r="C34" s="47" t="s">
        <v>1428</v>
      </c>
      <c r="E34" s="47" t="s">
        <v>629</v>
      </c>
      <c r="F34" s="47" t="s">
        <v>630</v>
      </c>
      <c r="G34" s="47" t="s">
        <v>1431</v>
      </c>
      <c r="K34" s="47">
        <v>37</v>
      </c>
      <c r="L34" s="47">
        <v>8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1433</v>
      </c>
      <c r="U34" s="47" t="s">
        <v>1433</v>
      </c>
      <c r="V34" s="47" t="s">
        <v>1434</v>
      </c>
    </row>
    <row r="35" spans="1:22" x14ac:dyDescent="0.2">
      <c r="A35" s="48">
        <v>44010.57363240741</v>
      </c>
      <c r="B35" s="49" t="s">
        <v>2189</v>
      </c>
      <c r="C35" s="47" t="s">
        <v>1435</v>
      </c>
      <c r="D35" s="47">
        <v>153</v>
      </c>
      <c r="G35" s="47" t="s">
        <v>1439</v>
      </c>
      <c r="H35" s="47" t="s">
        <v>1432</v>
      </c>
      <c r="I35" s="47">
        <v>36.5</v>
      </c>
      <c r="J35" s="47">
        <v>20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1475</v>
      </c>
      <c r="U35" s="47" t="s">
        <v>1475</v>
      </c>
      <c r="V35" s="47" t="s">
        <v>1434</v>
      </c>
    </row>
    <row r="36" spans="1:22" x14ac:dyDescent="0.2">
      <c r="A36" s="48">
        <v>44010.574817106477</v>
      </c>
      <c r="B36" s="49" t="s">
        <v>2072</v>
      </c>
      <c r="C36" s="47" t="s">
        <v>1435</v>
      </c>
      <c r="D36" s="47">
        <v>777</v>
      </c>
      <c r="G36" s="47" t="s">
        <v>1439</v>
      </c>
      <c r="H36" s="47" t="s">
        <v>1432</v>
      </c>
      <c r="I36" s="47">
        <v>36.5</v>
      </c>
      <c r="J36" s="47">
        <v>16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1433</v>
      </c>
      <c r="U36" s="47" t="s">
        <v>1433</v>
      </c>
      <c r="V36" s="47" t="s">
        <v>1434</v>
      </c>
    </row>
    <row r="37" spans="1:22" x14ac:dyDescent="0.2">
      <c r="A37" s="48">
        <v>44010.576634120371</v>
      </c>
      <c r="B37" s="49" t="s">
        <v>2118</v>
      </c>
      <c r="C37" s="47" t="s">
        <v>1435</v>
      </c>
      <c r="D37" s="47">
        <v>571</v>
      </c>
      <c r="G37" s="47" t="s">
        <v>1439</v>
      </c>
      <c r="H37" s="47" t="s">
        <v>1432</v>
      </c>
      <c r="I37" s="47">
        <v>36.5</v>
      </c>
      <c r="J37" s="47">
        <v>16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1433</v>
      </c>
      <c r="V37" s="47" t="s">
        <v>1434</v>
      </c>
    </row>
    <row r="38" spans="1:22" x14ac:dyDescent="0.2">
      <c r="A38" s="48">
        <v>44010.583583599539</v>
      </c>
      <c r="B38" s="49" t="s">
        <v>2081</v>
      </c>
      <c r="C38" s="47" t="s">
        <v>1428</v>
      </c>
      <c r="E38" s="47" t="s">
        <v>1762</v>
      </c>
      <c r="F38" s="47" t="s">
        <v>65</v>
      </c>
      <c r="G38" s="47" t="s">
        <v>1431</v>
      </c>
      <c r="K38" s="47">
        <v>36.6</v>
      </c>
      <c r="L38" s="47">
        <v>25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1763</v>
      </c>
      <c r="U38" s="47" t="s">
        <v>1433</v>
      </c>
      <c r="V38" s="47" t="s">
        <v>1434</v>
      </c>
    </row>
    <row r="39" spans="1:22" x14ac:dyDescent="0.2">
      <c r="A39" s="48">
        <v>44010.612866608797</v>
      </c>
      <c r="B39" s="49" t="s">
        <v>2126</v>
      </c>
      <c r="C39" s="47" t="s">
        <v>1428</v>
      </c>
      <c r="E39" s="47" t="s">
        <v>616</v>
      </c>
      <c r="F39" s="47" t="s">
        <v>2370</v>
      </c>
      <c r="G39" s="47" t="s">
        <v>1431</v>
      </c>
      <c r="K39" s="47">
        <v>35</v>
      </c>
      <c r="L39" s="47">
        <v>70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1945</v>
      </c>
      <c r="U39" s="47" t="s">
        <v>1433</v>
      </c>
      <c r="V39" s="47" t="s">
        <v>1434</v>
      </c>
    </row>
    <row r="40" spans="1:22" x14ac:dyDescent="0.2">
      <c r="A40" s="48">
        <v>44010.614637222221</v>
      </c>
      <c r="B40" s="47">
        <v>9334534384</v>
      </c>
      <c r="C40" s="47" t="s">
        <v>1428</v>
      </c>
      <c r="E40" s="47" t="s">
        <v>1341</v>
      </c>
      <c r="F40" s="47" t="s">
        <v>1342</v>
      </c>
      <c r="G40" s="47" t="s">
        <v>1439</v>
      </c>
      <c r="H40" s="47" t="s">
        <v>1432</v>
      </c>
      <c r="I40" s="47">
        <v>36.200000000000003</v>
      </c>
      <c r="J40" s="47">
        <v>24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1433</v>
      </c>
      <c r="U40" s="47" t="s">
        <v>1433</v>
      </c>
      <c r="V40" s="47" t="s">
        <v>1434</v>
      </c>
    </row>
    <row r="41" spans="1:22" x14ac:dyDescent="0.2">
      <c r="A41" s="48">
        <v>44010.649507210648</v>
      </c>
      <c r="B41" s="49" t="s">
        <v>2075</v>
      </c>
      <c r="C41" s="47" t="s">
        <v>1428</v>
      </c>
      <c r="E41" s="47" t="s">
        <v>2489</v>
      </c>
      <c r="F41" s="47" t="s">
        <v>1480</v>
      </c>
      <c r="G41" s="47" t="s">
        <v>1431</v>
      </c>
      <c r="K41" s="47">
        <v>36</v>
      </c>
      <c r="L41" s="47">
        <v>24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1433</v>
      </c>
      <c r="V41" s="47" t="s">
        <v>1434</v>
      </c>
    </row>
    <row r="42" spans="1:22" x14ac:dyDescent="0.2">
      <c r="A42" s="48">
        <v>44010.657436770838</v>
      </c>
      <c r="B42" s="49" t="s">
        <v>2116</v>
      </c>
      <c r="C42" s="47" t="s">
        <v>1435</v>
      </c>
      <c r="D42" s="47">
        <v>248</v>
      </c>
      <c r="G42" s="47" t="s">
        <v>1439</v>
      </c>
      <c r="H42" s="47" t="s">
        <v>1432</v>
      </c>
      <c r="I42" s="47">
        <v>36.200000000000003</v>
      </c>
      <c r="J42" s="47">
        <v>22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1448</v>
      </c>
      <c r="U42" s="47" t="s">
        <v>1448</v>
      </c>
      <c r="V42" s="47" t="s">
        <v>1434</v>
      </c>
    </row>
    <row r="43" spans="1:22" x14ac:dyDescent="0.2">
      <c r="A43" s="48">
        <v>44010.674399583339</v>
      </c>
      <c r="B43" s="49" t="s">
        <v>2098</v>
      </c>
      <c r="C43" s="47" t="s">
        <v>1435</v>
      </c>
      <c r="D43" s="47">
        <v>508</v>
      </c>
      <c r="G43" s="47" t="s">
        <v>1439</v>
      </c>
      <c r="H43" s="47" t="s">
        <v>1432</v>
      </c>
      <c r="I43" s="47">
        <v>36.5</v>
      </c>
      <c r="J43" s="47">
        <v>31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1433</v>
      </c>
      <c r="V43" s="47" t="s">
        <v>1434</v>
      </c>
    </row>
    <row r="44" spans="1:22" x14ac:dyDescent="0.2">
      <c r="A44" s="48">
        <v>44010.717724548609</v>
      </c>
      <c r="B44" s="47" t="s">
        <v>2151</v>
      </c>
      <c r="C44" s="47" t="s">
        <v>1435</v>
      </c>
      <c r="D44" s="47">
        <v>635</v>
      </c>
      <c r="G44" s="47" t="s">
        <v>1431</v>
      </c>
      <c r="K44" s="47">
        <v>35.799999999999997</v>
      </c>
      <c r="L44" s="47">
        <v>14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1433</v>
      </c>
      <c r="V44" s="47" t="s">
        <v>1434</v>
      </c>
    </row>
    <row r="45" spans="1:22" x14ac:dyDescent="0.2">
      <c r="A45" s="48">
        <v>44010.723053865746</v>
      </c>
      <c r="B45" s="49" t="s">
        <v>2147</v>
      </c>
      <c r="C45" s="47" t="s">
        <v>1435</v>
      </c>
      <c r="D45" s="47">
        <v>765</v>
      </c>
      <c r="G45" s="47" t="s">
        <v>1439</v>
      </c>
      <c r="H45" s="47" t="s">
        <v>1432</v>
      </c>
      <c r="I45" s="47">
        <v>36.5</v>
      </c>
      <c r="J45" s="47">
        <v>18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44010.734150995369</v>
      </c>
      <c r="B46" s="47">
        <v>0</v>
      </c>
      <c r="C46" s="47" t="s">
        <v>1435</v>
      </c>
      <c r="D46" s="47">
        <v>373</v>
      </c>
      <c r="G46" s="47" t="s">
        <v>1431</v>
      </c>
      <c r="K46" s="47">
        <v>36</v>
      </c>
      <c r="L46" s="47">
        <v>18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1433</v>
      </c>
      <c r="U46" s="47" t="s">
        <v>1433</v>
      </c>
      <c r="V46" s="47" t="s">
        <v>1434</v>
      </c>
    </row>
    <row r="47" spans="1:22" x14ac:dyDescent="0.2">
      <c r="A47" s="48">
        <v>44010.754715011572</v>
      </c>
      <c r="B47" s="49" t="s">
        <v>2095</v>
      </c>
      <c r="C47" s="47" t="s">
        <v>1435</v>
      </c>
      <c r="D47" s="47">
        <v>736</v>
      </c>
      <c r="G47" s="47" t="s">
        <v>1439</v>
      </c>
      <c r="H47" s="47" t="s">
        <v>1432</v>
      </c>
      <c r="I47" s="47">
        <v>36.5</v>
      </c>
      <c r="J47" s="47">
        <v>12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1433</v>
      </c>
      <c r="U47" s="47" t="s">
        <v>1729</v>
      </c>
      <c r="V47" s="47" t="s">
        <v>1434</v>
      </c>
    </row>
    <row r="48" spans="1:22" x14ac:dyDescent="0.2">
      <c r="A48" s="48">
        <v>44010.815621527778</v>
      </c>
      <c r="B48" s="49" t="s">
        <v>2490</v>
      </c>
      <c r="C48" s="47" t="s">
        <v>1435</v>
      </c>
      <c r="D48" s="47">
        <v>711</v>
      </c>
      <c r="G48" s="47" t="s">
        <v>1439</v>
      </c>
      <c r="H48" s="47" t="s">
        <v>1432</v>
      </c>
      <c r="I48" s="47">
        <v>36.5</v>
      </c>
      <c r="J48" s="47">
        <v>74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1433</v>
      </c>
      <c r="U48" s="47" t="s">
        <v>1433</v>
      </c>
      <c r="V48" s="47" t="s">
        <v>1434</v>
      </c>
    </row>
    <row r="49" spans="1:22" x14ac:dyDescent="0.2">
      <c r="A49" s="48">
        <v>44010.83250517361</v>
      </c>
      <c r="B49" s="49" t="s">
        <v>2153</v>
      </c>
      <c r="C49" s="47" t="s">
        <v>1435</v>
      </c>
      <c r="D49" s="47">
        <v>143</v>
      </c>
      <c r="G49" s="47" t="s">
        <v>1439</v>
      </c>
      <c r="H49" s="47" t="s">
        <v>1432</v>
      </c>
      <c r="I49" s="47">
        <v>36.700000000000003</v>
      </c>
      <c r="J49" s="47">
        <v>14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1478</v>
      </c>
      <c r="U49" s="47" t="s">
        <v>1433</v>
      </c>
      <c r="V49" s="47" t="s">
        <v>1434</v>
      </c>
    </row>
    <row r="50" spans="1:22" x14ac:dyDescent="0.2">
      <c r="A50" s="48">
        <v>44010.836906458338</v>
      </c>
      <c r="B50" s="49" t="s">
        <v>2115</v>
      </c>
      <c r="C50" s="47" t="s">
        <v>1435</v>
      </c>
      <c r="D50" s="47">
        <v>443</v>
      </c>
      <c r="G50" s="47" t="s">
        <v>1439</v>
      </c>
      <c r="H50" s="47" t="s">
        <v>1432</v>
      </c>
      <c r="I50" s="47">
        <v>36</v>
      </c>
      <c r="J50" s="47">
        <v>20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1433</v>
      </c>
      <c r="U50" s="47" t="s">
        <v>1433</v>
      </c>
      <c r="V50" s="47" t="s">
        <v>1434</v>
      </c>
    </row>
    <row r="51" spans="1:22" x14ac:dyDescent="0.2">
      <c r="A51" s="48">
        <v>44010.86472795139</v>
      </c>
      <c r="B51" s="49" t="s">
        <v>2104</v>
      </c>
      <c r="C51" s="47" t="s">
        <v>1428</v>
      </c>
      <c r="E51" s="47" t="s">
        <v>1242</v>
      </c>
      <c r="F51" s="47" t="s">
        <v>1243</v>
      </c>
      <c r="G51" s="47" t="s">
        <v>1431</v>
      </c>
      <c r="K51" s="47">
        <v>36.299999999999997</v>
      </c>
      <c r="L51" s="47">
        <v>18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1434</v>
      </c>
      <c r="S51" s="47" t="s">
        <v>1432</v>
      </c>
      <c r="T51" s="47" t="s">
        <v>1433</v>
      </c>
      <c r="U51" s="47" t="s">
        <v>1433</v>
      </c>
      <c r="V51" s="47" t="s">
        <v>1434</v>
      </c>
    </row>
    <row r="52" spans="1:22" x14ac:dyDescent="0.2">
      <c r="A52" s="48">
        <v>44011.043376875001</v>
      </c>
      <c r="B52" s="49" t="s">
        <v>2112</v>
      </c>
      <c r="C52" s="47" t="s">
        <v>1435</v>
      </c>
      <c r="D52" s="47">
        <v>779</v>
      </c>
      <c r="G52" s="47" t="s">
        <v>1431</v>
      </c>
      <c r="K52" s="47">
        <v>36.6</v>
      </c>
      <c r="L52" s="47">
        <v>22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1433</v>
      </c>
      <c r="U52" s="47" t="s">
        <v>1433</v>
      </c>
      <c r="V52" s="47" t="s">
        <v>1434</v>
      </c>
    </row>
    <row r="53" spans="1:22" x14ac:dyDescent="0.2">
      <c r="A53" s="48">
        <v>44011.31849553241</v>
      </c>
      <c r="B53" s="49" t="s">
        <v>2076</v>
      </c>
      <c r="C53" s="47" t="s">
        <v>1435</v>
      </c>
      <c r="D53" s="47">
        <v>566</v>
      </c>
      <c r="G53" s="47" t="s">
        <v>1439</v>
      </c>
      <c r="H53" s="47" t="s">
        <v>1432</v>
      </c>
      <c r="I53" s="47">
        <v>36</v>
      </c>
      <c r="J53" s="47">
        <v>16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1471</v>
      </c>
      <c r="U53" s="47" t="s">
        <v>1471</v>
      </c>
      <c r="V53" s="47" t="s">
        <v>1434</v>
      </c>
    </row>
    <row r="54" spans="1:22" x14ac:dyDescent="0.2">
      <c r="A54" s="48">
        <v>44011.352647245367</v>
      </c>
      <c r="B54" s="49" t="s">
        <v>2140</v>
      </c>
      <c r="C54" s="47" t="s">
        <v>1435</v>
      </c>
      <c r="D54" s="47">
        <v>674</v>
      </c>
      <c r="G54" s="47" t="s">
        <v>1431</v>
      </c>
      <c r="K54" s="47">
        <v>36.4</v>
      </c>
      <c r="L54" s="47">
        <v>18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2316</v>
      </c>
      <c r="V54" s="47" t="s">
        <v>1434</v>
      </c>
    </row>
    <row r="55" spans="1:22" x14ac:dyDescent="0.2">
      <c r="A55" s="48">
        <v>44011.378384305557</v>
      </c>
      <c r="B55" s="49" t="s">
        <v>2199</v>
      </c>
      <c r="C55" s="47" t="s">
        <v>1435</v>
      </c>
      <c r="D55" s="47">
        <v>663</v>
      </c>
      <c r="G55" s="47" t="s">
        <v>1431</v>
      </c>
      <c r="K55" s="47">
        <v>36.700000000000003</v>
      </c>
      <c r="L55" s="47">
        <v>18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1433</v>
      </c>
      <c r="U55" s="47" t="s">
        <v>1433</v>
      </c>
      <c r="V55" s="47" t="s">
        <v>1434</v>
      </c>
    </row>
    <row r="56" spans="1:22" x14ac:dyDescent="0.2">
      <c r="A56" s="48">
        <v>44011.383400636572</v>
      </c>
      <c r="B56" s="49" t="s">
        <v>2112</v>
      </c>
      <c r="C56" s="47" t="s">
        <v>1435</v>
      </c>
      <c r="D56" s="47">
        <v>779</v>
      </c>
      <c r="G56" s="47" t="s">
        <v>1431</v>
      </c>
      <c r="K56" s="47">
        <v>36.6</v>
      </c>
      <c r="L56" s="47">
        <v>22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1433</v>
      </c>
      <c r="U56" s="47" t="s">
        <v>1433</v>
      </c>
      <c r="V56" s="47" t="s">
        <v>1434</v>
      </c>
    </row>
    <row r="57" spans="1:22" x14ac:dyDescent="0.2">
      <c r="A57" s="48">
        <v>44011.39937353009</v>
      </c>
      <c r="B57" s="49" t="s">
        <v>2128</v>
      </c>
      <c r="C57" s="47" t="s">
        <v>1435</v>
      </c>
      <c r="D57" s="47">
        <v>145</v>
      </c>
      <c r="G57" s="47" t="s">
        <v>1439</v>
      </c>
      <c r="H57" s="47" t="s">
        <v>1432</v>
      </c>
      <c r="I57" s="47">
        <v>36.299999999999997</v>
      </c>
      <c r="J57" s="47">
        <v>38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1433</v>
      </c>
      <c r="U57" s="47" t="s">
        <v>1433</v>
      </c>
      <c r="V57" s="47" t="s">
        <v>1434</v>
      </c>
    </row>
    <row r="58" spans="1:22" x14ac:dyDescent="0.2">
      <c r="A58" s="48">
        <v>44011.642697164352</v>
      </c>
      <c r="B58" s="49" t="s">
        <v>2116</v>
      </c>
      <c r="C58" s="47" t="s">
        <v>1435</v>
      </c>
      <c r="D58" s="47">
        <v>248</v>
      </c>
      <c r="G58" s="47" t="s">
        <v>1439</v>
      </c>
      <c r="H58" s="47" t="s">
        <v>1432</v>
      </c>
      <c r="I58" s="47">
        <v>36.200000000000003</v>
      </c>
      <c r="J58" s="47">
        <v>22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1448</v>
      </c>
      <c r="U58" s="47" t="s">
        <v>1448</v>
      </c>
      <c r="V58" s="47" t="s">
        <v>1434</v>
      </c>
    </row>
    <row r="59" spans="1:22" x14ac:dyDescent="0.2">
      <c r="A59" s="48">
        <v>44011.698706793977</v>
      </c>
      <c r="B59" s="49" t="s">
        <v>2119</v>
      </c>
      <c r="C59" s="47" t="s">
        <v>1428</v>
      </c>
      <c r="E59" s="47" t="s">
        <v>2491</v>
      </c>
      <c r="F59" s="47" t="s">
        <v>2492</v>
      </c>
      <c r="G59" s="47" t="s">
        <v>1431</v>
      </c>
      <c r="K59" s="47">
        <v>36.200000000000003</v>
      </c>
      <c r="L59" s="47">
        <v>20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1433</v>
      </c>
      <c r="V59" s="47" t="s">
        <v>1434</v>
      </c>
    </row>
    <row r="60" spans="1:22" x14ac:dyDescent="0.2">
      <c r="A60" s="48">
        <v>44011.777158472221</v>
      </c>
      <c r="B60" s="47">
        <v>9452487393</v>
      </c>
      <c r="C60" s="47" t="s">
        <v>1435</v>
      </c>
      <c r="D60" s="47">
        <v>761</v>
      </c>
      <c r="G60" s="47" t="s">
        <v>1431</v>
      </c>
      <c r="K60" s="47">
        <v>36</v>
      </c>
      <c r="L60" s="47">
        <v>24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1433</v>
      </c>
      <c r="U60" s="47" t="s">
        <v>1433</v>
      </c>
      <c r="V60" s="47" t="s">
        <v>1434</v>
      </c>
    </row>
    <row r="61" spans="1:22" x14ac:dyDescent="0.2">
      <c r="A61" s="48">
        <v>44011.839347395835</v>
      </c>
      <c r="B61" s="49" t="s">
        <v>2386</v>
      </c>
      <c r="C61" s="47" t="s">
        <v>1428</v>
      </c>
      <c r="E61" s="47" t="s">
        <v>765</v>
      </c>
      <c r="F61" s="47" t="s">
        <v>766</v>
      </c>
      <c r="G61" s="47" t="s">
        <v>1439</v>
      </c>
      <c r="H61" s="47" t="s">
        <v>1432</v>
      </c>
      <c r="I61" s="47">
        <v>36.5</v>
      </c>
      <c r="J61" s="47">
        <v>22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1471</v>
      </c>
      <c r="U61" s="47" t="s">
        <v>1471</v>
      </c>
      <c r="V61" s="47" t="s">
        <v>1434</v>
      </c>
    </row>
    <row r="62" spans="1:22" x14ac:dyDescent="0.2">
      <c r="A62" s="48">
        <v>44011.876094386578</v>
      </c>
      <c r="B62" s="49" t="s">
        <v>2153</v>
      </c>
      <c r="C62" s="47" t="s">
        <v>1435</v>
      </c>
      <c r="D62" s="47">
        <v>143</v>
      </c>
      <c r="G62" s="47" t="s">
        <v>1439</v>
      </c>
      <c r="H62" s="47" t="s">
        <v>1432</v>
      </c>
      <c r="I62" s="47">
        <v>36.700000000000003</v>
      </c>
      <c r="J62" s="47">
        <v>14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1478</v>
      </c>
      <c r="U62" s="47" t="s">
        <v>1433</v>
      </c>
      <c r="V62" s="47" t="s">
        <v>1434</v>
      </c>
    </row>
    <row r="63" spans="1:22" x14ac:dyDescent="0.2">
      <c r="A63" s="48">
        <v>44011.885504745369</v>
      </c>
      <c r="B63" s="49" t="s">
        <v>2153</v>
      </c>
      <c r="C63" s="47" t="s">
        <v>1435</v>
      </c>
      <c r="D63" s="47">
        <v>143</v>
      </c>
      <c r="G63" s="47" t="s">
        <v>1439</v>
      </c>
      <c r="H63" s="47" t="s">
        <v>1432</v>
      </c>
      <c r="I63" s="47">
        <v>36.700000000000003</v>
      </c>
      <c r="J63" s="47">
        <v>14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1478</v>
      </c>
      <c r="U63" s="47" t="s">
        <v>1433</v>
      </c>
      <c r="V63" s="47" t="s">
        <v>1434</v>
      </c>
    </row>
    <row r="64" spans="1:22" x14ac:dyDescent="0.2">
      <c r="A64" s="48">
        <v>44012.444193506948</v>
      </c>
      <c r="B64" s="49" t="s">
        <v>2127</v>
      </c>
      <c r="C64" s="47" t="s">
        <v>1435</v>
      </c>
      <c r="D64" s="47" t="s">
        <v>260</v>
      </c>
      <c r="G64" s="47" t="s">
        <v>1431</v>
      </c>
      <c r="K64" s="47">
        <v>36</v>
      </c>
      <c r="L64" s="47">
        <v>17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1433</v>
      </c>
      <c r="U64" s="47" t="s">
        <v>1433</v>
      </c>
      <c r="V64" s="47" t="s">
        <v>1434</v>
      </c>
    </row>
    <row r="65" spans="1:22" x14ac:dyDescent="0.2">
      <c r="A65" s="48">
        <v>44012.83567724537</v>
      </c>
      <c r="B65" s="49" t="s">
        <v>2126</v>
      </c>
      <c r="C65" s="47" t="s">
        <v>1428</v>
      </c>
      <c r="E65" s="47" t="s">
        <v>616</v>
      </c>
      <c r="F65" s="47" t="s">
        <v>2370</v>
      </c>
      <c r="G65" s="47" t="s">
        <v>1431</v>
      </c>
      <c r="K65" s="47">
        <v>35</v>
      </c>
      <c r="L65" s="47">
        <v>70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1945</v>
      </c>
      <c r="U65" s="47" t="s">
        <v>1433</v>
      </c>
      <c r="V65" s="47" t="s">
        <v>1434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9903-CFC9-4200-8E83-D4420C887177}">
  <sheetPr>
    <outlinePr summaryBelow="0" summaryRight="0"/>
  </sheetPr>
  <dimension ref="A1:V121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44011.144947685185</v>
      </c>
      <c r="B2" s="47">
        <v>665</v>
      </c>
      <c r="C2" s="47" t="s">
        <v>1435</v>
      </c>
      <c r="D2" s="47">
        <v>665</v>
      </c>
      <c r="G2" s="47" t="s">
        <v>1431</v>
      </c>
      <c r="K2" s="47">
        <v>36.5</v>
      </c>
      <c r="L2" s="47">
        <v>20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2297</v>
      </c>
      <c r="U2" s="47" t="s">
        <v>1602</v>
      </c>
      <c r="V2" s="47" t="s">
        <v>1434</v>
      </c>
    </row>
    <row r="3" spans="1:22" x14ac:dyDescent="0.2">
      <c r="A3" s="48">
        <v>44011.152072083336</v>
      </c>
      <c r="B3" s="49" t="s">
        <v>2098</v>
      </c>
      <c r="C3" s="47" t="s">
        <v>1435</v>
      </c>
      <c r="D3" s="47">
        <v>508</v>
      </c>
      <c r="G3" s="47" t="s">
        <v>1439</v>
      </c>
      <c r="H3" s="47" t="s">
        <v>1432</v>
      </c>
      <c r="I3" s="47">
        <v>36.5</v>
      </c>
      <c r="J3" s="47">
        <v>31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1433</v>
      </c>
      <c r="U3" s="47" t="s">
        <v>1433</v>
      </c>
      <c r="V3" s="47" t="s">
        <v>1434</v>
      </c>
    </row>
    <row r="4" spans="1:22" x14ac:dyDescent="0.2">
      <c r="A4" s="48">
        <v>44011.187667245365</v>
      </c>
      <c r="B4" s="49" t="s">
        <v>2058</v>
      </c>
      <c r="C4" s="47" t="s">
        <v>1435</v>
      </c>
      <c r="D4" s="47">
        <v>552</v>
      </c>
      <c r="G4" s="47" t="s">
        <v>1439</v>
      </c>
      <c r="H4" s="47" t="s">
        <v>1432</v>
      </c>
      <c r="I4" s="47">
        <v>36.4</v>
      </c>
      <c r="J4" s="47">
        <v>14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1433</v>
      </c>
      <c r="U4" s="47" t="s">
        <v>1433</v>
      </c>
      <c r="V4" s="47" t="s">
        <v>1434</v>
      </c>
    </row>
    <row r="5" spans="1:22" x14ac:dyDescent="0.2">
      <c r="A5" s="48">
        <v>44011.205652523146</v>
      </c>
      <c r="B5" s="49" t="s">
        <v>2138</v>
      </c>
      <c r="C5" s="47" t="s">
        <v>1428</v>
      </c>
      <c r="E5" s="47" t="s">
        <v>307</v>
      </c>
      <c r="F5" s="47" t="s">
        <v>308</v>
      </c>
      <c r="G5" s="47" t="s">
        <v>1431</v>
      </c>
      <c r="K5" s="47">
        <v>36.200000000000003</v>
      </c>
      <c r="L5" s="47">
        <v>29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1471</v>
      </c>
      <c r="U5" s="47" t="s">
        <v>1471</v>
      </c>
      <c r="V5" s="47" t="s">
        <v>1434</v>
      </c>
    </row>
    <row r="6" spans="1:22" x14ac:dyDescent="0.2">
      <c r="A6" s="48">
        <v>44011.213050208331</v>
      </c>
      <c r="B6" s="49" t="s">
        <v>2111</v>
      </c>
      <c r="C6" s="47" t="s">
        <v>1435</v>
      </c>
      <c r="D6" s="47">
        <v>701</v>
      </c>
      <c r="G6" s="47" t="s">
        <v>1439</v>
      </c>
      <c r="H6" s="47" t="s">
        <v>1432</v>
      </c>
      <c r="I6" s="47">
        <v>36.5</v>
      </c>
      <c r="J6" s="47">
        <v>16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1433</v>
      </c>
      <c r="U6" s="47" t="s">
        <v>1433</v>
      </c>
      <c r="V6" s="47" t="s">
        <v>1434</v>
      </c>
    </row>
    <row r="7" spans="1:22" x14ac:dyDescent="0.2">
      <c r="A7" s="48">
        <v>44011.229078645832</v>
      </c>
      <c r="B7" s="49" t="s">
        <v>2077</v>
      </c>
      <c r="C7" s="47" t="s">
        <v>1435</v>
      </c>
      <c r="D7" s="47">
        <v>325</v>
      </c>
      <c r="G7" s="47" t="s">
        <v>1439</v>
      </c>
      <c r="H7" s="47" t="s">
        <v>1432</v>
      </c>
      <c r="I7" s="47">
        <v>36</v>
      </c>
      <c r="J7" s="47">
        <v>19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2026</v>
      </c>
      <c r="U7" s="47" t="s">
        <v>1448</v>
      </c>
      <c r="V7" s="47" t="s">
        <v>1434</v>
      </c>
    </row>
    <row r="8" spans="1:22" x14ac:dyDescent="0.2">
      <c r="A8" s="48">
        <v>44011.22918855324</v>
      </c>
      <c r="B8" s="49" t="s">
        <v>2163</v>
      </c>
      <c r="C8" s="47" t="s">
        <v>1428</v>
      </c>
      <c r="E8" s="47" t="s">
        <v>1</v>
      </c>
      <c r="F8" s="47" t="s">
        <v>2</v>
      </c>
      <c r="G8" s="47" t="s">
        <v>1431</v>
      </c>
      <c r="K8" s="47">
        <v>36.700000000000003</v>
      </c>
      <c r="L8" s="47">
        <v>8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1433</v>
      </c>
      <c r="V8" s="47" t="s">
        <v>1434</v>
      </c>
    </row>
    <row r="9" spans="1:22" x14ac:dyDescent="0.2">
      <c r="A9" s="48">
        <v>44011.230257581017</v>
      </c>
      <c r="B9" s="49" t="s">
        <v>2061</v>
      </c>
      <c r="C9" s="47" t="s">
        <v>1435</v>
      </c>
      <c r="D9" s="47">
        <v>451</v>
      </c>
      <c r="G9" s="47" t="s">
        <v>1431</v>
      </c>
      <c r="K9" s="47">
        <v>36.299999999999997</v>
      </c>
      <c r="L9" s="47">
        <v>12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1433</v>
      </c>
      <c r="V9" s="47" t="s">
        <v>1434</v>
      </c>
    </row>
    <row r="10" spans="1:22" x14ac:dyDescent="0.2">
      <c r="A10" s="48">
        <v>44011.239288275465</v>
      </c>
      <c r="B10" s="49" t="s">
        <v>2071</v>
      </c>
      <c r="C10" s="47" t="s">
        <v>1435</v>
      </c>
      <c r="D10" s="47">
        <v>757</v>
      </c>
      <c r="G10" s="47" t="s">
        <v>1439</v>
      </c>
      <c r="H10" s="47" t="s">
        <v>1432</v>
      </c>
      <c r="I10" s="47">
        <v>36.299999999999997</v>
      </c>
      <c r="J10" s="47">
        <v>20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1433</v>
      </c>
      <c r="U10" s="47" t="s">
        <v>1433</v>
      </c>
      <c r="V10" s="47" t="s">
        <v>1434</v>
      </c>
    </row>
    <row r="11" spans="1:22" x14ac:dyDescent="0.2">
      <c r="A11" s="48">
        <v>44011.240973541666</v>
      </c>
      <c r="B11" s="49" t="s">
        <v>2294</v>
      </c>
      <c r="C11" s="47" t="s">
        <v>1435</v>
      </c>
      <c r="D11" s="49" t="s">
        <v>1509</v>
      </c>
      <c r="G11" s="47" t="s">
        <v>1431</v>
      </c>
      <c r="K11" s="47">
        <v>36.5</v>
      </c>
      <c r="L11" s="47">
        <v>16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1478</v>
      </c>
      <c r="U11" s="47" t="s">
        <v>1433</v>
      </c>
      <c r="V11" s="47" t="s">
        <v>1434</v>
      </c>
    </row>
    <row r="12" spans="1:22" x14ac:dyDescent="0.2">
      <c r="A12" s="48">
        <v>44011.243157870369</v>
      </c>
      <c r="B12" s="49" t="s">
        <v>2298</v>
      </c>
      <c r="C12" s="47" t="s">
        <v>1435</v>
      </c>
      <c r="D12" s="47">
        <v>365</v>
      </c>
      <c r="G12" s="47" t="s">
        <v>1439</v>
      </c>
      <c r="H12" s="47" t="s">
        <v>1432</v>
      </c>
      <c r="I12" s="47">
        <v>36.5</v>
      </c>
      <c r="J12" s="47">
        <v>16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1433</v>
      </c>
      <c r="U12" s="47" t="s">
        <v>1433</v>
      </c>
      <c r="V12" s="47" t="s">
        <v>1434</v>
      </c>
    </row>
    <row r="13" spans="1:22" x14ac:dyDescent="0.2">
      <c r="A13" s="48">
        <v>44011.243408807873</v>
      </c>
      <c r="B13" s="49" t="s">
        <v>2181</v>
      </c>
      <c r="C13" s="47" t="s">
        <v>1435</v>
      </c>
      <c r="D13" s="47">
        <v>640</v>
      </c>
      <c r="G13" s="47" t="s">
        <v>1439</v>
      </c>
      <c r="H13" s="47" t="s">
        <v>1432</v>
      </c>
      <c r="I13" s="47">
        <v>36</v>
      </c>
      <c r="J13" s="47">
        <v>18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1433</v>
      </c>
      <c r="U13" s="47" t="s">
        <v>2180</v>
      </c>
      <c r="V13" s="47" t="s">
        <v>1434</v>
      </c>
    </row>
    <row r="14" spans="1:22" x14ac:dyDescent="0.2">
      <c r="A14" s="48">
        <v>44011.243664652779</v>
      </c>
      <c r="B14" s="49" t="s">
        <v>2139</v>
      </c>
      <c r="C14" s="47" t="s">
        <v>1435</v>
      </c>
      <c r="D14" s="47">
        <v>647</v>
      </c>
      <c r="G14" s="47" t="s">
        <v>1431</v>
      </c>
      <c r="K14" s="47">
        <v>36.5</v>
      </c>
      <c r="L14" s="47">
        <v>17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1433</v>
      </c>
      <c r="U14" s="47" t="s">
        <v>1433</v>
      </c>
      <c r="V14" s="47" t="s">
        <v>1434</v>
      </c>
    </row>
    <row r="15" spans="1:22" x14ac:dyDescent="0.2">
      <c r="A15" s="48">
        <v>44011.244385648148</v>
      </c>
      <c r="B15" s="49" t="s">
        <v>2178</v>
      </c>
      <c r="C15" s="47" t="s">
        <v>1435</v>
      </c>
      <c r="D15" s="47">
        <v>591</v>
      </c>
      <c r="G15" s="47" t="s">
        <v>1439</v>
      </c>
      <c r="H15" s="47" t="s">
        <v>1432</v>
      </c>
      <c r="I15" s="47">
        <v>36.4</v>
      </c>
      <c r="J15" s="47">
        <v>20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1471</v>
      </c>
      <c r="U15" s="47" t="s">
        <v>1471</v>
      </c>
      <c r="V15" s="47" t="s">
        <v>1434</v>
      </c>
    </row>
    <row r="16" spans="1:22" x14ac:dyDescent="0.2">
      <c r="A16" s="48">
        <v>44011.2446221875</v>
      </c>
      <c r="B16" s="49" t="s">
        <v>2179</v>
      </c>
      <c r="C16" s="47" t="s">
        <v>1435</v>
      </c>
      <c r="D16" s="47">
        <v>778</v>
      </c>
      <c r="G16" s="47" t="s">
        <v>1439</v>
      </c>
      <c r="H16" s="47" t="s">
        <v>1432</v>
      </c>
      <c r="I16" s="47">
        <v>36.4</v>
      </c>
      <c r="J16" s="47">
        <v>16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2493</v>
      </c>
      <c r="V16" s="47" t="s">
        <v>1434</v>
      </c>
    </row>
    <row r="17" spans="1:22" x14ac:dyDescent="0.2">
      <c r="A17" s="48">
        <v>44011.245257245369</v>
      </c>
      <c r="B17" s="49" t="s">
        <v>2212</v>
      </c>
      <c r="C17" s="47" t="s">
        <v>1435</v>
      </c>
      <c r="D17" s="47">
        <v>112</v>
      </c>
      <c r="G17" s="47" t="s">
        <v>1431</v>
      </c>
      <c r="K17" s="47">
        <v>36</v>
      </c>
      <c r="L17" s="47">
        <v>16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1478</v>
      </c>
      <c r="U17" s="47" t="s">
        <v>1433</v>
      </c>
      <c r="V17" s="47" t="s">
        <v>1434</v>
      </c>
    </row>
    <row r="18" spans="1:22" x14ac:dyDescent="0.2">
      <c r="A18" s="48">
        <v>44011.245995763893</v>
      </c>
      <c r="B18" s="49" t="s">
        <v>2173</v>
      </c>
      <c r="C18" s="47" t="s">
        <v>1435</v>
      </c>
      <c r="D18" s="47">
        <v>755</v>
      </c>
      <c r="G18" s="47" t="s">
        <v>1431</v>
      </c>
      <c r="K18" s="47">
        <v>36.700000000000003</v>
      </c>
      <c r="L18" s="47">
        <v>18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1448</v>
      </c>
      <c r="U18" s="47" t="s">
        <v>2255</v>
      </c>
      <c r="V18" s="47" t="s">
        <v>1434</v>
      </c>
    </row>
    <row r="19" spans="1:22" x14ac:dyDescent="0.2">
      <c r="A19" s="48">
        <v>44011.247121018518</v>
      </c>
      <c r="B19" s="47">
        <v>9272819133</v>
      </c>
      <c r="C19" s="47" t="s">
        <v>1435</v>
      </c>
      <c r="D19" s="47">
        <v>533</v>
      </c>
      <c r="G19" s="47" t="s">
        <v>1431</v>
      </c>
      <c r="K19" s="47">
        <v>36.5</v>
      </c>
      <c r="L19" s="47">
        <v>64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1433</v>
      </c>
      <c r="U19" s="47" t="s">
        <v>1433</v>
      </c>
      <c r="V19" s="47" t="s">
        <v>1434</v>
      </c>
    </row>
    <row r="20" spans="1:22" x14ac:dyDescent="0.2">
      <c r="A20" s="48">
        <v>44011.250620104169</v>
      </c>
      <c r="B20" s="49" t="s">
        <v>2115</v>
      </c>
      <c r="C20" s="47" t="s">
        <v>1435</v>
      </c>
      <c r="D20" s="47">
        <v>443</v>
      </c>
      <c r="G20" s="47" t="s">
        <v>1439</v>
      </c>
      <c r="H20" s="47" t="s">
        <v>1432</v>
      </c>
      <c r="I20" s="47">
        <v>36.5</v>
      </c>
      <c r="J20" s="47">
        <v>20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1433</v>
      </c>
      <c r="U20" s="47" t="s">
        <v>1433</v>
      </c>
      <c r="V20" s="47" t="s">
        <v>1434</v>
      </c>
    </row>
    <row r="21" spans="1:22" x14ac:dyDescent="0.2">
      <c r="A21" s="48">
        <v>44011.251782534717</v>
      </c>
      <c r="B21" s="49" t="s">
        <v>2164</v>
      </c>
      <c r="C21" s="47" t="s">
        <v>1428</v>
      </c>
      <c r="E21" s="47" t="s">
        <v>1449</v>
      </c>
      <c r="F21" s="47" t="s">
        <v>1450</v>
      </c>
      <c r="G21" s="47" t="s">
        <v>1431</v>
      </c>
      <c r="K21" s="47">
        <v>35.1</v>
      </c>
      <c r="L21" s="47">
        <v>18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1433</v>
      </c>
      <c r="U21" s="47" t="s">
        <v>1433</v>
      </c>
      <c r="V21" s="47" t="s">
        <v>1434</v>
      </c>
    </row>
    <row r="22" spans="1:22" x14ac:dyDescent="0.2">
      <c r="A22" s="48">
        <v>44011.252601192129</v>
      </c>
      <c r="B22" s="49" t="s">
        <v>2183</v>
      </c>
      <c r="C22" s="47" t="s">
        <v>1435</v>
      </c>
      <c r="D22" s="47">
        <v>732</v>
      </c>
      <c r="G22" s="47" t="s">
        <v>1431</v>
      </c>
      <c r="K22" s="47">
        <v>36.4</v>
      </c>
      <c r="L22" s="47">
        <v>14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1448</v>
      </c>
      <c r="U22" s="47" t="s">
        <v>1448</v>
      </c>
      <c r="V22" s="47" t="s">
        <v>1434</v>
      </c>
    </row>
    <row r="23" spans="1:22" x14ac:dyDescent="0.2">
      <c r="A23" s="48">
        <v>44011.263746979166</v>
      </c>
      <c r="B23" s="49" t="s">
        <v>2189</v>
      </c>
      <c r="C23" s="47" t="s">
        <v>1435</v>
      </c>
      <c r="D23" s="47">
        <v>153</v>
      </c>
      <c r="G23" s="47" t="s">
        <v>1439</v>
      </c>
      <c r="H23" s="47" t="s">
        <v>1432</v>
      </c>
      <c r="I23" s="47">
        <v>36.5</v>
      </c>
      <c r="J23" s="47">
        <v>20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1433</v>
      </c>
      <c r="U23" s="47" t="s">
        <v>1433</v>
      </c>
      <c r="V23" s="47" t="s">
        <v>1434</v>
      </c>
    </row>
    <row r="24" spans="1:22" x14ac:dyDescent="0.2">
      <c r="A24" s="48">
        <v>44011.266228275461</v>
      </c>
      <c r="B24" s="49" t="s">
        <v>2221</v>
      </c>
      <c r="C24" s="47" t="s">
        <v>1435</v>
      </c>
      <c r="D24" s="47">
        <v>762</v>
      </c>
      <c r="G24" s="47" t="s">
        <v>1439</v>
      </c>
      <c r="H24" s="47" t="s">
        <v>1432</v>
      </c>
      <c r="I24" s="47">
        <v>36</v>
      </c>
      <c r="J24" s="47">
        <v>15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44011.26648961805</v>
      </c>
      <c r="B25" s="49" t="s">
        <v>2073</v>
      </c>
      <c r="C25" s="47" t="s">
        <v>1435</v>
      </c>
      <c r="D25" s="47">
        <v>696</v>
      </c>
      <c r="G25" s="47" t="s">
        <v>1439</v>
      </c>
      <c r="H25" s="47" t="s">
        <v>1432</v>
      </c>
      <c r="I25" s="47">
        <v>36.6</v>
      </c>
      <c r="J25" s="47">
        <v>18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44011.27098479167</v>
      </c>
      <c r="B26" s="49" t="s">
        <v>2063</v>
      </c>
      <c r="C26" s="47" t="s">
        <v>1435</v>
      </c>
      <c r="D26" s="47">
        <v>427</v>
      </c>
      <c r="G26" s="47" t="s">
        <v>1431</v>
      </c>
      <c r="K26" s="47">
        <v>36.5</v>
      </c>
      <c r="L26" s="47">
        <v>14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1478</v>
      </c>
      <c r="U26" s="47" t="s">
        <v>1433</v>
      </c>
      <c r="V26" s="47" t="s">
        <v>1434</v>
      </c>
    </row>
    <row r="27" spans="1:22" x14ac:dyDescent="0.2">
      <c r="A27" s="48">
        <v>44011.272983831019</v>
      </c>
      <c r="B27" s="49" t="s">
        <v>2276</v>
      </c>
      <c r="C27" s="47" t="s">
        <v>1435</v>
      </c>
      <c r="D27" s="47">
        <v>462</v>
      </c>
      <c r="G27" s="47" t="s">
        <v>1431</v>
      </c>
      <c r="K27" s="47">
        <v>36.700000000000003</v>
      </c>
      <c r="L27" s="47">
        <v>20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1433</v>
      </c>
      <c r="V27" s="47" t="s">
        <v>1434</v>
      </c>
    </row>
    <row r="28" spans="1:22" x14ac:dyDescent="0.2">
      <c r="A28" s="48">
        <v>44011.273439456018</v>
      </c>
      <c r="B28" s="47" t="s">
        <v>2135</v>
      </c>
      <c r="C28" s="47" t="s">
        <v>1435</v>
      </c>
      <c r="D28" s="47">
        <v>681</v>
      </c>
      <c r="G28" s="47" t="s">
        <v>1431</v>
      </c>
      <c r="K28" s="47">
        <v>36.299999999999997</v>
      </c>
      <c r="L28" s="47">
        <v>17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1433</v>
      </c>
      <c r="U28" s="47" t="s">
        <v>1430</v>
      </c>
      <c r="V28" s="47" t="s">
        <v>1434</v>
      </c>
    </row>
    <row r="29" spans="1:22" x14ac:dyDescent="0.2">
      <c r="A29" s="48">
        <v>44011.276055034723</v>
      </c>
      <c r="B29" s="49" t="s">
        <v>2228</v>
      </c>
      <c r="C29" s="47" t="s">
        <v>1435</v>
      </c>
      <c r="D29" s="47" t="s">
        <v>2020</v>
      </c>
      <c r="G29" s="47" t="s">
        <v>1431</v>
      </c>
      <c r="K29" s="47">
        <v>36.200000000000003</v>
      </c>
      <c r="L29" s="47">
        <v>16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1471</v>
      </c>
      <c r="U29" s="47" t="s">
        <v>1471</v>
      </c>
      <c r="V29" s="47" t="s">
        <v>1434</v>
      </c>
    </row>
    <row r="30" spans="1:22" x14ac:dyDescent="0.2">
      <c r="A30" s="48">
        <v>44011.276910474538</v>
      </c>
      <c r="B30" s="47">
        <v>9054720072</v>
      </c>
      <c r="C30" s="47" t="s">
        <v>1435</v>
      </c>
      <c r="D30" s="47">
        <v>776</v>
      </c>
      <c r="G30" s="47" t="s">
        <v>1431</v>
      </c>
      <c r="K30" s="47">
        <v>36.5</v>
      </c>
      <c r="L30" s="47">
        <v>16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1433</v>
      </c>
      <c r="V30" s="47" t="s">
        <v>1434</v>
      </c>
    </row>
    <row r="31" spans="1:22" x14ac:dyDescent="0.2">
      <c r="A31" s="48">
        <v>44011.277103854169</v>
      </c>
      <c r="B31" s="49" t="s">
        <v>2103</v>
      </c>
      <c r="C31" s="47" t="s">
        <v>1435</v>
      </c>
      <c r="D31" s="47">
        <v>445</v>
      </c>
      <c r="G31" s="47" t="s">
        <v>1439</v>
      </c>
      <c r="H31" s="47" t="s">
        <v>1432</v>
      </c>
      <c r="I31" s="47">
        <v>36.299999999999997</v>
      </c>
      <c r="J31" s="47">
        <v>16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1433</v>
      </c>
      <c r="U31" s="47" t="s">
        <v>1433</v>
      </c>
      <c r="V31" s="47" t="s">
        <v>1434</v>
      </c>
    </row>
    <row r="32" spans="1:22" x14ac:dyDescent="0.2">
      <c r="A32" s="48">
        <v>44011.281282268523</v>
      </c>
      <c r="B32" s="49" t="s">
        <v>2133</v>
      </c>
      <c r="C32" s="47" t="s">
        <v>1428</v>
      </c>
      <c r="E32" s="47" t="s">
        <v>2134</v>
      </c>
      <c r="F32" s="47" t="s">
        <v>1117</v>
      </c>
      <c r="G32" s="47" t="s">
        <v>1439</v>
      </c>
      <c r="H32" s="47" t="s">
        <v>1432</v>
      </c>
      <c r="I32" s="47">
        <v>36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1448</v>
      </c>
      <c r="U32" s="47" t="s">
        <v>1448</v>
      </c>
      <c r="V32" s="47" t="s">
        <v>1434</v>
      </c>
    </row>
    <row r="33" spans="1:22" x14ac:dyDescent="0.2">
      <c r="A33" s="48">
        <v>44011.285992696758</v>
      </c>
      <c r="B33" s="49" t="s">
        <v>2156</v>
      </c>
      <c r="C33" s="47" t="s">
        <v>1435</v>
      </c>
      <c r="D33" s="47">
        <v>775</v>
      </c>
      <c r="G33" s="47" t="s">
        <v>1439</v>
      </c>
      <c r="H33" s="47" t="s">
        <v>1432</v>
      </c>
      <c r="I33" s="47">
        <v>36.5</v>
      </c>
      <c r="J33" s="47">
        <v>16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1433</v>
      </c>
      <c r="V33" s="47" t="s">
        <v>1434</v>
      </c>
    </row>
    <row r="34" spans="1:22" x14ac:dyDescent="0.2">
      <c r="A34" s="48">
        <v>44011.290589502314</v>
      </c>
      <c r="B34" s="49" t="s">
        <v>2195</v>
      </c>
      <c r="C34" s="47" t="s">
        <v>1435</v>
      </c>
      <c r="D34" s="47">
        <v>709</v>
      </c>
      <c r="G34" s="47" t="s">
        <v>1431</v>
      </c>
      <c r="K34" s="47">
        <v>36.700000000000003</v>
      </c>
      <c r="L34" s="47">
        <v>12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1433</v>
      </c>
      <c r="U34" s="47" t="s">
        <v>1433</v>
      </c>
      <c r="V34" s="47" t="s">
        <v>1434</v>
      </c>
    </row>
    <row r="35" spans="1:22" x14ac:dyDescent="0.2">
      <c r="A35" s="48">
        <v>44011.291846851847</v>
      </c>
      <c r="B35" s="49" t="s">
        <v>2075</v>
      </c>
      <c r="C35" s="47" t="s">
        <v>1428</v>
      </c>
      <c r="E35" s="47" t="s">
        <v>1479</v>
      </c>
      <c r="F35" s="47" t="s">
        <v>1480</v>
      </c>
      <c r="G35" s="47" t="s">
        <v>1431</v>
      </c>
      <c r="K35" s="47">
        <v>35.5</v>
      </c>
      <c r="L35" s="47">
        <v>24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1433</v>
      </c>
      <c r="U35" s="47" t="s">
        <v>1433</v>
      </c>
      <c r="V35" s="47" t="s">
        <v>1434</v>
      </c>
    </row>
    <row r="36" spans="1:22" x14ac:dyDescent="0.2">
      <c r="A36" s="48">
        <v>44011.294940023145</v>
      </c>
      <c r="B36" s="49" t="s">
        <v>2152</v>
      </c>
      <c r="C36" s="47" t="s">
        <v>1435</v>
      </c>
      <c r="D36" s="47">
        <v>669</v>
      </c>
      <c r="G36" s="47" t="s">
        <v>1439</v>
      </c>
      <c r="H36" s="47" t="s">
        <v>1432</v>
      </c>
      <c r="I36" s="47">
        <v>36.5</v>
      </c>
      <c r="J36" s="47">
        <v>20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1433</v>
      </c>
      <c r="U36" s="47" t="s">
        <v>1433</v>
      </c>
      <c r="V36" s="47" t="s">
        <v>1434</v>
      </c>
    </row>
    <row r="37" spans="1:22" x14ac:dyDescent="0.2">
      <c r="A37" s="48">
        <v>44011.301842986111</v>
      </c>
      <c r="B37" s="49" t="s">
        <v>2078</v>
      </c>
      <c r="C37" s="47" t="s">
        <v>1435</v>
      </c>
      <c r="D37" s="47">
        <v>186</v>
      </c>
      <c r="G37" s="47" t="s">
        <v>1431</v>
      </c>
      <c r="K37" s="47">
        <v>36.5</v>
      </c>
      <c r="L37" s="47">
        <v>24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1433</v>
      </c>
      <c r="U37" s="47" t="s">
        <v>1433</v>
      </c>
    </row>
    <row r="38" spans="1:22" x14ac:dyDescent="0.2">
      <c r="A38" s="48">
        <v>44011.302255983799</v>
      </c>
      <c r="B38" s="49" t="s">
        <v>2283</v>
      </c>
      <c r="C38" s="47" t="s">
        <v>1428</v>
      </c>
      <c r="E38" s="47" t="s">
        <v>986</v>
      </c>
      <c r="F38" s="47" t="s">
        <v>987</v>
      </c>
      <c r="G38" s="47" t="s">
        <v>1431</v>
      </c>
      <c r="K38" s="47">
        <v>36</v>
      </c>
      <c r="L38" s="47">
        <v>12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1448</v>
      </c>
      <c r="U38" s="47" t="s">
        <v>1448</v>
      </c>
      <c r="V38" s="47" t="s">
        <v>1434</v>
      </c>
    </row>
    <row r="39" spans="1:22" x14ac:dyDescent="0.2">
      <c r="A39" s="48">
        <v>44011.302328217593</v>
      </c>
      <c r="B39" s="49" t="s">
        <v>2278</v>
      </c>
      <c r="C39" s="47" t="s">
        <v>1435</v>
      </c>
      <c r="D39" s="47">
        <v>771</v>
      </c>
      <c r="G39" s="47" t="s">
        <v>1439</v>
      </c>
      <c r="H39" s="47" t="s">
        <v>1432</v>
      </c>
      <c r="I39" s="47">
        <v>36.5</v>
      </c>
      <c r="J39" s="47">
        <v>18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1433</v>
      </c>
      <c r="U39" s="47" t="s">
        <v>1508</v>
      </c>
      <c r="V39" s="47" t="s">
        <v>1434</v>
      </c>
    </row>
    <row r="40" spans="1:22" x14ac:dyDescent="0.2">
      <c r="A40" s="48">
        <v>44011.303434189816</v>
      </c>
      <c r="B40" s="49" t="s">
        <v>2309</v>
      </c>
      <c r="C40" s="47" t="s">
        <v>1435</v>
      </c>
      <c r="D40" s="47">
        <v>698</v>
      </c>
      <c r="G40" s="47" t="s">
        <v>1431</v>
      </c>
      <c r="K40" s="47">
        <v>36.5</v>
      </c>
      <c r="L40" s="47">
        <v>16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1433</v>
      </c>
      <c r="U40" s="47" t="s">
        <v>1433</v>
      </c>
      <c r="V40" s="47" t="s">
        <v>1434</v>
      </c>
    </row>
    <row r="41" spans="1:22" x14ac:dyDescent="0.2">
      <c r="A41" s="48">
        <v>44011.304163252316</v>
      </c>
      <c r="B41" s="49" t="s">
        <v>2147</v>
      </c>
      <c r="C41" s="47" t="s">
        <v>1435</v>
      </c>
      <c r="D41" s="47">
        <v>765</v>
      </c>
      <c r="G41" s="47" t="s">
        <v>1439</v>
      </c>
      <c r="H41" s="47" t="s">
        <v>1432</v>
      </c>
      <c r="I41" s="47">
        <v>36.5</v>
      </c>
      <c r="J41" s="47">
        <v>18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1433</v>
      </c>
      <c r="U41" s="47" t="s">
        <v>1433</v>
      </c>
      <c r="V41" s="47" t="s">
        <v>1434</v>
      </c>
    </row>
    <row r="42" spans="1:22" x14ac:dyDescent="0.2">
      <c r="A42" s="48">
        <v>44011.307486238424</v>
      </c>
      <c r="B42" s="49" t="s">
        <v>2146</v>
      </c>
      <c r="C42" s="47" t="s">
        <v>1435</v>
      </c>
      <c r="D42" s="47">
        <v>749</v>
      </c>
      <c r="G42" s="47" t="s">
        <v>1431</v>
      </c>
      <c r="K42" s="47">
        <v>36.200000000000003</v>
      </c>
      <c r="L42" s="47">
        <v>16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1433</v>
      </c>
      <c r="U42" s="47" t="s">
        <v>1433</v>
      </c>
      <c r="V42" s="47" t="s">
        <v>1434</v>
      </c>
    </row>
    <row r="43" spans="1:22" x14ac:dyDescent="0.2">
      <c r="A43" s="48">
        <v>44011.308459733795</v>
      </c>
      <c r="B43" s="49" t="s">
        <v>2237</v>
      </c>
      <c r="C43" s="47" t="s">
        <v>1435</v>
      </c>
      <c r="D43" s="47">
        <v>247</v>
      </c>
      <c r="G43" s="47" t="s">
        <v>1439</v>
      </c>
      <c r="H43" s="47" t="s">
        <v>1432</v>
      </c>
      <c r="I43" s="47">
        <v>36.4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1433</v>
      </c>
      <c r="V43" s="47" t="s">
        <v>1434</v>
      </c>
    </row>
    <row r="44" spans="1:22" x14ac:dyDescent="0.2">
      <c r="A44" s="48">
        <v>44011.30865658565</v>
      </c>
      <c r="B44" s="49" t="s">
        <v>2272</v>
      </c>
      <c r="C44" s="47" t="s">
        <v>1435</v>
      </c>
      <c r="D44" s="47">
        <v>673</v>
      </c>
      <c r="G44" s="47" t="s">
        <v>1431</v>
      </c>
      <c r="K44" s="47">
        <v>36.200000000000003</v>
      </c>
      <c r="L44" s="47">
        <v>18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2494</v>
      </c>
      <c r="V44" s="47" t="s">
        <v>1434</v>
      </c>
    </row>
    <row r="45" spans="1:22" x14ac:dyDescent="0.2">
      <c r="A45" s="48">
        <v>44011.314059803241</v>
      </c>
      <c r="B45" s="49" t="s">
        <v>2125</v>
      </c>
      <c r="C45" s="47" t="s">
        <v>1435</v>
      </c>
      <c r="D45" s="47">
        <v>558</v>
      </c>
      <c r="G45" s="47" t="s">
        <v>1439</v>
      </c>
      <c r="H45" s="47" t="s">
        <v>1432</v>
      </c>
      <c r="I45" s="47">
        <v>35.6</v>
      </c>
      <c r="J45" s="47">
        <v>19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44011.314217060186</v>
      </c>
      <c r="B46" s="49" t="s">
        <v>2387</v>
      </c>
      <c r="C46" s="47" t="s">
        <v>1435</v>
      </c>
      <c r="D46" s="47">
        <v>422</v>
      </c>
      <c r="G46" s="47" t="s">
        <v>1439</v>
      </c>
      <c r="H46" s="47" t="s">
        <v>1432</v>
      </c>
      <c r="I46" s="47">
        <v>35.6</v>
      </c>
      <c r="J46" s="47">
        <v>14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1433</v>
      </c>
      <c r="U46" s="47" t="s">
        <v>1433</v>
      </c>
      <c r="V46" s="47" t="s">
        <v>1434</v>
      </c>
    </row>
    <row r="47" spans="1:22" x14ac:dyDescent="0.2">
      <c r="A47" s="48">
        <v>44011.315368784723</v>
      </c>
      <c r="B47" s="49" t="s">
        <v>2203</v>
      </c>
      <c r="C47" s="47" t="s">
        <v>1428</v>
      </c>
      <c r="E47" s="47" t="s">
        <v>2300</v>
      </c>
      <c r="F47" s="47" t="s">
        <v>2301</v>
      </c>
      <c r="G47" s="47" t="s">
        <v>1439</v>
      </c>
      <c r="H47" s="47" t="s">
        <v>1432</v>
      </c>
      <c r="I47" s="47">
        <v>36.299999999999997</v>
      </c>
      <c r="J47" s="47">
        <v>18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1471</v>
      </c>
      <c r="U47" s="47" t="s">
        <v>1471</v>
      </c>
      <c r="V47" s="47" t="s">
        <v>1434</v>
      </c>
    </row>
    <row r="48" spans="1:22" x14ac:dyDescent="0.2">
      <c r="A48" s="48">
        <v>44011.315620706024</v>
      </c>
      <c r="B48" s="49" t="s">
        <v>2243</v>
      </c>
      <c r="C48" s="47" t="s">
        <v>1435</v>
      </c>
      <c r="D48" s="47">
        <v>638</v>
      </c>
      <c r="G48" s="47" t="s">
        <v>1431</v>
      </c>
      <c r="K48" s="47">
        <v>36.6</v>
      </c>
      <c r="L48" s="47">
        <v>20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1631</v>
      </c>
      <c r="U48" s="47" t="s">
        <v>1631</v>
      </c>
      <c r="V48" s="47" t="s">
        <v>1434</v>
      </c>
    </row>
    <row r="49" spans="1:22" x14ac:dyDescent="0.2">
      <c r="A49" s="48">
        <v>44011.315775914351</v>
      </c>
      <c r="B49" s="49" t="s">
        <v>2187</v>
      </c>
      <c r="C49" s="47" t="s">
        <v>1435</v>
      </c>
      <c r="D49" s="47">
        <v>764</v>
      </c>
      <c r="G49" s="47" t="s">
        <v>1439</v>
      </c>
      <c r="H49" s="47" t="s">
        <v>1432</v>
      </c>
      <c r="I49" s="47">
        <v>36.700000000000003</v>
      </c>
      <c r="J49" s="47">
        <v>16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1602</v>
      </c>
      <c r="U49" s="47" t="s">
        <v>1602</v>
      </c>
      <c r="V49" s="47" t="s">
        <v>1434</v>
      </c>
    </row>
    <row r="50" spans="1:22" x14ac:dyDescent="0.2">
      <c r="A50" s="48">
        <v>44011.318931875001</v>
      </c>
      <c r="B50" s="49" t="s">
        <v>2101</v>
      </c>
      <c r="C50" s="47" t="s">
        <v>1435</v>
      </c>
      <c r="D50" s="47">
        <v>505</v>
      </c>
      <c r="G50" s="47" t="s">
        <v>1431</v>
      </c>
      <c r="K50" s="47">
        <v>36.200000000000003</v>
      </c>
      <c r="L50" s="47">
        <v>20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1802</v>
      </c>
      <c r="U50" s="47" t="s">
        <v>1432</v>
      </c>
      <c r="V50" s="47" t="s">
        <v>1434</v>
      </c>
    </row>
    <row r="51" spans="1:22" x14ac:dyDescent="0.2">
      <c r="A51" s="48">
        <v>44011.319407083334</v>
      </c>
      <c r="B51" s="49" t="s">
        <v>2421</v>
      </c>
      <c r="C51" s="47" t="s">
        <v>1435</v>
      </c>
      <c r="D51" s="47">
        <v>721</v>
      </c>
      <c r="G51" s="47" t="s">
        <v>1431</v>
      </c>
      <c r="K51" s="47">
        <v>36</v>
      </c>
      <c r="L51" s="47">
        <v>20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1433</v>
      </c>
      <c r="V51" s="47" t="s">
        <v>1434</v>
      </c>
    </row>
    <row r="52" spans="1:22" x14ac:dyDescent="0.2">
      <c r="A52" s="48">
        <v>44011.31940685185</v>
      </c>
      <c r="B52" s="49" t="s">
        <v>2419</v>
      </c>
      <c r="C52" s="47" t="s">
        <v>1435</v>
      </c>
      <c r="D52" s="47">
        <v>671</v>
      </c>
      <c r="G52" s="47" t="s">
        <v>1431</v>
      </c>
      <c r="K52" s="47">
        <v>36.6</v>
      </c>
      <c r="L52" s="47">
        <v>18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1433</v>
      </c>
      <c r="U52" s="47" t="s">
        <v>1433</v>
      </c>
      <c r="V52" s="47" t="s">
        <v>1434</v>
      </c>
    </row>
    <row r="53" spans="1:22" x14ac:dyDescent="0.2">
      <c r="A53" s="48">
        <v>44011.320315196761</v>
      </c>
      <c r="B53" s="47" t="s">
        <v>2344</v>
      </c>
      <c r="C53" s="47" t="s">
        <v>1435</v>
      </c>
      <c r="D53" s="47">
        <v>734</v>
      </c>
      <c r="G53" s="47" t="s">
        <v>1439</v>
      </c>
      <c r="H53" s="47" t="s">
        <v>1432</v>
      </c>
      <c r="I53" s="47">
        <v>36</v>
      </c>
      <c r="J53" s="47">
        <v>14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1433</v>
      </c>
      <c r="V53" s="47" t="s">
        <v>1434</v>
      </c>
    </row>
    <row r="54" spans="1:22" x14ac:dyDescent="0.2">
      <c r="A54" s="48">
        <v>44011.320953483795</v>
      </c>
      <c r="B54" s="49" t="s">
        <v>2085</v>
      </c>
      <c r="C54" s="47" t="s">
        <v>1435</v>
      </c>
      <c r="D54" s="47">
        <v>770</v>
      </c>
      <c r="G54" s="47" t="s">
        <v>1431</v>
      </c>
      <c r="K54" s="47">
        <v>36.200000000000003</v>
      </c>
      <c r="L54" s="47">
        <v>20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44011.321909236111</v>
      </c>
      <c r="B55" s="49" t="s">
        <v>2149</v>
      </c>
      <c r="C55" s="47" t="s">
        <v>1435</v>
      </c>
      <c r="D55" s="47">
        <v>758</v>
      </c>
      <c r="G55" s="47" t="s">
        <v>1439</v>
      </c>
      <c r="H55" s="47" t="s">
        <v>1432</v>
      </c>
      <c r="I55" s="47">
        <v>36.4</v>
      </c>
      <c r="J55" s="47">
        <v>18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1433</v>
      </c>
      <c r="U55" s="47" t="s">
        <v>1433</v>
      </c>
      <c r="V55" s="47" t="s">
        <v>1434</v>
      </c>
    </row>
    <row r="56" spans="1:22" x14ac:dyDescent="0.2">
      <c r="A56" s="48">
        <v>44011.322869629628</v>
      </c>
      <c r="B56" s="47">
        <v>9983835076</v>
      </c>
      <c r="C56" s="47" t="s">
        <v>1428</v>
      </c>
      <c r="E56" s="47" t="s">
        <v>955</v>
      </c>
      <c r="F56" s="47" t="s">
        <v>952</v>
      </c>
      <c r="G56" s="47" t="s">
        <v>1439</v>
      </c>
      <c r="H56" s="47" t="s">
        <v>1432</v>
      </c>
      <c r="I56" s="47">
        <v>36.4</v>
      </c>
      <c r="J56" s="47">
        <v>18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1448</v>
      </c>
      <c r="U56" s="47" t="s">
        <v>1448</v>
      </c>
      <c r="V56" s="47" t="s">
        <v>1434</v>
      </c>
    </row>
    <row r="57" spans="1:22" x14ac:dyDescent="0.2">
      <c r="A57" s="48">
        <v>44011.324185891208</v>
      </c>
      <c r="B57" s="47">
        <v>9776381435</v>
      </c>
      <c r="C57" s="47" t="s">
        <v>1428</v>
      </c>
      <c r="E57" s="47" t="s">
        <v>951</v>
      </c>
      <c r="F57" s="47" t="s">
        <v>952</v>
      </c>
      <c r="G57" s="47" t="s">
        <v>1431</v>
      </c>
      <c r="K57" s="47">
        <v>36.5</v>
      </c>
      <c r="L57" s="47">
        <v>20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1448</v>
      </c>
      <c r="U57" s="47" t="s">
        <v>1448</v>
      </c>
      <c r="V57" s="47" t="s">
        <v>1434</v>
      </c>
    </row>
    <row r="58" spans="1:22" x14ac:dyDescent="0.2">
      <c r="A58" s="48">
        <v>44011.327462754634</v>
      </c>
      <c r="B58" s="49" t="s">
        <v>2495</v>
      </c>
      <c r="C58" s="47" t="s">
        <v>1428</v>
      </c>
      <c r="E58" s="47" t="s">
        <v>2447</v>
      </c>
      <c r="F58" s="47" t="s">
        <v>969</v>
      </c>
      <c r="G58" s="47" t="s">
        <v>1431</v>
      </c>
      <c r="K58" s="47">
        <v>36.5</v>
      </c>
      <c r="L58" s="47">
        <v>14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1433</v>
      </c>
      <c r="U58" s="47" t="s">
        <v>2496</v>
      </c>
      <c r="V58" s="47" t="s">
        <v>1434</v>
      </c>
    </row>
    <row r="59" spans="1:22" x14ac:dyDescent="0.2">
      <c r="A59" s="48">
        <v>44011.328300127316</v>
      </c>
      <c r="B59" s="49" t="s">
        <v>2315</v>
      </c>
      <c r="C59" s="47" t="s">
        <v>1435</v>
      </c>
      <c r="D59" s="47">
        <v>719</v>
      </c>
      <c r="G59" s="47" t="s">
        <v>1431</v>
      </c>
      <c r="K59" s="47">
        <v>36.5</v>
      </c>
      <c r="L59" s="47">
        <v>28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50" t="s">
        <v>1434</v>
      </c>
      <c r="S59" s="47" t="s">
        <v>1432</v>
      </c>
      <c r="T59" s="47" t="s">
        <v>2497</v>
      </c>
      <c r="U59" s="47" t="s">
        <v>1433</v>
      </c>
      <c r="V59" s="47" t="s">
        <v>1434</v>
      </c>
    </row>
    <row r="60" spans="1:22" x14ac:dyDescent="0.2">
      <c r="A60" s="48">
        <v>44011.329818645834</v>
      </c>
      <c r="B60" s="49" t="s">
        <v>2218</v>
      </c>
      <c r="C60" s="47" t="s">
        <v>1435</v>
      </c>
      <c r="D60" s="47">
        <v>662</v>
      </c>
      <c r="G60" s="47" t="s">
        <v>1431</v>
      </c>
      <c r="K60" s="47">
        <v>36.4</v>
      </c>
      <c r="L60" s="47">
        <v>16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1433</v>
      </c>
      <c r="U60" s="47" t="s">
        <v>1433</v>
      </c>
      <c r="V60" s="47" t="s">
        <v>1434</v>
      </c>
    </row>
    <row r="61" spans="1:22" x14ac:dyDescent="0.2">
      <c r="A61" s="48">
        <v>44011.334267106482</v>
      </c>
      <c r="B61" s="49" t="s">
        <v>2208</v>
      </c>
      <c r="C61" s="47" t="s">
        <v>1435</v>
      </c>
      <c r="D61" s="47">
        <v>783</v>
      </c>
      <c r="G61" s="47" t="s">
        <v>1439</v>
      </c>
      <c r="H61" s="47" t="s">
        <v>1432</v>
      </c>
      <c r="I61" s="47">
        <v>36.4</v>
      </c>
      <c r="J61" s="47">
        <v>20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1471</v>
      </c>
      <c r="U61" s="47" t="s">
        <v>1471</v>
      </c>
      <c r="V61" s="47" t="s">
        <v>1434</v>
      </c>
    </row>
    <row r="62" spans="1:22" x14ac:dyDescent="0.2">
      <c r="A62" s="48">
        <v>44011.334645138893</v>
      </c>
      <c r="B62" s="49" t="s">
        <v>2393</v>
      </c>
      <c r="C62" s="47" t="s">
        <v>1435</v>
      </c>
      <c r="D62" s="47">
        <v>596</v>
      </c>
      <c r="G62" s="47" t="s">
        <v>1439</v>
      </c>
      <c r="H62" s="47" t="s">
        <v>1432</v>
      </c>
      <c r="I62" s="47">
        <v>36.299999999999997</v>
      </c>
      <c r="J62" s="47">
        <v>16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2394</v>
      </c>
      <c r="U62" s="47" t="s">
        <v>2405</v>
      </c>
      <c r="V62" s="47" t="s">
        <v>1434</v>
      </c>
    </row>
    <row r="63" spans="1:22" x14ac:dyDescent="0.2">
      <c r="A63" s="48">
        <v>44011.337598622689</v>
      </c>
      <c r="B63" s="49" t="s">
        <v>2083</v>
      </c>
      <c r="C63" s="47" t="s">
        <v>1435</v>
      </c>
      <c r="D63" s="47">
        <v>667</v>
      </c>
      <c r="G63" s="47" t="s">
        <v>1439</v>
      </c>
      <c r="H63" s="47" t="s">
        <v>1432</v>
      </c>
      <c r="I63" s="47">
        <v>36.200000000000003</v>
      </c>
      <c r="J63" s="47">
        <v>18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1433</v>
      </c>
      <c r="U63" s="47" t="s">
        <v>1433</v>
      </c>
      <c r="V63" s="47" t="s">
        <v>1434</v>
      </c>
    </row>
    <row r="64" spans="1:22" x14ac:dyDescent="0.2">
      <c r="A64" s="48">
        <v>44011.341420960649</v>
      </c>
      <c r="B64" s="47">
        <v>0</v>
      </c>
      <c r="C64" s="47" t="s">
        <v>1428</v>
      </c>
      <c r="E64" s="47" t="s">
        <v>2498</v>
      </c>
      <c r="F64" s="47" t="s">
        <v>1780</v>
      </c>
      <c r="G64" s="47" t="s">
        <v>1431</v>
      </c>
      <c r="K64" s="47">
        <v>36.1</v>
      </c>
      <c r="L64" s="47">
        <v>18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1433</v>
      </c>
      <c r="U64" s="47" t="s">
        <v>1433</v>
      </c>
      <c r="V64" s="47" t="s">
        <v>1434</v>
      </c>
    </row>
    <row r="65" spans="1:22" x14ac:dyDescent="0.2">
      <c r="A65" s="48">
        <v>44011.344300034718</v>
      </c>
      <c r="B65" s="49" t="s">
        <v>2499</v>
      </c>
      <c r="C65" s="47" t="s">
        <v>1435</v>
      </c>
      <c r="D65" s="47">
        <v>514</v>
      </c>
      <c r="G65" s="47" t="s">
        <v>1431</v>
      </c>
      <c r="K65" s="47">
        <v>36.299999999999997</v>
      </c>
      <c r="L65" s="47">
        <v>18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1433</v>
      </c>
      <c r="U65" s="47" t="s">
        <v>1433</v>
      </c>
      <c r="V65" s="47" t="s">
        <v>1434</v>
      </c>
    </row>
    <row r="66" spans="1:22" x14ac:dyDescent="0.2">
      <c r="A66" s="48">
        <v>44011.345993773153</v>
      </c>
      <c r="B66" s="49" t="s">
        <v>2500</v>
      </c>
      <c r="C66" s="47" t="s">
        <v>1435</v>
      </c>
      <c r="D66" s="47">
        <v>722</v>
      </c>
      <c r="G66" s="47" t="s">
        <v>1431</v>
      </c>
      <c r="K66" s="47">
        <v>36</v>
      </c>
      <c r="L66" s="47">
        <v>18</v>
      </c>
      <c r="M66" s="47" t="s">
        <v>1432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1433</v>
      </c>
      <c r="U66" s="47" t="s">
        <v>1433</v>
      </c>
      <c r="V66" s="47" t="s">
        <v>1434</v>
      </c>
    </row>
    <row r="67" spans="1:22" x14ac:dyDescent="0.2">
      <c r="A67" s="48">
        <v>44011.346282488426</v>
      </c>
      <c r="B67" s="49" t="s">
        <v>2225</v>
      </c>
      <c r="C67" s="47" t="s">
        <v>1435</v>
      </c>
      <c r="D67" s="49" t="s">
        <v>1535</v>
      </c>
      <c r="G67" s="47" t="s">
        <v>1431</v>
      </c>
      <c r="K67" s="47">
        <v>36.5</v>
      </c>
      <c r="L67" s="47">
        <v>14</v>
      </c>
      <c r="M67" s="47" t="s">
        <v>1432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1433</v>
      </c>
      <c r="U67" s="47" t="s">
        <v>1433</v>
      </c>
      <c r="V67" s="47" t="s">
        <v>1434</v>
      </c>
    </row>
    <row r="68" spans="1:22" x14ac:dyDescent="0.2">
      <c r="A68" s="48">
        <v>44011.347969097224</v>
      </c>
      <c r="B68" s="49" t="s">
        <v>2069</v>
      </c>
      <c r="C68" s="47" t="s">
        <v>1435</v>
      </c>
      <c r="D68" s="47">
        <v>649</v>
      </c>
      <c r="G68" s="47" t="s">
        <v>1431</v>
      </c>
      <c r="K68" s="47">
        <v>36</v>
      </c>
      <c r="L68" s="47">
        <v>14</v>
      </c>
      <c r="M68" s="47" t="s">
        <v>1432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1448</v>
      </c>
      <c r="U68" s="47" t="s">
        <v>1448</v>
      </c>
      <c r="V68" s="47" t="s">
        <v>1434</v>
      </c>
    </row>
    <row r="69" spans="1:22" x14ac:dyDescent="0.2">
      <c r="A69" s="48">
        <v>44011.352615324075</v>
      </c>
      <c r="B69" s="49" t="s">
        <v>2074</v>
      </c>
      <c r="C69" s="47" t="s">
        <v>1428</v>
      </c>
      <c r="E69" s="47" t="s">
        <v>1165</v>
      </c>
      <c r="F69" s="47" t="s">
        <v>1166</v>
      </c>
      <c r="G69" s="47" t="s">
        <v>1439</v>
      </c>
      <c r="H69" s="47" t="s">
        <v>1432</v>
      </c>
      <c r="I69" s="47">
        <v>34.9</v>
      </c>
      <c r="J69" s="47">
        <v>19</v>
      </c>
      <c r="M69" s="47" t="s">
        <v>1432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1433</v>
      </c>
      <c r="U69" s="47" t="s">
        <v>1433</v>
      </c>
      <c r="V69" s="47" t="s">
        <v>1434</v>
      </c>
    </row>
    <row r="70" spans="1:22" x14ac:dyDescent="0.2">
      <c r="A70" s="48">
        <v>44011.35517574074</v>
      </c>
      <c r="B70" s="49" t="s">
        <v>2104</v>
      </c>
      <c r="C70" s="47" t="s">
        <v>1428</v>
      </c>
      <c r="E70" s="47" t="s">
        <v>1242</v>
      </c>
      <c r="F70" s="47" t="s">
        <v>1243</v>
      </c>
      <c r="G70" s="47" t="s">
        <v>1431</v>
      </c>
      <c r="K70" s="47">
        <v>36.6</v>
      </c>
      <c r="L70" s="47">
        <v>18</v>
      </c>
      <c r="M70" s="47" t="s">
        <v>1432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1433</v>
      </c>
      <c r="U70" s="47" t="s">
        <v>1433</v>
      </c>
      <c r="V70" s="47" t="s">
        <v>1434</v>
      </c>
    </row>
    <row r="71" spans="1:22" x14ac:dyDescent="0.2">
      <c r="A71" s="48">
        <v>44011.359025694444</v>
      </c>
      <c r="B71" s="49" t="s">
        <v>2156</v>
      </c>
      <c r="C71" s="47" t="s">
        <v>1435</v>
      </c>
      <c r="D71" s="47">
        <v>775</v>
      </c>
      <c r="G71" s="47" t="s">
        <v>1439</v>
      </c>
      <c r="H71" s="47" t="s">
        <v>1432</v>
      </c>
      <c r="I71" s="47">
        <v>36.5</v>
      </c>
      <c r="J71" s="47">
        <v>16</v>
      </c>
      <c r="M71" s="47" t="s">
        <v>1432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1433</v>
      </c>
      <c r="U71" s="47" t="s">
        <v>1433</v>
      </c>
      <c r="V71" s="47" t="s">
        <v>1434</v>
      </c>
    </row>
    <row r="72" spans="1:22" x14ac:dyDescent="0.2">
      <c r="A72" s="48">
        <v>44011.359503356478</v>
      </c>
      <c r="B72" s="49" t="s">
        <v>2409</v>
      </c>
      <c r="C72" s="47" t="s">
        <v>1435</v>
      </c>
      <c r="D72" s="47">
        <v>678</v>
      </c>
      <c r="G72" s="47" t="s">
        <v>1439</v>
      </c>
      <c r="H72" s="47" t="s">
        <v>1432</v>
      </c>
      <c r="I72" s="47">
        <v>36.200000000000003</v>
      </c>
      <c r="J72" s="47">
        <v>20</v>
      </c>
      <c r="M72" s="47" t="s">
        <v>1432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1433</v>
      </c>
      <c r="U72" s="47" t="s">
        <v>1433</v>
      </c>
      <c r="V72" s="47" t="s">
        <v>1434</v>
      </c>
    </row>
    <row r="73" spans="1:22" x14ac:dyDescent="0.2">
      <c r="A73" s="48">
        <v>44011.362537650464</v>
      </c>
      <c r="B73" s="49" t="s">
        <v>2170</v>
      </c>
      <c r="C73" s="47" t="s">
        <v>1435</v>
      </c>
      <c r="D73" s="47">
        <v>724</v>
      </c>
      <c r="G73" s="47" t="s">
        <v>1431</v>
      </c>
      <c r="K73" s="47">
        <v>36</v>
      </c>
      <c r="L73" s="47">
        <v>22</v>
      </c>
      <c r="M73" s="47" t="s">
        <v>1432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1433</v>
      </c>
      <c r="U73" s="47" t="s">
        <v>1433</v>
      </c>
      <c r="V73" s="47" t="s">
        <v>1434</v>
      </c>
    </row>
    <row r="74" spans="1:22" x14ac:dyDescent="0.2">
      <c r="A74" s="48">
        <v>44011.365197141204</v>
      </c>
      <c r="B74" s="49" t="s">
        <v>2291</v>
      </c>
      <c r="C74" s="47" t="s">
        <v>1428</v>
      </c>
      <c r="E74" s="47" t="s">
        <v>629</v>
      </c>
      <c r="F74" s="47" t="s">
        <v>630</v>
      </c>
      <c r="G74" s="47" t="s">
        <v>1431</v>
      </c>
      <c r="K74" s="47">
        <v>37</v>
      </c>
      <c r="L74" s="47">
        <v>8</v>
      </c>
      <c r="M74" s="47" t="s">
        <v>1432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1433</v>
      </c>
      <c r="U74" s="47" t="s">
        <v>1433</v>
      </c>
      <c r="V74" s="47" t="s">
        <v>1434</v>
      </c>
    </row>
    <row r="75" spans="1:22" x14ac:dyDescent="0.2">
      <c r="A75" s="48">
        <v>44011.365857233795</v>
      </c>
      <c r="B75" s="49" t="s">
        <v>2217</v>
      </c>
      <c r="C75" s="47" t="s">
        <v>1435</v>
      </c>
      <c r="D75" s="47">
        <v>612</v>
      </c>
      <c r="G75" s="47" t="s">
        <v>1431</v>
      </c>
      <c r="K75" s="47">
        <v>36.1</v>
      </c>
      <c r="L75" s="47">
        <v>18</v>
      </c>
      <c r="M75" s="47" t="s">
        <v>1432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1433</v>
      </c>
      <c r="U75" s="47" t="s">
        <v>1433</v>
      </c>
      <c r="V75" s="47" t="s">
        <v>1434</v>
      </c>
    </row>
    <row r="76" spans="1:22" x14ac:dyDescent="0.2">
      <c r="A76" s="48">
        <v>44011.368733101852</v>
      </c>
      <c r="B76" s="49" t="s">
        <v>2124</v>
      </c>
      <c r="C76" s="47" t="s">
        <v>1435</v>
      </c>
      <c r="D76" s="49" t="s">
        <v>1516</v>
      </c>
      <c r="G76" s="47" t="s">
        <v>1439</v>
      </c>
      <c r="H76" s="47" t="s">
        <v>1432</v>
      </c>
      <c r="I76" s="47">
        <v>36</v>
      </c>
      <c r="J76" s="47">
        <v>20</v>
      </c>
      <c r="M76" s="47" t="s">
        <v>1432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2501</v>
      </c>
      <c r="U76" s="47" t="s">
        <v>1471</v>
      </c>
      <c r="V76" s="47" t="s">
        <v>1434</v>
      </c>
    </row>
    <row r="77" spans="1:22" x14ac:dyDescent="0.2">
      <c r="A77" s="48">
        <v>44011.373280995365</v>
      </c>
      <c r="B77" s="49" t="s">
        <v>2080</v>
      </c>
      <c r="C77" s="47" t="s">
        <v>1428</v>
      </c>
      <c r="E77" s="47" t="s">
        <v>1701</v>
      </c>
      <c r="F77" s="47" t="s">
        <v>1702</v>
      </c>
      <c r="G77" s="47" t="s">
        <v>1431</v>
      </c>
      <c r="K77" s="47">
        <v>36.299999999999997</v>
      </c>
      <c r="L77" s="47">
        <v>19</v>
      </c>
      <c r="M77" s="47" t="s">
        <v>1432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1433</v>
      </c>
      <c r="U77" s="47" t="s">
        <v>1433</v>
      </c>
      <c r="V77" s="47" t="s">
        <v>1434</v>
      </c>
    </row>
    <row r="78" spans="1:22" x14ac:dyDescent="0.2">
      <c r="A78" s="48">
        <v>44011.375215</v>
      </c>
      <c r="B78" s="49" t="s">
        <v>2215</v>
      </c>
      <c r="C78" s="47" t="s">
        <v>1435</v>
      </c>
      <c r="D78" s="47">
        <v>748</v>
      </c>
      <c r="G78" s="47" t="s">
        <v>1431</v>
      </c>
      <c r="K78" s="47">
        <v>36.4</v>
      </c>
      <c r="L78" s="47">
        <v>18</v>
      </c>
      <c r="M78" s="47" t="s">
        <v>1432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1433</v>
      </c>
      <c r="U78" s="47" t="s">
        <v>2502</v>
      </c>
      <c r="V78" s="47" t="s">
        <v>1434</v>
      </c>
    </row>
    <row r="79" spans="1:22" x14ac:dyDescent="0.2">
      <c r="A79" s="48">
        <v>44011.377323645836</v>
      </c>
      <c r="B79" s="49" t="s">
        <v>2224</v>
      </c>
      <c r="C79" s="47" t="s">
        <v>1435</v>
      </c>
      <c r="D79" s="47" t="s">
        <v>2223</v>
      </c>
      <c r="G79" s="47" t="s">
        <v>1431</v>
      </c>
      <c r="K79" s="47">
        <v>36.4</v>
      </c>
      <c r="L79" s="47">
        <v>14</v>
      </c>
      <c r="M79" s="47" t="s">
        <v>1432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1433</v>
      </c>
      <c r="U79" s="47" t="s">
        <v>1927</v>
      </c>
      <c r="V79" s="47" t="s">
        <v>1434</v>
      </c>
    </row>
    <row r="80" spans="1:22" x14ac:dyDescent="0.2">
      <c r="A80" s="48">
        <v>44011.380261863422</v>
      </c>
      <c r="B80" s="49" t="s">
        <v>2141</v>
      </c>
      <c r="C80" s="47" t="s">
        <v>1435</v>
      </c>
      <c r="D80" s="47">
        <v>744</v>
      </c>
      <c r="G80" s="47" t="s">
        <v>1439</v>
      </c>
      <c r="H80" s="47" t="s">
        <v>1432</v>
      </c>
      <c r="I80" s="47">
        <v>36.4</v>
      </c>
      <c r="J80" s="47">
        <v>18</v>
      </c>
      <c r="M80" s="47" t="s">
        <v>1432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1448</v>
      </c>
      <c r="U80" s="47" t="s">
        <v>1448</v>
      </c>
      <c r="V80" s="47" t="s">
        <v>1434</v>
      </c>
    </row>
    <row r="81" spans="1:22" x14ac:dyDescent="0.2">
      <c r="A81" s="48">
        <v>44011.38390724537</v>
      </c>
      <c r="B81" s="49" t="s">
        <v>2112</v>
      </c>
      <c r="C81" s="47" t="s">
        <v>1435</v>
      </c>
      <c r="D81" s="47">
        <v>779</v>
      </c>
      <c r="G81" s="47" t="s">
        <v>1431</v>
      </c>
      <c r="K81" s="47">
        <v>36.6</v>
      </c>
      <c r="L81" s="47">
        <v>20</v>
      </c>
      <c r="M81" s="47" t="s">
        <v>1432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1433</v>
      </c>
      <c r="U81" s="47" t="s">
        <v>1433</v>
      </c>
      <c r="V81" s="47" t="s">
        <v>1434</v>
      </c>
    </row>
    <row r="82" spans="1:22" x14ac:dyDescent="0.2">
      <c r="A82" s="48">
        <v>44011.384183368056</v>
      </c>
      <c r="B82" s="49" t="s">
        <v>2066</v>
      </c>
      <c r="C82" s="47" t="s">
        <v>1435</v>
      </c>
      <c r="D82" s="47">
        <v>407</v>
      </c>
      <c r="G82" s="47" t="s">
        <v>1431</v>
      </c>
      <c r="K82" s="47">
        <v>36.5</v>
      </c>
      <c r="L82" s="47">
        <v>16</v>
      </c>
      <c r="M82" s="47" t="s">
        <v>1432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1433</v>
      </c>
      <c r="U82" s="47" t="s">
        <v>1433</v>
      </c>
      <c r="V82" s="47" t="s">
        <v>1434</v>
      </c>
    </row>
    <row r="83" spans="1:22" x14ac:dyDescent="0.2">
      <c r="A83" s="48">
        <v>44011.386442499999</v>
      </c>
      <c r="B83" s="49" t="s">
        <v>2207</v>
      </c>
      <c r="C83" s="47" t="s">
        <v>1435</v>
      </c>
      <c r="D83" s="47">
        <v>766</v>
      </c>
      <c r="G83" s="47" t="s">
        <v>1431</v>
      </c>
      <c r="K83" s="47">
        <v>36.700000000000003</v>
      </c>
      <c r="L83" s="47">
        <v>14</v>
      </c>
      <c r="M83" s="47" t="s">
        <v>1432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1433</v>
      </c>
      <c r="U83" s="47" t="s">
        <v>1433</v>
      </c>
      <c r="V83" s="47" t="s">
        <v>1434</v>
      </c>
    </row>
    <row r="84" spans="1:22" x14ac:dyDescent="0.2">
      <c r="A84" s="48">
        <v>44011.38811900463</v>
      </c>
      <c r="B84" s="49" t="s">
        <v>2216</v>
      </c>
      <c r="C84" s="47" t="s">
        <v>1435</v>
      </c>
      <c r="D84" s="47">
        <v>578</v>
      </c>
      <c r="G84" s="47" t="s">
        <v>1431</v>
      </c>
      <c r="K84" s="47">
        <v>36.799999999999997</v>
      </c>
      <c r="L84" s="47">
        <v>18</v>
      </c>
      <c r="M84" s="47" t="s">
        <v>1432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1478</v>
      </c>
      <c r="U84" s="47" t="s">
        <v>1433</v>
      </c>
      <c r="V84" s="47" t="s">
        <v>1434</v>
      </c>
    </row>
    <row r="85" spans="1:22" x14ac:dyDescent="0.2">
      <c r="A85" s="48">
        <v>44011.391370752317</v>
      </c>
      <c r="B85" s="49" t="s">
        <v>2105</v>
      </c>
      <c r="C85" s="47" t="s">
        <v>1435</v>
      </c>
      <c r="D85" s="47">
        <v>711</v>
      </c>
      <c r="G85" s="47" t="s">
        <v>1439</v>
      </c>
      <c r="H85" s="47" t="s">
        <v>1432</v>
      </c>
      <c r="I85" s="47">
        <v>36.5</v>
      </c>
      <c r="J85" s="47">
        <v>74</v>
      </c>
      <c r="M85" s="47" t="s">
        <v>1432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1433</v>
      </c>
      <c r="U85" s="47" t="s">
        <v>1433</v>
      </c>
      <c r="V85" s="47" t="s">
        <v>1434</v>
      </c>
    </row>
    <row r="86" spans="1:22" x14ac:dyDescent="0.2">
      <c r="A86" s="48">
        <v>44011.393923888885</v>
      </c>
      <c r="B86" s="49" t="s">
        <v>2099</v>
      </c>
      <c r="C86" s="47" t="s">
        <v>1435</v>
      </c>
      <c r="D86" s="47" t="s">
        <v>216</v>
      </c>
      <c r="G86" s="47" t="s">
        <v>1431</v>
      </c>
      <c r="K86" s="47">
        <v>35.700000000000003</v>
      </c>
      <c r="L86" s="47">
        <v>16</v>
      </c>
      <c r="M86" s="47" t="s">
        <v>1432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1593</v>
      </c>
      <c r="U86" s="47" t="s">
        <v>1433</v>
      </c>
      <c r="V86" s="47" t="s">
        <v>1434</v>
      </c>
    </row>
    <row r="87" spans="1:22" x14ac:dyDescent="0.2">
      <c r="A87" s="48">
        <v>44011.394421435187</v>
      </c>
      <c r="B87" s="49" t="s">
        <v>2082</v>
      </c>
      <c r="C87" s="47" t="s">
        <v>1435</v>
      </c>
      <c r="D87" s="47">
        <v>774</v>
      </c>
      <c r="G87" s="47" t="s">
        <v>1431</v>
      </c>
      <c r="K87" s="47">
        <v>36.700000000000003</v>
      </c>
      <c r="L87" s="47">
        <v>20</v>
      </c>
      <c r="M87" s="47" t="s">
        <v>1432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1433</v>
      </c>
      <c r="U87" s="47" t="s">
        <v>1433</v>
      </c>
      <c r="V87" s="47" t="s">
        <v>1434</v>
      </c>
    </row>
    <row r="88" spans="1:22" x14ac:dyDescent="0.2">
      <c r="A88" s="48">
        <v>44011.395829525463</v>
      </c>
      <c r="B88" s="49" t="s">
        <v>2199</v>
      </c>
      <c r="C88" s="47" t="s">
        <v>1435</v>
      </c>
      <c r="D88" s="47">
        <v>663</v>
      </c>
      <c r="G88" s="47" t="s">
        <v>1431</v>
      </c>
      <c r="K88" s="47">
        <v>36.6</v>
      </c>
      <c r="L88" s="47">
        <v>18</v>
      </c>
      <c r="M88" s="47" t="s">
        <v>1432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1433</v>
      </c>
      <c r="U88" s="47" t="s">
        <v>1433</v>
      </c>
      <c r="V88" s="47" t="s">
        <v>1434</v>
      </c>
    </row>
    <row r="89" spans="1:22" x14ac:dyDescent="0.2">
      <c r="A89" s="48">
        <v>44011.399754745369</v>
      </c>
      <c r="B89" s="49" t="s">
        <v>2210</v>
      </c>
      <c r="C89" s="47" t="s">
        <v>1435</v>
      </c>
      <c r="D89" s="47">
        <v>486</v>
      </c>
      <c r="G89" s="47" t="s">
        <v>1431</v>
      </c>
      <c r="K89" s="47">
        <v>36.4</v>
      </c>
      <c r="L89" s="47">
        <v>20</v>
      </c>
      <c r="M89" s="47" t="s">
        <v>1432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1433</v>
      </c>
      <c r="U89" s="47" t="s">
        <v>1433</v>
      </c>
      <c r="V89" s="47" t="s">
        <v>1434</v>
      </c>
    </row>
    <row r="90" spans="1:22" x14ac:dyDescent="0.2">
      <c r="A90" s="48">
        <v>44011.400260393522</v>
      </c>
      <c r="B90" s="49" t="s">
        <v>2128</v>
      </c>
      <c r="C90" s="47" t="s">
        <v>1435</v>
      </c>
      <c r="D90" s="47">
        <v>145</v>
      </c>
      <c r="G90" s="47" t="s">
        <v>1439</v>
      </c>
      <c r="H90" s="47" t="s">
        <v>1432</v>
      </c>
      <c r="I90" s="47">
        <v>36.299999999999997</v>
      </c>
      <c r="J90" s="47">
        <v>38</v>
      </c>
      <c r="M90" s="47" t="s">
        <v>1432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1433</v>
      </c>
      <c r="U90" s="47" t="s">
        <v>1433</v>
      </c>
      <c r="V90" s="47" t="s">
        <v>1434</v>
      </c>
    </row>
    <row r="91" spans="1:22" x14ac:dyDescent="0.2">
      <c r="A91" s="48">
        <v>44011.400998865742</v>
      </c>
      <c r="B91" s="49" t="s">
        <v>2113</v>
      </c>
      <c r="C91" s="47" t="s">
        <v>1435</v>
      </c>
      <c r="D91" s="47">
        <v>773</v>
      </c>
      <c r="G91" s="47" t="s">
        <v>1439</v>
      </c>
      <c r="H91" s="47" t="s">
        <v>1432</v>
      </c>
      <c r="I91" s="47">
        <v>36.799999999999997</v>
      </c>
      <c r="J91" s="47">
        <v>16</v>
      </c>
      <c r="M91" s="47" t="s">
        <v>1432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1433</v>
      </c>
      <c r="U91" s="47" t="s">
        <v>1433</v>
      </c>
      <c r="V91" s="47" t="s">
        <v>1434</v>
      </c>
    </row>
    <row r="92" spans="1:22" x14ac:dyDescent="0.2">
      <c r="A92" s="48">
        <v>44011.401221157408</v>
      </c>
      <c r="B92" s="49" t="s">
        <v>2118</v>
      </c>
      <c r="C92" s="47" t="s">
        <v>1435</v>
      </c>
      <c r="D92" s="47">
        <v>571</v>
      </c>
      <c r="G92" s="47" t="s">
        <v>1439</v>
      </c>
      <c r="H92" s="47" t="s">
        <v>1432</v>
      </c>
      <c r="I92" s="47">
        <v>36.4</v>
      </c>
      <c r="J92" s="47">
        <v>16</v>
      </c>
      <c r="M92" s="47" t="s">
        <v>1432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1433</v>
      </c>
      <c r="U92" s="47" t="s">
        <v>1433</v>
      </c>
      <c r="V92" s="47" t="s">
        <v>1434</v>
      </c>
    </row>
    <row r="93" spans="1:22" x14ac:dyDescent="0.2">
      <c r="A93" s="48">
        <v>44011.406689826385</v>
      </c>
      <c r="B93" s="49" t="s">
        <v>2220</v>
      </c>
      <c r="C93" s="47" t="s">
        <v>1428</v>
      </c>
      <c r="E93" s="47" t="s">
        <v>1168</v>
      </c>
      <c r="F93" s="47" t="s">
        <v>1169</v>
      </c>
      <c r="G93" s="47" t="s">
        <v>1431</v>
      </c>
      <c r="K93" s="47">
        <v>36.9</v>
      </c>
      <c r="L93" s="47">
        <v>17</v>
      </c>
      <c r="M93" s="47" t="s">
        <v>1432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1471</v>
      </c>
      <c r="U93" s="47" t="s">
        <v>1471</v>
      </c>
      <c r="V93" s="47" t="s">
        <v>1434</v>
      </c>
    </row>
    <row r="94" spans="1:22" x14ac:dyDescent="0.2">
      <c r="A94" s="48">
        <v>44011.410837361109</v>
      </c>
      <c r="B94" s="49" t="s">
        <v>2323</v>
      </c>
      <c r="C94" s="47" t="s">
        <v>1435</v>
      </c>
      <c r="D94" s="47">
        <v>695</v>
      </c>
      <c r="G94" s="47" t="s">
        <v>1431</v>
      </c>
      <c r="K94" s="47">
        <v>36.4</v>
      </c>
      <c r="L94" s="47">
        <v>44</v>
      </c>
      <c r="M94" s="47" t="s">
        <v>1432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1433</v>
      </c>
      <c r="U94" s="47" t="s">
        <v>1433</v>
      </c>
      <c r="V94" s="47" t="s">
        <v>1434</v>
      </c>
    </row>
    <row r="95" spans="1:22" x14ac:dyDescent="0.2">
      <c r="A95" s="48">
        <v>44011.422320451384</v>
      </c>
      <c r="B95" s="49" t="s">
        <v>2393</v>
      </c>
      <c r="C95" s="47" t="s">
        <v>1435</v>
      </c>
      <c r="D95" s="47">
        <v>596</v>
      </c>
      <c r="G95" s="47" t="s">
        <v>1439</v>
      </c>
      <c r="H95" s="47" t="s">
        <v>1432</v>
      </c>
      <c r="I95" s="47">
        <v>36.299999999999997</v>
      </c>
      <c r="J95" s="47">
        <v>16</v>
      </c>
      <c r="M95" s="47" t="s">
        <v>1432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2394</v>
      </c>
      <c r="U95" s="47" t="s">
        <v>2405</v>
      </c>
      <c r="V95" s="47" t="s">
        <v>1434</v>
      </c>
    </row>
    <row r="96" spans="1:22" x14ac:dyDescent="0.2">
      <c r="A96" s="48">
        <v>44011.438528113431</v>
      </c>
      <c r="B96" s="47">
        <v>0</v>
      </c>
      <c r="C96" s="47" t="s">
        <v>1435</v>
      </c>
      <c r="D96" s="47">
        <v>700</v>
      </c>
      <c r="G96" s="47" t="s">
        <v>1439</v>
      </c>
      <c r="H96" s="47" t="s">
        <v>1432</v>
      </c>
      <c r="I96" s="47">
        <v>36.700000000000003</v>
      </c>
      <c r="J96" s="47">
        <v>15</v>
      </c>
      <c r="M96" s="47" t="s">
        <v>1432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1757</v>
      </c>
      <c r="U96" s="47" t="s">
        <v>1475</v>
      </c>
      <c r="V96" s="47" t="s">
        <v>1434</v>
      </c>
    </row>
    <row r="97" spans="1:22" x14ac:dyDescent="0.2">
      <c r="A97" s="48">
        <v>44011.461724814813</v>
      </c>
      <c r="B97" s="49" t="s">
        <v>2503</v>
      </c>
      <c r="C97" s="47" t="s">
        <v>1428</v>
      </c>
      <c r="E97" s="47" t="s">
        <v>2491</v>
      </c>
      <c r="F97" s="47" t="s">
        <v>2492</v>
      </c>
      <c r="G97" s="47" t="s">
        <v>1431</v>
      </c>
      <c r="K97" s="47">
        <v>35.799999999999997</v>
      </c>
      <c r="L97" s="47">
        <v>20</v>
      </c>
      <c r="M97" s="47" t="s">
        <v>1432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1433</v>
      </c>
      <c r="U97" s="47" t="s">
        <v>1433</v>
      </c>
      <c r="V97" s="47" t="s">
        <v>1434</v>
      </c>
    </row>
    <row r="98" spans="1:22" x14ac:dyDescent="0.2">
      <c r="A98" s="48">
        <v>44011.463147893519</v>
      </c>
      <c r="B98" s="49" t="s">
        <v>2504</v>
      </c>
      <c r="C98" s="47" t="s">
        <v>1428</v>
      </c>
      <c r="E98" s="47" t="s">
        <v>135</v>
      </c>
      <c r="F98" s="47" t="s">
        <v>2505</v>
      </c>
      <c r="G98" s="47" t="s">
        <v>1431</v>
      </c>
      <c r="K98" s="47">
        <v>36.700000000000003</v>
      </c>
      <c r="L98" s="47">
        <v>14</v>
      </c>
      <c r="M98" s="47" t="s">
        <v>1432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2266</v>
      </c>
      <c r="U98" s="47" t="s">
        <v>1433</v>
      </c>
      <c r="V98" s="47" t="s">
        <v>1434</v>
      </c>
    </row>
    <row r="99" spans="1:22" x14ac:dyDescent="0.2">
      <c r="A99" s="48">
        <v>44011.475707337959</v>
      </c>
      <c r="B99" s="47" t="s">
        <v>2151</v>
      </c>
      <c r="C99" s="47" t="s">
        <v>1435</v>
      </c>
      <c r="D99" s="47">
        <v>635</v>
      </c>
      <c r="G99" s="47" t="s">
        <v>1431</v>
      </c>
      <c r="K99" s="47">
        <v>34.9</v>
      </c>
      <c r="L99" s="47">
        <v>14</v>
      </c>
      <c r="M99" s="47" t="s">
        <v>1432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1433</v>
      </c>
      <c r="U99" s="47" t="s">
        <v>1433</v>
      </c>
      <c r="V99" s="47" t="s">
        <v>1434</v>
      </c>
    </row>
    <row r="100" spans="1:22" x14ac:dyDescent="0.2">
      <c r="A100" s="48">
        <v>44011.519495428241</v>
      </c>
      <c r="B100" s="49" t="s">
        <v>2072</v>
      </c>
      <c r="C100" s="47" t="s">
        <v>1435</v>
      </c>
      <c r="D100" s="47">
        <v>777</v>
      </c>
      <c r="G100" s="47" t="s">
        <v>1439</v>
      </c>
      <c r="H100" s="47" t="s">
        <v>1432</v>
      </c>
      <c r="I100" s="47">
        <v>36.6</v>
      </c>
      <c r="J100" s="47">
        <v>20</v>
      </c>
      <c r="M100" s="47" t="s">
        <v>1432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1433</v>
      </c>
      <c r="U100" s="47" t="s">
        <v>1433</v>
      </c>
      <c r="V100" s="47" t="s">
        <v>1434</v>
      </c>
    </row>
    <row r="101" spans="1:22" x14ac:dyDescent="0.2">
      <c r="A101" s="48">
        <v>44011.547967534723</v>
      </c>
      <c r="B101" s="49" t="s">
        <v>2110</v>
      </c>
      <c r="C101" s="47" t="s">
        <v>1435</v>
      </c>
      <c r="D101" s="47">
        <v>676</v>
      </c>
      <c r="G101" s="47" t="s">
        <v>1439</v>
      </c>
      <c r="H101" s="47" t="s">
        <v>1432</v>
      </c>
      <c r="I101" s="47">
        <v>34.9</v>
      </c>
      <c r="J101" s="47">
        <v>20</v>
      </c>
      <c r="M101" s="47" t="s">
        <v>1432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1471</v>
      </c>
      <c r="U101" s="47" t="s">
        <v>1471</v>
      </c>
      <c r="V101" s="47" t="s">
        <v>1434</v>
      </c>
    </row>
    <row r="102" spans="1:22" x14ac:dyDescent="0.2">
      <c r="A102" s="48">
        <v>44011.600810914351</v>
      </c>
      <c r="B102" s="49" t="s">
        <v>2070</v>
      </c>
      <c r="C102" s="47" t="s">
        <v>1428</v>
      </c>
      <c r="E102" s="47" t="s">
        <v>1380</v>
      </c>
      <c r="F102" s="47" t="s">
        <v>1381</v>
      </c>
      <c r="G102" s="47" t="s">
        <v>1439</v>
      </c>
      <c r="H102" s="47" t="s">
        <v>1432</v>
      </c>
      <c r="I102" s="47">
        <v>36.6</v>
      </c>
      <c r="J102" s="47">
        <v>20</v>
      </c>
      <c r="M102" s="47" t="s">
        <v>1432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1433</v>
      </c>
      <c r="U102" s="47" t="s">
        <v>2506</v>
      </c>
      <c r="V102" s="47" t="s">
        <v>1434</v>
      </c>
    </row>
    <row r="103" spans="1:22" x14ac:dyDescent="0.2">
      <c r="A103" s="48">
        <v>44011.615118761576</v>
      </c>
      <c r="B103" s="49" t="s">
        <v>2227</v>
      </c>
      <c r="C103" s="47" t="s">
        <v>1428</v>
      </c>
      <c r="E103" s="47" t="s">
        <v>813</v>
      </c>
      <c r="F103" s="47" t="s">
        <v>1211</v>
      </c>
      <c r="G103" s="47" t="s">
        <v>1431</v>
      </c>
      <c r="K103" s="47">
        <v>36.6</v>
      </c>
      <c r="L103" s="47">
        <v>28</v>
      </c>
      <c r="M103" s="47" t="s">
        <v>1432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1802</v>
      </c>
      <c r="U103" s="47" t="s">
        <v>1433</v>
      </c>
      <c r="V103" s="47" t="s">
        <v>1434</v>
      </c>
    </row>
    <row r="104" spans="1:22" x14ac:dyDescent="0.2">
      <c r="A104" s="48">
        <v>44011.653095902773</v>
      </c>
      <c r="B104" s="49" t="s">
        <v>2116</v>
      </c>
      <c r="C104" s="47" t="s">
        <v>1435</v>
      </c>
      <c r="D104" s="47">
        <v>248</v>
      </c>
      <c r="G104" s="47" t="s">
        <v>1439</v>
      </c>
      <c r="H104" s="47" t="s">
        <v>1432</v>
      </c>
      <c r="I104" s="47">
        <v>36.299999999999997</v>
      </c>
      <c r="J104" s="47">
        <v>24</v>
      </c>
      <c r="M104" s="47" t="s">
        <v>1432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1448</v>
      </c>
      <c r="U104" s="47" t="s">
        <v>1448</v>
      </c>
      <c r="V104" s="47" t="s">
        <v>1434</v>
      </c>
    </row>
    <row r="105" spans="1:22" x14ac:dyDescent="0.2">
      <c r="A105" s="48">
        <v>44011.661258715278</v>
      </c>
      <c r="B105" s="49" t="s">
        <v>2229</v>
      </c>
      <c r="C105" s="47" t="s">
        <v>1435</v>
      </c>
      <c r="D105" s="47">
        <v>152</v>
      </c>
      <c r="G105" s="47" t="s">
        <v>1439</v>
      </c>
      <c r="H105" s="47" t="s">
        <v>1432</v>
      </c>
      <c r="I105" s="47">
        <v>36.200000000000003</v>
      </c>
      <c r="J105" s="47">
        <v>18</v>
      </c>
      <c r="M105" s="47" t="s">
        <v>1432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1478</v>
      </c>
      <c r="U105" s="47" t="s">
        <v>1433</v>
      </c>
      <c r="V105" s="47" t="s">
        <v>1434</v>
      </c>
    </row>
    <row r="106" spans="1:22" x14ac:dyDescent="0.2">
      <c r="A106" s="48">
        <v>44011.667238541668</v>
      </c>
      <c r="B106" s="47" t="s">
        <v>2065</v>
      </c>
      <c r="C106" s="47" t="s">
        <v>1435</v>
      </c>
      <c r="D106" s="47" t="s">
        <v>223</v>
      </c>
      <c r="G106" s="47" t="s">
        <v>1431</v>
      </c>
      <c r="K106" s="47">
        <v>36.6</v>
      </c>
      <c r="L106" s="47">
        <v>16</v>
      </c>
      <c r="M106" s="47" t="s">
        <v>1432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1433</v>
      </c>
      <c r="U106" s="47" t="s">
        <v>2507</v>
      </c>
      <c r="V106" s="47" t="s">
        <v>1434</v>
      </c>
    </row>
    <row r="107" spans="1:22" x14ac:dyDescent="0.2">
      <c r="A107" s="48">
        <v>44011.695087442131</v>
      </c>
      <c r="B107" s="49" t="s">
        <v>2186</v>
      </c>
      <c r="C107" s="47" t="s">
        <v>1435</v>
      </c>
      <c r="D107" s="47">
        <v>268</v>
      </c>
      <c r="G107" s="47" t="s">
        <v>1439</v>
      </c>
      <c r="H107" s="47" t="s">
        <v>1432</v>
      </c>
      <c r="I107" s="47">
        <v>36.5</v>
      </c>
      <c r="J107" s="47">
        <v>16</v>
      </c>
      <c r="M107" s="47" t="s">
        <v>1432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1433</v>
      </c>
      <c r="U107" s="47" t="s">
        <v>1433</v>
      </c>
      <c r="V107" s="47" t="s">
        <v>1434</v>
      </c>
    </row>
    <row r="108" spans="1:22" x14ac:dyDescent="0.2">
      <c r="A108" s="48">
        <v>44011.762643368056</v>
      </c>
      <c r="B108" s="49" t="s">
        <v>2126</v>
      </c>
      <c r="C108" s="47" t="s">
        <v>1428</v>
      </c>
      <c r="E108" s="47" t="s">
        <v>616</v>
      </c>
      <c r="F108" s="47" t="s">
        <v>617</v>
      </c>
      <c r="G108" s="47" t="s">
        <v>1431</v>
      </c>
      <c r="K108" s="47">
        <v>36</v>
      </c>
      <c r="L108" s="47">
        <v>70</v>
      </c>
      <c r="M108" s="47" t="s">
        <v>1432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1945</v>
      </c>
      <c r="U108" s="47" t="s">
        <v>1433</v>
      </c>
      <c r="V108" s="47" t="s">
        <v>1434</v>
      </c>
    </row>
    <row r="109" spans="1:22" x14ac:dyDescent="0.2">
      <c r="A109" s="48">
        <v>44011.778164120369</v>
      </c>
      <c r="B109" s="47">
        <v>9452487393</v>
      </c>
      <c r="C109" s="47" t="s">
        <v>1435</v>
      </c>
      <c r="D109" s="47">
        <v>761</v>
      </c>
      <c r="G109" s="47" t="s">
        <v>1431</v>
      </c>
      <c r="K109" s="47">
        <v>36</v>
      </c>
      <c r="L109" s="47">
        <v>24</v>
      </c>
      <c r="M109" s="47" t="s">
        <v>1432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1433</v>
      </c>
      <c r="U109" s="47" t="s">
        <v>1433</v>
      </c>
      <c r="V109" s="47" t="s">
        <v>1434</v>
      </c>
    </row>
    <row r="110" spans="1:22" x14ac:dyDescent="0.2">
      <c r="A110" s="48">
        <v>44011.83800506944</v>
      </c>
      <c r="B110" s="49" t="s">
        <v>2386</v>
      </c>
      <c r="C110" s="47" t="s">
        <v>1435</v>
      </c>
      <c r="D110" s="47">
        <v>685</v>
      </c>
      <c r="G110" s="47" t="s">
        <v>1439</v>
      </c>
      <c r="H110" s="47" t="s">
        <v>1432</v>
      </c>
      <c r="I110" s="47">
        <v>34.6</v>
      </c>
      <c r="J110" s="47">
        <v>22</v>
      </c>
      <c r="M110" s="47" t="s">
        <v>1432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1471</v>
      </c>
      <c r="U110" s="47" t="s">
        <v>1471</v>
      </c>
      <c r="V110" s="47" t="s">
        <v>1434</v>
      </c>
    </row>
    <row r="111" spans="1:22" x14ac:dyDescent="0.2">
      <c r="A111" s="48">
        <v>44011.841274594903</v>
      </c>
      <c r="B111" s="49" t="s">
        <v>2097</v>
      </c>
      <c r="C111" s="47" t="s">
        <v>1435</v>
      </c>
      <c r="D111" s="47">
        <v>250</v>
      </c>
      <c r="G111" s="47" t="s">
        <v>1439</v>
      </c>
      <c r="H111" s="47" t="s">
        <v>1432</v>
      </c>
      <c r="I111" s="47">
        <v>36</v>
      </c>
      <c r="J111" s="47">
        <v>30</v>
      </c>
      <c r="M111" s="47" t="s">
        <v>1432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1475</v>
      </c>
      <c r="U111" s="47" t="s">
        <v>1475</v>
      </c>
      <c r="V111" s="47" t="s">
        <v>1434</v>
      </c>
    </row>
    <row r="112" spans="1:22" x14ac:dyDescent="0.2">
      <c r="A112" s="48">
        <v>44011.852460381946</v>
      </c>
      <c r="B112" s="49" t="s">
        <v>2064</v>
      </c>
      <c r="C112" s="47" t="s">
        <v>1428</v>
      </c>
      <c r="E112" s="47" t="s">
        <v>1606</v>
      </c>
      <c r="F112" s="47" t="s">
        <v>1607</v>
      </c>
      <c r="G112" s="47" t="s">
        <v>1431</v>
      </c>
      <c r="K112" s="47">
        <v>36.5</v>
      </c>
      <c r="L112" s="47">
        <v>20</v>
      </c>
      <c r="M112" s="47" t="s">
        <v>1432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1471</v>
      </c>
      <c r="U112" s="47" t="s">
        <v>1471</v>
      </c>
      <c r="V112" s="47" t="s">
        <v>1434</v>
      </c>
    </row>
    <row r="113" spans="1:22" x14ac:dyDescent="0.2">
      <c r="A113" s="48">
        <v>44011.868848750004</v>
      </c>
      <c r="B113" s="47">
        <v>9334534384</v>
      </c>
      <c r="C113" s="47" t="s">
        <v>1428</v>
      </c>
      <c r="E113" s="47" t="s">
        <v>1341</v>
      </c>
      <c r="F113" s="47" t="s">
        <v>1342</v>
      </c>
      <c r="G113" s="47" t="s">
        <v>1439</v>
      </c>
      <c r="H113" s="47" t="s">
        <v>1432</v>
      </c>
      <c r="I113" s="47">
        <v>35.700000000000003</v>
      </c>
      <c r="J113" s="47">
        <v>22</v>
      </c>
      <c r="M113" s="47" t="s">
        <v>1432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1433</v>
      </c>
      <c r="U113" s="47" t="s">
        <v>1433</v>
      </c>
      <c r="V113" s="47" t="s">
        <v>1434</v>
      </c>
    </row>
    <row r="114" spans="1:22" x14ac:dyDescent="0.2">
      <c r="A114" s="48">
        <v>44011.887390868054</v>
      </c>
      <c r="B114" s="49" t="s">
        <v>2153</v>
      </c>
      <c r="C114" s="47" t="s">
        <v>1435</v>
      </c>
      <c r="D114" s="47">
        <v>143</v>
      </c>
      <c r="G114" s="47" t="s">
        <v>1439</v>
      </c>
      <c r="H114" s="47" t="s">
        <v>1432</v>
      </c>
      <c r="I114" s="47">
        <v>36.4</v>
      </c>
      <c r="J114" s="47">
        <v>16</v>
      </c>
      <c r="M114" s="47" t="s">
        <v>1432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1478</v>
      </c>
      <c r="U114" s="47" t="s">
        <v>1433</v>
      </c>
      <c r="V114" s="47" t="s">
        <v>1434</v>
      </c>
    </row>
    <row r="115" spans="1:22" x14ac:dyDescent="0.2">
      <c r="A115" s="48">
        <v>44011.899471226847</v>
      </c>
      <c r="B115" s="49" t="s">
        <v>2095</v>
      </c>
      <c r="C115" s="47" t="s">
        <v>1435</v>
      </c>
      <c r="D115" s="47">
        <v>736</v>
      </c>
      <c r="G115" s="47" t="s">
        <v>1439</v>
      </c>
      <c r="H115" s="47" t="s">
        <v>1432</v>
      </c>
      <c r="I115" s="47">
        <v>36.4</v>
      </c>
      <c r="J115" s="47">
        <v>14</v>
      </c>
      <c r="M115" s="47" t="s">
        <v>1432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1433</v>
      </c>
      <c r="U115" s="47" t="s">
        <v>1433</v>
      </c>
      <c r="V115" s="47" t="s">
        <v>1434</v>
      </c>
    </row>
    <row r="116" spans="1:22" x14ac:dyDescent="0.2">
      <c r="A116" s="48">
        <v>44012.257108043981</v>
      </c>
      <c r="B116" s="47">
        <v>665</v>
      </c>
      <c r="C116" s="47" t="s">
        <v>1435</v>
      </c>
      <c r="D116" s="47">
        <v>665</v>
      </c>
      <c r="G116" s="47" t="s">
        <v>1431</v>
      </c>
      <c r="K116" s="47">
        <v>36.5</v>
      </c>
      <c r="L116" s="47">
        <v>20</v>
      </c>
      <c r="M116" s="47" t="s">
        <v>1432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2297</v>
      </c>
      <c r="U116" s="47" t="s">
        <v>1602</v>
      </c>
      <c r="V116" s="47" t="s">
        <v>1434</v>
      </c>
    </row>
    <row r="117" spans="1:22" x14ac:dyDescent="0.2">
      <c r="A117" s="48">
        <v>44012.279851481479</v>
      </c>
      <c r="B117" s="49" t="s">
        <v>2203</v>
      </c>
      <c r="C117" s="47" t="s">
        <v>1428</v>
      </c>
      <c r="E117" s="47" t="s">
        <v>299</v>
      </c>
      <c r="F117" s="47" t="s">
        <v>1389</v>
      </c>
      <c r="G117" s="47" t="s">
        <v>1439</v>
      </c>
      <c r="H117" s="47" t="s">
        <v>1432</v>
      </c>
      <c r="I117" s="47">
        <v>36.200000000000003</v>
      </c>
      <c r="J117" s="47">
        <v>18</v>
      </c>
      <c r="M117" s="47" t="s">
        <v>1432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1448</v>
      </c>
      <c r="U117" s="47" t="s">
        <v>1433</v>
      </c>
      <c r="V117" s="47" t="s">
        <v>1434</v>
      </c>
    </row>
    <row r="118" spans="1:22" x14ac:dyDescent="0.2">
      <c r="A118" s="48">
        <v>44012.352846284717</v>
      </c>
      <c r="B118" s="49" t="s">
        <v>2153</v>
      </c>
      <c r="C118" s="47" t="s">
        <v>1435</v>
      </c>
      <c r="D118" s="47">
        <v>143</v>
      </c>
      <c r="G118" s="47" t="s">
        <v>1439</v>
      </c>
      <c r="H118" s="47" t="s">
        <v>1432</v>
      </c>
      <c r="I118" s="47">
        <v>36.4</v>
      </c>
      <c r="J118" s="47">
        <v>16</v>
      </c>
      <c r="M118" s="47" t="s">
        <v>1432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1478</v>
      </c>
      <c r="U118" s="47" t="s">
        <v>1433</v>
      </c>
      <c r="V118" s="47" t="s">
        <v>1434</v>
      </c>
    </row>
    <row r="119" spans="1:22" x14ac:dyDescent="0.2">
      <c r="A119" s="48">
        <v>44012.444992719902</v>
      </c>
      <c r="B119" s="49" t="s">
        <v>2127</v>
      </c>
      <c r="C119" s="47" t="s">
        <v>1435</v>
      </c>
      <c r="D119" s="47" t="s">
        <v>260</v>
      </c>
      <c r="G119" s="47" t="s">
        <v>1431</v>
      </c>
      <c r="K119" s="47">
        <v>36</v>
      </c>
      <c r="L119" s="47">
        <v>16</v>
      </c>
      <c r="M119" s="47" t="s">
        <v>1432</v>
      </c>
      <c r="N119" s="47" t="s">
        <v>1432</v>
      </c>
      <c r="O119" s="47" t="s">
        <v>1432</v>
      </c>
      <c r="P119" s="47" t="s">
        <v>1432</v>
      </c>
      <c r="Q119" s="47" t="s">
        <v>1432</v>
      </c>
      <c r="R119" s="47" t="s">
        <v>1432</v>
      </c>
      <c r="S119" s="47" t="s">
        <v>1432</v>
      </c>
      <c r="T119" s="47" t="s">
        <v>1433</v>
      </c>
      <c r="U119" s="47" t="s">
        <v>1433</v>
      </c>
      <c r="V119" s="47" t="s">
        <v>1434</v>
      </c>
    </row>
    <row r="120" spans="1:22" x14ac:dyDescent="0.2">
      <c r="A120" s="48">
        <v>44012.449465254627</v>
      </c>
      <c r="B120" s="49" t="s">
        <v>2112</v>
      </c>
      <c r="C120" s="47" t="s">
        <v>1435</v>
      </c>
      <c r="D120" s="47">
        <v>779</v>
      </c>
      <c r="G120" s="47" t="s">
        <v>1431</v>
      </c>
      <c r="K120" s="47">
        <v>36.6</v>
      </c>
      <c r="L120" s="47">
        <v>20</v>
      </c>
      <c r="M120" s="47" t="s">
        <v>1432</v>
      </c>
      <c r="N120" s="47" t="s">
        <v>1432</v>
      </c>
      <c r="O120" s="47" t="s">
        <v>1432</v>
      </c>
      <c r="P120" s="47" t="s">
        <v>1432</v>
      </c>
      <c r="Q120" s="47" t="s">
        <v>1432</v>
      </c>
      <c r="R120" s="47" t="s">
        <v>1432</v>
      </c>
      <c r="S120" s="47" t="s">
        <v>1432</v>
      </c>
      <c r="T120" s="47" t="s">
        <v>1433</v>
      </c>
      <c r="U120" s="47" t="s">
        <v>1433</v>
      </c>
      <c r="V120" s="47" t="s">
        <v>1434</v>
      </c>
    </row>
    <row r="121" spans="1:22" x14ac:dyDescent="0.2">
      <c r="A121" s="48">
        <v>44041.387795717594</v>
      </c>
      <c r="B121" s="49" t="s">
        <v>2508</v>
      </c>
      <c r="C121" s="47" t="s">
        <v>1428</v>
      </c>
      <c r="E121" s="47" t="s">
        <v>813</v>
      </c>
      <c r="F121" s="47" t="s">
        <v>1211</v>
      </c>
      <c r="G121" s="47" t="s">
        <v>1431</v>
      </c>
      <c r="K121" s="47">
        <v>36.299999999999997</v>
      </c>
      <c r="L121" s="47">
        <v>26</v>
      </c>
      <c r="M121" s="47" t="s">
        <v>1432</v>
      </c>
      <c r="N121" s="47" t="s">
        <v>1432</v>
      </c>
      <c r="O121" s="47" t="s">
        <v>1432</v>
      </c>
      <c r="P121" s="47" t="s">
        <v>1432</v>
      </c>
      <c r="Q121" s="47" t="s">
        <v>1432</v>
      </c>
      <c r="R121" s="47" t="s">
        <v>1432</v>
      </c>
      <c r="S121" s="47" t="s">
        <v>1432</v>
      </c>
      <c r="T121" s="47" t="s">
        <v>1802</v>
      </c>
      <c r="U121" s="47" t="s">
        <v>1471</v>
      </c>
      <c r="V121" s="47" t="s">
        <v>1434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F1C0-D1F2-4AFE-A95C-8AE3EB1E16B4}">
  <sheetPr>
    <outlinePr summaryBelow="0" summaryRight="0"/>
  </sheetPr>
  <dimension ref="A1:V106"/>
  <sheetViews>
    <sheetView zoomScaleNormal="100" workbookViewId="0">
      <pane ySplit="1" topLeftCell="A71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8" width="21.5703125" style="47" customWidth="1"/>
    <col min="29" max="256" width="14.42578125" style="47"/>
    <col min="257" max="284" width="21.5703125" style="47" customWidth="1"/>
    <col min="285" max="512" width="14.42578125" style="47"/>
    <col min="513" max="540" width="21.5703125" style="47" customWidth="1"/>
    <col min="541" max="768" width="14.42578125" style="47"/>
    <col min="769" max="796" width="21.5703125" style="47" customWidth="1"/>
    <col min="797" max="1024" width="14.42578125" style="47"/>
    <col min="1025" max="1052" width="21.5703125" style="47" customWidth="1"/>
    <col min="1053" max="1280" width="14.42578125" style="47"/>
    <col min="1281" max="1308" width="21.5703125" style="47" customWidth="1"/>
    <col min="1309" max="1536" width="14.42578125" style="47"/>
    <col min="1537" max="1564" width="21.5703125" style="47" customWidth="1"/>
    <col min="1565" max="1792" width="14.42578125" style="47"/>
    <col min="1793" max="1820" width="21.5703125" style="47" customWidth="1"/>
    <col min="1821" max="2048" width="14.42578125" style="47"/>
    <col min="2049" max="2076" width="21.5703125" style="47" customWidth="1"/>
    <col min="2077" max="2304" width="14.42578125" style="47"/>
    <col min="2305" max="2332" width="21.5703125" style="47" customWidth="1"/>
    <col min="2333" max="2560" width="14.42578125" style="47"/>
    <col min="2561" max="2588" width="21.5703125" style="47" customWidth="1"/>
    <col min="2589" max="2816" width="14.42578125" style="47"/>
    <col min="2817" max="2844" width="21.5703125" style="47" customWidth="1"/>
    <col min="2845" max="3072" width="14.42578125" style="47"/>
    <col min="3073" max="3100" width="21.5703125" style="47" customWidth="1"/>
    <col min="3101" max="3328" width="14.42578125" style="47"/>
    <col min="3329" max="3356" width="21.5703125" style="47" customWidth="1"/>
    <col min="3357" max="3584" width="14.42578125" style="47"/>
    <col min="3585" max="3612" width="21.5703125" style="47" customWidth="1"/>
    <col min="3613" max="3840" width="14.42578125" style="47"/>
    <col min="3841" max="3868" width="21.5703125" style="47" customWidth="1"/>
    <col min="3869" max="4096" width="14.42578125" style="47"/>
    <col min="4097" max="4124" width="21.5703125" style="47" customWidth="1"/>
    <col min="4125" max="4352" width="14.42578125" style="47"/>
    <col min="4353" max="4380" width="21.5703125" style="47" customWidth="1"/>
    <col min="4381" max="4608" width="14.42578125" style="47"/>
    <col min="4609" max="4636" width="21.5703125" style="47" customWidth="1"/>
    <col min="4637" max="4864" width="14.42578125" style="47"/>
    <col min="4865" max="4892" width="21.5703125" style="47" customWidth="1"/>
    <col min="4893" max="5120" width="14.42578125" style="47"/>
    <col min="5121" max="5148" width="21.5703125" style="47" customWidth="1"/>
    <col min="5149" max="5376" width="14.42578125" style="47"/>
    <col min="5377" max="5404" width="21.5703125" style="47" customWidth="1"/>
    <col min="5405" max="5632" width="14.42578125" style="47"/>
    <col min="5633" max="5660" width="21.5703125" style="47" customWidth="1"/>
    <col min="5661" max="5888" width="14.42578125" style="47"/>
    <col min="5889" max="5916" width="21.5703125" style="47" customWidth="1"/>
    <col min="5917" max="6144" width="14.42578125" style="47"/>
    <col min="6145" max="6172" width="21.5703125" style="47" customWidth="1"/>
    <col min="6173" max="6400" width="14.42578125" style="47"/>
    <col min="6401" max="6428" width="21.5703125" style="47" customWidth="1"/>
    <col min="6429" max="6656" width="14.42578125" style="47"/>
    <col min="6657" max="6684" width="21.5703125" style="47" customWidth="1"/>
    <col min="6685" max="6912" width="14.42578125" style="47"/>
    <col min="6913" max="6940" width="21.5703125" style="47" customWidth="1"/>
    <col min="6941" max="7168" width="14.42578125" style="47"/>
    <col min="7169" max="7196" width="21.5703125" style="47" customWidth="1"/>
    <col min="7197" max="7424" width="14.42578125" style="47"/>
    <col min="7425" max="7452" width="21.5703125" style="47" customWidth="1"/>
    <col min="7453" max="7680" width="14.42578125" style="47"/>
    <col min="7681" max="7708" width="21.5703125" style="47" customWidth="1"/>
    <col min="7709" max="7936" width="14.42578125" style="47"/>
    <col min="7937" max="7964" width="21.5703125" style="47" customWidth="1"/>
    <col min="7965" max="8192" width="14.42578125" style="47"/>
    <col min="8193" max="8220" width="21.5703125" style="47" customWidth="1"/>
    <col min="8221" max="8448" width="14.42578125" style="47"/>
    <col min="8449" max="8476" width="21.5703125" style="47" customWidth="1"/>
    <col min="8477" max="8704" width="14.42578125" style="47"/>
    <col min="8705" max="8732" width="21.5703125" style="47" customWidth="1"/>
    <col min="8733" max="8960" width="14.42578125" style="47"/>
    <col min="8961" max="8988" width="21.5703125" style="47" customWidth="1"/>
    <col min="8989" max="9216" width="14.42578125" style="47"/>
    <col min="9217" max="9244" width="21.5703125" style="47" customWidth="1"/>
    <col min="9245" max="9472" width="14.42578125" style="47"/>
    <col min="9473" max="9500" width="21.5703125" style="47" customWidth="1"/>
    <col min="9501" max="9728" width="14.42578125" style="47"/>
    <col min="9729" max="9756" width="21.5703125" style="47" customWidth="1"/>
    <col min="9757" max="9984" width="14.42578125" style="47"/>
    <col min="9985" max="10012" width="21.5703125" style="47" customWidth="1"/>
    <col min="10013" max="10240" width="14.42578125" style="47"/>
    <col min="10241" max="10268" width="21.5703125" style="47" customWidth="1"/>
    <col min="10269" max="10496" width="14.42578125" style="47"/>
    <col min="10497" max="10524" width="21.5703125" style="47" customWidth="1"/>
    <col min="10525" max="10752" width="14.42578125" style="47"/>
    <col min="10753" max="10780" width="21.5703125" style="47" customWidth="1"/>
    <col min="10781" max="11008" width="14.42578125" style="47"/>
    <col min="11009" max="11036" width="21.5703125" style="47" customWidth="1"/>
    <col min="11037" max="11264" width="14.42578125" style="47"/>
    <col min="11265" max="11292" width="21.5703125" style="47" customWidth="1"/>
    <col min="11293" max="11520" width="14.42578125" style="47"/>
    <col min="11521" max="11548" width="21.5703125" style="47" customWidth="1"/>
    <col min="11549" max="11776" width="14.42578125" style="47"/>
    <col min="11777" max="11804" width="21.5703125" style="47" customWidth="1"/>
    <col min="11805" max="12032" width="14.42578125" style="47"/>
    <col min="12033" max="12060" width="21.5703125" style="47" customWidth="1"/>
    <col min="12061" max="12288" width="14.42578125" style="47"/>
    <col min="12289" max="12316" width="21.5703125" style="47" customWidth="1"/>
    <col min="12317" max="12544" width="14.42578125" style="47"/>
    <col min="12545" max="12572" width="21.5703125" style="47" customWidth="1"/>
    <col min="12573" max="12800" width="14.42578125" style="47"/>
    <col min="12801" max="12828" width="21.5703125" style="47" customWidth="1"/>
    <col min="12829" max="13056" width="14.42578125" style="47"/>
    <col min="13057" max="13084" width="21.5703125" style="47" customWidth="1"/>
    <col min="13085" max="13312" width="14.42578125" style="47"/>
    <col min="13313" max="13340" width="21.5703125" style="47" customWidth="1"/>
    <col min="13341" max="13568" width="14.42578125" style="47"/>
    <col min="13569" max="13596" width="21.5703125" style="47" customWidth="1"/>
    <col min="13597" max="13824" width="14.42578125" style="47"/>
    <col min="13825" max="13852" width="21.5703125" style="47" customWidth="1"/>
    <col min="13853" max="14080" width="14.42578125" style="47"/>
    <col min="14081" max="14108" width="21.5703125" style="47" customWidth="1"/>
    <col min="14109" max="14336" width="14.42578125" style="47"/>
    <col min="14337" max="14364" width="21.5703125" style="47" customWidth="1"/>
    <col min="14365" max="14592" width="14.42578125" style="47"/>
    <col min="14593" max="14620" width="21.5703125" style="47" customWidth="1"/>
    <col min="14621" max="14848" width="14.42578125" style="47"/>
    <col min="14849" max="14876" width="21.5703125" style="47" customWidth="1"/>
    <col min="14877" max="15104" width="14.42578125" style="47"/>
    <col min="15105" max="15132" width="21.5703125" style="47" customWidth="1"/>
    <col min="15133" max="15360" width="14.42578125" style="47"/>
    <col min="15361" max="15388" width="21.5703125" style="47" customWidth="1"/>
    <col min="15389" max="15616" width="14.42578125" style="47"/>
    <col min="15617" max="15644" width="21.5703125" style="47" customWidth="1"/>
    <col min="15645" max="15872" width="14.42578125" style="47"/>
    <col min="15873" max="15900" width="21.5703125" style="47" customWidth="1"/>
    <col min="15901" max="16128" width="14.42578125" style="47"/>
    <col min="16129" max="16156" width="21.5703125" style="47" customWidth="1"/>
    <col min="16157" max="16384" width="14.42578125" style="47"/>
  </cols>
  <sheetData>
    <row r="1" spans="1:22" x14ac:dyDescent="0.2">
      <c r="A1" s="47" t="s">
        <v>1410</v>
      </c>
      <c r="B1" s="47" t="s">
        <v>2057</v>
      </c>
      <c r="C1" s="47" t="s">
        <v>1411</v>
      </c>
      <c r="D1" s="47" t="s">
        <v>584</v>
      </c>
      <c r="E1" s="47" t="s">
        <v>582</v>
      </c>
      <c r="F1" s="47" t="s">
        <v>583</v>
      </c>
      <c r="G1" s="47" t="s">
        <v>1414</v>
      </c>
      <c r="H1" s="47" t="s">
        <v>1415</v>
      </c>
      <c r="I1" s="47" t="s">
        <v>1416</v>
      </c>
      <c r="J1" s="47" t="s">
        <v>1417</v>
      </c>
      <c r="K1" s="47" t="s">
        <v>1416</v>
      </c>
      <c r="L1" s="47" t="s">
        <v>1417</v>
      </c>
      <c r="M1" s="47" t="s">
        <v>1418</v>
      </c>
      <c r="N1" s="47" t="s">
        <v>1419</v>
      </c>
      <c r="O1" s="47" t="s">
        <v>1420</v>
      </c>
      <c r="P1" s="47" t="s">
        <v>1421</v>
      </c>
      <c r="Q1" s="47" t="s">
        <v>1422</v>
      </c>
      <c r="R1" s="47" t="s">
        <v>1423</v>
      </c>
      <c r="S1" s="47" t="s">
        <v>1424</v>
      </c>
      <c r="T1" s="47" t="s">
        <v>1425</v>
      </c>
      <c r="U1" s="47" t="s">
        <v>1426</v>
      </c>
      <c r="V1" s="47" t="s">
        <v>1427</v>
      </c>
    </row>
    <row r="2" spans="1:22" x14ac:dyDescent="0.2">
      <c r="A2" s="48">
        <v>44012.168968229162</v>
      </c>
      <c r="B2" s="49" t="s">
        <v>2237</v>
      </c>
      <c r="C2" s="47" t="s">
        <v>1435</v>
      </c>
      <c r="D2" s="47">
        <v>247</v>
      </c>
      <c r="G2" s="47" t="s">
        <v>1439</v>
      </c>
      <c r="H2" s="47" t="s">
        <v>1432</v>
      </c>
      <c r="I2" s="47">
        <v>36.5</v>
      </c>
      <c r="M2" s="47" t="s">
        <v>1432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1471</v>
      </c>
      <c r="U2" s="47" t="s">
        <v>1471</v>
      </c>
      <c r="V2" s="47" t="s">
        <v>1434</v>
      </c>
    </row>
    <row r="3" spans="1:22" x14ac:dyDescent="0.2">
      <c r="A3" s="48">
        <v>44012.17089872685</v>
      </c>
      <c r="B3" s="49" t="s">
        <v>2163</v>
      </c>
      <c r="C3" s="47" t="s">
        <v>1428</v>
      </c>
      <c r="E3" s="47" t="s">
        <v>1</v>
      </c>
      <c r="F3" s="47" t="s">
        <v>2</v>
      </c>
      <c r="G3" s="47" t="s">
        <v>1431</v>
      </c>
      <c r="K3" s="47">
        <v>36</v>
      </c>
      <c r="L3" s="47">
        <v>11</v>
      </c>
      <c r="M3" s="47" t="s">
        <v>1432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1433</v>
      </c>
      <c r="U3" s="47" t="s">
        <v>1433</v>
      </c>
      <c r="V3" s="47" t="s">
        <v>1434</v>
      </c>
    </row>
    <row r="4" spans="1:22" x14ac:dyDescent="0.2">
      <c r="A4" s="48">
        <v>44012.172004108797</v>
      </c>
      <c r="B4" s="49" t="s">
        <v>2111</v>
      </c>
      <c r="C4" s="47" t="s">
        <v>1435</v>
      </c>
      <c r="D4" s="47">
        <v>701</v>
      </c>
      <c r="G4" s="47" t="s">
        <v>1439</v>
      </c>
      <c r="H4" s="47" t="s">
        <v>1432</v>
      </c>
      <c r="I4" s="47">
        <v>36.4</v>
      </c>
      <c r="J4" s="47">
        <v>16</v>
      </c>
      <c r="M4" s="47" t="s">
        <v>1432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1433</v>
      </c>
      <c r="U4" s="47" t="s">
        <v>2480</v>
      </c>
      <c r="V4" s="47" t="s">
        <v>1434</v>
      </c>
    </row>
    <row r="5" spans="1:22" x14ac:dyDescent="0.2">
      <c r="A5" s="48">
        <v>44012.196072951388</v>
      </c>
      <c r="B5" s="49" t="s">
        <v>2058</v>
      </c>
      <c r="C5" s="47" t="s">
        <v>1435</v>
      </c>
      <c r="D5" s="47">
        <v>552</v>
      </c>
      <c r="G5" s="47" t="s">
        <v>1439</v>
      </c>
      <c r="H5" s="47" t="s">
        <v>1432</v>
      </c>
      <c r="I5" s="47">
        <v>36.4</v>
      </c>
      <c r="J5" s="47">
        <v>14</v>
      </c>
      <c r="M5" s="47" t="s">
        <v>1432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1433</v>
      </c>
      <c r="U5" s="47" t="s">
        <v>1722</v>
      </c>
      <c r="V5" s="47" t="s">
        <v>1434</v>
      </c>
    </row>
    <row r="6" spans="1:22" x14ac:dyDescent="0.2">
      <c r="A6" s="48">
        <v>44012.203393391203</v>
      </c>
      <c r="B6" s="49" t="s">
        <v>2138</v>
      </c>
      <c r="C6" s="47" t="s">
        <v>1428</v>
      </c>
      <c r="E6" s="47" t="s">
        <v>307</v>
      </c>
      <c r="F6" s="47" t="s">
        <v>308</v>
      </c>
      <c r="G6" s="47" t="s">
        <v>1431</v>
      </c>
      <c r="K6" s="47">
        <v>36.200000000000003</v>
      </c>
      <c r="L6" s="47">
        <v>30</v>
      </c>
      <c r="M6" s="47" t="s">
        <v>1432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1471</v>
      </c>
      <c r="U6" s="47" t="s">
        <v>1471</v>
      </c>
      <c r="V6" s="47" t="s">
        <v>1434</v>
      </c>
    </row>
    <row r="7" spans="1:22" x14ac:dyDescent="0.2">
      <c r="A7" s="48">
        <v>44012.215205081018</v>
      </c>
      <c r="B7" s="49" t="s">
        <v>2063</v>
      </c>
      <c r="C7" s="47" t="s">
        <v>1435</v>
      </c>
      <c r="D7" s="47">
        <v>427</v>
      </c>
      <c r="G7" s="47" t="s">
        <v>1431</v>
      </c>
      <c r="K7" s="47">
        <v>35.6</v>
      </c>
      <c r="L7" s="47">
        <v>14</v>
      </c>
      <c r="M7" s="47" t="s">
        <v>1432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1685</v>
      </c>
      <c r="U7" s="47" t="s">
        <v>2509</v>
      </c>
      <c r="V7" s="47" t="s">
        <v>1434</v>
      </c>
    </row>
    <row r="8" spans="1:22" x14ac:dyDescent="0.2">
      <c r="A8" s="48">
        <v>44012.21554060185</v>
      </c>
      <c r="B8" s="49" t="s">
        <v>2139</v>
      </c>
      <c r="C8" s="47" t="s">
        <v>1435</v>
      </c>
      <c r="D8" s="47">
        <v>647</v>
      </c>
      <c r="G8" s="47" t="s">
        <v>1431</v>
      </c>
      <c r="K8" s="47">
        <v>36.5</v>
      </c>
      <c r="L8" s="47">
        <v>17</v>
      </c>
      <c r="M8" s="47" t="s">
        <v>1432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1433</v>
      </c>
      <c r="U8" s="47" t="s">
        <v>1433</v>
      </c>
      <c r="V8" s="47" t="s">
        <v>1434</v>
      </c>
    </row>
    <row r="9" spans="1:22" x14ac:dyDescent="0.2">
      <c r="A9" s="48">
        <v>44012.222979456019</v>
      </c>
      <c r="B9" s="61">
        <v>9272819133</v>
      </c>
      <c r="C9" s="47" t="s">
        <v>1435</v>
      </c>
      <c r="D9" s="47">
        <v>533</v>
      </c>
      <c r="G9" s="47" t="s">
        <v>1431</v>
      </c>
      <c r="K9" s="47">
        <v>36.6</v>
      </c>
      <c r="L9" s="47">
        <v>64</v>
      </c>
      <c r="M9" s="47" t="s">
        <v>1432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1433</v>
      </c>
      <c r="U9" s="47" t="s">
        <v>1433</v>
      </c>
      <c r="V9" s="47" t="s">
        <v>1434</v>
      </c>
    </row>
    <row r="10" spans="1:22" x14ac:dyDescent="0.2">
      <c r="A10" s="48">
        <v>44012.232879178242</v>
      </c>
      <c r="B10" s="49" t="s">
        <v>2294</v>
      </c>
      <c r="C10" s="47" t="s">
        <v>1435</v>
      </c>
      <c r="D10" s="49" t="s">
        <v>1509</v>
      </c>
      <c r="G10" s="47" t="s">
        <v>1431</v>
      </c>
      <c r="K10" s="47">
        <v>36.5</v>
      </c>
      <c r="L10" s="47">
        <v>16</v>
      </c>
      <c r="M10" s="47" t="s">
        <v>1432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1478</v>
      </c>
      <c r="U10" s="47" t="s">
        <v>1433</v>
      </c>
      <c r="V10" s="47" t="s">
        <v>1434</v>
      </c>
    </row>
    <row r="11" spans="1:22" x14ac:dyDescent="0.2">
      <c r="A11" s="48">
        <v>44012.234664317133</v>
      </c>
      <c r="B11" s="49" t="s">
        <v>2298</v>
      </c>
      <c r="C11" s="47" t="s">
        <v>1435</v>
      </c>
      <c r="D11" s="47">
        <v>365</v>
      </c>
      <c r="G11" s="47" t="s">
        <v>1439</v>
      </c>
      <c r="H11" s="47" t="s">
        <v>1432</v>
      </c>
      <c r="I11" s="47">
        <v>36.5</v>
      </c>
      <c r="J11" s="47">
        <v>16</v>
      </c>
      <c r="M11" s="47" t="s">
        <v>1432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1433</v>
      </c>
      <c r="U11" s="47" t="s">
        <v>1433</v>
      </c>
      <c r="V11" s="47" t="s">
        <v>1434</v>
      </c>
    </row>
    <row r="12" spans="1:22" x14ac:dyDescent="0.2">
      <c r="A12" s="48">
        <v>44012.236102581017</v>
      </c>
      <c r="B12" s="49" t="s">
        <v>2115</v>
      </c>
      <c r="C12" s="47" t="s">
        <v>1435</v>
      </c>
      <c r="D12" s="47">
        <v>443</v>
      </c>
      <c r="G12" s="47" t="s">
        <v>1439</v>
      </c>
      <c r="H12" s="47" t="s">
        <v>1432</v>
      </c>
      <c r="I12" s="47">
        <v>36.5</v>
      </c>
      <c r="J12" s="47">
        <v>20</v>
      </c>
      <c r="M12" s="47" t="s">
        <v>1432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1433</v>
      </c>
      <c r="U12" s="47" t="s">
        <v>1433</v>
      </c>
      <c r="V12" s="47" t="s">
        <v>1434</v>
      </c>
    </row>
    <row r="13" spans="1:22" x14ac:dyDescent="0.2">
      <c r="A13" s="48">
        <v>44012.23851894676</v>
      </c>
      <c r="B13" s="49" t="s">
        <v>2077</v>
      </c>
      <c r="C13" s="47" t="s">
        <v>1435</v>
      </c>
      <c r="D13" s="47">
        <v>325</v>
      </c>
      <c r="G13" s="47" t="s">
        <v>1439</v>
      </c>
      <c r="H13" s="47" t="s">
        <v>1432</v>
      </c>
      <c r="I13" s="47">
        <v>36</v>
      </c>
      <c r="J13" s="47">
        <v>19</v>
      </c>
      <c r="M13" s="47" t="s">
        <v>1432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2026</v>
      </c>
      <c r="U13" s="47" t="s">
        <v>1433</v>
      </c>
      <c r="V13" s="47" t="s">
        <v>1434</v>
      </c>
    </row>
    <row r="14" spans="1:22" x14ac:dyDescent="0.2">
      <c r="A14" s="48">
        <v>44012.243622118054</v>
      </c>
      <c r="B14" s="49" t="s">
        <v>2178</v>
      </c>
      <c r="C14" s="47" t="s">
        <v>1435</v>
      </c>
      <c r="D14" s="47">
        <v>591</v>
      </c>
      <c r="G14" s="47" t="s">
        <v>1439</v>
      </c>
      <c r="H14" s="47" t="s">
        <v>1432</v>
      </c>
      <c r="I14" s="47">
        <v>36.4</v>
      </c>
      <c r="J14" s="47">
        <v>20</v>
      </c>
      <c r="M14" s="47" t="s">
        <v>1432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1471</v>
      </c>
      <c r="U14" s="47" t="s">
        <v>1471</v>
      </c>
      <c r="V14" s="47" t="s">
        <v>1434</v>
      </c>
    </row>
    <row r="15" spans="1:22" x14ac:dyDescent="0.2">
      <c r="A15" s="48">
        <v>44012.24393621528</v>
      </c>
      <c r="B15" s="49" t="s">
        <v>2229</v>
      </c>
      <c r="C15" s="47" t="s">
        <v>1435</v>
      </c>
      <c r="D15" s="47">
        <v>152</v>
      </c>
      <c r="G15" s="47" t="s">
        <v>1439</v>
      </c>
      <c r="H15" s="47" t="s">
        <v>1432</v>
      </c>
      <c r="I15" s="47">
        <v>36.4</v>
      </c>
      <c r="J15" s="47">
        <v>18</v>
      </c>
      <c r="M15" s="47" t="s">
        <v>1432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1478</v>
      </c>
      <c r="U15" s="47" t="s">
        <v>1433</v>
      </c>
      <c r="V15" s="47" t="s">
        <v>1434</v>
      </c>
    </row>
    <row r="16" spans="1:22" x14ac:dyDescent="0.2">
      <c r="A16" s="48">
        <v>44012.249141249995</v>
      </c>
      <c r="B16" s="49" t="s">
        <v>2164</v>
      </c>
      <c r="C16" s="47" t="s">
        <v>1428</v>
      </c>
      <c r="E16" s="47" t="s">
        <v>1449</v>
      </c>
      <c r="F16" s="47" t="s">
        <v>1450</v>
      </c>
      <c r="G16" s="47" t="s">
        <v>1431</v>
      </c>
      <c r="K16" s="47">
        <v>34.799999999999997</v>
      </c>
      <c r="L16" s="47">
        <v>18</v>
      </c>
      <c r="M16" s="47" t="s">
        <v>1432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1433</v>
      </c>
      <c r="U16" s="47" t="s">
        <v>1433</v>
      </c>
      <c r="V16" s="47" t="s">
        <v>1434</v>
      </c>
    </row>
    <row r="17" spans="1:22" x14ac:dyDescent="0.2">
      <c r="A17" s="48">
        <v>44012.25053336806</v>
      </c>
      <c r="B17" s="49" t="s">
        <v>2183</v>
      </c>
      <c r="C17" s="47" t="s">
        <v>1435</v>
      </c>
      <c r="D17" s="47">
        <v>732</v>
      </c>
      <c r="G17" s="47" t="s">
        <v>1431</v>
      </c>
      <c r="K17" s="47">
        <v>36.4</v>
      </c>
      <c r="L17" s="47">
        <v>16</v>
      </c>
      <c r="M17" s="47" t="s">
        <v>1432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1448</v>
      </c>
      <c r="U17" s="47" t="s">
        <v>1448</v>
      </c>
      <c r="V17" s="47" t="s">
        <v>1434</v>
      </c>
    </row>
    <row r="18" spans="1:22" x14ac:dyDescent="0.2">
      <c r="A18" s="48">
        <v>44012.251272696754</v>
      </c>
      <c r="B18" s="49" t="s">
        <v>2187</v>
      </c>
      <c r="C18" s="47" t="s">
        <v>1435</v>
      </c>
      <c r="D18" s="47">
        <v>764</v>
      </c>
      <c r="G18" s="47" t="s">
        <v>1439</v>
      </c>
      <c r="H18" s="47" t="s">
        <v>1432</v>
      </c>
      <c r="I18" s="47">
        <v>36.700000000000003</v>
      </c>
      <c r="J18" s="47">
        <v>16</v>
      </c>
      <c r="M18" s="47" t="s">
        <v>1432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1602</v>
      </c>
      <c r="U18" s="47" t="s">
        <v>1602</v>
      </c>
      <c r="V18" s="47" t="s">
        <v>1434</v>
      </c>
    </row>
    <row r="19" spans="1:22" x14ac:dyDescent="0.2">
      <c r="A19" s="48">
        <v>44012.253979259258</v>
      </c>
      <c r="B19" s="49" t="s">
        <v>2152</v>
      </c>
      <c r="C19" s="47" t="s">
        <v>1435</v>
      </c>
      <c r="D19" s="47">
        <v>669</v>
      </c>
      <c r="G19" s="47" t="s">
        <v>1439</v>
      </c>
      <c r="H19" s="47" t="s">
        <v>1432</v>
      </c>
      <c r="I19" s="47">
        <v>36.299999999999997</v>
      </c>
      <c r="J19" s="47">
        <v>18</v>
      </c>
      <c r="M19" s="47" t="s">
        <v>1432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1433</v>
      </c>
      <c r="U19" s="47" t="s">
        <v>1433</v>
      </c>
      <c r="V19" s="47" t="s">
        <v>1434</v>
      </c>
    </row>
    <row r="20" spans="1:22" x14ac:dyDescent="0.2">
      <c r="A20" s="48">
        <v>44012.257666076388</v>
      </c>
      <c r="B20" s="49" t="s">
        <v>2165</v>
      </c>
      <c r="C20" s="47" t="s">
        <v>1435</v>
      </c>
      <c r="D20" s="47">
        <v>665</v>
      </c>
      <c r="G20" s="47" t="s">
        <v>1431</v>
      </c>
      <c r="K20" s="47">
        <v>36.200000000000003</v>
      </c>
      <c r="L20" s="47">
        <v>20</v>
      </c>
      <c r="M20" s="47" t="s">
        <v>1432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2297</v>
      </c>
      <c r="U20" s="47" t="s">
        <v>1602</v>
      </c>
      <c r="V20" s="47" t="s">
        <v>1434</v>
      </c>
    </row>
    <row r="21" spans="1:22" x14ac:dyDescent="0.2">
      <c r="A21" s="48">
        <v>44012.264446863424</v>
      </c>
      <c r="B21" s="49" t="s">
        <v>2061</v>
      </c>
      <c r="C21" s="47" t="s">
        <v>1435</v>
      </c>
      <c r="D21" s="47">
        <v>451</v>
      </c>
      <c r="G21" s="47" t="s">
        <v>1431</v>
      </c>
      <c r="K21" s="47">
        <v>36.5</v>
      </c>
      <c r="L21" s="47">
        <v>12</v>
      </c>
      <c r="M21" s="47" t="s">
        <v>1432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1433</v>
      </c>
      <c r="U21" s="47" t="s">
        <v>1433</v>
      </c>
      <c r="V21" s="47" t="s">
        <v>1434</v>
      </c>
    </row>
    <row r="22" spans="1:22" x14ac:dyDescent="0.2">
      <c r="A22" s="48">
        <v>44012.264659583336</v>
      </c>
      <c r="B22" s="49" t="s">
        <v>2146</v>
      </c>
      <c r="C22" s="47" t="s">
        <v>1435</v>
      </c>
      <c r="D22" s="47">
        <v>749</v>
      </c>
      <c r="G22" s="47" t="s">
        <v>1431</v>
      </c>
      <c r="K22" s="47">
        <v>36.5</v>
      </c>
      <c r="L22" s="47">
        <v>17</v>
      </c>
      <c r="M22" s="47" t="s">
        <v>1432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1433</v>
      </c>
      <c r="U22" s="47" t="s">
        <v>1433</v>
      </c>
      <c r="V22" s="47" t="s">
        <v>1434</v>
      </c>
    </row>
    <row r="23" spans="1:22" x14ac:dyDescent="0.2">
      <c r="A23" s="48">
        <v>44012.265499085654</v>
      </c>
      <c r="B23" s="49" t="s">
        <v>2081</v>
      </c>
      <c r="C23" s="47" t="s">
        <v>1428</v>
      </c>
      <c r="E23" s="47" t="s">
        <v>1762</v>
      </c>
      <c r="F23" s="47" t="s">
        <v>65</v>
      </c>
      <c r="G23" s="47" t="s">
        <v>1431</v>
      </c>
      <c r="K23" s="47">
        <v>36.5</v>
      </c>
      <c r="L23" s="47">
        <v>25</v>
      </c>
      <c r="M23" s="47" t="s">
        <v>1432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1763</v>
      </c>
      <c r="U23" s="47" t="s">
        <v>1433</v>
      </c>
      <c r="V23" s="47" t="s">
        <v>1434</v>
      </c>
    </row>
    <row r="24" spans="1:22" x14ac:dyDescent="0.2">
      <c r="A24" s="48">
        <v>44012.265785821757</v>
      </c>
      <c r="B24" s="49" t="s">
        <v>2073</v>
      </c>
      <c r="C24" s="47" t="s">
        <v>1435</v>
      </c>
      <c r="D24" s="47">
        <v>696</v>
      </c>
      <c r="G24" s="47" t="s">
        <v>1439</v>
      </c>
      <c r="H24" s="47" t="s">
        <v>1432</v>
      </c>
      <c r="I24" s="47">
        <v>36.4</v>
      </c>
      <c r="J24" s="47">
        <v>18</v>
      </c>
      <c r="M24" s="47" t="s">
        <v>1432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1433</v>
      </c>
      <c r="U24" s="47" t="s">
        <v>1433</v>
      </c>
      <c r="V24" s="47" t="s">
        <v>1434</v>
      </c>
    </row>
    <row r="25" spans="1:22" x14ac:dyDescent="0.2">
      <c r="A25" s="48">
        <v>44012.269081539351</v>
      </c>
      <c r="B25" s="49" t="s">
        <v>2168</v>
      </c>
      <c r="C25" s="47" t="s">
        <v>1435</v>
      </c>
      <c r="D25" s="47">
        <v>776</v>
      </c>
      <c r="G25" s="47" t="s">
        <v>1431</v>
      </c>
      <c r="K25" s="47">
        <v>36.6</v>
      </c>
      <c r="L25" s="47">
        <v>16</v>
      </c>
      <c r="M25" s="47" t="s">
        <v>1432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1433</v>
      </c>
      <c r="U25" s="47" t="s">
        <v>1433</v>
      </c>
      <c r="V25" s="47" t="s">
        <v>1434</v>
      </c>
    </row>
    <row r="26" spans="1:22" x14ac:dyDescent="0.2">
      <c r="A26" s="48">
        <v>44012.269160729164</v>
      </c>
      <c r="B26" s="49" t="s">
        <v>2084</v>
      </c>
      <c r="C26" s="47" t="s">
        <v>1435</v>
      </c>
      <c r="D26" s="47">
        <v>546</v>
      </c>
      <c r="G26" s="47" t="s">
        <v>1439</v>
      </c>
      <c r="H26" s="47" t="s">
        <v>1432</v>
      </c>
      <c r="I26" s="47">
        <v>36.200000000000003</v>
      </c>
      <c r="J26" s="47">
        <v>17</v>
      </c>
      <c r="M26" s="47" t="s">
        <v>1432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1582</v>
      </c>
      <c r="U26" s="47" t="s">
        <v>1471</v>
      </c>
      <c r="V26" s="47" t="s">
        <v>1434</v>
      </c>
    </row>
    <row r="27" spans="1:22" x14ac:dyDescent="0.2">
      <c r="A27" s="48">
        <v>44012.277464224535</v>
      </c>
      <c r="B27" s="49" t="s">
        <v>2272</v>
      </c>
      <c r="C27" s="47" t="s">
        <v>1435</v>
      </c>
      <c r="D27" s="47">
        <v>673</v>
      </c>
      <c r="G27" s="47" t="s">
        <v>1431</v>
      </c>
      <c r="K27" s="47">
        <v>36.4</v>
      </c>
      <c r="L27" s="47">
        <v>18</v>
      </c>
      <c r="M27" s="47" t="s">
        <v>1432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1433</v>
      </c>
      <c r="U27" s="47" t="s">
        <v>2510</v>
      </c>
      <c r="V27" s="47" t="s">
        <v>1434</v>
      </c>
    </row>
    <row r="28" spans="1:22" x14ac:dyDescent="0.2">
      <c r="A28" s="48">
        <v>44012.28057393519</v>
      </c>
      <c r="B28" s="49" t="s">
        <v>2315</v>
      </c>
      <c r="C28" s="47" t="s">
        <v>1435</v>
      </c>
      <c r="D28" s="47">
        <v>719</v>
      </c>
      <c r="G28" s="47" t="s">
        <v>1431</v>
      </c>
      <c r="K28" s="47">
        <v>36.5</v>
      </c>
      <c r="L28" s="47">
        <v>28</v>
      </c>
      <c r="M28" s="47" t="s">
        <v>1432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1471</v>
      </c>
      <c r="U28" s="47" t="s">
        <v>1471</v>
      </c>
      <c r="V28" s="47" t="s">
        <v>1434</v>
      </c>
    </row>
    <row r="29" spans="1:22" x14ac:dyDescent="0.2">
      <c r="A29" s="48">
        <v>44012.28421135417</v>
      </c>
      <c r="B29" s="49" t="s">
        <v>2189</v>
      </c>
      <c r="C29" s="47" t="s">
        <v>1435</v>
      </c>
      <c r="D29" s="47">
        <v>153</v>
      </c>
      <c r="G29" s="47" t="s">
        <v>1439</v>
      </c>
      <c r="H29" s="47" t="s">
        <v>1432</v>
      </c>
      <c r="I29" s="47">
        <v>36.5</v>
      </c>
      <c r="J29" s="47">
        <v>20</v>
      </c>
      <c r="M29" s="47" t="s">
        <v>1432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1475</v>
      </c>
      <c r="U29" s="47" t="s">
        <v>1475</v>
      </c>
      <c r="V29" s="47" t="s">
        <v>1434</v>
      </c>
    </row>
    <row r="30" spans="1:22" x14ac:dyDescent="0.2">
      <c r="A30" s="48">
        <v>44012.288184837962</v>
      </c>
      <c r="B30" s="49" t="s">
        <v>2103</v>
      </c>
      <c r="C30" s="47" t="s">
        <v>1435</v>
      </c>
      <c r="D30" s="47">
        <v>445</v>
      </c>
      <c r="G30" s="47" t="s">
        <v>1439</v>
      </c>
      <c r="H30" s="47" t="s">
        <v>1432</v>
      </c>
      <c r="I30" s="47">
        <v>36.5</v>
      </c>
      <c r="J30" s="47">
        <v>18</v>
      </c>
      <c r="M30" s="47" t="s">
        <v>1432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1433</v>
      </c>
      <c r="U30" s="47" t="s">
        <v>1433</v>
      </c>
      <c r="V30" s="47" t="s">
        <v>1434</v>
      </c>
    </row>
    <row r="31" spans="1:22" x14ac:dyDescent="0.2">
      <c r="A31" s="48">
        <v>44012.288605266207</v>
      </c>
      <c r="B31" s="49" t="s">
        <v>2511</v>
      </c>
      <c r="C31" s="47" t="s">
        <v>1435</v>
      </c>
      <c r="D31" s="47">
        <v>674</v>
      </c>
      <c r="G31" s="47" t="s">
        <v>1431</v>
      </c>
      <c r="K31" s="47">
        <v>36.4</v>
      </c>
      <c r="L31" s="47">
        <v>16</v>
      </c>
      <c r="M31" s="47" t="s">
        <v>1432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1433</v>
      </c>
      <c r="U31" s="47" t="s">
        <v>2377</v>
      </c>
      <c r="V31" s="47" t="s">
        <v>1434</v>
      </c>
    </row>
    <row r="32" spans="1:22" x14ac:dyDescent="0.2">
      <c r="A32" s="48">
        <v>44012.292848229168</v>
      </c>
      <c r="B32" s="49" t="s">
        <v>2276</v>
      </c>
      <c r="C32" s="47" t="s">
        <v>1435</v>
      </c>
      <c r="D32" s="47">
        <v>462</v>
      </c>
      <c r="G32" s="47" t="s">
        <v>1431</v>
      </c>
      <c r="K32" s="47">
        <v>36.6</v>
      </c>
      <c r="L32" s="47">
        <v>20</v>
      </c>
      <c r="M32" s="47" t="s">
        <v>1432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1433</v>
      </c>
      <c r="U32" s="47" t="s">
        <v>1433</v>
      </c>
      <c r="V32" s="47" t="s">
        <v>1434</v>
      </c>
    </row>
    <row r="33" spans="1:22" x14ac:dyDescent="0.2">
      <c r="A33" s="48">
        <v>44012.29817263889</v>
      </c>
      <c r="B33" s="49" t="s">
        <v>2278</v>
      </c>
      <c r="C33" s="47" t="s">
        <v>1435</v>
      </c>
      <c r="D33" s="47">
        <v>771</v>
      </c>
      <c r="G33" s="47" t="s">
        <v>1439</v>
      </c>
      <c r="H33" s="47" t="s">
        <v>1432</v>
      </c>
      <c r="I33" s="47">
        <v>36.5</v>
      </c>
      <c r="J33" s="47">
        <v>18</v>
      </c>
      <c r="M33" s="47" t="s">
        <v>1432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1433</v>
      </c>
      <c r="U33" s="47" t="s">
        <v>2027</v>
      </c>
      <c r="V33" s="47" t="s">
        <v>1434</v>
      </c>
    </row>
    <row r="34" spans="1:22" x14ac:dyDescent="0.2">
      <c r="A34" s="48">
        <v>44012.299426041667</v>
      </c>
      <c r="B34" s="49" t="s">
        <v>2147</v>
      </c>
      <c r="C34" s="47" t="s">
        <v>1435</v>
      </c>
      <c r="D34" s="47">
        <v>765</v>
      </c>
      <c r="G34" s="47" t="s">
        <v>1439</v>
      </c>
      <c r="H34" s="47" t="s">
        <v>1432</v>
      </c>
      <c r="I34" s="47">
        <v>36.5</v>
      </c>
      <c r="J34" s="47">
        <v>18</v>
      </c>
      <c r="M34" s="47" t="s">
        <v>1432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1433</v>
      </c>
      <c r="U34" s="47" t="s">
        <v>1433</v>
      </c>
      <c r="V34" s="47" t="s">
        <v>1434</v>
      </c>
    </row>
    <row r="35" spans="1:22" x14ac:dyDescent="0.2">
      <c r="A35" s="48">
        <v>44012.29975387732</v>
      </c>
      <c r="B35" s="49" t="s">
        <v>2157</v>
      </c>
      <c r="C35" s="47" t="s">
        <v>1435</v>
      </c>
      <c r="D35" s="47">
        <v>567</v>
      </c>
      <c r="G35" s="47" t="s">
        <v>1431</v>
      </c>
      <c r="K35" s="47">
        <v>36.5</v>
      </c>
      <c r="L35" s="47">
        <v>16</v>
      </c>
      <c r="M35" s="47" t="s">
        <v>1432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1433</v>
      </c>
      <c r="U35" s="47" t="s">
        <v>1433</v>
      </c>
      <c r="V35" s="47" t="s">
        <v>1434</v>
      </c>
    </row>
    <row r="36" spans="1:22" x14ac:dyDescent="0.2">
      <c r="A36" s="48">
        <v>44012.304581608798</v>
      </c>
      <c r="B36" s="49" t="s">
        <v>2070</v>
      </c>
      <c r="C36" s="47" t="s">
        <v>1428</v>
      </c>
      <c r="E36" s="47" t="s">
        <v>1380</v>
      </c>
      <c r="F36" s="47" t="s">
        <v>1381</v>
      </c>
      <c r="G36" s="47" t="s">
        <v>1439</v>
      </c>
      <c r="H36" s="47" t="s">
        <v>1432</v>
      </c>
      <c r="I36" s="47">
        <v>35.299999999999997</v>
      </c>
      <c r="J36" s="47">
        <v>18</v>
      </c>
      <c r="M36" s="47" t="s">
        <v>1432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2512</v>
      </c>
      <c r="U36" s="47" t="s">
        <v>2513</v>
      </c>
      <c r="V36" s="47" t="s">
        <v>1434</v>
      </c>
    </row>
    <row r="37" spans="1:22" x14ac:dyDescent="0.2">
      <c r="A37" s="48">
        <v>44012.30573231481</v>
      </c>
      <c r="B37" s="61">
        <v>9983835076</v>
      </c>
      <c r="C37" s="47" t="s">
        <v>1428</v>
      </c>
      <c r="E37" s="47" t="s">
        <v>955</v>
      </c>
      <c r="F37" s="47" t="s">
        <v>952</v>
      </c>
      <c r="G37" s="47" t="s">
        <v>1439</v>
      </c>
      <c r="H37" s="47" t="s">
        <v>1432</v>
      </c>
      <c r="I37" s="47">
        <v>36.4</v>
      </c>
      <c r="J37" s="47">
        <v>18</v>
      </c>
      <c r="M37" s="47" t="s">
        <v>1432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1448</v>
      </c>
      <c r="U37" s="47" t="s">
        <v>1448</v>
      </c>
      <c r="V37" s="47" t="s">
        <v>1434</v>
      </c>
    </row>
    <row r="38" spans="1:22" x14ac:dyDescent="0.2">
      <c r="A38" s="48">
        <v>44012.305759224539</v>
      </c>
      <c r="B38" s="62" t="s">
        <v>2221</v>
      </c>
      <c r="C38" s="47" t="s">
        <v>1435</v>
      </c>
      <c r="D38" s="47">
        <v>762</v>
      </c>
      <c r="G38" s="47" t="s">
        <v>1439</v>
      </c>
      <c r="H38" s="47" t="s">
        <v>1432</v>
      </c>
      <c r="I38" s="47">
        <v>36.5</v>
      </c>
      <c r="J38" s="47">
        <v>15</v>
      </c>
      <c r="M38" s="47" t="s">
        <v>1432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1433</v>
      </c>
      <c r="U38" s="47" t="s">
        <v>1433</v>
      </c>
      <c r="V38" s="47" t="s">
        <v>1434</v>
      </c>
    </row>
    <row r="39" spans="1:22" x14ac:dyDescent="0.2">
      <c r="A39" s="48">
        <v>44012.305820578702</v>
      </c>
      <c r="B39" s="62" t="s">
        <v>2392</v>
      </c>
      <c r="C39" s="47" t="s">
        <v>1435</v>
      </c>
      <c r="D39" s="47">
        <v>750</v>
      </c>
      <c r="G39" s="47" t="s">
        <v>1431</v>
      </c>
      <c r="K39" s="47">
        <v>36.5</v>
      </c>
      <c r="L39" s="47">
        <v>14</v>
      </c>
      <c r="M39" s="47" t="s">
        <v>1432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1471</v>
      </c>
      <c r="U39" s="47" t="s">
        <v>1471</v>
      </c>
      <c r="V39" s="47" t="s">
        <v>1434</v>
      </c>
    </row>
    <row r="40" spans="1:22" x14ac:dyDescent="0.2">
      <c r="A40" s="48">
        <v>44012.306337303242</v>
      </c>
      <c r="B40" s="62" t="s">
        <v>2514</v>
      </c>
      <c r="C40" s="47" t="s">
        <v>1435</v>
      </c>
      <c r="D40" s="47">
        <v>544</v>
      </c>
      <c r="G40" s="47" t="s">
        <v>1431</v>
      </c>
      <c r="K40" s="47">
        <v>36.5</v>
      </c>
      <c r="L40" s="47">
        <v>18</v>
      </c>
      <c r="M40" s="47" t="s">
        <v>1432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1433</v>
      </c>
      <c r="U40" s="47" t="s">
        <v>1433</v>
      </c>
      <c r="V40" s="47" t="s">
        <v>1434</v>
      </c>
    </row>
    <row r="41" spans="1:22" x14ac:dyDescent="0.2">
      <c r="A41" s="48">
        <v>44012.306758715276</v>
      </c>
      <c r="B41" s="61">
        <v>9776381435</v>
      </c>
      <c r="C41" s="47" t="s">
        <v>1428</v>
      </c>
      <c r="E41" s="47" t="s">
        <v>951</v>
      </c>
      <c r="F41" s="47" t="s">
        <v>952</v>
      </c>
      <c r="G41" s="47" t="s">
        <v>1431</v>
      </c>
      <c r="K41" s="47">
        <v>36.5</v>
      </c>
      <c r="L41" s="47">
        <v>20</v>
      </c>
      <c r="M41" s="47" t="s">
        <v>1432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1448</v>
      </c>
      <c r="U41" s="47" t="s">
        <v>1448</v>
      </c>
      <c r="V41" s="47" t="s">
        <v>1434</v>
      </c>
    </row>
    <row r="42" spans="1:22" x14ac:dyDescent="0.2">
      <c r="A42" s="48">
        <v>44012.308411296297</v>
      </c>
      <c r="B42" s="49" t="s">
        <v>2254</v>
      </c>
      <c r="C42" s="47" t="s">
        <v>1435</v>
      </c>
      <c r="D42" s="47">
        <v>671</v>
      </c>
      <c r="G42" s="47" t="s">
        <v>1431</v>
      </c>
      <c r="K42" s="47">
        <v>36.799999999999997</v>
      </c>
      <c r="L42" s="47">
        <v>18</v>
      </c>
      <c r="M42" s="47" t="s">
        <v>1432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1433</v>
      </c>
      <c r="U42" s="47" t="s">
        <v>1433</v>
      </c>
      <c r="V42" s="47" t="s">
        <v>1434</v>
      </c>
    </row>
    <row r="43" spans="1:22" x14ac:dyDescent="0.2">
      <c r="A43" s="48">
        <v>44012.308771608798</v>
      </c>
      <c r="B43" s="49" t="s">
        <v>2199</v>
      </c>
      <c r="C43" s="47" t="s">
        <v>1435</v>
      </c>
      <c r="D43" s="47">
        <v>663</v>
      </c>
      <c r="G43" s="47" t="s">
        <v>1431</v>
      </c>
      <c r="K43" s="47">
        <v>36.6</v>
      </c>
      <c r="L43" s="47">
        <v>18</v>
      </c>
      <c r="M43" s="47" t="s">
        <v>1432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1433</v>
      </c>
      <c r="U43" s="47" t="s">
        <v>2155</v>
      </c>
      <c r="V43" s="47" t="s">
        <v>1434</v>
      </c>
    </row>
    <row r="44" spans="1:22" x14ac:dyDescent="0.2">
      <c r="A44" s="48">
        <v>44012.310565925931</v>
      </c>
      <c r="B44" s="49" t="s">
        <v>2075</v>
      </c>
      <c r="C44" s="47" t="s">
        <v>1428</v>
      </c>
      <c r="E44" s="47" t="s">
        <v>1479</v>
      </c>
      <c r="F44" s="47" t="s">
        <v>1480</v>
      </c>
      <c r="G44" s="47" t="s">
        <v>1431</v>
      </c>
      <c r="K44" s="47">
        <v>35</v>
      </c>
      <c r="L44" s="47">
        <v>24</v>
      </c>
      <c r="M44" s="47" t="s">
        <v>1432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1433</v>
      </c>
      <c r="U44" s="47" t="s">
        <v>1433</v>
      </c>
      <c r="V44" s="47" t="s">
        <v>1434</v>
      </c>
    </row>
    <row r="45" spans="1:22" x14ac:dyDescent="0.2">
      <c r="A45" s="48">
        <v>44012.31220158565</v>
      </c>
      <c r="B45" s="49" t="s">
        <v>2309</v>
      </c>
      <c r="C45" s="47" t="s">
        <v>1435</v>
      </c>
      <c r="D45" s="47">
        <v>698</v>
      </c>
      <c r="G45" s="47" t="s">
        <v>1431</v>
      </c>
      <c r="K45" s="47">
        <v>36.799999999999997</v>
      </c>
      <c r="L45" s="47">
        <v>16</v>
      </c>
      <c r="M45" s="47" t="s">
        <v>1432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1433</v>
      </c>
      <c r="U45" s="47" t="s">
        <v>1433</v>
      </c>
      <c r="V45" s="47" t="s">
        <v>1434</v>
      </c>
    </row>
    <row r="46" spans="1:22" x14ac:dyDescent="0.2">
      <c r="A46" s="48">
        <v>44012.313501076387</v>
      </c>
      <c r="B46" s="47" t="s">
        <v>2135</v>
      </c>
      <c r="C46" s="47" t="s">
        <v>1435</v>
      </c>
      <c r="D46" s="47">
        <v>681</v>
      </c>
      <c r="G46" s="47" t="s">
        <v>1431</v>
      </c>
      <c r="K46" s="47">
        <v>36.4</v>
      </c>
      <c r="L46" s="47">
        <v>18</v>
      </c>
      <c r="M46" s="47" t="s">
        <v>1432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1433</v>
      </c>
      <c r="U46" s="47" t="s">
        <v>1430</v>
      </c>
      <c r="V46" s="47" t="s">
        <v>1434</v>
      </c>
    </row>
    <row r="47" spans="1:22" x14ac:dyDescent="0.2">
      <c r="A47" s="48">
        <v>44012.314046712963</v>
      </c>
      <c r="B47" s="49" t="s">
        <v>2071</v>
      </c>
      <c r="C47" s="47" t="s">
        <v>1435</v>
      </c>
      <c r="D47" s="47">
        <v>757</v>
      </c>
      <c r="G47" s="47" t="s">
        <v>1439</v>
      </c>
      <c r="H47" s="47" t="s">
        <v>1432</v>
      </c>
      <c r="I47" s="47">
        <v>36.5</v>
      </c>
      <c r="J47" s="47">
        <v>20</v>
      </c>
      <c r="M47" s="47" t="s">
        <v>1432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1433</v>
      </c>
      <c r="U47" s="47" t="s">
        <v>1433</v>
      </c>
      <c r="V47" s="47" t="s">
        <v>1434</v>
      </c>
    </row>
    <row r="48" spans="1:22" x14ac:dyDescent="0.2">
      <c r="A48" s="48">
        <v>44012.317004189812</v>
      </c>
      <c r="B48" s="49" t="s">
        <v>2202</v>
      </c>
      <c r="C48" s="47" t="s">
        <v>1428</v>
      </c>
      <c r="E48" s="47" t="s">
        <v>2498</v>
      </c>
      <c r="F48" s="47" t="s">
        <v>1780</v>
      </c>
      <c r="G48" s="47" t="s">
        <v>1431</v>
      </c>
      <c r="K48" s="47">
        <v>36.299999999999997</v>
      </c>
      <c r="L48" s="47">
        <v>18</v>
      </c>
      <c r="M48" s="47" t="s">
        <v>1432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1433</v>
      </c>
      <c r="U48" s="47" t="s">
        <v>1433</v>
      </c>
      <c r="V48" s="47" t="s">
        <v>1434</v>
      </c>
    </row>
    <row r="49" spans="1:22" x14ac:dyDescent="0.2">
      <c r="A49" s="48">
        <v>44012.318859513893</v>
      </c>
      <c r="B49" s="49" t="s">
        <v>2387</v>
      </c>
      <c r="C49" s="47" t="s">
        <v>1435</v>
      </c>
      <c r="D49" s="47">
        <v>422</v>
      </c>
      <c r="G49" s="47" t="s">
        <v>1439</v>
      </c>
      <c r="H49" s="47" t="s">
        <v>1432</v>
      </c>
      <c r="I49" s="47">
        <v>36.6</v>
      </c>
      <c r="J49" s="47">
        <v>16</v>
      </c>
      <c r="M49" s="47" t="s">
        <v>1432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1433</v>
      </c>
      <c r="U49" s="47" t="s">
        <v>1433</v>
      </c>
      <c r="V49" s="47" t="s">
        <v>1434</v>
      </c>
    </row>
    <row r="50" spans="1:22" x14ac:dyDescent="0.2">
      <c r="A50" s="48">
        <v>44012.318974953705</v>
      </c>
      <c r="B50" s="47">
        <v>0</v>
      </c>
      <c r="C50" s="47" t="s">
        <v>1435</v>
      </c>
      <c r="D50" s="47">
        <v>373</v>
      </c>
      <c r="G50" s="47" t="s">
        <v>1431</v>
      </c>
      <c r="K50" s="47">
        <v>36</v>
      </c>
      <c r="L50" s="47">
        <v>18</v>
      </c>
      <c r="M50" s="47" t="s">
        <v>1432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1471</v>
      </c>
      <c r="U50" s="47" t="s">
        <v>1471</v>
      </c>
      <c r="V50" s="47" t="s">
        <v>1434</v>
      </c>
    </row>
    <row r="51" spans="1:22" x14ac:dyDescent="0.2">
      <c r="A51" s="48">
        <v>44012.321812696755</v>
      </c>
      <c r="B51" s="49" t="s">
        <v>2149</v>
      </c>
      <c r="C51" s="47" t="s">
        <v>1435</v>
      </c>
      <c r="D51" s="47">
        <v>758</v>
      </c>
      <c r="G51" s="47" t="s">
        <v>1439</v>
      </c>
      <c r="H51" s="47" t="s">
        <v>1432</v>
      </c>
      <c r="I51" s="47">
        <v>36.4</v>
      </c>
      <c r="J51" s="47">
        <v>18</v>
      </c>
      <c r="M51" s="47" t="s">
        <v>1432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1433</v>
      </c>
      <c r="U51" s="47" t="s">
        <v>1433</v>
      </c>
      <c r="V51" s="47" t="s">
        <v>1434</v>
      </c>
    </row>
    <row r="52" spans="1:22" x14ac:dyDescent="0.2">
      <c r="A52" s="48">
        <v>44012.325878680553</v>
      </c>
      <c r="B52" s="47">
        <v>0</v>
      </c>
      <c r="C52" s="47" t="s">
        <v>1435</v>
      </c>
      <c r="D52" s="47">
        <v>514</v>
      </c>
      <c r="G52" s="47" t="s">
        <v>1431</v>
      </c>
      <c r="K52" s="47">
        <v>36.4</v>
      </c>
      <c r="L52" s="47">
        <v>14</v>
      </c>
      <c r="M52" s="47" t="s">
        <v>1432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1433</v>
      </c>
      <c r="U52" s="47" t="s">
        <v>1433</v>
      </c>
      <c r="V52" s="47" t="s">
        <v>1434</v>
      </c>
    </row>
    <row r="53" spans="1:22" x14ac:dyDescent="0.2">
      <c r="A53" s="48">
        <v>44012.326771423614</v>
      </c>
      <c r="B53" s="49" t="s">
        <v>2179</v>
      </c>
      <c r="C53" s="47" t="s">
        <v>1435</v>
      </c>
      <c r="D53" s="47">
        <v>778</v>
      </c>
      <c r="G53" s="47" t="s">
        <v>1439</v>
      </c>
      <c r="H53" s="47" t="s">
        <v>1432</v>
      </c>
      <c r="I53" s="47">
        <v>36.4</v>
      </c>
      <c r="J53" s="47">
        <v>15</v>
      </c>
      <c r="M53" s="47" t="s">
        <v>1432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1433</v>
      </c>
      <c r="U53" s="47" t="s">
        <v>1433</v>
      </c>
      <c r="V53" s="47" t="s">
        <v>1434</v>
      </c>
    </row>
    <row r="54" spans="1:22" x14ac:dyDescent="0.2">
      <c r="A54" s="48">
        <v>44012.330300752314</v>
      </c>
      <c r="B54" s="49" t="s">
        <v>2170</v>
      </c>
      <c r="C54" s="47" t="s">
        <v>1435</v>
      </c>
      <c r="D54" s="47">
        <v>724</v>
      </c>
      <c r="G54" s="47" t="s">
        <v>1431</v>
      </c>
      <c r="K54" s="47">
        <v>36</v>
      </c>
      <c r="L54" s="47">
        <v>22</v>
      </c>
      <c r="M54" s="47" t="s">
        <v>1432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1433</v>
      </c>
      <c r="U54" s="47" t="s">
        <v>1433</v>
      </c>
      <c r="V54" s="47" t="s">
        <v>1434</v>
      </c>
    </row>
    <row r="55" spans="1:22" x14ac:dyDescent="0.2">
      <c r="A55" s="48">
        <v>44012.331068888889</v>
      </c>
      <c r="B55" s="49" t="s">
        <v>2243</v>
      </c>
      <c r="C55" s="47" t="s">
        <v>1435</v>
      </c>
      <c r="D55" s="47">
        <v>638</v>
      </c>
      <c r="G55" s="47" t="s">
        <v>1431</v>
      </c>
      <c r="K55" s="47">
        <v>36.700000000000003</v>
      </c>
      <c r="L55" s="47">
        <v>20</v>
      </c>
      <c r="M55" s="47" t="s">
        <v>1432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1631</v>
      </c>
      <c r="U55" s="47" t="s">
        <v>1631</v>
      </c>
      <c r="V55" s="47" t="s">
        <v>1434</v>
      </c>
    </row>
    <row r="56" spans="1:22" x14ac:dyDescent="0.2">
      <c r="A56" s="48">
        <v>44012.334876006949</v>
      </c>
      <c r="B56" s="49" t="s">
        <v>2125</v>
      </c>
      <c r="C56" s="47" t="s">
        <v>1435</v>
      </c>
      <c r="D56" s="47">
        <v>558</v>
      </c>
      <c r="G56" s="47" t="s">
        <v>1439</v>
      </c>
      <c r="H56" s="47" t="s">
        <v>1432</v>
      </c>
      <c r="I56" s="47">
        <v>36.299999999999997</v>
      </c>
      <c r="J56" s="47">
        <v>18</v>
      </c>
      <c r="M56" s="47" t="s">
        <v>1432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1433</v>
      </c>
      <c r="U56" s="47" t="s">
        <v>1433</v>
      </c>
      <c r="V56" s="47" t="s">
        <v>1434</v>
      </c>
    </row>
    <row r="57" spans="1:22" x14ac:dyDescent="0.2">
      <c r="A57" s="48">
        <v>44012.334913796294</v>
      </c>
      <c r="B57" s="49" t="s">
        <v>2076</v>
      </c>
      <c r="C57" s="47" t="s">
        <v>1435</v>
      </c>
      <c r="D57" s="47">
        <v>566</v>
      </c>
      <c r="G57" s="47" t="s">
        <v>1439</v>
      </c>
      <c r="H57" s="47" t="s">
        <v>1432</v>
      </c>
      <c r="I57" s="47">
        <v>35</v>
      </c>
      <c r="J57" s="47">
        <v>16</v>
      </c>
      <c r="M57" s="47" t="s">
        <v>1432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1471</v>
      </c>
      <c r="U57" s="47" t="s">
        <v>1471</v>
      </c>
      <c r="V57" s="47" t="s">
        <v>1434</v>
      </c>
    </row>
    <row r="58" spans="1:22" x14ac:dyDescent="0.2">
      <c r="A58" s="48">
        <v>44012.335030497685</v>
      </c>
      <c r="B58" s="49" t="s">
        <v>2078</v>
      </c>
      <c r="C58" s="47" t="s">
        <v>1435</v>
      </c>
      <c r="D58" s="47">
        <v>186</v>
      </c>
      <c r="G58" s="47" t="s">
        <v>1431</v>
      </c>
      <c r="K58" s="47">
        <v>36.5</v>
      </c>
      <c r="L58" s="47">
        <v>24</v>
      </c>
      <c r="M58" s="47" t="s">
        <v>1432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1433</v>
      </c>
      <c r="U58" s="47" t="s">
        <v>1433</v>
      </c>
      <c r="V58" s="47" t="s">
        <v>1434</v>
      </c>
    </row>
    <row r="59" spans="1:22" x14ac:dyDescent="0.2">
      <c r="A59" s="48">
        <v>44012.335751874998</v>
      </c>
      <c r="B59" s="49" t="s">
        <v>2217</v>
      </c>
      <c r="C59" s="47" t="s">
        <v>1435</v>
      </c>
      <c r="D59" s="47">
        <v>612</v>
      </c>
      <c r="G59" s="47" t="s">
        <v>1431</v>
      </c>
      <c r="K59" s="47">
        <v>36</v>
      </c>
      <c r="L59" s="47">
        <v>14</v>
      </c>
      <c r="M59" s="47" t="s">
        <v>1432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1433</v>
      </c>
      <c r="U59" s="47" t="s">
        <v>1462</v>
      </c>
      <c r="V59" s="47" t="s">
        <v>1434</v>
      </c>
    </row>
    <row r="60" spans="1:22" x14ac:dyDescent="0.2">
      <c r="A60" s="48">
        <v>44012.337029942129</v>
      </c>
      <c r="B60" s="47">
        <v>0</v>
      </c>
      <c r="C60" s="47" t="s">
        <v>1428</v>
      </c>
      <c r="E60" s="47" t="s">
        <v>135</v>
      </c>
      <c r="F60" s="47" t="s">
        <v>2505</v>
      </c>
      <c r="G60" s="47" t="s">
        <v>1431</v>
      </c>
      <c r="K60" s="47">
        <v>36.5</v>
      </c>
      <c r="L60" s="47">
        <v>14</v>
      </c>
      <c r="M60" s="47" t="s">
        <v>1432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2266</v>
      </c>
      <c r="U60" s="47" t="s">
        <v>1433</v>
      </c>
      <c r="V60" s="47" t="s">
        <v>1434</v>
      </c>
    </row>
    <row r="61" spans="1:22" x14ac:dyDescent="0.2">
      <c r="A61" s="48">
        <v>44012.337349108799</v>
      </c>
      <c r="B61" s="49" t="s">
        <v>2083</v>
      </c>
      <c r="C61" s="47" t="s">
        <v>1435</v>
      </c>
      <c r="D61" s="47">
        <v>667</v>
      </c>
      <c r="G61" s="47" t="s">
        <v>1439</v>
      </c>
      <c r="H61" s="47" t="s">
        <v>1432</v>
      </c>
      <c r="I61" s="47">
        <v>36.4</v>
      </c>
      <c r="J61" s="47">
        <v>20</v>
      </c>
      <c r="M61" s="47" t="s">
        <v>1432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1433</v>
      </c>
      <c r="U61" s="47" t="s">
        <v>1433</v>
      </c>
      <c r="V61" s="47" t="s">
        <v>1434</v>
      </c>
    </row>
    <row r="62" spans="1:22" x14ac:dyDescent="0.2">
      <c r="A62" s="48">
        <v>44012.338148055554</v>
      </c>
      <c r="B62" s="47" t="s">
        <v>2344</v>
      </c>
      <c r="C62" s="47" t="s">
        <v>1435</v>
      </c>
      <c r="D62" s="47">
        <v>734</v>
      </c>
      <c r="G62" s="47" t="s">
        <v>1439</v>
      </c>
      <c r="H62" s="47" t="s">
        <v>1432</v>
      </c>
      <c r="I62" s="47">
        <v>36.6</v>
      </c>
      <c r="J62" s="47">
        <v>14</v>
      </c>
      <c r="M62" s="47" t="s">
        <v>1432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1433</v>
      </c>
      <c r="U62" s="47" t="s">
        <v>1433</v>
      </c>
      <c r="V62" s="47" t="s">
        <v>1434</v>
      </c>
    </row>
    <row r="63" spans="1:22" x14ac:dyDescent="0.2">
      <c r="A63" s="48">
        <v>44012.338948182871</v>
      </c>
      <c r="B63" s="49" t="s">
        <v>2069</v>
      </c>
      <c r="C63" s="47" t="s">
        <v>1435</v>
      </c>
      <c r="D63" s="47">
        <v>649</v>
      </c>
      <c r="G63" s="47" t="s">
        <v>1431</v>
      </c>
      <c r="K63" s="47">
        <v>36</v>
      </c>
      <c r="L63" s="47">
        <v>14</v>
      </c>
      <c r="M63" s="47" t="s">
        <v>1432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1448</v>
      </c>
      <c r="U63" s="47" t="s">
        <v>1448</v>
      </c>
      <c r="V63" s="47" t="s">
        <v>1434</v>
      </c>
    </row>
    <row r="64" spans="1:22" x14ac:dyDescent="0.2">
      <c r="A64" s="48">
        <v>44012.343262256945</v>
      </c>
      <c r="B64" s="49" t="s">
        <v>2074</v>
      </c>
      <c r="C64" s="47" t="s">
        <v>1428</v>
      </c>
      <c r="E64" s="47" t="s">
        <v>1165</v>
      </c>
      <c r="F64" s="47" t="s">
        <v>1166</v>
      </c>
      <c r="G64" s="47" t="s">
        <v>1439</v>
      </c>
      <c r="H64" s="47" t="s">
        <v>1432</v>
      </c>
      <c r="I64" s="47">
        <v>35</v>
      </c>
      <c r="J64" s="47">
        <v>18</v>
      </c>
      <c r="M64" s="47" t="s">
        <v>1432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1433</v>
      </c>
      <c r="U64" s="47" t="s">
        <v>1433</v>
      </c>
      <c r="V64" s="47" t="s">
        <v>1434</v>
      </c>
    </row>
    <row r="65" spans="1:22" x14ac:dyDescent="0.2">
      <c r="A65" s="48">
        <v>44012.344882175923</v>
      </c>
      <c r="B65" s="49" t="s">
        <v>2421</v>
      </c>
      <c r="C65" s="47" t="s">
        <v>1435</v>
      </c>
      <c r="D65" s="47">
        <v>721</v>
      </c>
      <c r="G65" s="47" t="s">
        <v>1431</v>
      </c>
      <c r="K65" s="47">
        <v>36.5</v>
      </c>
      <c r="L65" s="47">
        <v>20</v>
      </c>
      <c r="M65" s="47" t="s">
        <v>1432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1433</v>
      </c>
      <c r="U65" s="47" t="s">
        <v>1433</v>
      </c>
      <c r="V65" s="47" t="s">
        <v>1434</v>
      </c>
    </row>
    <row r="66" spans="1:22" x14ac:dyDescent="0.2">
      <c r="A66" s="48">
        <v>44012.350558067134</v>
      </c>
      <c r="B66" s="47">
        <v>0</v>
      </c>
      <c r="C66" s="47" t="s">
        <v>1435</v>
      </c>
      <c r="D66" s="47">
        <v>596</v>
      </c>
      <c r="G66" s="47" t="s">
        <v>1439</v>
      </c>
      <c r="H66" s="47" t="s">
        <v>1432</v>
      </c>
      <c r="I66" s="47">
        <v>36.6</v>
      </c>
      <c r="J66" s="47">
        <v>16</v>
      </c>
      <c r="M66" s="47" t="s">
        <v>1432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2394</v>
      </c>
      <c r="U66" s="47" t="s">
        <v>1433</v>
      </c>
      <c r="V66" s="47" t="s">
        <v>1434</v>
      </c>
    </row>
    <row r="67" spans="1:22" x14ac:dyDescent="0.2">
      <c r="A67" s="48">
        <v>44012.351484421291</v>
      </c>
      <c r="B67" s="49" t="s">
        <v>2181</v>
      </c>
      <c r="C67" s="47" t="s">
        <v>1435</v>
      </c>
      <c r="D67" s="47">
        <v>640</v>
      </c>
      <c r="G67" s="47" t="s">
        <v>1439</v>
      </c>
      <c r="H67" s="47" t="s">
        <v>1432</v>
      </c>
      <c r="I67" s="47">
        <v>36</v>
      </c>
      <c r="J67" s="47">
        <v>18</v>
      </c>
      <c r="M67" s="47" t="s">
        <v>1432</v>
      </c>
      <c r="N67" s="47" t="s">
        <v>1432</v>
      </c>
      <c r="O67" s="47" t="s">
        <v>1432</v>
      </c>
      <c r="P67" s="47" t="s">
        <v>1432</v>
      </c>
      <c r="Q67" s="50" t="s">
        <v>1434</v>
      </c>
      <c r="R67" s="47" t="s">
        <v>1432</v>
      </c>
      <c r="S67" s="47" t="s">
        <v>1432</v>
      </c>
      <c r="T67" s="47" t="s">
        <v>1433</v>
      </c>
      <c r="U67" s="47" t="s">
        <v>2180</v>
      </c>
      <c r="V67" s="47" t="s">
        <v>1434</v>
      </c>
    </row>
    <row r="68" spans="1:22" x14ac:dyDescent="0.2">
      <c r="A68" s="48">
        <v>44012.353186585649</v>
      </c>
      <c r="B68" s="49" t="s">
        <v>2118</v>
      </c>
      <c r="C68" s="47" t="s">
        <v>1435</v>
      </c>
      <c r="D68" s="47">
        <v>571</v>
      </c>
      <c r="G68" s="47" t="s">
        <v>1439</v>
      </c>
      <c r="H68" s="47" t="s">
        <v>1432</v>
      </c>
      <c r="I68" s="47">
        <v>36.5</v>
      </c>
      <c r="J68" s="47">
        <v>16</v>
      </c>
      <c r="M68" s="47" t="s">
        <v>1432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1433</v>
      </c>
      <c r="U68" s="47" t="s">
        <v>1433</v>
      </c>
      <c r="V68" s="47" t="s">
        <v>1434</v>
      </c>
    </row>
    <row r="69" spans="1:22" x14ac:dyDescent="0.2">
      <c r="A69" s="48">
        <v>44012.353933622682</v>
      </c>
      <c r="B69" s="47">
        <v>0</v>
      </c>
      <c r="C69" s="47" t="s">
        <v>1435</v>
      </c>
      <c r="D69" s="47">
        <v>766</v>
      </c>
      <c r="G69" s="47" t="s">
        <v>1431</v>
      </c>
      <c r="K69" s="47">
        <v>36.6</v>
      </c>
      <c r="L69" s="47">
        <v>14</v>
      </c>
      <c r="M69" s="47" t="s">
        <v>1432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1433</v>
      </c>
      <c r="U69" s="47" t="s">
        <v>1433</v>
      </c>
      <c r="V69" s="47" t="s">
        <v>1434</v>
      </c>
    </row>
    <row r="70" spans="1:22" x14ac:dyDescent="0.2">
      <c r="A70" s="48">
        <v>44012.35422069444</v>
      </c>
      <c r="B70" s="49" t="s">
        <v>2124</v>
      </c>
      <c r="C70" s="47" t="s">
        <v>1435</v>
      </c>
      <c r="D70" s="49" t="s">
        <v>1516</v>
      </c>
      <c r="G70" s="47" t="s">
        <v>1439</v>
      </c>
      <c r="H70" s="47" t="s">
        <v>1432</v>
      </c>
      <c r="I70" s="47">
        <v>36.5</v>
      </c>
      <c r="J70" s="47">
        <v>20</v>
      </c>
      <c r="M70" s="47" t="s">
        <v>1432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2515</v>
      </c>
      <c r="U70" s="47" t="s">
        <v>1448</v>
      </c>
      <c r="V70" s="47" t="s">
        <v>1434</v>
      </c>
    </row>
    <row r="71" spans="1:22" x14ac:dyDescent="0.2">
      <c r="A71" s="48">
        <v>44012.354262025459</v>
      </c>
      <c r="B71" s="49" t="s">
        <v>2153</v>
      </c>
      <c r="C71" s="47" t="s">
        <v>1435</v>
      </c>
      <c r="D71" s="47">
        <v>143</v>
      </c>
      <c r="G71" s="47" t="s">
        <v>1439</v>
      </c>
      <c r="H71" s="47" t="s">
        <v>1432</v>
      </c>
      <c r="I71" s="47">
        <v>35</v>
      </c>
      <c r="J71" s="47">
        <v>16</v>
      </c>
      <c r="M71" s="47" t="s">
        <v>1432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1478</v>
      </c>
      <c r="U71" s="47" t="s">
        <v>1433</v>
      </c>
      <c r="V71" s="47" t="s">
        <v>1434</v>
      </c>
    </row>
    <row r="72" spans="1:22" x14ac:dyDescent="0.2">
      <c r="A72" s="48">
        <v>44012.354931122682</v>
      </c>
      <c r="B72" s="47">
        <v>0</v>
      </c>
      <c r="C72" s="47" t="s">
        <v>1435</v>
      </c>
      <c r="D72" s="47">
        <v>486</v>
      </c>
      <c r="G72" s="47" t="s">
        <v>1431</v>
      </c>
      <c r="K72" s="47">
        <v>36.6</v>
      </c>
      <c r="L72" s="47">
        <v>20</v>
      </c>
      <c r="M72" s="47" t="s">
        <v>1432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1433</v>
      </c>
      <c r="U72" s="47" t="s">
        <v>1433</v>
      </c>
      <c r="V72" s="47" t="s">
        <v>1434</v>
      </c>
    </row>
    <row r="73" spans="1:22" x14ac:dyDescent="0.2">
      <c r="A73" s="48">
        <v>44012.355563043981</v>
      </c>
      <c r="B73" s="47">
        <v>0</v>
      </c>
      <c r="C73" s="47" t="s">
        <v>1435</v>
      </c>
      <c r="D73" s="47">
        <v>722</v>
      </c>
      <c r="G73" s="47" t="s">
        <v>1431</v>
      </c>
      <c r="K73" s="47">
        <v>36.299999999999997</v>
      </c>
      <c r="L73" s="47">
        <v>16</v>
      </c>
      <c r="M73" s="47" t="s">
        <v>1432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1433</v>
      </c>
      <c r="U73" s="47" t="s">
        <v>1433</v>
      </c>
      <c r="V73" s="47" t="s">
        <v>1434</v>
      </c>
    </row>
    <row r="74" spans="1:22" x14ac:dyDescent="0.2">
      <c r="A74" s="48">
        <v>44012.356656805554</v>
      </c>
      <c r="B74" s="49" t="s">
        <v>2116</v>
      </c>
      <c r="C74" s="47" t="s">
        <v>1435</v>
      </c>
      <c r="D74" s="47">
        <v>248</v>
      </c>
      <c r="G74" s="47" t="s">
        <v>1439</v>
      </c>
      <c r="H74" s="47" t="s">
        <v>1432</v>
      </c>
      <c r="I74" s="47">
        <v>36.200000000000003</v>
      </c>
      <c r="J74" s="47">
        <v>22</v>
      </c>
      <c r="M74" s="47" t="s">
        <v>1432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1448</v>
      </c>
      <c r="U74" s="47" t="s">
        <v>1448</v>
      </c>
      <c r="V74" s="47" t="s">
        <v>1434</v>
      </c>
    </row>
    <row r="75" spans="1:22" x14ac:dyDescent="0.2">
      <c r="A75" s="48">
        <v>44012.364155706018</v>
      </c>
      <c r="B75" s="47">
        <v>0</v>
      </c>
      <c r="C75" s="47" t="s">
        <v>1435</v>
      </c>
      <c r="D75" s="47">
        <v>748</v>
      </c>
      <c r="G75" s="47" t="s">
        <v>1431</v>
      </c>
      <c r="K75" s="47">
        <v>36.700000000000003</v>
      </c>
      <c r="L75" s="47">
        <v>14</v>
      </c>
      <c r="M75" s="47" t="s">
        <v>1432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1433</v>
      </c>
      <c r="U75" s="47" t="s">
        <v>1745</v>
      </c>
      <c r="V75" s="47" t="s">
        <v>1434</v>
      </c>
    </row>
    <row r="76" spans="1:22" x14ac:dyDescent="0.2">
      <c r="A76" s="48">
        <v>44012.364653530094</v>
      </c>
      <c r="B76" s="49" t="s">
        <v>2173</v>
      </c>
      <c r="C76" s="47" t="s">
        <v>1435</v>
      </c>
      <c r="D76" s="47">
        <v>755</v>
      </c>
      <c r="G76" s="47" t="s">
        <v>1431</v>
      </c>
      <c r="K76" s="47">
        <v>36.4</v>
      </c>
      <c r="L76" s="47">
        <v>20</v>
      </c>
      <c r="M76" s="47" t="s">
        <v>1432</v>
      </c>
      <c r="N76" s="47" t="s">
        <v>1432</v>
      </c>
      <c r="O76" s="47" t="s">
        <v>1432</v>
      </c>
      <c r="P76" s="47" t="s">
        <v>1432</v>
      </c>
      <c r="Q76" s="50" t="s">
        <v>1434</v>
      </c>
      <c r="R76" s="47" t="s">
        <v>1432</v>
      </c>
      <c r="S76" s="47" t="s">
        <v>1432</v>
      </c>
      <c r="T76" s="47" t="s">
        <v>1448</v>
      </c>
      <c r="U76" s="47" t="s">
        <v>2255</v>
      </c>
      <c r="V76" s="47" t="s">
        <v>1434</v>
      </c>
    </row>
    <row r="77" spans="1:22" x14ac:dyDescent="0.2">
      <c r="A77" s="48">
        <v>44012.365210787037</v>
      </c>
      <c r="B77" s="47">
        <v>0</v>
      </c>
      <c r="C77" s="47" t="s">
        <v>1435</v>
      </c>
      <c r="D77" s="47">
        <v>505</v>
      </c>
      <c r="G77" s="47" t="s">
        <v>1431</v>
      </c>
      <c r="K77" s="47">
        <v>36.4</v>
      </c>
      <c r="L77" s="47">
        <v>15</v>
      </c>
      <c r="M77" s="47" t="s">
        <v>1432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1802</v>
      </c>
      <c r="U77" s="47" t="s">
        <v>1433</v>
      </c>
      <c r="V77" s="47" t="s">
        <v>1434</v>
      </c>
    </row>
    <row r="78" spans="1:22" x14ac:dyDescent="0.2">
      <c r="A78" s="48">
        <v>44012.36664951389</v>
      </c>
      <c r="B78" s="47">
        <v>0</v>
      </c>
      <c r="C78" s="47" t="s">
        <v>1435</v>
      </c>
      <c r="D78" s="47">
        <v>578</v>
      </c>
      <c r="G78" s="47" t="s">
        <v>1431</v>
      </c>
      <c r="K78" s="47">
        <v>36.6</v>
      </c>
      <c r="L78" s="47">
        <v>18</v>
      </c>
      <c r="M78" s="47" t="s">
        <v>1432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2266</v>
      </c>
      <c r="U78" s="47" t="s">
        <v>1433</v>
      </c>
      <c r="V78" s="47" t="s">
        <v>1434</v>
      </c>
    </row>
    <row r="79" spans="1:22" x14ac:dyDescent="0.2">
      <c r="A79" s="48">
        <v>44012.369376643517</v>
      </c>
      <c r="B79" s="49" t="s">
        <v>2128</v>
      </c>
      <c r="C79" s="47" t="s">
        <v>1428</v>
      </c>
      <c r="E79" s="47" t="s">
        <v>2516</v>
      </c>
      <c r="F79" s="47" t="s">
        <v>2517</v>
      </c>
      <c r="G79" s="47" t="s">
        <v>1439</v>
      </c>
      <c r="H79" s="47" t="s">
        <v>1432</v>
      </c>
      <c r="I79" s="47">
        <v>36.299999999999997</v>
      </c>
      <c r="J79" s="47">
        <v>38</v>
      </c>
      <c r="M79" s="47" t="s">
        <v>1432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1471</v>
      </c>
      <c r="U79" s="47" t="s">
        <v>1471</v>
      </c>
      <c r="V79" s="47" t="s">
        <v>1434</v>
      </c>
    </row>
    <row r="80" spans="1:22" x14ac:dyDescent="0.2">
      <c r="A80" s="48">
        <v>44012.387031805556</v>
      </c>
      <c r="B80" s="49" t="s">
        <v>2495</v>
      </c>
      <c r="C80" s="47" t="s">
        <v>1428</v>
      </c>
      <c r="E80" s="47" t="s">
        <v>2447</v>
      </c>
      <c r="F80" s="47" t="s">
        <v>969</v>
      </c>
      <c r="G80" s="47" t="s">
        <v>1431</v>
      </c>
      <c r="K80" s="47">
        <v>36.200000000000003</v>
      </c>
      <c r="L80" s="47">
        <v>14</v>
      </c>
      <c r="M80" s="47" t="s">
        <v>1432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1433</v>
      </c>
      <c r="U80" s="47" t="s">
        <v>1433</v>
      </c>
      <c r="V80" s="47" t="s">
        <v>1434</v>
      </c>
    </row>
    <row r="81" spans="1:22" x14ac:dyDescent="0.2">
      <c r="A81" s="48">
        <v>44012.395273113427</v>
      </c>
      <c r="B81" s="49" t="s">
        <v>2085</v>
      </c>
      <c r="C81" s="47" t="s">
        <v>1435</v>
      </c>
      <c r="D81" s="47">
        <v>770</v>
      </c>
      <c r="G81" s="47" t="s">
        <v>1431</v>
      </c>
      <c r="K81" s="47">
        <v>36.1</v>
      </c>
      <c r="L81" s="47">
        <v>18</v>
      </c>
      <c r="M81" s="47" t="s">
        <v>1432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1433</v>
      </c>
      <c r="U81" s="47" t="s">
        <v>1433</v>
      </c>
      <c r="V81" s="47" t="s">
        <v>1434</v>
      </c>
    </row>
    <row r="82" spans="1:22" x14ac:dyDescent="0.2">
      <c r="A82" s="48">
        <v>44012.408941238427</v>
      </c>
      <c r="B82" s="49" t="s">
        <v>2105</v>
      </c>
      <c r="C82" s="47" t="s">
        <v>1435</v>
      </c>
      <c r="D82" s="47">
        <v>711</v>
      </c>
      <c r="G82" s="47" t="s">
        <v>1439</v>
      </c>
      <c r="H82" s="47" t="s">
        <v>1432</v>
      </c>
      <c r="I82" s="47">
        <v>36.5</v>
      </c>
      <c r="J82" s="47">
        <v>74</v>
      </c>
      <c r="M82" s="47" t="s">
        <v>1432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50" t="s">
        <v>1434</v>
      </c>
      <c r="S82" s="47" t="s">
        <v>1432</v>
      </c>
      <c r="T82" s="47" t="s">
        <v>1433</v>
      </c>
      <c r="U82" s="47" t="s">
        <v>1433</v>
      </c>
      <c r="V82" s="47" t="s">
        <v>1434</v>
      </c>
    </row>
    <row r="83" spans="1:22" x14ac:dyDescent="0.2">
      <c r="A83" s="48">
        <v>44012.420653148147</v>
      </c>
      <c r="B83" s="49" t="s">
        <v>2129</v>
      </c>
      <c r="C83" s="47" t="s">
        <v>1435</v>
      </c>
      <c r="D83" s="47">
        <v>554</v>
      </c>
      <c r="G83" s="47" t="s">
        <v>1431</v>
      </c>
      <c r="K83" s="47">
        <v>36.5</v>
      </c>
      <c r="L83" s="47">
        <v>16</v>
      </c>
      <c r="M83" s="47" t="s">
        <v>1432</v>
      </c>
      <c r="N83" s="47" t="s">
        <v>1432</v>
      </c>
      <c r="O83" s="47" t="s">
        <v>1432</v>
      </c>
      <c r="P83" s="47" t="s">
        <v>1432</v>
      </c>
      <c r="Q83" s="50" t="s">
        <v>1434</v>
      </c>
      <c r="R83" s="47" t="s">
        <v>1432</v>
      </c>
      <c r="S83" s="47" t="s">
        <v>1432</v>
      </c>
      <c r="T83" s="47" t="s">
        <v>1448</v>
      </c>
      <c r="U83" s="47" t="s">
        <v>2518</v>
      </c>
      <c r="V83" s="47" t="s">
        <v>1434</v>
      </c>
    </row>
    <row r="84" spans="1:22" x14ac:dyDescent="0.2">
      <c r="A84" s="48">
        <v>44012.42588328704</v>
      </c>
      <c r="B84" s="47">
        <v>0</v>
      </c>
      <c r="C84" s="47" t="s">
        <v>1435</v>
      </c>
      <c r="D84" s="47">
        <v>700</v>
      </c>
      <c r="G84" s="47" t="s">
        <v>1439</v>
      </c>
      <c r="H84" s="47" t="s">
        <v>1432</v>
      </c>
      <c r="I84" s="47">
        <v>36.200000000000003</v>
      </c>
      <c r="J84" s="47">
        <v>14</v>
      </c>
      <c r="M84" s="47" t="s">
        <v>1432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1757</v>
      </c>
      <c r="U84" s="47" t="s">
        <v>1475</v>
      </c>
      <c r="V84" s="47" t="s">
        <v>1434</v>
      </c>
    </row>
    <row r="85" spans="1:22" x14ac:dyDescent="0.2">
      <c r="A85" s="48">
        <v>44012.426268912037</v>
      </c>
      <c r="B85" s="49" t="s">
        <v>2080</v>
      </c>
      <c r="C85" s="47" t="s">
        <v>1428</v>
      </c>
      <c r="E85" s="47" t="s">
        <v>1701</v>
      </c>
      <c r="F85" s="47" t="s">
        <v>1702</v>
      </c>
      <c r="G85" s="47" t="s">
        <v>1431</v>
      </c>
      <c r="K85" s="47">
        <v>36.1</v>
      </c>
      <c r="L85" s="47">
        <v>19</v>
      </c>
      <c r="M85" s="47" t="s">
        <v>1432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1433</v>
      </c>
      <c r="U85" s="47" t="s">
        <v>1433</v>
      </c>
      <c r="V85" s="47" t="s">
        <v>1434</v>
      </c>
    </row>
    <row r="86" spans="1:22" x14ac:dyDescent="0.2">
      <c r="A86" s="48">
        <v>44012.430216863431</v>
      </c>
      <c r="B86" s="49" t="s">
        <v>2104</v>
      </c>
      <c r="C86" s="47" t="s">
        <v>1428</v>
      </c>
      <c r="E86" s="47" t="s">
        <v>1569</v>
      </c>
      <c r="F86" s="47" t="s">
        <v>1570</v>
      </c>
      <c r="G86" s="47" t="s">
        <v>1431</v>
      </c>
      <c r="K86" s="47">
        <v>36.299999999999997</v>
      </c>
      <c r="L86" s="47">
        <v>18</v>
      </c>
      <c r="M86" s="47" t="s">
        <v>1432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1433</v>
      </c>
      <c r="U86" s="47" t="s">
        <v>1433</v>
      </c>
      <c r="V86" s="47" t="s">
        <v>1434</v>
      </c>
    </row>
    <row r="87" spans="1:22" x14ac:dyDescent="0.2">
      <c r="A87" s="48">
        <v>44012.445849467593</v>
      </c>
      <c r="B87" s="49" t="s">
        <v>2127</v>
      </c>
      <c r="C87" s="47" t="s">
        <v>1435</v>
      </c>
      <c r="D87" s="47" t="s">
        <v>260</v>
      </c>
      <c r="G87" s="47" t="s">
        <v>1431</v>
      </c>
      <c r="K87" s="47">
        <v>36</v>
      </c>
      <c r="L87" s="47">
        <v>17</v>
      </c>
      <c r="M87" s="47" t="s">
        <v>1432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1433</v>
      </c>
      <c r="U87" s="47" t="s">
        <v>1433</v>
      </c>
      <c r="V87" s="47" t="s">
        <v>1434</v>
      </c>
    </row>
    <row r="88" spans="1:22" x14ac:dyDescent="0.2">
      <c r="A88" s="48">
        <v>44012.465624062505</v>
      </c>
      <c r="B88" s="49" t="s">
        <v>2097</v>
      </c>
      <c r="C88" s="47" t="s">
        <v>1435</v>
      </c>
      <c r="D88" s="47">
        <v>250</v>
      </c>
      <c r="G88" s="47" t="s">
        <v>1439</v>
      </c>
      <c r="H88" s="47" t="s">
        <v>1432</v>
      </c>
      <c r="I88" s="47">
        <v>36</v>
      </c>
      <c r="J88" s="47">
        <v>30</v>
      </c>
      <c r="M88" s="47" t="s">
        <v>1432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1475</v>
      </c>
      <c r="U88" s="47" t="s">
        <v>1475</v>
      </c>
      <c r="V88" s="47" t="s">
        <v>1434</v>
      </c>
    </row>
    <row r="89" spans="1:22" x14ac:dyDescent="0.2">
      <c r="A89" s="48">
        <v>44012.512560069445</v>
      </c>
      <c r="B89" s="49" t="s">
        <v>2224</v>
      </c>
      <c r="C89" s="47" t="s">
        <v>1435</v>
      </c>
      <c r="D89" s="47" t="s">
        <v>2223</v>
      </c>
      <c r="G89" s="47" t="s">
        <v>1431</v>
      </c>
      <c r="K89" s="47">
        <v>35.799999999999997</v>
      </c>
      <c r="L89" s="47">
        <v>14</v>
      </c>
      <c r="M89" s="47" t="s">
        <v>1432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1433</v>
      </c>
      <c r="U89" s="47" t="s">
        <v>2519</v>
      </c>
      <c r="V89" s="47" t="s">
        <v>1434</v>
      </c>
    </row>
    <row r="90" spans="1:22" x14ac:dyDescent="0.2">
      <c r="A90" s="48">
        <v>44012.541322314813</v>
      </c>
      <c r="B90" s="47" t="s">
        <v>2151</v>
      </c>
      <c r="C90" s="47" t="s">
        <v>1435</v>
      </c>
      <c r="D90" s="47">
        <v>635</v>
      </c>
      <c r="G90" s="47" t="s">
        <v>1431</v>
      </c>
      <c r="K90" s="47">
        <v>36</v>
      </c>
      <c r="L90" s="47">
        <v>14</v>
      </c>
      <c r="M90" s="47" t="s">
        <v>1432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1433</v>
      </c>
      <c r="U90" s="47" t="s">
        <v>1433</v>
      </c>
      <c r="V90" s="47" t="s">
        <v>1434</v>
      </c>
    </row>
    <row r="91" spans="1:22" x14ac:dyDescent="0.2">
      <c r="A91" s="48">
        <v>44012.563551354164</v>
      </c>
      <c r="B91" s="49" t="s">
        <v>2096</v>
      </c>
      <c r="C91" s="47" t="s">
        <v>1435</v>
      </c>
      <c r="D91" s="47">
        <v>768</v>
      </c>
      <c r="G91" s="47" t="s">
        <v>1439</v>
      </c>
      <c r="H91" s="47" t="s">
        <v>1432</v>
      </c>
      <c r="I91" s="47">
        <v>36.4</v>
      </c>
      <c r="J91" s="47">
        <v>18</v>
      </c>
      <c r="M91" s="47" t="s">
        <v>1432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1471</v>
      </c>
      <c r="U91" s="47" t="s">
        <v>1448</v>
      </c>
      <c r="V91" s="47" t="s">
        <v>1434</v>
      </c>
    </row>
    <row r="92" spans="1:22" x14ac:dyDescent="0.2">
      <c r="A92" s="48">
        <v>44012.573221331018</v>
      </c>
      <c r="B92" s="49" t="s">
        <v>2099</v>
      </c>
      <c r="C92" s="47" t="s">
        <v>1435</v>
      </c>
      <c r="D92" s="47" t="s">
        <v>216</v>
      </c>
      <c r="G92" s="47" t="s">
        <v>1431</v>
      </c>
      <c r="K92" s="47">
        <v>36</v>
      </c>
      <c r="L92" s="47">
        <v>16</v>
      </c>
      <c r="M92" s="47" t="s">
        <v>1432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1593</v>
      </c>
      <c r="U92" s="47" t="s">
        <v>1433</v>
      </c>
      <c r="V92" s="47" t="s">
        <v>1434</v>
      </c>
    </row>
    <row r="93" spans="1:22" x14ac:dyDescent="0.2">
      <c r="A93" s="48">
        <v>44012.582471180554</v>
      </c>
      <c r="B93" s="49" t="s">
        <v>2098</v>
      </c>
      <c r="C93" s="47" t="s">
        <v>1435</v>
      </c>
      <c r="D93" s="47">
        <v>508</v>
      </c>
      <c r="G93" s="47" t="s">
        <v>1439</v>
      </c>
      <c r="H93" s="47" t="s">
        <v>1432</v>
      </c>
      <c r="I93" s="47">
        <v>36.5</v>
      </c>
      <c r="J93" s="47">
        <v>31</v>
      </c>
      <c r="M93" s="47" t="s">
        <v>1432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1433</v>
      </c>
      <c r="U93" s="47" t="s">
        <v>1433</v>
      </c>
      <c r="V93" s="47" t="s">
        <v>1434</v>
      </c>
    </row>
    <row r="94" spans="1:22" x14ac:dyDescent="0.2">
      <c r="A94" s="48">
        <v>44012.59573429398</v>
      </c>
      <c r="B94" s="49" t="s">
        <v>2064</v>
      </c>
      <c r="C94" s="47" t="s">
        <v>1428</v>
      </c>
      <c r="E94" s="47" t="s">
        <v>1606</v>
      </c>
      <c r="F94" s="47" t="s">
        <v>1607</v>
      </c>
      <c r="G94" s="47" t="s">
        <v>1431</v>
      </c>
      <c r="K94" s="47">
        <v>36.5</v>
      </c>
      <c r="L94" s="47">
        <v>20</v>
      </c>
      <c r="M94" s="47" t="s">
        <v>1432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1471</v>
      </c>
      <c r="U94" s="47" t="s">
        <v>1471</v>
      </c>
      <c r="V94" s="47" t="s">
        <v>1434</v>
      </c>
    </row>
    <row r="95" spans="1:22" x14ac:dyDescent="0.2">
      <c r="A95" s="48">
        <v>44012.638448981481</v>
      </c>
      <c r="B95" s="49" t="s">
        <v>2072</v>
      </c>
      <c r="C95" s="47" t="s">
        <v>1435</v>
      </c>
      <c r="D95" s="47">
        <v>777</v>
      </c>
      <c r="G95" s="47" t="s">
        <v>1439</v>
      </c>
      <c r="H95" s="47" t="s">
        <v>1432</v>
      </c>
      <c r="I95" s="47">
        <v>36.4</v>
      </c>
      <c r="J95" s="47">
        <v>16</v>
      </c>
      <c r="M95" s="47" t="s">
        <v>1432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1433</v>
      </c>
      <c r="U95" s="47" t="s">
        <v>1433</v>
      </c>
      <c r="V95" s="47" t="s">
        <v>1434</v>
      </c>
    </row>
    <row r="96" spans="1:22" x14ac:dyDescent="0.2">
      <c r="A96" s="48">
        <v>44012.685161215282</v>
      </c>
      <c r="B96" s="49" t="s">
        <v>2186</v>
      </c>
      <c r="C96" s="47" t="s">
        <v>1435</v>
      </c>
      <c r="D96" s="47">
        <v>268</v>
      </c>
      <c r="G96" s="47" t="s">
        <v>1439</v>
      </c>
      <c r="H96" s="47" t="s">
        <v>1432</v>
      </c>
      <c r="I96" s="47">
        <v>36.700000000000003</v>
      </c>
      <c r="J96" s="47">
        <v>18</v>
      </c>
      <c r="M96" s="47" t="s">
        <v>1432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1433</v>
      </c>
      <c r="U96" s="47" t="s">
        <v>1433</v>
      </c>
      <c r="V96" s="47" t="s">
        <v>1434</v>
      </c>
    </row>
    <row r="97" spans="1:22" x14ac:dyDescent="0.2">
      <c r="A97" s="48">
        <v>44012.730908530095</v>
      </c>
      <c r="B97" s="47">
        <v>9452487393</v>
      </c>
      <c r="C97" s="47" t="s">
        <v>1435</v>
      </c>
      <c r="D97" s="47">
        <v>761</v>
      </c>
      <c r="G97" s="47" t="s">
        <v>1431</v>
      </c>
      <c r="K97" s="47">
        <v>36</v>
      </c>
      <c r="L97" s="47">
        <v>24</v>
      </c>
      <c r="M97" s="47" t="s">
        <v>1432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1433</v>
      </c>
      <c r="U97" s="47" t="s">
        <v>1433</v>
      </c>
      <c r="V97" s="47" t="s">
        <v>1434</v>
      </c>
    </row>
    <row r="98" spans="1:22" x14ac:dyDescent="0.2">
      <c r="A98" s="48">
        <v>44012.748642916667</v>
      </c>
      <c r="B98" s="49" t="s">
        <v>2386</v>
      </c>
      <c r="C98" s="47" t="s">
        <v>1428</v>
      </c>
      <c r="E98" s="47" t="s">
        <v>765</v>
      </c>
      <c r="F98" s="47" t="s">
        <v>766</v>
      </c>
      <c r="G98" s="47" t="s">
        <v>1439</v>
      </c>
      <c r="H98" s="47" t="s">
        <v>1432</v>
      </c>
      <c r="I98" s="47">
        <v>36.200000000000003</v>
      </c>
      <c r="J98" s="47">
        <v>22</v>
      </c>
      <c r="M98" s="47" t="s">
        <v>1432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1471</v>
      </c>
      <c r="U98" s="47" t="s">
        <v>1471</v>
      </c>
      <c r="V98" s="47" t="s">
        <v>1434</v>
      </c>
    </row>
    <row r="99" spans="1:22" x14ac:dyDescent="0.2">
      <c r="A99" s="48">
        <v>44012.841679594909</v>
      </c>
      <c r="B99" s="47">
        <v>9334534384</v>
      </c>
      <c r="C99" s="47" t="s">
        <v>1428</v>
      </c>
      <c r="E99" s="47" t="s">
        <v>2121</v>
      </c>
      <c r="F99" s="47" t="s">
        <v>2122</v>
      </c>
      <c r="G99" s="47" t="s">
        <v>1439</v>
      </c>
      <c r="H99" s="47" t="s">
        <v>1432</v>
      </c>
      <c r="I99" s="47">
        <v>35.5</v>
      </c>
      <c r="J99" s="47">
        <v>22</v>
      </c>
      <c r="M99" s="47" t="s">
        <v>1432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1433</v>
      </c>
      <c r="U99" s="47" t="s">
        <v>1433</v>
      </c>
      <c r="V99" s="47" t="s">
        <v>1434</v>
      </c>
    </row>
    <row r="100" spans="1:22" x14ac:dyDescent="0.2">
      <c r="A100" s="48">
        <v>44012.858150868051</v>
      </c>
      <c r="B100" s="49" t="s">
        <v>2392</v>
      </c>
      <c r="C100" s="47" t="s">
        <v>1435</v>
      </c>
      <c r="D100" s="47">
        <v>750</v>
      </c>
      <c r="G100" s="47" t="s">
        <v>1431</v>
      </c>
      <c r="K100" s="47">
        <v>36.5</v>
      </c>
      <c r="L100" s="47">
        <v>14</v>
      </c>
      <c r="M100" s="47" t="s">
        <v>1432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1471</v>
      </c>
      <c r="U100" s="47" t="s">
        <v>1471</v>
      </c>
      <c r="V100" s="47" t="s">
        <v>1434</v>
      </c>
    </row>
    <row r="101" spans="1:22" x14ac:dyDescent="0.2">
      <c r="A101" s="48">
        <v>44012.860390891205</v>
      </c>
      <c r="B101" s="49" t="s">
        <v>2126</v>
      </c>
      <c r="C101" s="47" t="s">
        <v>1428</v>
      </c>
      <c r="E101" s="47" t="s">
        <v>616</v>
      </c>
      <c r="F101" s="47" t="s">
        <v>617</v>
      </c>
      <c r="G101" s="47" t="s">
        <v>1431</v>
      </c>
      <c r="K101" s="47">
        <v>35</v>
      </c>
      <c r="L101" s="47">
        <v>70</v>
      </c>
      <c r="M101" s="47" t="s">
        <v>1432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1945</v>
      </c>
      <c r="U101" s="47" t="s">
        <v>1433</v>
      </c>
      <c r="V101" s="47" t="s">
        <v>1434</v>
      </c>
    </row>
    <row r="102" spans="1:22" x14ac:dyDescent="0.2">
      <c r="A102" s="48">
        <v>44013.043658634255</v>
      </c>
      <c r="B102" s="49" t="s">
        <v>2119</v>
      </c>
      <c r="C102" s="47" t="s">
        <v>1428</v>
      </c>
      <c r="E102" s="47" t="s">
        <v>2491</v>
      </c>
      <c r="F102" s="47" t="s">
        <v>2492</v>
      </c>
      <c r="G102" s="47" t="s">
        <v>1431</v>
      </c>
      <c r="K102" s="47">
        <v>35.299999999999997</v>
      </c>
      <c r="L102" s="47">
        <v>20</v>
      </c>
      <c r="M102" s="47" t="s">
        <v>1432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1433</v>
      </c>
      <c r="U102" s="47" t="s">
        <v>1433</v>
      </c>
      <c r="V102" s="47" t="s">
        <v>1434</v>
      </c>
    </row>
    <row r="103" spans="1:22" x14ac:dyDescent="0.2">
      <c r="A103" s="48">
        <v>44013.251875243055</v>
      </c>
      <c r="B103" s="49" t="s">
        <v>2165</v>
      </c>
      <c r="C103" s="47" t="s">
        <v>1435</v>
      </c>
      <c r="D103" s="47">
        <v>665</v>
      </c>
      <c r="G103" s="47" t="s">
        <v>1431</v>
      </c>
      <c r="K103" s="47">
        <v>36.200000000000003</v>
      </c>
      <c r="L103" s="47">
        <v>20</v>
      </c>
      <c r="M103" s="47" t="s">
        <v>1432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2297</v>
      </c>
      <c r="U103" s="47" t="s">
        <v>1602</v>
      </c>
      <c r="V103" s="47" t="s">
        <v>1434</v>
      </c>
    </row>
    <row r="104" spans="1:22" x14ac:dyDescent="0.2">
      <c r="A104" s="48">
        <v>44013.645970185185</v>
      </c>
      <c r="B104" s="47" t="s">
        <v>2065</v>
      </c>
      <c r="C104" s="47" t="s">
        <v>1435</v>
      </c>
      <c r="D104" s="47" t="s">
        <v>223</v>
      </c>
      <c r="G104" s="47" t="s">
        <v>1431</v>
      </c>
      <c r="K104" s="47">
        <v>36.4</v>
      </c>
      <c r="L104" s="47">
        <v>16</v>
      </c>
      <c r="M104" s="47" t="s">
        <v>1432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1433</v>
      </c>
      <c r="U104" s="47" t="s">
        <v>2520</v>
      </c>
      <c r="V104" s="47" t="s">
        <v>1434</v>
      </c>
    </row>
    <row r="105" spans="1:22" x14ac:dyDescent="0.2">
      <c r="A105" s="48">
        <v>44013.823112743055</v>
      </c>
      <c r="B105" s="49" t="s">
        <v>2165</v>
      </c>
      <c r="C105" s="47" t="s">
        <v>1435</v>
      </c>
      <c r="D105" s="47">
        <v>665</v>
      </c>
      <c r="G105" s="47" t="s">
        <v>1431</v>
      </c>
      <c r="K105" s="47">
        <v>36.200000000000003</v>
      </c>
      <c r="L105" s="47">
        <v>20</v>
      </c>
      <c r="M105" s="47" t="s">
        <v>1432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2297</v>
      </c>
      <c r="U105" s="47" t="s">
        <v>1602</v>
      </c>
      <c r="V105" s="47" t="s">
        <v>1434</v>
      </c>
    </row>
    <row r="106" spans="1:22" x14ac:dyDescent="0.2">
      <c r="A106" s="48">
        <v>44015.306342326388</v>
      </c>
      <c r="B106" s="49" t="s">
        <v>2153</v>
      </c>
      <c r="C106" s="47" t="s">
        <v>1435</v>
      </c>
      <c r="D106" s="47">
        <v>143</v>
      </c>
      <c r="G106" s="47" t="s">
        <v>1439</v>
      </c>
      <c r="H106" s="47" t="s">
        <v>1432</v>
      </c>
      <c r="I106" s="47">
        <v>35</v>
      </c>
      <c r="J106" s="47">
        <v>16</v>
      </c>
      <c r="M106" s="47" t="s">
        <v>1432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1478</v>
      </c>
      <c r="U106" s="47" t="s">
        <v>1433</v>
      </c>
      <c r="V106" s="47" t="s">
        <v>1434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0010-798C-45B5-A862-1C68410A2691}">
  <sheetPr>
    <outlinePr summaryBelow="0" summaryRight="0"/>
  </sheetPr>
  <dimension ref="A1:W115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9" width="21.5703125" style="47" customWidth="1"/>
    <col min="30" max="256" width="14.42578125" style="47"/>
    <col min="257" max="285" width="21.5703125" style="47" customWidth="1"/>
    <col min="286" max="512" width="14.42578125" style="47"/>
    <col min="513" max="541" width="21.5703125" style="47" customWidth="1"/>
    <col min="542" max="768" width="14.42578125" style="47"/>
    <col min="769" max="797" width="21.5703125" style="47" customWidth="1"/>
    <col min="798" max="1024" width="14.42578125" style="47"/>
    <col min="1025" max="1053" width="21.5703125" style="47" customWidth="1"/>
    <col min="1054" max="1280" width="14.42578125" style="47"/>
    <col min="1281" max="1309" width="21.5703125" style="47" customWidth="1"/>
    <col min="1310" max="1536" width="14.42578125" style="47"/>
    <col min="1537" max="1565" width="21.5703125" style="47" customWidth="1"/>
    <col min="1566" max="1792" width="14.42578125" style="47"/>
    <col min="1793" max="1821" width="21.5703125" style="47" customWidth="1"/>
    <col min="1822" max="2048" width="14.42578125" style="47"/>
    <col min="2049" max="2077" width="21.5703125" style="47" customWidth="1"/>
    <col min="2078" max="2304" width="14.42578125" style="47"/>
    <col min="2305" max="2333" width="21.5703125" style="47" customWidth="1"/>
    <col min="2334" max="2560" width="14.42578125" style="47"/>
    <col min="2561" max="2589" width="21.5703125" style="47" customWidth="1"/>
    <col min="2590" max="2816" width="14.42578125" style="47"/>
    <col min="2817" max="2845" width="21.5703125" style="47" customWidth="1"/>
    <col min="2846" max="3072" width="14.42578125" style="47"/>
    <col min="3073" max="3101" width="21.5703125" style="47" customWidth="1"/>
    <col min="3102" max="3328" width="14.42578125" style="47"/>
    <col min="3329" max="3357" width="21.5703125" style="47" customWidth="1"/>
    <col min="3358" max="3584" width="14.42578125" style="47"/>
    <col min="3585" max="3613" width="21.5703125" style="47" customWidth="1"/>
    <col min="3614" max="3840" width="14.42578125" style="47"/>
    <col min="3841" max="3869" width="21.5703125" style="47" customWidth="1"/>
    <col min="3870" max="4096" width="14.42578125" style="47"/>
    <col min="4097" max="4125" width="21.5703125" style="47" customWidth="1"/>
    <col min="4126" max="4352" width="14.42578125" style="47"/>
    <col min="4353" max="4381" width="21.5703125" style="47" customWidth="1"/>
    <col min="4382" max="4608" width="14.42578125" style="47"/>
    <col min="4609" max="4637" width="21.5703125" style="47" customWidth="1"/>
    <col min="4638" max="4864" width="14.42578125" style="47"/>
    <col min="4865" max="4893" width="21.5703125" style="47" customWidth="1"/>
    <col min="4894" max="5120" width="14.42578125" style="47"/>
    <col min="5121" max="5149" width="21.5703125" style="47" customWidth="1"/>
    <col min="5150" max="5376" width="14.42578125" style="47"/>
    <col min="5377" max="5405" width="21.5703125" style="47" customWidth="1"/>
    <col min="5406" max="5632" width="14.42578125" style="47"/>
    <col min="5633" max="5661" width="21.5703125" style="47" customWidth="1"/>
    <col min="5662" max="5888" width="14.42578125" style="47"/>
    <col min="5889" max="5917" width="21.5703125" style="47" customWidth="1"/>
    <col min="5918" max="6144" width="14.42578125" style="47"/>
    <col min="6145" max="6173" width="21.5703125" style="47" customWidth="1"/>
    <col min="6174" max="6400" width="14.42578125" style="47"/>
    <col min="6401" max="6429" width="21.5703125" style="47" customWidth="1"/>
    <col min="6430" max="6656" width="14.42578125" style="47"/>
    <col min="6657" max="6685" width="21.5703125" style="47" customWidth="1"/>
    <col min="6686" max="6912" width="14.42578125" style="47"/>
    <col min="6913" max="6941" width="21.5703125" style="47" customWidth="1"/>
    <col min="6942" max="7168" width="14.42578125" style="47"/>
    <col min="7169" max="7197" width="21.5703125" style="47" customWidth="1"/>
    <col min="7198" max="7424" width="14.42578125" style="47"/>
    <col min="7425" max="7453" width="21.5703125" style="47" customWidth="1"/>
    <col min="7454" max="7680" width="14.42578125" style="47"/>
    <col min="7681" max="7709" width="21.5703125" style="47" customWidth="1"/>
    <col min="7710" max="7936" width="14.42578125" style="47"/>
    <col min="7937" max="7965" width="21.5703125" style="47" customWidth="1"/>
    <col min="7966" max="8192" width="14.42578125" style="47"/>
    <col min="8193" max="8221" width="21.5703125" style="47" customWidth="1"/>
    <col min="8222" max="8448" width="14.42578125" style="47"/>
    <col min="8449" max="8477" width="21.5703125" style="47" customWidth="1"/>
    <col min="8478" max="8704" width="14.42578125" style="47"/>
    <col min="8705" max="8733" width="21.5703125" style="47" customWidth="1"/>
    <col min="8734" max="8960" width="14.42578125" style="47"/>
    <col min="8961" max="8989" width="21.5703125" style="47" customWidth="1"/>
    <col min="8990" max="9216" width="14.42578125" style="47"/>
    <col min="9217" max="9245" width="21.5703125" style="47" customWidth="1"/>
    <col min="9246" max="9472" width="14.42578125" style="47"/>
    <col min="9473" max="9501" width="21.5703125" style="47" customWidth="1"/>
    <col min="9502" max="9728" width="14.42578125" style="47"/>
    <col min="9729" max="9757" width="21.5703125" style="47" customWidth="1"/>
    <col min="9758" max="9984" width="14.42578125" style="47"/>
    <col min="9985" max="10013" width="21.5703125" style="47" customWidth="1"/>
    <col min="10014" max="10240" width="14.42578125" style="47"/>
    <col min="10241" max="10269" width="21.5703125" style="47" customWidth="1"/>
    <col min="10270" max="10496" width="14.42578125" style="47"/>
    <col min="10497" max="10525" width="21.5703125" style="47" customWidth="1"/>
    <col min="10526" max="10752" width="14.42578125" style="47"/>
    <col min="10753" max="10781" width="21.5703125" style="47" customWidth="1"/>
    <col min="10782" max="11008" width="14.42578125" style="47"/>
    <col min="11009" max="11037" width="21.5703125" style="47" customWidth="1"/>
    <col min="11038" max="11264" width="14.42578125" style="47"/>
    <col min="11265" max="11293" width="21.5703125" style="47" customWidth="1"/>
    <col min="11294" max="11520" width="14.42578125" style="47"/>
    <col min="11521" max="11549" width="21.5703125" style="47" customWidth="1"/>
    <col min="11550" max="11776" width="14.42578125" style="47"/>
    <col min="11777" max="11805" width="21.5703125" style="47" customWidth="1"/>
    <col min="11806" max="12032" width="14.42578125" style="47"/>
    <col min="12033" max="12061" width="21.5703125" style="47" customWidth="1"/>
    <col min="12062" max="12288" width="14.42578125" style="47"/>
    <col min="12289" max="12317" width="21.5703125" style="47" customWidth="1"/>
    <col min="12318" max="12544" width="14.42578125" style="47"/>
    <col min="12545" max="12573" width="21.5703125" style="47" customWidth="1"/>
    <col min="12574" max="12800" width="14.42578125" style="47"/>
    <col min="12801" max="12829" width="21.5703125" style="47" customWidth="1"/>
    <col min="12830" max="13056" width="14.42578125" style="47"/>
    <col min="13057" max="13085" width="21.5703125" style="47" customWidth="1"/>
    <col min="13086" max="13312" width="14.42578125" style="47"/>
    <col min="13313" max="13341" width="21.5703125" style="47" customWidth="1"/>
    <col min="13342" max="13568" width="14.42578125" style="47"/>
    <col min="13569" max="13597" width="21.5703125" style="47" customWidth="1"/>
    <col min="13598" max="13824" width="14.42578125" style="47"/>
    <col min="13825" max="13853" width="21.5703125" style="47" customWidth="1"/>
    <col min="13854" max="14080" width="14.42578125" style="47"/>
    <col min="14081" max="14109" width="21.5703125" style="47" customWidth="1"/>
    <col min="14110" max="14336" width="14.42578125" style="47"/>
    <col min="14337" max="14365" width="21.5703125" style="47" customWidth="1"/>
    <col min="14366" max="14592" width="14.42578125" style="47"/>
    <col min="14593" max="14621" width="21.5703125" style="47" customWidth="1"/>
    <col min="14622" max="14848" width="14.42578125" style="47"/>
    <col min="14849" max="14877" width="21.5703125" style="47" customWidth="1"/>
    <col min="14878" max="15104" width="14.42578125" style="47"/>
    <col min="15105" max="15133" width="21.5703125" style="47" customWidth="1"/>
    <col min="15134" max="15360" width="14.42578125" style="47"/>
    <col min="15361" max="15389" width="21.5703125" style="47" customWidth="1"/>
    <col min="15390" max="15616" width="14.42578125" style="47"/>
    <col min="15617" max="15645" width="21.5703125" style="47" customWidth="1"/>
    <col min="15646" max="15872" width="14.42578125" style="47"/>
    <col min="15873" max="15901" width="21.5703125" style="47" customWidth="1"/>
    <col min="15902" max="16128" width="14.42578125" style="47"/>
    <col min="16129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43984.355528865737</v>
      </c>
      <c r="B2" s="47" t="s">
        <v>1435</v>
      </c>
      <c r="C2" s="47">
        <v>674</v>
      </c>
      <c r="F2" s="47" t="s">
        <v>1527</v>
      </c>
      <c r="G2" s="47" t="s">
        <v>1528</v>
      </c>
      <c r="H2" s="47" t="s">
        <v>1431</v>
      </c>
      <c r="L2" s="47">
        <v>36.6</v>
      </c>
      <c r="M2" s="47">
        <v>18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1642</v>
      </c>
      <c r="W2" s="47" t="s">
        <v>1434</v>
      </c>
    </row>
    <row r="3" spans="1:23" x14ac:dyDescent="0.2">
      <c r="A3" s="48">
        <v>43984.298417592596</v>
      </c>
      <c r="B3" s="47" t="s">
        <v>1435</v>
      </c>
      <c r="C3" s="47">
        <v>709</v>
      </c>
      <c r="F3" s="47" t="s">
        <v>1643</v>
      </c>
      <c r="G3" s="47" t="s">
        <v>1461</v>
      </c>
      <c r="H3" s="47" t="s">
        <v>1431</v>
      </c>
      <c r="L3" s="47">
        <v>36.700000000000003</v>
      </c>
      <c r="M3" s="47">
        <v>12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1433</v>
      </c>
      <c r="W3" s="47" t="s">
        <v>1434</v>
      </c>
    </row>
    <row r="4" spans="1:23" x14ac:dyDescent="0.2">
      <c r="A4" s="48">
        <v>43984.31864784722</v>
      </c>
      <c r="B4" s="47" t="s">
        <v>1435</v>
      </c>
      <c r="C4" s="47">
        <v>663</v>
      </c>
      <c r="F4" s="47" t="s">
        <v>1644</v>
      </c>
      <c r="G4" s="47" t="s">
        <v>1531</v>
      </c>
      <c r="H4" s="47" t="s">
        <v>1431</v>
      </c>
      <c r="L4" s="47">
        <v>36.1</v>
      </c>
      <c r="M4" s="47">
        <v>18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1433</v>
      </c>
      <c r="W4" s="47" t="s">
        <v>1434</v>
      </c>
    </row>
    <row r="5" spans="1:23" x14ac:dyDescent="0.2">
      <c r="A5" s="48">
        <v>43984.44161642361</v>
      </c>
      <c r="B5" s="47" t="s">
        <v>1435</v>
      </c>
      <c r="C5" s="47">
        <v>756</v>
      </c>
      <c r="F5" s="47" t="s">
        <v>1485</v>
      </c>
      <c r="G5" s="47" t="s">
        <v>1461</v>
      </c>
      <c r="H5" s="47" t="s">
        <v>1431</v>
      </c>
      <c r="L5" s="47">
        <v>37</v>
      </c>
      <c r="M5" s="47">
        <v>20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1433</v>
      </c>
      <c r="V5" s="47" t="s">
        <v>1433</v>
      </c>
      <c r="W5" s="47" t="s">
        <v>1434</v>
      </c>
    </row>
    <row r="6" spans="1:23" x14ac:dyDescent="0.2">
      <c r="A6" s="48">
        <v>43984.275955856487</v>
      </c>
      <c r="B6" s="47" t="s">
        <v>1435</v>
      </c>
      <c r="C6" s="47">
        <v>143</v>
      </c>
      <c r="F6" s="47" t="s">
        <v>1645</v>
      </c>
      <c r="G6" s="47" t="s">
        <v>1537</v>
      </c>
      <c r="H6" s="47" t="s">
        <v>1439</v>
      </c>
      <c r="I6" s="47" t="s">
        <v>1432</v>
      </c>
      <c r="J6" s="47">
        <v>36.6</v>
      </c>
      <c r="K6" s="47">
        <v>16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1604</v>
      </c>
      <c r="V6" s="47" t="s">
        <v>1433</v>
      </c>
      <c r="W6" s="47" t="s">
        <v>1434</v>
      </c>
    </row>
    <row r="7" spans="1:23" x14ac:dyDescent="0.2">
      <c r="A7" s="48">
        <v>43984.339070509261</v>
      </c>
      <c r="B7" s="47" t="s">
        <v>1435</v>
      </c>
      <c r="C7" s="49" t="s">
        <v>1535</v>
      </c>
      <c r="F7" s="47" t="s">
        <v>1536</v>
      </c>
      <c r="G7" s="47" t="s">
        <v>1537</v>
      </c>
      <c r="H7" s="47" t="s">
        <v>1431</v>
      </c>
      <c r="L7" s="47">
        <v>36</v>
      </c>
      <c r="M7" s="47">
        <v>14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1433</v>
      </c>
      <c r="V7" s="47" t="s">
        <v>1433</v>
      </c>
      <c r="W7" s="47" t="s">
        <v>1434</v>
      </c>
    </row>
    <row r="8" spans="1:23" x14ac:dyDescent="0.2">
      <c r="A8" s="48">
        <v>43984.401827013891</v>
      </c>
      <c r="B8" s="47" t="s">
        <v>1428</v>
      </c>
      <c r="D8" s="47" t="s">
        <v>1606</v>
      </c>
      <c r="E8" s="47" t="s">
        <v>1607</v>
      </c>
      <c r="F8" s="47" t="s">
        <v>1608</v>
      </c>
      <c r="G8" s="47" t="s">
        <v>1609</v>
      </c>
      <c r="H8" s="47" t="s">
        <v>1431</v>
      </c>
      <c r="L8" s="47">
        <v>36.5</v>
      </c>
      <c r="M8" s="47">
        <v>20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1471</v>
      </c>
      <c r="V8" s="47" t="s">
        <v>1471</v>
      </c>
      <c r="W8" s="47" t="s">
        <v>1434</v>
      </c>
    </row>
    <row r="9" spans="1:23" x14ac:dyDescent="0.2">
      <c r="A9" s="48">
        <v>43984.392682673613</v>
      </c>
      <c r="B9" s="47" t="s">
        <v>1435</v>
      </c>
      <c r="C9" s="49" t="s">
        <v>1516</v>
      </c>
      <c r="F9" s="47" t="s">
        <v>1517</v>
      </c>
      <c r="G9" s="47" t="s">
        <v>1518</v>
      </c>
      <c r="H9" s="47" t="s">
        <v>1439</v>
      </c>
      <c r="I9" s="47" t="s">
        <v>1432</v>
      </c>
      <c r="J9" s="47">
        <v>35.5</v>
      </c>
      <c r="K9" s="47">
        <v>20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1646</v>
      </c>
      <c r="V9" s="47" t="s">
        <v>1433</v>
      </c>
      <c r="W9" s="47" t="s">
        <v>1434</v>
      </c>
    </row>
    <row r="10" spans="1:23" x14ac:dyDescent="0.2">
      <c r="A10" s="48">
        <v>43984.477976423615</v>
      </c>
      <c r="B10" s="47" t="s">
        <v>1435</v>
      </c>
      <c r="C10" s="47">
        <v>554</v>
      </c>
      <c r="F10" s="47" t="s">
        <v>1647</v>
      </c>
      <c r="G10" s="47" t="s">
        <v>1546</v>
      </c>
      <c r="H10" s="47" t="s">
        <v>1431</v>
      </c>
      <c r="L10" s="47">
        <v>36</v>
      </c>
      <c r="M10" s="47">
        <v>16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1459</v>
      </c>
      <c r="W10" s="47" t="s">
        <v>1434</v>
      </c>
    </row>
    <row r="11" spans="1:23" x14ac:dyDescent="0.2">
      <c r="A11" s="48">
        <v>43984.247279039351</v>
      </c>
      <c r="B11" s="47" t="s">
        <v>1435</v>
      </c>
      <c r="C11" s="47">
        <v>373</v>
      </c>
      <c r="F11" s="47">
        <v>125</v>
      </c>
      <c r="G11" s="47" t="s">
        <v>1436</v>
      </c>
      <c r="H11" s="47" t="s">
        <v>1431</v>
      </c>
      <c r="L11" s="47">
        <v>36.4</v>
      </c>
      <c r="M11" s="47">
        <v>14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1433</v>
      </c>
      <c r="W11" s="47" t="s">
        <v>1434</v>
      </c>
    </row>
    <row r="12" spans="1:23" x14ac:dyDescent="0.2">
      <c r="A12" s="48">
        <v>43984.262509722219</v>
      </c>
      <c r="B12" s="47" t="s">
        <v>1435</v>
      </c>
      <c r="C12" s="47">
        <v>732</v>
      </c>
      <c r="F12" s="47" t="s">
        <v>1648</v>
      </c>
      <c r="G12" s="47" t="s">
        <v>1436</v>
      </c>
      <c r="H12" s="47" t="s">
        <v>1431</v>
      </c>
      <c r="L12" s="47">
        <v>36.700000000000003</v>
      </c>
      <c r="M12" s="47">
        <v>14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1433</v>
      </c>
      <c r="V12" s="47" t="s">
        <v>1433</v>
      </c>
      <c r="W12" s="47" t="s">
        <v>1434</v>
      </c>
    </row>
    <row r="13" spans="1:23" x14ac:dyDescent="0.2">
      <c r="A13" s="48">
        <v>43984.305757581023</v>
      </c>
      <c r="B13" s="47" t="s">
        <v>1435</v>
      </c>
      <c r="C13" s="47">
        <v>744</v>
      </c>
      <c r="F13" s="47" t="s">
        <v>1649</v>
      </c>
      <c r="G13" s="47" t="s">
        <v>1436</v>
      </c>
      <c r="H13" s="47" t="s">
        <v>1439</v>
      </c>
      <c r="I13" s="47" t="s">
        <v>1432</v>
      </c>
      <c r="J13" s="47">
        <v>36.299999999999997</v>
      </c>
      <c r="K13" s="47">
        <v>18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1433</v>
      </c>
      <c r="V13" s="47" t="s">
        <v>1433</v>
      </c>
      <c r="W13" s="47" t="s">
        <v>1434</v>
      </c>
    </row>
    <row r="14" spans="1:23" x14ac:dyDescent="0.2">
      <c r="A14" s="48">
        <v>43984.353816296294</v>
      </c>
      <c r="B14" s="47" t="s">
        <v>1435</v>
      </c>
      <c r="C14" s="47">
        <v>612</v>
      </c>
      <c r="F14" s="47">
        <v>178</v>
      </c>
      <c r="G14" s="47" t="s">
        <v>1558</v>
      </c>
      <c r="H14" s="47" t="s">
        <v>1431</v>
      </c>
      <c r="L14" s="47">
        <v>36.299999999999997</v>
      </c>
      <c r="M14" s="47">
        <v>14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1559</v>
      </c>
      <c r="V14" s="47" t="s">
        <v>1433</v>
      </c>
      <c r="W14" s="47" t="s">
        <v>1434</v>
      </c>
    </row>
    <row r="15" spans="1:23" x14ac:dyDescent="0.2">
      <c r="A15" s="48">
        <v>43984.39477997685</v>
      </c>
      <c r="B15" s="47" t="s">
        <v>1435</v>
      </c>
      <c r="C15" s="47" t="s">
        <v>216</v>
      </c>
      <c r="F15" s="47">
        <v>68</v>
      </c>
      <c r="G15" s="47" t="s">
        <v>1558</v>
      </c>
      <c r="H15" s="47" t="s">
        <v>1431</v>
      </c>
      <c r="L15" s="47">
        <v>35.6</v>
      </c>
      <c r="M15" s="47">
        <v>16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1593</v>
      </c>
      <c r="V15" s="47" t="s">
        <v>1433</v>
      </c>
      <c r="W15" s="47" t="s">
        <v>1434</v>
      </c>
    </row>
    <row r="16" spans="1:23" x14ac:dyDescent="0.2">
      <c r="A16" s="48">
        <v>43984.25585869213</v>
      </c>
      <c r="B16" s="47" t="s">
        <v>1435</v>
      </c>
      <c r="C16" s="47">
        <v>640</v>
      </c>
      <c r="F16" s="47" t="s">
        <v>1468</v>
      </c>
      <c r="G16" s="47" t="s">
        <v>1444</v>
      </c>
      <c r="H16" s="47" t="s">
        <v>1439</v>
      </c>
      <c r="I16" s="47" t="s">
        <v>1432</v>
      </c>
      <c r="J16" s="47">
        <v>36</v>
      </c>
      <c r="K16" s="47">
        <v>18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1433</v>
      </c>
      <c r="V16" s="47" t="s">
        <v>1433</v>
      </c>
      <c r="W16" s="47" t="s">
        <v>1434</v>
      </c>
    </row>
    <row r="17" spans="1:23" x14ac:dyDescent="0.2">
      <c r="A17" s="48">
        <v>43984.284589710645</v>
      </c>
      <c r="B17" s="47" t="s">
        <v>1428</v>
      </c>
      <c r="D17" s="47" t="s">
        <v>1479</v>
      </c>
      <c r="E17" s="47" t="s">
        <v>1480</v>
      </c>
      <c r="F17" s="47" t="s">
        <v>1481</v>
      </c>
      <c r="G17" s="47" t="s">
        <v>1482</v>
      </c>
      <c r="H17" s="47" t="s">
        <v>1431</v>
      </c>
      <c r="L17" s="47">
        <v>36</v>
      </c>
      <c r="M17" s="47">
        <v>24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1433</v>
      </c>
      <c r="V17" s="47" t="s">
        <v>1433</v>
      </c>
      <c r="W17" s="47" t="s">
        <v>1434</v>
      </c>
    </row>
    <row r="18" spans="1:23" x14ac:dyDescent="0.2">
      <c r="A18" s="48">
        <v>43984.283923576389</v>
      </c>
      <c r="B18" s="47" t="s">
        <v>1428</v>
      </c>
      <c r="D18" s="47" t="s">
        <v>1463</v>
      </c>
      <c r="E18" s="47" t="s">
        <v>1464</v>
      </c>
      <c r="F18" s="47" t="s">
        <v>1465</v>
      </c>
      <c r="G18" s="47" t="s">
        <v>1466</v>
      </c>
      <c r="H18" s="47" t="s">
        <v>1431</v>
      </c>
      <c r="L18" s="47">
        <v>33.299999999999997</v>
      </c>
      <c r="M18" s="47">
        <v>22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1433</v>
      </c>
      <c r="V18" s="47" t="s">
        <v>1433</v>
      </c>
      <c r="W18" s="47" t="s">
        <v>1434</v>
      </c>
    </row>
    <row r="19" spans="1:23" x14ac:dyDescent="0.2">
      <c r="A19" s="48">
        <v>43984.377072881944</v>
      </c>
      <c r="B19" s="47" t="s">
        <v>1435</v>
      </c>
      <c r="C19" s="47">
        <v>458</v>
      </c>
      <c r="F19" s="47" t="s">
        <v>1650</v>
      </c>
      <c r="G19" s="47" t="s">
        <v>1651</v>
      </c>
      <c r="H19" s="47" t="s">
        <v>1439</v>
      </c>
      <c r="I19" s="47" t="s">
        <v>1432</v>
      </c>
      <c r="J19" s="47">
        <v>36.5</v>
      </c>
      <c r="K19" s="47">
        <v>20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1471</v>
      </c>
      <c r="V19" s="47" t="s">
        <v>1471</v>
      </c>
      <c r="W19" s="47" t="s">
        <v>1434</v>
      </c>
    </row>
    <row r="20" spans="1:23" x14ac:dyDescent="0.2">
      <c r="A20" s="48">
        <v>43984.336471331015</v>
      </c>
      <c r="B20" s="47" t="s">
        <v>1428</v>
      </c>
      <c r="D20" s="47" t="s">
        <v>1312</v>
      </c>
      <c r="E20" s="47" t="s">
        <v>1313</v>
      </c>
      <c r="F20" s="47" t="s">
        <v>1539</v>
      </c>
      <c r="G20" s="47" t="s">
        <v>1540</v>
      </c>
      <c r="H20" s="47" t="s">
        <v>1439</v>
      </c>
      <c r="I20" s="47" t="s">
        <v>1432</v>
      </c>
      <c r="J20" s="47">
        <v>36.700000000000003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</row>
    <row r="21" spans="1:23" x14ac:dyDescent="0.2">
      <c r="A21" s="48">
        <v>43984.377051747681</v>
      </c>
      <c r="B21" s="47" t="s">
        <v>1435</v>
      </c>
      <c r="C21" s="47">
        <v>762</v>
      </c>
      <c r="F21" s="47" t="s">
        <v>1652</v>
      </c>
      <c r="G21" s="47" t="s">
        <v>1540</v>
      </c>
      <c r="H21" s="47" t="s">
        <v>1439</v>
      </c>
      <c r="I21" s="47" t="s">
        <v>1432</v>
      </c>
      <c r="J21" s="47">
        <v>36.299999999999997</v>
      </c>
      <c r="K21" s="47">
        <v>15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1433</v>
      </c>
      <c r="W21" s="47" t="s">
        <v>1434</v>
      </c>
    </row>
    <row r="22" spans="1:23" x14ac:dyDescent="0.2">
      <c r="A22" s="48">
        <v>43984.293473506943</v>
      </c>
      <c r="B22" s="47" t="s">
        <v>1435</v>
      </c>
      <c r="C22" s="47">
        <v>571</v>
      </c>
      <c r="F22" s="47" t="s">
        <v>1653</v>
      </c>
      <c r="G22" s="47" t="s">
        <v>1654</v>
      </c>
      <c r="H22" s="47" t="s">
        <v>1439</v>
      </c>
      <c r="I22" s="47" t="s">
        <v>1432</v>
      </c>
      <c r="J22" s="47">
        <v>36.5</v>
      </c>
      <c r="K22" s="47">
        <v>16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1433</v>
      </c>
      <c r="W22" s="47" t="s">
        <v>1434</v>
      </c>
    </row>
    <row r="23" spans="1:23" x14ac:dyDescent="0.2">
      <c r="A23" s="48">
        <v>43984.273387222223</v>
      </c>
      <c r="B23" s="47" t="s">
        <v>1428</v>
      </c>
      <c r="D23" s="47" t="s">
        <v>1</v>
      </c>
      <c r="E23" s="47" t="s">
        <v>2</v>
      </c>
      <c r="F23" s="47" t="s">
        <v>1429</v>
      </c>
      <c r="G23" s="47" t="s">
        <v>1430</v>
      </c>
      <c r="H23" s="47" t="s">
        <v>1431</v>
      </c>
      <c r="L23" s="47">
        <v>36.1</v>
      </c>
      <c r="M23" s="47">
        <v>11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1433</v>
      </c>
      <c r="V23" s="47" t="s">
        <v>1433</v>
      </c>
      <c r="W23" s="47" t="s">
        <v>1434</v>
      </c>
    </row>
    <row r="24" spans="1:23" x14ac:dyDescent="0.2">
      <c r="A24" s="48">
        <v>43984.422296944445</v>
      </c>
      <c r="B24" s="47" t="s">
        <v>1428</v>
      </c>
      <c r="D24" s="47" t="s">
        <v>955</v>
      </c>
      <c r="E24" s="47" t="s">
        <v>952</v>
      </c>
      <c r="F24" s="47" t="s">
        <v>1640</v>
      </c>
      <c r="G24" s="47" t="s">
        <v>1655</v>
      </c>
      <c r="H24" s="47" t="s">
        <v>1439</v>
      </c>
      <c r="I24" s="47" t="s">
        <v>1432</v>
      </c>
      <c r="J24" s="47">
        <v>36.6</v>
      </c>
      <c r="K24" s="47">
        <v>16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1433</v>
      </c>
      <c r="V24" s="47" t="s">
        <v>1433</v>
      </c>
      <c r="W24" s="47" t="s">
        <v>1434</v>
      </c>
    </row>
    <row r="25" spans="1:23" x14ac:dyDescent="0.2">
      <c r="A25" s="48">
        <v>43984.423024074073</v>
      </c>
      <c r="B25" s="47" t="s">
        <v>1428</v>
      </c>
      <c r="D25" s="47" t="s">
        <v>951</v>
      </c>
      <c r="E25" s="47" t="s">
        <v>952</v>
      </c>
      <c r="F25" s="47" t="s">
        <v>1640</v>
      </c>
      <c r="G25" s="47" t="s">
        <v>1655</v>
      </c>
      <c r="H25" s="47" t="s">
        <v>1431</v>
      </c>
      <c r="L25" s="47">
        <v>36.700000000000003</v>
      </c>
      <c r="M25" s="47">
        <v>14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1433</v>
      </c>
      <c r="W25" s="47" t="s">
        <v>1434</v>
      </c>
    </row>
    <row r="26" spans="1:23" x14ac:dyDescent="0.2">
      <c r="A26" s="48">
        <v>43984.448212696763</v>
      </c>
      <c r="B26" s="47" t="s">
        <v>1428</v>
      </c>
      <c r="D26" s="47" t="s">
        <v>951</v>
      </c>
      <c r="E26" s="47" t="s">
        <v>952</v>
      </c>
      <c r="F26" s="47" t="s">
        <v>1640</v>
      </c>
      <c r="G26" s="47" t="s">
        <v>1655</v>
      </c>
      <c r="H26" s="47" t="s">
        <v>1431</v>
      </c>
      <c r="L26" s="47">
        <v>36.700000000000003</v>
      </c>
      <c r="M26" s="47">
        <v>14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1433</v>
      </c>
      <c r="W26" s="47" t="s">
        <v>1434</v>
      </c>
    </row>
    <row r="27" spans="1:23" x14ac:dyDescent="0.2">
      <c r="A27" s="48">
        <v>43984.297465775468</v>
      </c>
      <c r="B27" s="47" t="s">
        <v>1435</v>
      </c>
      <c r="C27" s="47">
        <v>140</v>
      </c>
      <c r="F27" s="47" t="s">
        <v>1656</v>
      </c>
      <c r="G27" s="47" t="s">
        <v>1511</v>
      </c>
      <c r="H27" s="47" t="s">
        <v>1431</v>
      </c>
      <c r="L27" s="47">
        <v>36.700000000000003</v>
      </c>
      <c r="M27" s="47">
        <v>15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1433</v>
      </c>
      <c r="W27" s="47" t="s">
        <v>1434</v>
      </c>
    </row>
    <row r="28" spans="1:23" x14ac:dyDescent="0.2">
      <c r="A28" s="48">
        <v>43984.340805659725</v>
      </c>
      <c r="B28" s="47" t="s">
        <v>1435</v>
      </c>
      <c r="C28" s="49" t="s">
        <v>1509</v>
      </c>
      <c r="F28" s="47" t="s">
        <v>1510</v>
      </c>
      <c r="G28" s="47" t="s">
        <v>1511</v>
      </c>
      <c r="H28" s="47" t="s">
        <v>1431</v>
      </c>
      <c r="L28" s="47">
        <v>36.5</v>
      </c>
      <c r="M28" s="47">
        <v>16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1478</v>
      </c>
      <c r="V28" s="47" t="s">
        <v>1433</v>
      </c>
      <c r="W28" s="47" t="s">
        <v>1434</v>
      </c>
    </row>
    <row r="29" spans="1:23" x14ac:dyDescent="0.2">
      <c r="A29" s="48">
        <v>43984.341801331015</v>
      </c>
      <c r="B29" s="47" t="s">
        <v>1428</v>
      </c>
      <c r="D29" s="47" t="s">
        <v>651</v>
      </c>
      <c r="E29" s="47" t="s">
        <v>652</v>
      </c>
      <c r="F29" s="47" t="s">
        <v>1510</v>
      </c>
      <c r="G29" s="47" t="s">
        <v>1515</v>
      </c>
      <c r="H29" s="47" t="s">
        <v>1439</v>
      </c>
      <c r="I29" s="47" t="s">
        <v>1432</v>
      </c>
      <c r="J29" s="47">
        <v>36.5</v>
      </c>
      <c r="K29" s="47">
        <v>16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43984.352700023148</v>
      </c>
      <c r="B30" s="47" t="s">
        <v>1435</v>
      </c>
      <c r="C30" s="47">
        <v>668</v>
      </c>
      <c r="F30" s="47" t="s">
        <v>1543</v>
      </c>
      <c r="G30" s="47" t="s">
        <v>1524</v>
      </c>
      <c r="H30" s="47" t="s">
        <v>1439</v>
      </c>
      <c r="I30" s="47" t="s">
        <v>1432</v>
      </c>
      <c r="J30" s="47">
        <v>36.299999999999997</v>
      </c>
      <c r="K30" s="47">
        <v>17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1433</v>
      </c>
      <c r="W30" s="47" t="s">
        <v>1434</v>
      </c>
    </row>
    <row r="31" spans="1:23" x14ac:dyDescent="0.2">
      <c r="A31" s="48">
        <v>43984.390453900458</v>
      </c>
      <c r="B31" s="47" t="s">
        <v>1435</v>
      </c>
      <c r="C31" s="47">
        <v>37</v>
      </c>
      <c r="F31" s="47" t="s">
        <v>1510</v>
      </c>
      <c r="G31" s="47" t="s">
        <v>1515</v>
      </c>
      <c r="H31" s="47" t="s">
        <v>1431</v>
      </c>
      <c r="L31" s="47">
        <v>36.1</v>
      </c>
      <c r="M31" s="47">
        <v>16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1478</v>
      </c>
      <c r="V31" s="47" t="s">
        <v>1471</v>
      </c>
      <c r="W31" s="47" t="s">
        <v>1434</v>
      </c>
    </row>
    <row r="32" spans="1:23" x14ac:dyDescent="0.2">
      <c r="A32" s="48">
        <v>43984.267739062503</v>
      </c>
      <c r="B32" s="47" t="s">
        <v>1428</v>
      </c>
      <c r="D32" s="47" t="s">
        <v>1657</v>
      </c>
      <c r="E32" s="47" t="s">
        <v>1389</v>
      </c>
      <c r="F32" s="47" t="s">
        <v>1658</v>
      </c>
      <c r="G32" s="47" t="s">
        <v>1474</v>
      </c>
      <c r="H32" s="47" t="s">
        <v>1439</v>
      </c>
      <c r="I32" s="47" t="s">
        <v>1432</v>
      </c>
      <c r="J32" s="47">
        <v>36.200000000000003</v>
      </c>
      <c r="K32" s="47">
        <v>20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1433</v>
      </c>
      <c r="V32" s="47" t="s">
        <v>1433</v>
      </c>
      <c r="W32" s="47" t="s">
        <v>1434</v>
      </c>
    </row>
    <row r="33" spans="1:23" x14ac:dyDescent="0.2">
      <c r="A33" s="48">
        <v>43984.271509976854</v>
      </c>
      <c r="B33" s="47" t="s">
        <v>1435</v>
      </c>
      <c r="C33" s="47">
        <v>758</v>
      </c>
      <c r="F33" s="47" t="s">
        <v>1486</v>
      </c>
      <c r="G33" s="47" t="s">
        <v>1474</v>
      </c>
      <c r="H33" s="47" t="s">
        <v>1439</v>
      </c>
      <c r="I33" s="47" t="s">
        <v>1432</v>
      </c>
      <c r="J33" s="47">
        <v>36.1</v>
      </c>
      <c r="K33" s="47">
        <v>18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1433</v>
      </c>
      <c r="V33" s="47" t="s">
        <v>1433</v>
      </c>
      <c r="W33" s="47" t="s">
        <v>1434</v>
      </c>
    </row>
    <row r="34" spans="1:23" x14ac:dyDescent="0.2">
      <c r="A34" s="48">
        <v>43984.311971527779</v>
      </c>
      <c r="B34" s="47" t="s">
        <v>1435</v>
      </c>
      <c r="C34" s="47">
        <v>153</v>
      </c>
      <c r="F34" s="47" t="s">
        <v>1473</v>
      </c>
      <c r="G34" s="47" t="s">
        <v>1474</v>
      </c>
      <c r="H34" s="47" t="s">
        <v>1439</v>
      </c>
      <c r="I34" s="47" t="s">
        <v>1432</v>
      </c>
      <c r="J34" s="47">
        <v>36.5</v>
      </c>
      <c r="K34" s="47">
        <v>22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1475</v>
      </c>
      <c r="V34" s="47" t="s">
        <v>1475</v>
      </c>
      <c r="W34" s="47" t="s">
        <v>1434</v>
      </c>
    </row>
    <row r="35" spans="1:23" x14ac:dyDescent="0.2">
      <c r="A35" s="48">
        <v>43984.220407696761</v>
      </c>
      <c r="B35" s="47" t="s">
        <v>1435</v>
      </c>
      <c r="C35" s="47">
        <v>673</v>
      </c>
      <c r="F35" s="47" t="s">
        <v>1659</v>
      </c>
      <c r="G35" s="47" t="s">
        <v>1445</v>
      </c>
      <c r="H35" s="47" t="s">
        <v>1431</v>
      </c>
      <c r="L35" s="47">
        <v>36.1</v>
      </c>
      <c r="M35" s="47">
        <v>18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1433</v>
      </c>
      <c r="V35" s="47" t="s">
        <v>1660</v>
      </c>
      <c r="W35" s="47" t="s">
        <v>1434</v>
      </c>
    </row>
    <row r="36" spans="1:23" x14ac:dyDescent="0.2">
      <c r="A36" s="48">
        <v>43984.227267407405</v>
      </c>
      <c r="B36" s="47" t="s">
        <v>1435</v>
      </c>
      <c r="C36" s="47">
        <v>701</v>
      </c>
      <c r="F36" s="47">
        <v>712</v>
      </c>
      <c r="G36" s="47" t="s">
        <v>1445</v>
      </c>
      <c r="H36" s="47" t="s">
        <v>1439</v>
      </c>
      <c r="I36" s="47" t="s">
        <v>1432</v>
      </c>
      <c r="J36" s="47">
        <v>36.4</v>
      </c>
      <c r="K36" s="47">
        <v>18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1661</v>
      </c>
      <c r="W36" s="47" t="s">
        <v>1434</v>
      </c>
    </row>
    <row r="37" spans="1:23" x14ac:dyDescent="0.2">
      <c r="A37" s="48">
        <v>43984.301920451384</v>
      </c>
      <c r="B37" s="47" t="s">
        <v>1435</v>
      </c>
      <c r="C37" s="47">
        <v>186</v>
      </c>
      <c r="F37" s="47">
        <v>108</v>
      </c>
      <c r="G37" s="47" t="s">
        <v>1445</v>
      </c>
      <c r="H37" s="47" t="s">
        <v>1431</v>
      </c>
      <c r="L37" s="47">
        <v>36.700000000000003</v>
      </c>
      <c r="M37" s="47">
        <v>24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1433</v>
      </c>
      <c r="V37" s="47" t="s">
        <v>1433</v>
      </c>
      <c r="W37" s="47" t="s">
        <v>1434</v>
      </c>
    </row>
    <row r="38" spans="1:23" x14ac:dyDescent="0.2">
      <c r="A38" s="48">
        <v>43984.482175648147</v>
      </c>
      <c r="B38" s="47" t="s">
        <v>1435</v>
      </c>
      <c r="C38" s="47">
        <v>724</v>
      </c>
      <c r="F38" s="47" t="s">
        <v>1662</v>
      </c>
      <c r="G38" s="47" t="s">
        <v>1445</v>
      </c>
      <c r="H38" s="47" t="s">
        <v>1431</v>
      </c>
      <c r="L38" s="47">
        <v>36</v>
      </c>
      <c r="M38" s="47">
        <v>22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1433</v>
      </c>
      <c r="V38" s="47" t="s">
        <v>1433</v>
      </c>
      <c r="W38" s="47" t="s">
        <v>1434</v>
      </c>
    </row>
    <row r="39" spans="1:23" x14ac:dyDescent="0.2">
      <c r="A39" s="48">
        <v>43984.336058553235</v>
      </c>
      <c r="B39" s="47" t="s">
        <v>1435</v>
      </c>
      <c r="C39" s="47">
        <v>771</v>
      </c>
      <c r="F39" s="47" t="s">
        <v>1584</v>
      </c>
      <c r="G39" s="47" t="s">
        <v>1585</v>
      </c>
      <c r="H39" s="47" t="s">
        <v>1439</v>
      </c>
      <c r="I39" s="47" t="s">
        <v>1432</v>
      </c>
      <c r="J39" s="47">
        <v>36.4</v>
      </c>
      <c r="K39" s="47">
        <v>18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1586</v>
      </c>
      <c r="W39" s="47" t="s">
        <v>1434</v>
      </c>
    </row>
    <row r="40" spans="1:23" x14ac:dyDescent="0.2">
      <c r="A40" s="48">
        <v>43984.311928900468</v>
      </c>
      <c r="B40" s="47" t="s">
        <v>1435</v>
      </c>
      <c r="C40" s="47">
        <v>591</v>
      </c>
      <c r="F40" s="47" t="s">
        <v>1663</v>
      </c>
      <c r="G40" s="47" t="s">
        <v>1664</v>
      </c>
      <c r="H40" s="47" t="s">
        <v>1439</v>
      </c>
      <c r="I40" s="47" t="s">
        <v>1432</v>
      </c>
      <c r="J40" s="47">
        <v>36.5</v>
      </c>
      <c r="K40" s="47">
        <v>22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1433</v>
      </c>
      <c r="V40" s="47" t="s">
        <v>1433</v>
      </c>
      <c r="W40" s="47" t="s">
        <v>1434</v>
      </c>
    </row>
    <row r="41" spans="1:23" x14ac:dyDescent="0.2">
      <c r="A41" s="48">
        <v>43984.311607141208</v>
      </c>
      <c r="B41" s="47" t="s">
        <v>1435</v>
      </c>
      <c r="C41" s="47">
        <v>552</v>
      </c>
      <c r="F41" s="47" t="s">
        <v>1665</v>
      </c>
      <c r="G41" s="47" t="s">
        <v>1447</v>
      </c>
      <c r="H41" s="47" t="s">
        <v>1439</v>
      </c>
      <c r="I41" s="47" t="s">
        <v>1432</v>
      </c>
      <c r="J41" s="47">
        <v>36.799999999999997</v>
      </c>
      <c r="K41" s="47">
        <v>14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1448</v>
      </c>
      <c r="V41" s="47" t="s">
        <v>1462</v>
      </c>
      <c r="W41" s="47" t="s">
        <v>1434</v>
      </c>
    </row>
    <row r="42" spans="1:23" x14ac:dyDescent="0.2">
      <c r="A42" s="48">
        <v>43984.313049571763</v>
      </c>
      <c r="B42" s="47" t="s">
        <v>1435</v>
      </c>
      <c r="C42" s="47">
        <v>749</v>
      </c>
      <c r="F42" s="47">
        <v>192</v>
      </c>
      <c r="G42" s="47" t="s">
        <v>1666</v>
      </c>
      <c r="H42" s="47" t="s">
        <v>1431</v>
      </c>
      <c r="L42" s="47">
        <v>36.6</v>
      </c>
      <c r="M42" s="47">
        <v>18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1433</v>
      </c>
      <c r="W42" s="47" t="s">
        <v>1434</v>
      </c>
    </row>
    <row r="43" spans="1:23" x14ac:dyDescent="0.2">
      <c r="A43" s="48">
        <v>43984.259056284718</v>
      </c>
      <c r="B43" s="47" t="s">
        <v>1435</v>
      </c>
      <c r="C43" s="47">
        <v>647</v>
      </c>
      <c r="F43" s="47">
        <v>190</v>
      </c>
      <c r="G43" s="47" t="s">
        <v>1667</v>
      </c>
      <c r="H43" s="47" t="s">
        <v>1431</v>
      </c>
      <c r="L43" s="47">
        <v>36.5</v>
      </c>
      <c r="M43" s="47">
        <v>17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1433</v>
      </c>
      <c r="W43" s="47" t="s">
        <v>1434</v>
      </c>
    </row>
    <row r="44" spans="1:23" x14ac:dyDescent="0.2">
      <c r="A44" s="48">
        <v>43984.277210625005</v>
      </c>
      <c r="B44" s="47" t="s">
        <v>1435</v>
      </c>
      <c r="C44" s="47">
        <v>635</v>
      </c>
      <c r="F44" s="47" t="s">
        <v>1638</v>
      </c>
      <c r="G44" s="47" t="s">
        <v>1462</v>
      </c>
      <c r="H44" s="47" t="s">
        <v>1431</v>
      </c>
      <c r="L44" s="47">
        <v>36.1</v>
      </c>
      <c r="M44" s="47">
        <v>14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1433</v>
      </c>
      <c r="V44" s="47" t="s">
        <v>1433</v>
      </c>
      <c r="W44" s="47" t="s">
        <v>1434</v>
      </c>
    </row>
    <row r="45" spans="1:23" x14ac:dyDescent="0.2">
      <c r="A45" s="48">
        <v>43984.434815092594</v>
      </c>
      <c r="B45" s="47" t="s">
        <v>1428</v>
      </c>
      <c r="D45" s="47" t="s">
        <v>1242</v>
      </c>
      <c r="E45" s="47" t="s">
        <v>1243</v>
      </c>
      <c r="F45" s="47" t="s">
        <v>1668</v>
      </c>
      <c r="G45" s="47" t="s">
        <v>1459</v>
      </c>
      <c r="H45" s="47" t="s">
        <v>1431</v>
      </c>
      <c r="L45" s="47">
        <v>37.5</v>
      </c>
      <c r="M45" s="47">
        <v>20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1471</v>
      </c>
      <c r="V45" s="47" t="s">
        <v>1471</v>
      </c>
      <c r="W45" s="47" t="s">
        <v>1434</v>
      </c>
    </row>
    <row r="46" spans="1:23" x14ac:dyDescent="0.2">
      <c r="A46" s="48">
        <v>43984.519742546297</v>
      </c>
      <c r="B46" s="47" t="s">
        <v>1428</v>
      </c>
      <c r="D46" s="47" t="s">
        <v>299</v>
      </c>
      <c r="E46" s="47" t="s">
        <v>300</v>
      </c>
      <c r="F46" s="47" t="s">
        <v>1638</v>
      </c>
      <c r="G46" s="47" t="s">
        <v>1459</v>
      </c>
      <c r="H46" s="47" t="s">
        <v>1439</v>
      </c>
      <c r="I46" s="47" t="s">
        <v>1432</v>
      </c>
      <c r="J46" s="47">
        <v>36.5</v>
      </c>
      <c r="K46" s="47">
        <v>12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1433</v>
      </c>
      <c r="V46" s="47" t="s">
        <v>1433</v>
      </c>
      <c r="W46" s="47" t="s">
        <v>1434</v>
      </c>
    </row>
    <row r="47" spans="1:23" x14ac:dyDescent="0.2">
      <c r="A47" s="48">
        <v>43984.442320543982</v>
      </c>
      <c r="B47" s="47" t="s">
        <v>1435</v>
      </c>
      <c r="C47" s="47">
        <v>775</v>
      </c>
      <c r="F47" s="47" t="s">
        <v>1669</v>
      </c>
      <c r="G47" s="47" t="s">
        <v>1670</v>
      </c>
      <c r="H47" s="47" t="s">
        <v>1439</v>
      </c>
      <c r="I47" s="47" t="s">
        <v>1432</v>
      </c>
      <c r="J47" s="47">
        <v>37.4</v>
      </c>
      <c r="K47" s="47">
        <v>16</v>
      </c>
      <c r="N47" s="47" t="s">
        <v>1432</v>
      </c>
      <c r="O47" s="47" t="s">
        <v>1432</v>
      </c>
      <c r="P47" s="50" t="s">
        <v>1434</v>
      </c>
      <c r="Q47" s="47" t="s">
        <v>1432</v>
      </c>
      <c r="R47" s="47" t="s">
        <v>1432</v>
      </c>
      <c r="S47" s="50" t="s">
        <v>1434</v>
      </c>
      <c r="T47" s="47" t="s">
        <v>1432</v>
      </c>
      <c r="U47" s="47" t="s">
        <v>1671</v>
      </c>
      <c r="V47" s="47" t="s">
        <v>1672</v>
      </c>
      <c r="W47" s="47" t="s">
        <v>1434</v>
      </c>
    </row>
    <row r="48" spans="1:23" x14ac:dyDescent="0.2">
      <c r="A48" s="48">
        <v>43984.361620416668</v>
      </c>
      <c r="B48" s="47" t="s">
        <v>1428</v>
      </c>
      <c r="D48" s="47" t="s">
        <v>1208</v>
      </c>
      <c r="E48" s="47" t="s">
        <v>1217</v>
      </c>
      <c r="F48" s="47" t="s">
        <v>1580</v>
      </c>
      <c r="G48" s="47" t="s">
        <v>1673</v>
      </c>
      <c r="H48" s="47" t="s">
        <v>1439</v>
      </c>
      <c r="I48" s="47" t="s">
        <v>1432</v>
      </c>
      <c r="J48" s="47">
        <v>36.5</v>
      </c>
      <c r="K48" s="47">
        <v>17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1674</v>
      </c>
      <c r="V48" s="47" t="s">
        <v>1471</v>
      </c>
      <c r="W48" s="47" t="s">
        <v>1434</v>
      </c>
    </row>
    <row r="49" spans="1:23" x14ac:dyDescent="0.2">
      <c r="A49" s="48">
        <v>43984.315759675927</v>
      </c>
      <c r="B49" s="47" t="s">
        <v>1428</v>
      </c>
      <c r="D49" s="47" t="s">
        <v>1532</v>
      </c>
      <c r="E49" s="47" t="s">
        <v>1533</v>
      </c>
      <c r="F49" s="47" t="s">
        <v>1534</v>
      </c>
      <c r="G49" s="47" t="s">
        <v>1508</v>
      </c>
      <c r="H49" s="47" t="s">
        <v>1431</v>
      </c>
      <c r="L49" s="47">
        <v>36</v>
      </c>
      <c r="M49" s="47">
        <v>14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1433</v>
      </c>
      <c r="W49" s="47" t="s">
        <v>1434</v>
      </c>
    </row>
    <row r="50" spans="1:23" x14ac:dyDescent="0.2">
      <c r="A50" s="48">
        <v>43984.319949733792</v>
      </c>
      <c r="B50" s="47" t="s">
        <v>1435</v>
      </c>
      <c r="C50" s="47">
        <v>755</v>
      </c>
      <c r="F50" s="47" t="s">
        <v>1514</v>
      </c>
      <c r="G50" s="47" t="s">
        <v>1508</v>
      </c>
      <c r="H50" s="47" t="s">
        <v>1431</v>
      </c>
      <c r="L50" s="47">
        <v>36.4</v>
      </c>
      <c r="M50" s="47">
        <v>14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1433</v>
      </c>
      <c r="V50" s="47" t="s">
        <v>1666</v>
      </c>
      <c r="W50" s="47" t="s">
        <v>1434</v>
      </c>
    </row>
    <row r="51" spans="1:23" x14ac:dyDescent="0.2">
      <c r="A51" s="48">
        <v>43984.327920775468</v>
      </c>
      <c r="B51" s="47" t="s">
        <v>1435</v>
      </c>
      <c r="C51" s="47">
        <v>696</v>
      </c>
      <c r="F51" s="47" t="s">
        <v>1525</v>
      </c>
      <c r="G51" s="47" t="s">
        <v>1508</v>
      </c>
      <c r="H51" s="47" t="s">
        <v>1439</v>
      </c>
      <c r="I51" s="47" t="s">
        <v>1432</v>
      </c>
      <c r="J51" s="47">
        <v>36.4</v>
      </c>
      <c r="K51" s="47">
        <v>18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43984.328584930554</v>
      </c>
      <c r="B52" s="47" t="s">
        <v>1435</v>
      </c>
      <c r="C52" s="47">
        <v>325</v>
      </c>
      <c r="F52" s="47" t="s">
        <v>1675</v>
      </c>
      <c r="G52" s="47" t="s">
        <v>1508</v>
      </c>
      <c r="H52" s="47" t="s">
        <v>1439</v>
      </c>
      <c r="I52" s="47" t="s">
        <v>1432</v>
      </c>
      <c r="J52" s="47">
        <v>36.4</v>
      </c>
      <c r="K52" s="47">
        <v>19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1433</v>
      </c>
      <c r="V52" s="47" t="s">
        <v>1433</v>
      </c>
      <c r="W52" s="47" t="s">
        <v>1434</v>
      </c>
    </row>
    <row r="53" spans="1:23" x14ac:dyDescent="0.2">
      <c r="A53" s="48">
        <v>43984.329355324073</v>
      </c>
      <c r="B53" s="47" t="s">
        <v>1435</v>
      </c>
      <c r="C53" s="47">
        <v>765</v>
      </c>
      <c r="F53" s="47" t="s">
        <v>1547</v>
      </c>
      <c r="G53" s="47" t="s">
        <v>1508</v>
      </c>
      <c r="H53" s="47" t="s">
        <v>1439</v>
      </c>
      <c r="I53" s="47" t="s">
        <v>1432</v>
      </c>
      <c r="J53" s="47">
        <v>36.6</v>
      </c>
      <c r="K53" s="47">
        <v>18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1433</v>
      </c>
      <c r="W53" s="47" t="s">
        <v>1434</v>
      </c>
    </row>
    <row r="54" spans="1:23" x14ac:dyDescent="0.2">
      <c r="A54" s="48">
        <v>43984.33007491898</v>
      </c>
      <c r="B54" s="47" t="s">
        <v>1435</v>
      </c>
      <c r="C54" s="47">
        <v>650</v>
      </c>
      <c r="F54" s="47" t="s">
        <v>1548</v>
      </c>
      <c r="G54" s="47" t="s">
        <v>1508</v>
      </c>
      <c r="H54" s="47" t="s">
        <v>1431</v>
      </c>
      <c r="L54" s="47">
        <v>36.6</v>
      </c>
      <c r="M54" s="47">
        <v>18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1433</v>
      </c>
      <c r="V54" s="47" t="s">
        <v>1433</v>
      </c>
      <c r="W54" s="47" t="s">
        <v>1434</v>
      </c>
    </row>
    <row r="55" spans="1:23" x14ac:dyDescent="0.2">
      <c r="A55" s="48">
        <v>43984.331166874996</v>
      </c>
      <c r="B55" s="47" t="s">
        <v>1435</v>
      </c>
      <c r="C55" s="47">
        <v>514</v>
      </c>
      <c r="F55" s="47" t="s">
        <v>1676</v>
      </c>
      <c r="G55" s="47" t="s">
        <v>1508</v>
      </c>
      <c r="H55" s="47" t="s">
        <v>1431</v>
      </c>
      <c r="L55" s="47">
        <v>36.5</v>
      </c>
      <c r="M55" s="47">
        <v>18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1433</v>
      </c>
      <c r="V55" s="47" t="s">
        <v>1433</v>
      </c>
      <c r="W55" s="47" t="s">
        <v>1434</v>
      </c>
    </row>
    <row r="56" spans="1:23" x14ac:dyDescent="0.2">
      <c r="A56" s="48">
        <v>43984.340412094913</v>
      </c>
      <c r="B56" s="47" t="s">
        <v>1435</v>
      </c>
      <c r="C56" s="47">
        <v>757</v>
      </c>
      <c r="F56" s="47" t="s">
        <v>1566</v>
      </c>
      <c r="G56" s="47" t="s">
        <v>1508</v>
      </c>
      <c r="H56" s="47" t="s">
        <v>1439</v>
      </c>
      <c r="I56" s="47" t="s">
        <v>1432</v>
      </c>
      <c r="J56" s="47">
        <v>36.799999999999997</v>
      </c>
      <c r="K56" s="47">
        <v>23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1433</v>
      </c>
      <c r="V56" s="47" t="s">
        <v>1433</v>
      </c>
      <c r="W56" s="47" t="s">
        <v>1434</v>
      </c>
    </row>
    <row r="57" spans="1:23" x14ac:dyDescent="0.2">
      <c r="A57" s="48">
        <v>43984.340994780097</v>
      </c>
      <c r="B57" s="47" t="s">
        <v>1435</v>
      </c>
      <c r="C57" s="47">
        <v>112</v>
      </c>
      <c r="F57" s="47" t="s">
        <v>1677</v>
      </c>
      <c r="G57" s="47" t="s">
        <v>1508</v>
      </c>
      <c r="H57" s="47" t="s">
        <v>1431</v>
      </c>
      <c r="L57" s="47">
        <v>36.5</v>
      </c>
      <c r="M57" s="47">
        <v>16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1519</v>
      </c>
      <c r="V57" s="47" t="s">
        <v>1433</v>
      </c>
      <c r="W57" s="47" t="s">
        <v>1434</v>
      </c>
    </row>
    <row r="58" spans="1:23" x14ac:dyDescent="0.2">
      <c r="A58" s="48">
        <v>43984.344041736113</v>
      </c>
      <c r="B58" s="47" t="s">
        <v>1435</v>
      </c>
      <c r="C58" s="47">
        <v>578</v>
      </c>
      <c r="F58" s="47" t="s">
        <v>1567</v>
      </c>
      <c r="G58" s="47" t="s">
        <v>1508</v>
      </c>
      <c r="H58" s="47" t="s">
        <v>1431</v>
      </c>
      <c r="L58" s="47">
        <v>36.5</v>
      </c>
      <c r="M58" s="47">
        <v>14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1568</v>
      </c>
      <c r="V58" s="47" t="s">
        <v>1433</v>
      </c>
      <c r="W58" s="47" t="s">
        <v>1434</v>
      </c>
    </row>
    <row r="59" spans="1:23" x14ac:dyDescent="0.2">
      <c r="A59" s="48">
        <v>43984.346178541666</v>
      </c>
      <c r="B59" s="47" t="s">
        <v>1435</v>
      </c>
      <c r="C59" s="47">
        <v>681</v>
      </c>
      <c r="F59" s="47" t="s">
        <v>1574</v>
      </c>
      <c r="G59" s="47" t="s">
        <v>1508</v>
      </c>
      <c r="H59" s="47" t="s">
        <v>1431</v>
      </c>
      <c r="L59" s="47">
        <v>36.6</v>
      </c>
      <c r="M59" s="47">
        <v>18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1433</v>
      </c>
      <c r="V59" s="47" t="s">
        <v>1552</v>
      </c>
      <c r="W59" s="47" t="s">
        <v>1434</v>
      </c>
    </row>
    <row r="60" spans="1:23" x14ac:dyDescent="0.2">
      <c r="A60" s="48">
        <v>43984.357980694447</v>
      </c>
      <c r="B60" s="47" t="s">
        <v>1428</v>
      </c>
      <c r="D60" s="47" t="s">
        <v>1562</v>
      </c>
      <c r="E60" s="47" t="s">
        <v>1563</v>
      </c>
      <c r="F60" s="47" t="s">
        <v>1564</v>
      </c>
      <c r="G60" s="47" t="s">
        <v>1678</v>
      </c>
      <c r="H60" s="47" t="s">
        <v>1431</v>
      </c>
      <c r="L60" s="47">
        <v>36.799999999999997</v>
      </c>
      <c r="M60" s="47">
        <v>16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1471</v>
      </c>
      <c r="V60" s="47" t="s">
        <v>1471</v>
      </c>
      <c r="W60" s="47" t="s">
        <v>1434</v>
      </c>
    </row>
    <row r="61" spans="1:23" x14ac:dyDescent="0.2">
      <c r="A61" s="48">
        <v>43984.392232928236</v>
      </c>
      <c r="B61" s="47" t="s">
        <v>1428</v>
      </c>
      <c r="D61" s="47" t="s">
        <v>840</v>
      </c>
      <c r="E61" s="47" t="s">
        <v>841</v>
      </c>
      <c r="F61" s="47" t="s">
        <v>1679</v>
      </c>
      <c r="G61" s="47" t="s">
        <v>1508</v>
      </c>
      <c r="H61" s="47" t="s">
        <v>1431</v>
      </c>
      <c r="L61" s="47">
        <v>36.299999999999997</v>
      </c>
      <c r="M61" s="47">
        <v>14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1433</v>
      </c>
      <c r="V61" s="47" t="s">
        <v>1433</v>
      </c>
      <c r="W61" s="47" t="s">
        <v>1434</v>
      </c>
    </row>
    <row r="62" spans="1:23" x14ac:dyDescent="0.2">
      <c r="A62" s="48">
        <v>43984.476091365737</v>
      </c>
      <c r="B62" s="47" t="s">
        <v>1428</v>
      </c>
      <c r="D62" s="47" t="s">
        <v>1680</v>
      </c>
      <c r="E62" s="47" t="s">
        <v>65</v>
      </c>
      <c r="F62" s="47" t="s">
        <v>1679</v>
      </c>
      <c r="G62" s="47" t="s">
        <v>1508</v>
      </c>
      <c r="H62" s="47" t="s">
        <v>1431</v>
      </c>
      <c r="L62" s="47">
        <v>36.200000000000003</v>
      </c>
      <c r="M62" s="47">
        <v>25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1681</v>
      </c>
      <c r="V62" s="47" t="s">
        <v>1433</v>
      </c>
      <c r="W62" s="47" t="s">
        <v>1434</v>
      </c>
    </row>
    <row r="63" spans="1:23" x14ac:dyDescent="0.2">
      <c r="A63" s="48">
        <v>43984.42605199074</v>
      </c>
      <c r="B63" s="47" t="s">
        <v>1428</v>
      </c>
      <c r="D63" s="47" t="s">
        <v>1682</v>
      </c>
      <c r="E63" s="47" t="s">
        <v>1611</v>
      </c>
      <c r="F63" s="47" t="s">
        <v>1612</v>
      </c>
      <c r="G63" s="47" t="s">
        <v>1683</v>
      </c>
      <c r="H63" s="47" t="s">
        <v>1439</v>
      </c>
      <c r="I63" s="47" t="s">
        <v>1432</v>
      </c>
      <c r="J63" s="47">
        <v>35.700000000000003</v>
      </c>
      <c r="K63" s="47">
        <v>30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1475</v>
      </c>
      <c r="V63" s="47" t="s">
        <v>1475</v>
      </c>
      <c r="W63" s="47" t="s">
        <v>1434</v>
      </c>
    </row>
    <row r="64" spans="1:23" x14ac:dyDescent="0.2">
      <c r="A64" s="48">
        <v>43984.186953877317</v>
      </c>
      <c r="B64" s="47" t="s">
        <v>1428</v>
      </c>
      <c r="D64" s="47" t="s">
        <v>598</v>
      </c>
      <c r="E64" s="47" t="s">
        <v>599</v>
      </c>
      <c r="F64" s="47" t="s">
        <v>1684</v>
      </c>
      <c r="G64" s="47" t="s">
        <v>1438</v>
      </c>
      <c r="H64" s="47" t="s">
        <v>1431</v>
      </c>
      <c r="L64" s="47">
        <v>35.5</v>
      </c>
      <c r="M64" s="47">
        <v>14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1685</v>
      </c>
      <c r="V64" s="47" t="s">
        <v>1686</v>
      </c>
      <c r="W64" s="47" t="s">
        <v>1434</v>
      </c>
    </row>
    <row r="65" spans="1:23" x14ac:dyDescent="0.2">
      <c r="A65" s="48">
        <v>43984.215342858792</v>
      </c>
      <c r="B65" s="47" t="s">
        <v>1435</v>
      </c>
      <c r="C65" s="47">
        <v>451</v>
      </c>
      <c r="F65" s="47" t="s">
        <v>1501</v>
      </c>
      <c r="G65" s="47" t="s">
        <v>1438</v>
      </c>
      <c r="H65" s="47" t="s">
        <v>1431</v>
      </c>
      <c r="L65" s="47">
        <v>36</v>
      </c>
      <c r="M65" s="47">
        <v>12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1433</v>
      </c>
      <c r="V65" s="47" t="s">
        <v>1433</v>
      </c>
      <c r="W65" s="47" t="s">
        <v>1434</v>
      </c>
    </row>
    <row r="66" spans="1:23" x14ac:dyDescent="0.2">
      <c r="A66" s="48">
        <v>43984.263494699073</v>
      </c>
      <c r="B66" s="47" t="s">
        <v>1435</v>
      </c>
      <c r="C66" s="47">
        <v>462</v>
      </c>
      <c r="F66" s="47" t="s">
        <v>1687</v>
      </c>
      <c r="G66" s="47" t="s">
        <v>1438</v>
      </c>
      <c r="H66" s="47" t="s">
        <v>1431</v>
      </c>
      <c r="L66" s="47">
        <v>36.799999999999997</v>
      </c>
      <c r="M66" s="47">
        <v>14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1433</v>
      </c>
      <c r="V66" s="47" t="s">
        <v>1433</v>
      </c>
      <c r="W66" s="47" t="s">
        <v>1434</v>
      </c>
    </row>
    <row r="67" spans="1:23" x14ac:dyDescent="0.2">
      <c r="A67" s="48">
        <v>43984.26917024306</v>
      </c>
      <c r="B67" s="47" t="s">
        <v>1435</v>
      </c>
      <c r="C67" s="47">
        <v>776</v>
      </c>
      <c r="F67" s="47" t="s">
        <v>1688</v>
      </c>
      <c r="G67" s="47" t="s">
        <v>1438</v>
      </c>
      <c r="H67" s="47" t="s">
        <v>1431</v>
      </c>
      <c r="L67" s="47">
        <v>36.700000000000003</v>
      </c>
      <c r="M67" s="47">
        <v>14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1433</v>
      </c>
      <c r="V67" s="47" t="s">
        <v>1433</v>
      </c>
      <c r="W67" s="47" t="s">
        <v>1434</v>
      </c>
    </row>
    <row r="68" spans="1:23" x14ac:dyDescent="0.2">
      <c r="A68" s="48">
        <v>43984.316654756942</v>
      </c>
      <c r="B68" s="47" t="s">
        <v>1435</v>
      </c>
      <c r="C68" s="47">
        <v>407</v>
      </c>
      <c r="F68" s="47" t="s">
        <v>1487</v>
      </c>
      <c r="G68" s="47" t="s">
        <v>1597</v>
      </c>
      <c r="H68" s="47" t="s">
        <v>1431</v>
      </c>
      <c r="L68" s="47">
        <v>36.299999999999997</v>
      </c>
      <c r="M68" s="47">
        <v>18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1433</v>
      </c>
      <c r="V68" s="47" t="s">
        <v>1433</v>
      </c>
      <c r="W68" s="47" t="s">
        <v>1434</v>
      </c>
    </row>
    <row r="69" spans="1:23" x14ac:dyDescent="0.2">
      <c r="A69" s="48">
        <v>43984.334338449073</v>
      </c>
      <c r="B69" s="47" t="s">
        <v>1435</v>
      </c>
      <c r="C69" s="47">
        <v>248</v>
      </c>
      <c r="F69" s="47" t="s">
        <v>1689</v>
      </c>
      <c r="G69" s="47" t="s">
        <v>1438</v>
      </c>
      <c r="H69" s="47" t="s">
        <v>1439</v>
      </c>
      <c r="I69" s="47" t="s">
        <v>1432</v>
      </c>
      <c r="J69" s="47">
        <v>36</v>
      </c>
      <c r="K69" s="47">
        <v>24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1433</v>
      </c>
      <c r="V69" s="47" t="s">
        <v>1433</v>
      </c>
      <c r="W69" s="47" t="s">
        <v>1434</v>
      </c>
    </row>
    <row r="70" spans="1:23" x14ac:dyDescent="0.2">
      <c r="A70" s="48">
        <v>43984.338739513885</v>
      </c>
      <c r="B70" s="47" t="s">
        <v>1428</v>
      </c>
      <c r="D70" s="47" t="s">
        <v>1165</v>
      </c>
      <c r="E70" s="47" t="s">
        <v>1166</v>
      </c>
      <c r="F70" s="47" t="s">
        <v>1465</v>
      </c>
      <c r="G70" s="47" t="s">
        <v>1438</v>
      </c>
      <c r="H70" s="47" t="s">
        <v>1439</v>
      </c>
      <c r="I70" s="47" t="s">
        <v>1432</v>
      </c>
      <c r="J70" s="47">
        <v>34.200000000000003</v>
      </c>
      <c r="K70" s="47">
        <v>18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1433</v>
      </c>
      <c r="V70" s="47" t="s">
        <v>1433</v>
      </c>
      <c r="W70" s="47" t="s">
        <v>1434</v>
      </c>
    </row>
    <row r="71" spans="1:23" x14ac:dyDescent="0.2">
      <c r="A71" s="48">
        <v>43984.344744652779</v>
      </c>
      <c r="B71" s="47" t="s">
        <v>1428</v>
      </c>
      <c r="D71" s="47" t="s">
        <v>564</v>
      </c>
      <c r="E71" s="47" t="s">
        <v>565</v>
      </c>
      <c r="F71" s="47" t="s">
        <v>1596</v>
      </c>
      <c r="G71" s="47" t="s">
        <v>1438</v>
      </c>
      <c r="H71" s="47" t="s">
        <v>1431</v>
      </c>
      <c r="L71" s="47">
        <v>36.4</v>
      </c>
      <c r="M71" s="47">
        <v>12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1433</v>
      </c>
      <c r="V71" s="47" t="s">
        <v>1433</v>
      </c>
      <c r="W71" s="47" t="s">
        <v>1434</v>
      </c>
    </row>
    <row r="72" spans="1:23" x14ac:dyDescent="0.2">
      <c r="A72" s="48">
        <v>43984.464326319445</v>
      </c>
      <c r="B72" s="47" t="s">
        <v>1435</v>
      </c>
      <c r="C72" s="47">
        <v>773</v>
      </c>
      <c r="F72" s="47" t="s">
        <v>1605</v>
      </c>
      <c r="G72" s="47" t="s">
        <v>1438</v>
      </c>
      <c r="H72" s="47" t="s">
        <v>1439</v>
      </c>
      <c r="I72" s="47" t="s">
        <v>1432</v>
      </c>
      <c r="J72" s="47">
        <v>36</v>
      </c>
      <c r="K72" s="47">
        <v>14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1471</v>
      </c>
      <c r="V72" s="47" t="s">
        <v>1471</v>
      </c>
      <c r="W72" s="47" t="s">
        <v>1434</v>
      </c>
    </row>
    <row r="73" spans="1:23" x14ac:dyDescent="0.2">
      <c r="A73" s="48">
        <v>43984.390630567126</v>
      </c>
      <c r="B73" s="47" t="s">
        <v>1435</v>
      </c>
      <c r="C73" s="47">
        <v>761</v>
      </c>
      <c r="F73" s="47" t="s">
        <v>1512</v>
      </c>
      <c r="G73" s="47" t="s">
        <v>1513</v>
      </c>
      <c r="H73" s="47" t="s">
        <v>1431</v>
      </c>
      <c r="L73" s="47">
        <v>36</v>
      </c>
      <c r="M73" s="47">
        <v>24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1433</v>
      </c>
      <c r="V73" s="47" t="s">
        <v>1433</v>
      </c>
      <c r="W73" s="47" t="s">
        <v>1434</v>
      </c>
    </row>
    <row r="74" spans="1:23" x14ac:dyDescent="0.2">
      <c r="A74" s="48">
        <v>43984.323513460651</v>
      </c>
      <c r="B74" s="47" t="s">
        <v>1435</v>
      </c>
      <c r="C74" s="47">
        <v>486</v>
      </c>
      <c r="F74" s="47" t="s">
        <v>1690</v>
      </c>
      <c r="G74" s="47" t="s">
        <v>1504</v>
      </c>
      <c r="H74" s="47" t="s">
        <v>1431</v>
      </c>
      <c r="L74" s="47">
        <v>36.4</v>
      </c>
      <c r="M74" s="47">
        <v>26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1433</v>
      </c>
      <c r="V74" s="47" t="s">
        <v>1433</v>
      </c>
      <c r="W74" s="47" t="s">
        <v>1434</v>
      </c>
    </row>
    <row r="75" spans="1:23" x14ac:dyDescent="0.2">
      <c r="A75" s="48">
        <v>43984.327073807872</v>
      </c>
      <c r="B75" s="47" t="s">
        <v>1435</v>
      </c>
      <c r="C75" s="47">
        <v>734</v>
      </c>
      <c r="F75" s="47" t="s">
        <v>1691</v>
      </c>
      <c r="G75" s="47" t="s">
        <v>1504</v>
      </c>
      <c r="H75" s="47" t="s">
        <v>1439</v>
      </c>
      <c r="I75" s="47" t="s">
        <v>1432</v>
      </c>
      <c r="J75" s="47">
        <v>36.6</v>
      </c>
      <c r="K75" s="47">
        <v>14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1433</v>
      </c>
      <c r="V75" s="47" t="s">
        <v>1433</v>
      </c>
      <c r="W75" s="47" t="s">
        <v>1434</v>
      </c>
    </row>
    <row r="76" spans="1:23" x14ac:dyDescent="0.2">
      <c r="A76" s="48">
        <v>43984.332031608792</v>
      </c>
      <c r="B76" s="47" t="s">
        <v>1435</v>
      </c>
      <c r="C76" s="47">
        <v>748</v>
      </c>
      <c r="F76" s="47" t="s">
        <v>1557</v>
      </c>
      <c r="G76" s="47" t="s">
        <v>1504</v>
      </c>
      <c r="H76" s="47" t="s">
        <v>1431</v>
      </c>
      <c r="L76" s="47">
        <v>36.5</v>
      </c>
      <c r="M76" s="47">
        <v>14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1433</v>
      </c>
      <c r="V76" s="47" t="s">
        <v>1433</v>
      </c>
      <c r="W76" s="47" t="s">
        <v>1434</v>
      </c>
    </row>
    <row r="77" spans="1:23" x14ac:dyDescent="0.2">
      <c r="A77" s="48">
        <v>43984.345283333329</v>
      </c>
      <c r="B77" s="47" t="s">
        <v>1435</v>
      </c>
      <c r="C77" s="47">
        <v>662</v>
      </c>
      <c r="F77" s="47" t="s">
        <v>1517</v>
      </c>
      <c r="G77" s="47" t="s">
        <v>1504</v>
      </c>
      <c r="H77" s="47" t="s">
        <v>1431</v>
      </c>
      <c r="L77" s="47">
        <v>36</v>
      </c>
      <c r="M77" s="47">
        <v>16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1433</v>
      </c>
      <c r="V77" s="47" t="s">
        <v>1433</v>
      </c>
      <c r="W77" s="47" t="s">
        <v>1434</v>
      </c>
    </row>
    <row r="78" spans="1:23" x14ac:dyDescent="0.2">
      <c r="A78" s="48">
        <v>43984.357556550924</v>
      </c>
      <c r="B78" s="47" t="s">
        <v>1435</v>
      </c>
      <c r="C78" s="47">
        <v>781</v>
      </c>
      <c r="F78" s="47" t="s">
        <v>1575</v>
      </c>
      <c r="G78" s="47" t="s">
        <v>1504</v>
      </c>
      <c r="H78" s="47" t="s">
        <v>1431</v>
      </c>
      <c r="L78" s="47">
        <v>36.299999999999997</v>
      </c>
      <c r="M78" s="47">
        <v>14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1433</v>
      </c>
      <c r="V78" s="47" t="s">
        <v>1433</v>
      </c>
      <c r="W78" s="47" t="s">
        <v>1434</v>
      </c>
    </row>
    <row r="79" spans="1:23" x14ac:dyDescent="0.2">
      <c r="A79" s="48">
        <v>43984.232669965277</v>
      </c>
      <c r="B79" s="47" t="s">
        <v>1428</v>
      </c>
      <c r="D79" s="47" t="s">
        <v>1692</v>
      </c>
      <c r="E79" s="47" t="s">
        <v>1693</v>
      </c>
      <c r="F79" s="47" t="s">
        <v>1694</v>
      </c>
      <c r="G79" s="47" t="s">
        <v>1695</v>
      </c>
      <c r="H79" s="47" t="s">
        <v>1431</v>
      </c>
      <c r="L79" s="47">
        <v>36</v>
      </c>
      <c r="M79" s="47">
        <v>14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1433</v>
      </c>
      <c r="V79" s="47" t="s">
        <v>1433</v>
      </c>
      <c r="W79" s="47" t="s">
        <v>1434</v>
      </c>
    </row>
    <row r="80" spans="1:23" x14ac:dyDescent="0.2">
      <c r="A80" s="48">
        <v>43984.490395636574</v>
      </c>
      <c r="B80" s="47" t="s">
        <v>1435</v>
      </c>
      <c r="C80" s="47">
        <v>311</v>
      </c>
      <c r="F80" s="47" t="s">
        <v>1576</v>
      </c>
      <c r="G80" s="47" t="s">
        <v>1577</v>
      </c>
      <c r="H80" s="47" t="s">
        <v>1439</v>
      </c>
      <c r="I80" s="47" t="s">
        <v>1432</v>
      </c>
      <c r="J80" s="47">
        <v>35.4</v>
      </c>
      <c r="K80" s="47">
        <v>14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1433</v>
      </c>
      <c r="V80" s="47" t="s">
        <v>1578</v>
      </c>
      <c r="W80" s="47" t="s">
        <v>1434</v>
      </c>
    </row>
    <row r="81" spans="1:23" x14ac:dyDescent="0.2">
      <c r="A81" s="48">
        <v>43984.295206574076</v>
      </c>
      <c r="B81" s="47" t="s">
        <v>1435</v>
      </c>
      <c r="C81" s="47">
        <v>750</v>
      </c>
      <c r="F81" s="47" t="s">
        <v>1696</v>
      </c>
      <c r="G81" s="47" t="s">
        <v>1697</v>
      </c>
      <c r="H81" s="47" t="s">
        <v>1431</v>
      </c>
      <c r="L81" s="47">
        <v>36.5</v>
      </c>
      <c r="M81" s="47">
        <v>12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1433</v>
      </c>
      <c r="V81" s="47" t="s">
        <v>1433</v>
      </c>
      <c r="W81" s="47" t="s">
        <v>1434</v>
      </c>
    </row>
    <row r="82" spans="1:23" x14ac:dyDescent="0.2">
      <c r="A82" s="48">
        <v>43984.176343402782</v>
      </c>
      <c r="B82" s="47" t="s">
        <v>1428</v>
      </c>
      <c r="D82" s="47" t="s">
        <v>1380</v>
      </c>
      <c r="E82" s="47" t="s">
        <v>1381</v>
      </c>
      <c r="F82" s="47" t="s">
        <v>1698</v>
      </c>
      <c r="G82" s="47" t="s">
        <v>1442</v>
      </c>
      <c r="H82" s="47" t="s">
        <v>1439</v>
      </c>
      <c r="I82" s="47" t="s">
        <v>1432</v>
      </c>
      <c r="J82" s="47">
        <v>36.1</v>
      </c>
      <c r="K82" s="47">
        <v>18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1433</v>
      </c>
      <c r="V82" s="47" t="s">
        <v>1433</v>
      </c>
      <c r="W82" s="47" t="s">
        <v>1434</v>
      </c>
    </row>
    <row r="83" spans="1:23" x14ac:dyDescent="0.2">
      <c r="A83" s="48">
        <v>43984.342735219907</v>
      </c>
      <c r="B83" s="47" t="s">
        <v>1435</v>
      </c>
      <c r="C83" s="47">
        <v>731</v>
      </c>
      <c r="F83" s="47" t="s">
        <v>1699</v>
      </c>
      <c r="G83" s="47" t="s">
        <v>1700</v>
      </c>
      <c r="H83" s="47" t="s">
        <v>1431</v>
      </c>
      <c r="L83" s="47">
        <v>36.6</v>
      </c>
      <c r="M83" s="47">
        <v>14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50" t="s">
        <v>1434</v>
      </c>
      <c r="T83" s="47" t="s">
        <v>1432</v>
      </c>
      <c r="U83" s="47" t="s">
        <v>1470</v>
      </c>
      <c r="V83" s="47" t="s">
        <v>1433</v>
      </c>
      <c r="W83" s="47" t="s">
        <v>1434</v>
      </c>
    </row>
    <row r="84" spans="1:23" x14ac:dyDescent="0.2">
      <c r="A84" s="48">
        <v>43984.40467131944</v>
      </c>
      <c r="B84" s="47" t="s">
        <v>1435</v>
      </c>
      <c r="C84" s="47">
        <v>667</v>
      </c>
      <c r="F84" s="47" t="s">
        <v>1572</v>
      </c>
      <c r="G84" s="47" t="s">
        <v>1573</v>
      </c>
      <c r="H84" s="47" t="s">
        <v>1439</v>
      </c>
      <c r="I84" s="47" t="s">
        <v>1432</v>
      </c>
      <c r="J84" s="47">
        <v>35.6</v>
      </c>
      <c r="K84" s="47">
        <v>20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1433</v>
      </c>
      <c r="V84" s="47" t="s">
        <v>1433</v>
      </c>
      <c r="W84" s="47" t="s">
        <v>1434</v>
      </c>
    </row>
    <row r="85" spans="1:23" x14ac:dyDescent="0.2">
      <c r="A85" s="48">
        <v>43984.445862071763</v>
      </c>
      <c r="B85" s="47" t="s">
        <v>1428</v>
      </c>
      <c r="D85" s="47" t="s">
        <v>1701</v>
      </c>
      <c r="E85" s="47" t="s">
        <v>1702</v>
      </c>
      <c r="F85" s="47" t="s">
        <v>1555</v>
      </c>
      <c r="G85" s="47" t="s">
        <v>1556</v>
      </c>
      <c r="H85" s="47" t="s">
        <v>1431</v>
      </c>
      <c r="L85" s="47">
        <v>36.299999999999997</v>
      </c>
      <c r="M85" s="47">
        <v>19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1433</v>
      </c>
      <c r="V85" s="47" t="s">
        <v>1433</v>
      </c>
      <c r="W85" s="47" t="s">
        <v>1434</v>
      </c>
    </row>
    <row r="86" spans="1:23" x14ac:dyDescent="0.2">
      <c r="A86" s="48">
        <v>43984.292434513889</v>
      </c>
      <c r="B86" s="47" t="s">
        <v>1435</v>
      </c>
      <c r="C86" s="47">
        <v>422</v>
      </c>
      <c r="F86" s="47" t="s">
        <v>1703</v>
      </c>
      <c r="G86" s="47" t="s">
        <v>1704</v>
      </c>
      <c r="H86" s="47" t="s">
        <v>1439</v>
      </c>
      <c r="I86" s="47" t="s">
        <v>1432</v>
      </c>
      <c r="J86" s="47">
        <v>36.700000000000003</v>
      </c>
      <c r="K86" s="47">
        <v>20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1433</v>
      </c>
      <c r="V86" s="47" t="s">
        <v>1433</v>
      </c>
      <c r="W86" s="47" t="s">
        <v>1434</v>
      </c>
    </row>
    <row r="87" spans="1:23" x14ac:dyDescent="0.2">
      <c r="A87" s="48">
        <v>43984.363988356483</v>
      </c>
      <c r="B87" s="47" t="s">
        <v>1435</v>
      </c>
      <c r="C87" s="47">
        <v>508</v>
      </c>
      <c r="F87" s="47" t="s">
        <v>1497</v>
      </c>
      <c r="G87" s="47" t="s">
        <v>1616</v>
      </c>
      <c r="H87" s="47" t="s">
        <v>1439</v>
      </c>
      <c r="I87" s="47" t="s">
        <v>1432</v>
      </c>
      <c r="J87" s="47">
        <v>36</v>
      </c>
      <c r="K87" s="47">
        <v>32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1433</v>
      </c>
      <c r="V87" s="47" t="s">
        <v>1433</v>
      </c>
      <c r="W87" s="47" t="s">
        <v>1434</v>
      </c>
    </row>
    <row r="88" spans="1:23" x14ac:dyDescent="0.2">
      <c r="A88" s="48">
        <v>43984.29056173611</v>
      </c>
      <c r="B88" s="47" t="s">
        <v>1435</v>
      </c>
      <c r="C88" s="47">
        <v>533</v>
      </c>
      <c r="F88" s="47" t="s">
        <v>1497</v>
      </c>
      <c r="G88" s="47" t="s">
        <v>1498</v>
      </c>
      <c r="H88" s="47" t="s">
        <v>1431</v>
      </c>
      <c r="L88" s="47">
        <v>36.5</v>
      </c>
      <c r="M88" s="47">
        <v>60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1433</v>
      </c>
      <c r="V88" s="47" t="s">
        <v>1433</v>
      </c>
      <c r="W88" s="47" t="s">
        <v>1434</v>
      </c>
    </row>
    <row r="89" spans="1:23" x14ac:dyDescent="0.2">
      <c r="A89" s="48">
        <v>43984.281803564816</v>
      </c>
      <c r="B89" s="47" t="s">
        <v>1435</v>
      </c>
      <c r="C89" s="47">
        <v>152</v>
      </c>
      <c r="F89" s="47" t="s">
        <v>1705</v>
      </c>
      <c r="G89" s="47" t="s">
        <v>1494</v>
      </c>
      <c r="H89" s="47" t="s">
        <v>1439</v>
      </c>
      <c r="I89" s="47" t="s">
        <v>1432</v>
      </c>
      <c r="J89" s="47">
        <v>35.700000000000003</v>
      </c>
      <c r="K89" s="47">
        <v>20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1706</v>
      </c>
      <c r="V89" s="47" t="s">
        <v>1433</v>
      </c>
      <c r="W89" s="47" t="s">
        <v>1434</v>
      </c>
    </row>
    <row r="90" spans="1:23" x14ac:dyDescent="0.2">
      <c r="A90" s="48">
        <v>43984.377606608796</v>
      </c>
      <c r="B90" s="47" t="s">
        <v>1435</v>
      </c>
      <c r="C90" s="47">
        <v>665</v>
      </c>
      <c r="F90" s="47" t="s">
        <v>1600</v>
      </c>
      <c r="G90" s="47" t="s">
        <v>1494</v>
      </c>
      <c r="H90" s="47" t="s">
        <v>1431</v>
      </c>
      <c r="L90" s="47">
        <v>36.200000000000003</v>
      </c>
      <c r="M90" s="47">
        <v>20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1601</v>
      </c>
      <c r="V90" s="47" t="s">
        <v>1602</v>
      </c>
      <c r="W90" s="47" t="s">
        <v>1434</v>
      </c>
    </row>
    <row r="91" spans="1:23" x14ac:dyDescent="0.2">
      <c r="A91" s="48">
        <v>43984.483244861112</v>
      </c>
      <c r="B91" s="47" t="s">
        <v>1435</v>
      </c>
      <c r="C91" s="47">
        <v>665</v>
      </c>
      <c r="F91" s="47" t="s">
        <v>1600</v>
      </c>
      <c r="G91" s="47" t="s">
        <v>1494</v>
      </c>
      <c r="H91" s="47" t="s">
        <v>1431</v>
      </c>
      <c r="L91" s="47">
        <v>36.200000000000003</v>
      </c>
      <c r="M91" s="47">
        <v>20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1601</v>
      </c>
      <c r="V91" s="47" t="s">
        <v>1602</v>
      </c>
      <c r="W91" s="47" t="s">
        <v>1434</v>
      </c>
    </row>
    <row r="92" spans="1:23" x14ac:dyDescent="0.2">
      <c r="A92" s="48">
        <v>43984.333578796301</v>
      </c>
      <c r="B92" s="47" t="s">
        <v>1435</v>
      </c>
      <c r="C92" s="47">
        <v>783</v>
      </c>
      <c r="F92" s="47" t="s">
        <v>1502</v>
      </c>
      <c r="G92" s="47" t="s">
        <v>1503</v>
      </c>
      <c r="H92" s="47" t="s">
        <v>1439</v>
      </c>
      <c r="I92" s="47" t="s">
        <v>1432</v>
      </c>
      <c r="J92" s="47">
        <v>36.299999999999997</v>
      </c>
      <c r="K92" s="47">
        <v>22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1433</v>
      </c>
      <c r="V92" s="47" t="s">
        <v>1433</v>
      </c>
      <c r="W92" s="47" t="s">
        <v>1434</v>
      </c>
    </row>
    <row r="93" spans="1:23" x14ac:dyDescent="0.2">
      <c r="A93" s="48">
        <v>43984.354624421292</v>
      </c>
      <c r="B93" s="47" t="s">
        <v>1435</v>
      </c>
      <c r="C93" s="47">
        <v>774</v>
      </c>
      <c r="F93" s="47" t="s">
        <v>1523</v>
      </c>
      <c r="G93" s="47" t="s">
        <v>1503</v>
      </c>
      <c r="H93" s="47" t="s">
        <v>1431</v>
      </c>
      <c r="L93" s="47">
        <v>36.6</v>
      </c>
      <c r="M93" s="47">
        <v>20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1433</v>
      </c>
      <c r="V93" s="47" t="s">
        <v>1433</v>
      </c>
      <c r="W93" s="47" t="s">
        <v>1434</v>
      </c>
    </row>
    <row r="94" spans="1:23" x14ac:dyDescent="0.2">
      <c r="A94" s="48">
        <v>43984.33372855324</v>
      </c>
      <c r="B94" s="47" t="s">
        <v>1435</v>
      </c>
      <c r="C94" s="47">
        <v>770</v>
      </c>
      <c r="F94" s="47" t="s">
        <v>1707</v>
      </c>
      <c r="G94" s="47" t="s">
        <v>1708</v>
      </c>
      <c r="H94" s="47" t="s">
        <v>1431</v>
      </c>
      <c r="L94" s="47">
        <v>36.1</v>
      </c>
      <c r="M94" s="47">
        <v>20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1433</v>
      </c>
      <c r="V94" s="47" t="s">
        <v>1433</v>
      </c>
      <c r="W94" s="47" t="s">
        <v>1434</v>
      </c>
    </row>
    <row r="95" spans="1:23" x14ac:dyDescent="0.2">
      <c r="A95" s="48">
        <v>43984.239025694449</v>
      </c>
      <c r="B95" s="47" t="s">
        <v>1428</v>
      </c>
      <c r="D95" s="47" t="s">
        <v>1449</v>
      </c>
      <c r="E95" s="47" t="s">
        <v>1450</v>
      </c>
      <c r="F95" s="47" t="s">
        <v>1451</v>
      </c>
      <c r="G95" s="47" t="s">
        <v>1452</v>
      </c>
      <c r="H95" s="47" t="s">
        <v>1431</v>
      </c>
      <c r="L95" s="47">
        <v>34.6</v>
      </c>
      <c r="M95" s="47">
        <v>72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1433</v>
      </c>
      <c r="V95" s="47" t="s">
        <v>1433</v>
      </c>
      <c r="W95" s="47" t="s">
        <v>1434</v>
      </c>
    </row>
    <row r="96" spans="1:23" x14ac:dyDescent="0.2">
      <c r="A96" s="48">
        <v>43984.333614490737</v>
      </c>
      <c r="B96" s="47" t="s">
        <v>1435</v>
      </c>
      <c r="C96" s="47">
        <v>566</v>
      </c>
      <c r="F96" s="47" t="s">
        <v>1541</v>
      </c>
      <c r="G96" s="47" t="s">
        <v>1709</v>
      </c>
      <c r="H96" s="47" t="s">
        <v>1439</v>
      </c>
      <c r="I96" s="47" t="s">
        <v>1432</v>
      </c>
      <c r="J96" s="47">
        <v>35</v>
      </c>
      <c r="K96" s="47">
        <v>16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1471</v>
      </c>
      <c r="V96" s="47" t="s">
        <v>1471</v>
      </c>
      <c r="W96" s="47" t="s">
        <v>1434</v>
      </c>
    </row>
    <row r="97" spans="1:23" x14ac:dyDescent="0.2">
      <c r="A97" s="48">
        <v>43984.564086550927</v>
      </c>
      <c r="B97" s="47" t="s">
        <v>1435</v>
      </c>
      <c r="C97" s="47">
        <v>777</v>
      </c>
      <c r="F97" s="47" t="s">
        <v>1622</v>
      </c>
      <c r="G97" s="47" t="s">
        <v>1623</v>
      </c>
      <c r="H97" s="47" t="s">
        <v>1439</v>
      </c>
      <c r="I97" s="47" t="s">
        <v>1432</v>
      </c>
      <c r="J97" s="47">
        <v>36.6</v>
      </c>
      <c r="K97" s="47">
        <v>16</v>
      </c>
      <c r="N97" s="50" t="s">
        <v>1434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1433</v>
      </c>
      <c r="V97" s="47" t="s">
        <v>1433</v>
      </c>
      <c r="W97" s="47" t="s">
        <v>1434</v>
      </c>
    </row>
    <row r="98" spans="1:23" x14ac:dyDescent="0.2">
      <c r="A98" s="48">
        <v>43984.403583391206</v>
      </c>
      <c r="B98" s="47" t="s">
        <v>1435</v>
      </c>
      <c r="C98" s="47">
        <v>752</v>
      </c>
      <c r="F98" s="47" t="s">
        <v>1594</v>
      </c>
      <c r="G98" s="47" t="s">
        <v>1595</v>
      </c>
      <c r="H98" s="47" t="s">
        <v>1431</v>
      </c>
      <c r="L98" s="47">
        <v>36.799999999999997</v>
      </c>
      <c r="M98" s="47">
        <v>20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1433</v>
      </c>
      <c r="V98" s="47" t="s">
        <v>1433</v>
      </c>
      <c r="W98" s="47" t="s">
        <v>1434</v>
      </c>
    </row>
    <row r="99" spans="1:23" x14ac:dyDescent="0.2">
      <c r="A99" s="48">
        <v>43984.611010127315</v>
      </c>
      <c r="B99" s="47" t="s">
        <v>1428</v>
      </c>
      <c r="D99" s="47" t="s">
        <v>1680</v>
      </c>
      <c r="E99" s="47" t="s">
        <v>65</v>
      </c>
      <c r="F99" s="47" t="s">
        <v>1679</v>
      </c>
      <c r="G99" s="47" t="s">
        <v>1508</v>
      </c>
      <c r="H99" s="47" t="s">
        <v>1431</v>
      </c>
      <c r="L99" s="47">
        <v>36</v>
      </c>
      <c r="M99" s="47">
        <v>25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1681</v>
      </c>
      <c r="V99" s="47" t="s">
        <v>1433</v>
      </c>
      <c r="W99" s="47" t="s">
        <v>1434</v>
      </c>
    </row>
    <row r="100" spans="1:23" x14ac:dyDescent="0.2">
      <c r="A100" s="48">
        <v>43984.611298657408</v>
      </c>
      <c r="B100" s="47" t="s">
        <v>1435</v>
      </c>
      <c r="C100" s="47">
        <v>775</v>
      </c>
      <c r="F100" s="47" t="s">
        <v>1669</v>
      </c>
      <c r="G100" s="47" t="s">
        <v>1670</v>
      </c>
      <c r="H100" s="47" t="s">
        <v>1439</v>
      </c>
      <c r="I100" s="47" t="s">
        <v>1432</v>
      </c>
      <c r="J100" s="47">
        <v>37.4</v>
      </c>
      <c r="K100" s="47">
        <v>16</v>
      </c>
      <c r="N100" s="47" t="s">
        <v>1432</v>
      </c>
      <c r="O100" s="47" t="s">
        <v>1432</v>
      </c>
      <c r="P100" s="50" t="s">
        <v>1434</v>
      </c>
      <c r="Q100" s="47" t="s">
        <v>1432</v>
      </c>
      <c r="R100" s="47" t="s">
        <v>1432</v>
      </c>
      <c r="S100" s="50" t="s">
        <v>1434</v>
      </c>
      <c r="T100" s="47" t="s">
        <v>1432</v>
      </c>
      <c r="U100" s="47" t="s">
        <v>1671</v>
      </c>
      <c r="V100" s="47" t="s">
        <v>1672</v>
      </c>
      <c r="W100" s="47" t="s">
        <v>1434</v>
      </c>
    </row>
    <row r="101" spans="1:23" x14ac:dyDescent="0.2">
      <c r="A101" s="48">
        <v>43984.677693611113</v>
      </c>
      <c r="B101" s="47" t="s">
        <v>1428</v>
      </c>
      <c r="D101" s="47" t="s">
        <v>712</v>
      </c>
      <c r="E101" s="47" t="s">
        <v>713</v>
      </c>
      <c r="F101" s="47" t="s">
        <v>1446</v>
      </c>
      <c r="G101" s="47" t="s">
        <v>1710</v>
      </c>
      <c r="H101" s="47" t="s">
        <v>1431</v>
      </c>
      <c r="L101" s="47">
        <v>36.299999999999997</v>
      </c>
      <c r="M101" s="47">
        <v>22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1471</v>
      </c>
      <c r="V101" s="47" t="s">
        <v>1471</v>
      </c>
      <c r="W101" s="47" t="s">
        <v>1434</v>
      </c>
    </row>
    <row r="102" spans="1:23" x14ac:dyDescent="0.2">
      <c r="A102" s="48">
        <v>43984.680877696759</v>
      </c>
      <c r="B102" s="47" t="s">
        <v>1435</v>
      </c>
      <c r="C102" s="47">
        <v>768</v>
      </c>
      <c r="F102" s="47">
        <v>315</v>
      </c>
      <c r="G102" s="47" t="s">
        <v>1445</v>
      </c>
      <c r="H102" s="47" t="s">
        <v>1439</v>
      </c>
      <c r="I102" s="47" t="s">
        <v>1432</v>
      </c>
      <c r="J102" s="47">
        <v>36.700000000000003</v>
      </c>
      <c r="K102" s="47">
        <v>18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1471</v>
      </c>
      <c r="V102" s="47" t="s">
        <v>1471</v>
      </c>
      <c r="W102" s="47" t="s">
        <v>1434</v>
      </c>
    </row>
    <row r="103" spans="1:23" x14ac:dyDescent="0.2">
      <c r="A103" s="48">
        <v>43984.696620868053</v>
      </c>
      <c r="B103" s="47" t="s">
        <v>1428</v>
      </c>
      <c r="D103" s="47" t="s">
        <v>1341</v>
      </c>
      <c r="E103" s="47" t="s">
        <v>1342</v>
      </c>
      <c r="F103" s="47" t="s">
        <v>1613</v>
      </c>
      <c r="G103" s="47" t="s">
        <v>1711</v>
      </c>
      <c r="H103" s="47" t="s">
        <v>1439</v>
      </c>
      <c r="I103" s="47" t="s">
        <v>1432</v>
      </c>
      <c r="J103" s="47">
        <v>36.200000000000003</v>
      </c>
      <c r="K103" s="47">
        <v>22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1433</v>
      </c>
      <c r="V103" s="47" t="s">
        <v>1433</v>
      </c>
      <c r="W103" s="47" t="s">
        <v>1434</v>
      </c>
    </row>
    <row r="104" spans="1:23" x14ac:dyDescent="0.2">
      <c r="A104" s="48">
        <v>43984.70145630787</v>
      </c>
      <c r="B104" s="47" t="s">
        <v>1435</v>
      </c>
      <c r="C104" s="47">
        <v>678</v>
      </c>
      <c r="F104" s="47" t="s">
        <v>1538</v>
      </c>
      <c r="G104" s="47" t="s">
        <v>1438</v>
      </c>
      <c r="H104" s="47" t="s">
        <v>1439</v>
      </c>
      <c r="I104" s="47" t="s">
        <v>1432</v>
      </c>
      <c r="J104" s="47">
        <v>36</v>
      </c>
      <c r="K104" s="47">
        <v>20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1433</v>
      </c>
      <c r="V104" s="47" t="s">
        <v>1433</v>
      </c>
      <c r="W104" s="47" t="s">
        <v>1434</v>
      </c>
    </row>
    <row r="105" spans="1:23" x14ac:dyDescent="0.2">
      <c r="A105" s="48">
        <v>43984.711250208333</v>
      </c>
      <c r="B105" s="47" t="s">
        <v>1435</v>
      </c>
      <c r="C105" s="47">
        <v>669</v>
      </c>
      <c r="F105" s="47" t="s">
        <v>1628</v>
      </c>
      <c r="G105" s="47" t="s">
        <v>721</v>
      </c>
      <c r="H105" s="47" t="s">
        <v>1439</v>
      </c>
      <c r="I105" s="47" t="s">
        <v>1432</v>
      </c>
      <c r="J105" s="47">
        <v>36.4</v>
      </c>
      <c r="K105" s="47">
        <v>18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1433</v>
      </c>
      <c r="V105" s="47" t="s">
        <v>1433</v>
      </c>
      <c r="W105" s="47" t="s">
        <v>1434</v>
      </c>
    </row>
    <row r="106" spans="1:23" x14ac:dyDescent="0.2">
      <c r="A106" s="48">
        <v>43984.728308136575</v>
      </c>
      <c r="B106" s="47" t="s">
        <v>1435</v>
      </c>
      <c r="C106" s="47">
        <v>445</v>
      </c>
      <c r="F106" s="47" t="s">
        <v>1624</v>
      </c>
      <c r="G106" s="47" t="s">
        <v>1625</v>
      </c>
      <c r="H106" s="47" t="s">
        <v>1439</v>
      </c>
      <c r="I106" s="47" t="s">
        <v>1432</v>
      </c>
      <c r="J106" s="47">
        <v>36.4</v>
      </c>
      <c r="K106" s="47">
        <v>16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1433</v>
      </c>
      <c r="W106" s="47" t="s">
        <v>1434</v>
      </c>
    </row>
    <row r="107" spans="1:23" x14ac:dyDescent="0.2">
      <c r="A107" s="48">
        <v>43984.803244490744</v>
      </c>
      <c r="B107" s="47" t="s">
        <v>1435</v>
      </c>
      <c r="C107" s="47">
        <v>711</v>
      </c>
      <c r="F107" s="47" t="s">
        <v>1712</v>
      </c>
      <c r="G107" s="47" t="s">
        <v>1621</v>
      </c>
      <c r="H107" s="47" t="s">
        <v>1439</v>
      </c>
      <c r="I107" s="47" t="s">
        <v>1432</v>
      </c>
      <c r="J107" s="47">
        <v>37.5</v>
      </c>
      <c r="K107" s="47">
        <v>37.5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1433</v>
      </c>
      <c r="V107" s="47" t="s">
        <v>1433</v>
      </c>
      <c r="W107" s="47" t="s">
        <v>1434</v>
      </c>
    </row>
    <row r="108" spans="1:23" x14ac:dyDescent="0.2">
      <c r="A108" s="48">
        <v>43984.876694872684</v>
      </c>
      <c r="B108" s="47" t="s">
        <v>1428</v>
      </c>
      <c r="D108" s="47" t="s">
        <v>1065</v>
      </c>
      <c r="E108" s="47" t="s">
        <v>1066</v>
      </c>
      <c r="F108" s="47" t="s">
        <v>1632</v>
      </c>
      <c r="G108" s="47" t="s">
        <v>1633</v>
      </c>
      <c r="H108" s="47" t="s">
        <v>1431</v>
      </c>
      <c r="L108" s="47">
        <v>36</v>
      </c>
      <c r="M108" s="47">
        <v>18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1433</v>
      </c>
      <c r="V108" s="47" t="s">
        <v>1433</v>
      </c>
      <c r="W108" s="47" t="s">
        <v>1434</v>
      </c>
    </row>
    <row r="109" spans="1:23" x14ac:dyDescent="0.2">
      <c r="A109" s="48">
        <v>43984.915047766204</v>
      </c>
      <c r="B109" s="47" t="s">
        <v>1435</v>
      </c>
      <c r="C109" s="47" t="s">
        <v>223</v>
      </c>
      <c r="F109" s="47" t="s">
        <v>1617</v>
      </c>
      <c r="G109" s="47" t="s">
        <v>1618</v>
      </c>
      <c r="H109" s="47" t="s">
        <v>1431</v>
      </c>
      <c r="L109" s="47">
        <v>36</v>
      </c>
      <c r="M109" s="47">
        <v>16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1433</v>
      </c>
      <c r="V109" s="47" t="s">
        <v>1713</v>
      </c>
      <c r="W109" s="47" t="s">
        <v>1434</v>
      </c>
    </row>
    <row r="110" spans="1:23" x14ac:dyDescent="0.2">
      <c r="A110" s="48">
        <v>43984.947516817134</v>
      </c>
      <c r="B110" s="47" t="s">
        <v>1435</v>
      </c>
      <c r="C110" s="47">
        <v>676</v>
      </c>
      <c r="F110" s="47" t="s">
        <v>1629</v>
      </c>
      <c r="G110" s="47" t="s">
        <v>1630</v>
      </c>
      <c r="H110" s="47" t="s">
        <v>1439</v>
      </c>
      <c r="I110" s="47" t="s">
        <v>1432</v>
      </c>
      <c r="J110" s="47">
        <v>35.799999999999997</v>
      </c>
      <c r="K110" s="47">
        <v>20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1631</v>
      </c>
      <c r="V110" s="47" t="s">
        <v>1631</v>
      </c>
      <c r="W110" s="47" t="s">
        <v>1434</v>
      </c>
    </row>
    <row r="111" spans="1:23" x14ac:dyDescent="0.2">
      <c r="A111" s="48">
        <v>43985.246395219903</v>
      </c>
      <c r="B111" s="47" t="s">
        <v>1428</v>
      </c>
      <c r="D111" s="47" t="s">
        <v>307</v>
      </c>
      <c r="E111" s="47" t="s">
        <v>308</v>
      </c>
      <c r="F111" s="47" t="s">
        <v>1553</v>
      </c>
      <c r="G111" s="47" t="s">
        <v>1714</v>
      </c>
      <c r="H111" s="47" t="s">
        <v>1431</v>
      </c>
      <c r="L111" s="47">
        <v>36.200000000000003</v>
      </c>
      <c r="M111" s="47">
        <v>30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1433</v>
      </c>
      <c r="V111" s="47" t="s">
        <v>1433</v>
      </c>
      <c r="W111" s="47" t="s">
        <v>1434</v>
      </c>
    </row>
    <row r="112" spans="1:23" x14ac:dyDescent="0.2">
      <c r="A112" s="48">
        <v>43985.293723935189</v>
      </c>
      <c r="B112" s="47" t="s">
        <v>1435</v>
      </c>
      <c r="C112" s="47">
        <v>766</v>
      </c>
      <c r="F112" s="47" t="s">
        <v>1460</v>
      </c>
      <c r="G112" s="47" t="s">
        <v>1715</v>
      </c>
      <c r="H112" s="47" t="s">
        <v>1431</v>
      </c>
      <c r="L112" s="47">
        <v>36.700000000000003</v>
      </c>
      <c r="M112" s="47">
        <v>13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1433</v>
      </c>
      <c r="V112" s="47" t="s">
        <v>1433</v>
      </c>
      <c r="W112" s="47" t="s">
        <v>1434</v>
      </c>
    </row>
    <row r="113" spans="1:23" x14ac:dyDescent="0.2">
      <c r="A113" s="48">
        <v>43985.829626030092</v>
      </c>
      <c r="B113" s="47" t="s">
        <v>1428</v>
      </c>
      <c r="D113" s="47" t="s">
        <v>1349</v>
      </c>
      <c r="E113" s="47" t="s">
        <v>1348</v>
      </c>
      <c r="F113" s="47" t="s">
        <v>1639</v>
      </c>
      <c r="G113" s="47" t="s">
        <v>1438</v>
      </c>
      <c r="H113" s="47" t="s">
        <v>1439</v>
      </c>
      <c r="I113" s="47" t="s">
        <v>1432</v>
      </c>
      <c r="J113" s="47">
        <v>36.4</v>
      </c>
      <c r="K113" s="47">
        <v>38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1433</v>
      </c>
      <c r="V113" s="47" t="s">
        <v>1433</v>
      </c>
      <c r="W113" s="47" t="s">
        <v>1434</v>
      </c>
    </row>
    <row r="114" spans="1:23" x14ac:dyDescent="0.2">
      <c r="A114" s="48">
        <v>43986.672844583329</v>
      </c>
      <c r="B114" s="47" t="s">
        <v>1435</v>
      </c>
      <c r="C114" s="47" t="s">
        <v>260</v>
      </c>
      <c r="F114" s="47" t="s">
        <v>1591</v>
      </c>
      <c r="G114" s="47" t="s">
        <v>1592</v>
      </c>
      <c r="H114" s="47" t="s">
        <v>1431</v>
      </c>
      <c r="L114" s="47">
        <v>34</v>
      </c>
      <c r="M114" s="47">
        <v>16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1433</v>
      </c>
      <c r="V114" s="47" t="s">
        <v>1433</v>
      </c>
      <c r="W114" s="47" t="s">
        <v>1434</v>
      </c>
    </row>
    <row r="115" spans="1:23" x14ac:dyDescent="0.2">
      <c r="A115" s="48">
        <v>43989.432846354168</v>
      </c>
      <c r="B115" s="47" t="s">
        <v>1435</v>
      </c>
      <c r="C115" s="47">
        <v>619</v>
      </c>
      <c r="F115" s="47" t="s">
        <v>1640</v>
      </c>
      <c r="G115" s="47" t="s">
        <v>1641</v>
      </c>
      <c r="H115" s="47" t="s">
        <v>1439</v>
      </c>
      <c r="I115" s="47" t="s">
        <v>1432</v>
      </c>
      <c r="J115" s="47">
        <v>36.1</v>
      </c>
      <c r="K115" s="47">
        <v>17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1433</v>
      </c>
      <c r="V115" s="47" t="s">
        <v>1433</v>
      </c>
      <c r="W115" s="47" t="s">
        <v>1434</v>
      </c>
    </row>
  </sheetData>
  <autoFilter ref="A1:W115" xr:uid="{FDAE1039-39BD-4EBD-9999-EF8AA489D02B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84F9-4ECD-45F1-A077-50C420066FA0}">
  <sheetPr>
    <outlinePr summaryBelow="0" summaryRight="0"/>
  </sheetPr>
  <dimension ref="A1:W114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9" width="21.5703125" style="47" customWidth="1"/>
    <col min="30" max="256" width="14.42578125" style="47"/>
    <col min="257" max="285" width="21.5703125" style="47" customWidth="1"/>
    <col min="286" max="512" width="14.42578125" style="47"/>
    <col min="513" max="541" width="21.5703125" style="47" customWidth="1"/>
    <col min="542" max="768" width="14.42578125" style="47"/>
    <col min="769" max="797" width="21.5703125" style="47" customWidth="1"/>
    <col min="798" max="1024" width="14.42578125" style="47"/>
    <col min="1025" max="1053" width="21.5703125" style="47" customWidth="1"/>
    <col min="1054" max="1280" width="14.42578125" style="47"/>
    <col min="1281" max="1309" width="21.5703125" style="47" customWidth="1"/>
    <col min="1310" max="1536" width="14.42578125" style="47"/>
    <col min="1537" max="1565" width="21.5703125" style="47" customWidth="1"/>
    <col min="1566" max="1792" width="14.42578125" style="47"/>
    <col min="1793" max="1821" width="21.5703125" style="47" customWidth="1"/>
    <col min="1822" max="2048" width="14.42578125" style="47"/>
    <col min="2049" max="2077" width="21.5703125" style="47" customWidth="1"/>
    <col min="2078" max="2304" width="14.42578125" style="47"/>
    <col min="2305" max="2333" width="21.5703125" style="47" customWidth="1"/>
    <col min="2334" max="2560" width="14.42578125" style="47"/>
    <col min="2561" max="2589" width="21.5703125" style="47" customWidth="1"/>
    <col min="2590" max="2816" width="14.42578125" style="47"/>
    <col min="2817" max="2845" width="21.5703125" style="47" customWidth="1"/>
    <col min="2846" max="3072" width="14.42578125" style="47"/>
    <col min="3073" max="3101" width="21.5703125" style="47" customWidth="1"/>
    <col min="3102" max="3328" width="14.42578125" style="47"/>
    <col min="3329" max="3357" width="21.5703125" style="47" customWidth="1"/>
    <col min="3358" max="3584" width="14.42578125" style="47"/>
    <col min="3585" max="3613" width="21.5703125" style="47" customWidth="1"/>
    <col min="3614" max="3840" width="14.42578125" style="47"/>
    <col min="3841" max="3869" width="21.5703125" style="47" customWidth="1"/>
    <col min="3870" max="4096" width="14.42578125" style="47"/>
    <col min="4097" max="4125" width="21.5703125" style="47" customWidth="1"/>
    <col min="4126" max="4352" width="14.42578125" style="47"/>
    <col min="4353" max="4381" width="21.5703125" style="47" customWidth="1"/>
    <col min="4382" max="4608" width="14.42578125" style="47"/>
    <col min="4609" max="4637" width="21.5703125" style="47" customWidth="1"/>
    <col min="4638" max="4864" width="14.42578125" style="47"/>
    <col min="4865" max="4893" width="21.5703125" style="47" customWidth="1"/>
    <col min="4894" max="5120" width="14.42578125" style="47"/>
    <col min="5121" max="5149" width="21.5703125" style="47" customWidth="1"/>
    <col min="5150" max="5376" width="14.42578125" style="47"/>
    <col min="5377" max="5405" width="21.5703125" style="47" customWidth="1"/>
    <col min="5406" max="5632" width="14.42578125" style="47"/>
    <col min="5633" max="5661" width="21.5703125" style="47" customWidth="1"/>
    <col min="5662" max="5888" width="14.42578125" style="47"/>
    <col min="5889" max="5917" width="21.5703125" style="47" customWidth="1"/>
    <col min="5918" max="6144" width="14.42578125" style="47"/>
    <col min="6145" max="6173" width="21.5703125" style="47" customWidth="1"/>
    <col min="6174" max="6400" width="14.42578125" style="47"/>
    <col min="6401" max="6429" width="21.5703125" style="47" customWidth="1"/>
    <col min="6430" max="6656" width="14.42578125" style="47"/>
    <col min="6657" max="6685" width="21.5703125" style="47" customWidth="1"/>
    <col min="6686" max="6912" width="14.42578125" style="47"/>
    <col min="6913" max="6941" width="21.5703125" style="47" customWidth="1"/>
    <col min="6942" max="7168" width="14.42578125" style="47"/>
    <col min="7169" max="7197" width="21.5703125" style="47" customWidth="1"/>
    <col min="7198" max="7424" width="14.42578125" style="47"/>
    <col min="7425" max="7453" width="21.5703125" style="47" customWidth="1"/>
    <col min="7454" max="7680" width="14.42578125" style="47"/>
    <col min="7681" max="7709" width="21.5703125" style="47" customWidth="1"/>
    <col min="7710" max="7936" width="14.42578125" style="47"/>
    <col min="7937" max="7965" width="21.5703125" style="47" customWidth="1"/>
    <col min="7966" max="8192" width="14.42578125" style="47"/>
    <col min="8193" max="8221" width="21.5703125" style="47" customWidth="1"/>
    <col min="8222" max="8448" width="14.42578125" style="47"/>
    <col min="8449" max="8477" width="21.5703125" style="47" customWidth="1"/>
    <col min="8478" max="8704" width="14.42578125" style="47"/>
    <col min="8705" max="8733" width="21.5703125" style="47" customWidth="1"/>
    <col min="8734" max="8960" width="14.42578125" style="47"/>
    <col min="8961" max="8989" width="21.5703125" style="47" customWidth="1"/>
    <col min="8990" max="9216" width="14.42578125" style="47"/>
    <col min="9217" max="9245" width="21.5703125" style="47" customWidth="1"/>
    <col min="9246" max="9472" width="14.42578125" style="47"/>
    <col min="9473" max="9501" width="21.5703125" style="47" customWidth="1"/>
    <col min="9502" max="9728" width="14.42578125" style="47"/>
    <col min="9729" max="9757" width="21.5703125" style="47" customWidth="1"/>
    <col min="9758" max="9984" width="14.42578125" style="47"/>
    <col min="9985" max="10013" width="21.5703125" style="47" customWidth="1"/>
    <col min="10014" max="10240" width="14.42578125" style="47"/>
    <col min="10241" max="10269" width="21.5703125" style="47" customWidth="1"/>
    <col min="10270" max="10496" width="14.42578125" style="47"/>
    <col min="10497" max="10525" width="21.5703125" style="47" customWidth="1"/>
    <col min="10526" max="10752" width="14.42578125" style="47"/>
    <col min="10753" max="10781" width="21.5703125" style="47" customWidth="1"/>
    <col min="10782" max="11008" width="14.42578125" style="47"/>
    <col min="11009" max="11037" width="21.5703125" style="47" customWidth="1"/>
    <col min="11038" max="11264" width="14.42578125" style="47"/>
    <col min="11265" max="11293" width="21.5703125" style="47" customWidth="1"/>
    <col min="11294" max="11520" width="14.42578125" style="47"/>
    <col min="11521" max="11549" width="21.5703125" style="47" customWidth="1"/>
    <col min="11550" max="11776" width="14.42578125" style="47"/>
    <col min="11777" max="11805" width="21.5703125" style="47" customWidth="1"/>
    <col min="11806" max="12032" width="14.42578125" style="47"/>
    <col min="12033" max="12061" width="21.5703125" style="47" customWidth="1"/>
    <col min="12062" max="12288" width="14.42578125" style="47"/>
    <col min="12289" max="12317" width="21.5703125" style="47" customWidth="1"/>
    <col min="12318" max="12544" width="14.42578125" style="47"/>
    <col min="12545" max="12573" width="21.5703125" style="47" customWidth="1"/>
    <col min="12574" max="12800" width="14.42578125" style="47"/>
    <col min="12801" max="12829" width="21.5703125" style="47" customWidth="1"/>
    <col min="12830" max="13056" width="14.42578125" style="47"/>
    <col min="13057" max="13085" width="21.5703125" style="47" customWidth="1"/>
    <col min="13086" max="13312" width="14.42578125" style="47"/>
    <col min="13313" max="13341" width="21.5703125" style="47" customWidth="1"/>
    <col min="13342" max="13568" width="14.42578125" style="47"/>
    <col min="13569" max="13597" width="21.5703125" style="47" customWidth="1"/>
    <col min="13598" max="13824" width="14.42578125" style="47"/>
    <col min="13825" max="13853" width="21.5703125" style="47" customWidth="1"/>
    <col min="13854" max="14080" width="14.42578125" style="47"/>
    <col min="14081" max="14109" width="21.5703125" style="47" customWidth="1"/>
    <col min="14110" max="14336" width="14.42578125" style="47"/>
    <col min="14337" max="14365" width="21.5703125" style="47" customWidth="1"/>
    <col min="14366" max="14592" width="14.42578125" style="47"/>
    <col min="14593" max="14621" width="21.5703125" style="47" customWidth="1"/>
    <col min="14622" max="14848" width="14.42578125" style="47"/>
    <col min="14849" max="14877" width="21.5703125" style="47" customWidth="1"/>
    <col min="14878" max="15104" width="14.42578125" style="47"/>
    <col min="15105" max="15133" width="21.5703125" style="47" customWidth="1"/>
    <col min="15134" max="15360" width="14.42578125" style="47"/>
    <col min="15361" max="15389" width="21.5703125" style="47" customWidth="1"/>
    <col min="15390" max="15616" width="14.42578125" style="47"/>
    <col min="15617" max="15645" width="21.5703125" style="47" customWidth="1"/>
    <col min="15646" max="15872" width="14.42578125" style="47"/>
    <col min="15873" max="15901" width="21.5703125" style="47" customWidth="1"/>
    <col min="15902" max="16128" width="14.42578125" style="47"/>
    <col min="16129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43985.163766956015</v>
      </c>
      <c r="B2" s="47" t="s">
        <v>1428</v>
      </c>
      <c r="D2" s="47" t="s">
        <v>1</v>
      </c>
      <c r="E2" s="47" t="s">
        <v>2</v>
      </c>
      <c r="F2" s="47" t="s">
        <v>1429</v>
      </c>
      <c r="G2" s="47" t="s">
        <v>1430</v>
      </c>
      <c r="H2" s="47" t="s">
        <v>1431</v>
      </c>
      <c r="L2" s="47">
        <v>36.1</v>
      </c>
      <c r="M2" s="47">
        <v>9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1433</v>
      </c>
      <c r="W2" s="47" t="s">
        <v>1434</v>
      </c>
    </row>
    <row r="3" spans="1:23" x14ac:dyDescent="0.2">
      <c r="A3" s="48">
        <v>43985.165052453704</v>
      </c>
      <c r="B3" s="47" t="s">
        <v>1435</v>
      </c>
      <c r="C3" s="47">
        <v>247</v>
      </c>
      <c r="F3" s="47" t="s">
        <v>1716</v>
      </c>
      <c r="G3" s="47" t="s">
        <v>1717</v>
      </c>
      <c r="H3" s="47" t="s">
        <v>1439</v>
      </c>
      <c r="I3" s="47" t="s">
        <v>1432</v>
      </c>
      <c r="J3" s="47">
        <v>36.5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1471</v>
      </c>
      <c r="V3" s="47" t="s">
        <v>1471</v>
      </c>
      <c r="W3" s="47" t="s">
        <v>1434</v>
      </c>
    </row>
    <row r="4" spans="1:23" x14ac:dyDescent="0.2">
      <c r="A4" s="48">
        <v>43985.181278148149</v>
      </c>
      <c r="B4" s="47" t="s">
        <v>1428</v>
      </c>
      <c r="D4" s="47" t="s">
        <v>1449</v>
      </c>
      <c r="E4" s="47" t="s">
        <v>1450</v>
      </c>
      <c r="F4" s="47" t="s">
        <v>1451</v>
      </c>
      <c r="G4" s="47" t="s">
        <v>1452</v>
      </c>
      <c r="H4" s="47" t="s">
        <v>1431</v>
      </c>
      <c r="L4" s="47">
        <v>34.6</v>
      </c>
      <c r="M4" s="47">
        <v>72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1433</v>
      </c>
      <c r="W4" s="47" t="s">
        <v>1434</v>
      </c>
    </row>
    <row r="5" spans="1:23" x14ac:dyDescent="0.2">
      <c r="A5" s="48">
        <v>43985.187822326392</v>
      </c>
      <c r="B5" s="47" t="s">
        <v>1428</v>
      </c>
      <c r="D5" s="47" t="s">
        <v>598</v>
      </c>
      <c r="E5" s="47" t="s">
        <v>599</v>
      </c>
      <c r="F5" s="47" t="s">
        <v>1684</v>
      </c>
      <c r="G5" s="47" t="s">
        <v>1438</v>
      </c>
      <c r="H5" s="47" t="s">
        <v>1431</v>
      </c>
      <c r="L5" s="47">
        <v>35.4</v>
      </c>
      <c r="M5" s="47">
        <v>14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1685</v>
      </c>
      <c r="V5" s="47" t="s">
        <v>1686</v>
      </c>
      <c r="W5" s="47" t="s">
        <v>1434</v>
      </c>
    </row>
    <row r="6" spans="1:23" x14ac:dyDescent="0.2">
      <c r="A6" s="48">
        <v>43985.230217951394</v>
      </c>
      <c r="B6" s="47" t="s">
        <v>1428</v>
      </c>
      <c r="D6" s="47" t="s">
        <v>1657</v>
      </c>
      <c r="E6" s="47" t="s">
        <v>1389</v>
      </c>
      <c r="F6" s="47" t="s">
        <v>1658</v>
      </c>
      <c r="G6" s="47" t="s">
        <v>1474</v>
      </c>
      <c r="H6" s="47" t="s">
        <v>1439</v>
      </c>
      <c r="I6" s="47" t="s">
        <v>1432</v>
      </c>
      <c r="J6" s="47">
        <v>36.1</v>
      </c>
      <c r="K6" s="47">
        <v>20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1433</v>
      </c>
      <c r="V6" s="47" t="s">
        <v>1433</v>
      </c>
      <c r="W6" s="47" t="s">
        <v>1434</v>
      </c>
    </row>
    <row r="7" spans="1:23" x14ac:dyDescent="0.2">
      <c r="A7" s="48">
        <v>43985.231753981483</v>
      </c>
      <c r="B7" s="47" t="s">
        <v>1428</v>
      </c>
      <c r="D7" s="47" t="s">
        <v>542</v>
      </c>
      <c r="E7" s="47" t="s">
        <v>543</v>
      </c>
      <c r="F7" s="47">
        <v>125</v>
      </c>
      <c r="G7" s="47" t="s">
        <v>1436</v>
      </c>
      <c r="H7" s="47" t="s">
        <v>1431</v>
      </c>
      <c r="L7" s="47">
        <v>36</v>
      </c>
      <c r="M7" s="47">
        <v>16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1433</v>
      </c>
      <c r="V7" s="47" t="s">
        <v>1433</v>
      </c>
      <c r="W7" s="47" t="s">
        <v>1434</v>
      </c>
    </row>
    <row r="8" spans="1:23" x14ac:dyDescent="0.2">
      <c r="A8" s="48">
        <v>43985.240873831019</v>
      </c>
      <c r="B8" s="47" t="s">
        <v>1428</v>
      </c>
      <c r="D8" s="47" t="s">
        <v>1380</v>
      </c>
      <c r="E8" s="47" t="s">
        <v>1381</v>
      </c>
      <c r="F8" s="47" t="s">
        <v>1718</v>
      </c>
      <c r="G8" s="47" t="s">
        <v>1442</v>
      </c>
      <c r="H8" s="47" t="s">
        <v>1439</v>
      </c>
      <c r="I8" s="47" t="s">
        <v>1432</v>
      </c>
      <c r="J8" s="47">
        <v>35.799999999999997</v>
      </c>
      <c r="K8" s="47">
        <v>18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1433</v>
      </c>
      <c r="V8" s="47" t="s">
        <v>1719</v>
      </c>
      <c r="W8" s="47" t="s">
        <v>1434</v>
      </c>
    </row>
    <row r="9" spans="1:23" x14ac:dyDescent="0.2">
      <c r="A9" s="48">
        <v>43985.244904513893</v>
      </c>
      <c r="B9" s="47" t="s">
        <v>1428</v>
      </c>
      <c r="D9" s="47" t="s">
        <v>307</v>
      </c>
      <c r="E9" s="47" t="s">
        <v>308</v>
      </c>
      <c r="F9" s="47" t="s">
        <v>1553</v>
      </c>
      <c r="G9" s="47" t="s">
        <v>1714</v>
      </c>
      <c r="H9" s="47" t="s">
        <v>1431</v>
      </c>
      <c r="L9" s="47">
        <v>36.5</v>
      </c>
      <c r="M9" s="47">
        <v>31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1433</v>
      </c>
      <c r="V9" s="47" t="s">
        <v>1433</v>
      </c>
      <c r="W9" s="47" t="s">
        <v>1434</v>
      </c>
    </row>
    <row r="10" spans="1:23" x14ac:dyDescent="0.2">
      <c r="A10" s="48">
        <v>43985.248054097217</v>
      </c>
      <c r="B10" s="47" t="s">
        <v>1435</v>
      </c>
      <c r="C10" s="47">
        <v>701</v>
      </c>
      <c r="F10" s="47">
        <v>712</v>
      </c>
      <c r="G10" s="47" t="s">
        <v>1445</v>
      </c>
      <c r="H10" s="47" t="s">
        <v>1439</v>
      </c>
      <c r="I10" s="47" t="s">
        <v>1432</v>
      </c>
      <c r="J10" s="47">
        <v>36.5</v>
      </c>
      <c r="K10" s="47">
        <v>18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1720</v>
      </c>
      <c r="W10" s="47" t="s">
        <v>1434</v>
      </c>
    </row>
    <row r="11" spans="1:23" x14ac:dyDescent="0.2">
      <c r="A11" s="48">
        <v>43985.257791724536</v>
      </c>
      <c r="B11" s="47" t="s">
        <v>1435</v>
      </c>
      <c r="C11" s="47">
        <v>186</v>
      </c>
      <c r="F11" s="47">
        <v>802</v>
      </c>
      <c r="G11" s="47" t="s">
        <v>1445</v>
      </c>
      <c r="H11" s="47" t="s">
        <v>1431</v>
      </c>
      <c r="L11" s="47">
        <v>36.5</v>
      </c>
      <c r="M11" s="47">
        <v>24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1433</v>
      </c>
      <c r="W11" s="47" t="s">
        <v>1434</v>
      </c>
    </row>
    <row r="12" spans="1:23" x14ac:dyDescent="0.2">
      <c r="A12" s="48">
        <v>43985.257944421297</v>
      </c>
      <c r="B12" s="47" t="s">
        <v>1435</v>
      </c>
      <c r="C12" s="47">
        <v>640</v>
      </c>
      <c r="F12" s="47" t="s">
        <v>1468</v>
      </c>
      <c r="G12" s="47" t="s">
        <v>1444</v>
      </c>
      <c r="H12" s="47" t="s">
        <v>1439</v>
      </c>
      <c r="I12" s="47" t="s">
        <v>1432</v>
      </c>
      <c r="J12" s="47">
        <v>36.799999999999997</v>
      </c>
      <c r="K12" s="47">
        <v>18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1433</v>
      </c>
      <c r="V12" s="47" t="s">
        <v>1433</v>
      </c>
      <c r="W12" s="47" t="s">
        <v>1434</v>
      </c>
    </row>
    <row r="13" spans="1:23" x14ac:dyDescent="0.2">
      <c r="A13" s="48">
        <v>43985.263807939817</v>
      </c>
      <c r="B13" s="47" t="s">
        <v>1435</v>
      </c>
      <c r="C13" s="47">
        <v>552</v>
      </c>
      <c r="F13" s="47" t="s">
        <v>1446</v>
      </c>
      <c r="G13" s="47" t="s">
        <v>1721</v>
      </c>
      <c r="H13" s="47" t="s">
        <v>1439</v>
      </c>
      <c r="I13" s="47" t="s">
        <v>1432</v>
      </c>
      <c r="J13" s="47">
        <v>36.200000000000003</v>
      </c>
      <c r="K13" s="47">
        <v>14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1448</v>
      </c>
      <c r="V13" s="47" t="s">
        <v>1722</v>
      </c>
      <c r="W13" s="47" t="s">
        <v>1434</v>
      </c>
    </row>
    <row r="14" spans="1:23" x14ac:dyDescent="0.2">
      <c r="A14" s="48">
        <v>43985.264341111106</v>
      </c>
      <c r="B14" s="47" t="s">
        <v>1428</v>
      </c>
      <c r="D14" s="47" t="s">
        <v>1463</v>
      </c>
      <c r="E14" s="47" t="s">
        <v>1464</v>
      </c>
      <c r="F14" s="47" t="s">
        <v>1465</v>
      </c>
      <c r="G14" s="47" t="s">
        <v>1466</v>
      </c>
      <c r="H14" s="47" t="s">
        <v>1431</v>
      </c>
      <c r="L14" s="47">
        <v>33.700000000000003</v>
      </c>
      <c r="M14" s="47">
        <v>23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1433</v>
      </c>
      <c r="V14" s="47" t="s">
        <v>1433</v>
      </c>
      <c r="W14" s="47" t="s">
        <v>1434</v>
      </c>
    </row>
    <row r="15" spans="1:23" x14ac:dyDescent="0.2">
      <c r="A15" s="48">
        <v>43985.265442430551</v>
      </c>
      <c r="B15" s="47" t="s">
        <v>1435</v>
      </c>
      <c r="C15" s="47">
        <v>647</v>
      </c>
      <c r="F15" s="47">
        <v>190</v>
      </c>
      <c r="G15" s="47" t="s">
        <v>1723</v>
      </c>
      <c r="H15" s="47" t="s">
        <v>1431</v>
      </c>
      <c r="L15" s="47">
        <v>36.5</v>
      </c>
      <c r="M15" s="47">
        <v>17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1433</v>
      </c>
      <c r="V15" s="47" t="s">
        <v>1433</v>
      </c>
      <c r="W15" s="47" t="s">
        <v>1434</v>
      </c>
    </row>
    <row r="16" spans="1:23" x14ac:dyDescent="0.2">
      <c r="A16" s="48">
        <v>43985.268818078708</v>
      </c>
      <c r="B16" s="47" t="s">
        <v>1435</v>
      </c>
      <c r="C16" s="47">
        <v>533</v>
      </c>
      <c r="F16" s="47" t="s">
        <v>1497</v>
      </c>
      <c r="G16" s="47" t="s">
        <v>1498</v>
      </c>
      <c r="H16" s="47" t="s">
        <v>1431</v>
      </c>
      <c r="L16" s="47">
        <v>36.4</v>
      </c>
      <c r="M16" s="47">
        <v>58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1433</v>
      </c>
      <c r="V16" s="47" t="s">
        <v>1433</v>
      </c>
      <c r="W16" s="47" t="s">
        <v>1434</v>
      </c>
    </row>
    <row r="17" spans="1:23" x14ac:dyDescent="0.2">
      <c r="A17" s="48">
        <v>43985.271583912036</v>
      </c>
      <c r="B17" s="47" t="s">
        <v>1435</v>
      </c>
      <c r="C17" s="47">
        <v>143</v>
      </c>
      <c r="F17" s="47" t="s">
        <v>1645</v>
      </c>
      <c r="G17" s="47" t="s">
        <v>1537</v>
      </c>
      <c r="H17" s="47" t="s">
        <v>1439</v>
      </c>
      <c r="I17" s="47" t="s">
        <v>1432</v>
      </c>
      <c r="J17" s="47">
        <v>36.6</v>
      </c>
      <c r="K17" s="47">
        <v>14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1478</v>
      </c>
      <c r="V17" s="47" t="s">
        <v>1433</v>
      </c>
      <c r="W17" s="47" t="s">
        <v>1434</v>
      </c>
    </row>
    <row r="18" spans="1:23" x14ac:dyDescent="0.2">
      <c r="A18" s="48">
        <v>43985.272470219905</v>
      </c>
      <c r="B18" s="47" t="s">
        <v>1435</v>
      </c>
      <c r="C18" s="47">
        <v>365</v>
      </c>
      <c r="F18" s="47" t="s">
        <v>1638</v>
      </c>
      <c r="G18" s="47" t="s">
        <v>1459</v>
      </c>
      <c r="H18" s="47" t="s">
        <v>1431</v>
      </c>
      <c r="L18" s="47">
        <v>36.5</v>
      </c>
      <c r="M18" s="47">
        <v>14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1433</v>
      </c>
      <c r="V18" s="47" t="s">
        <v>1433</v>
      </c>
      <c r="W18" s="47" t="s">
        <v>1434</v>
      </c>
    </row>
    <row r="19" spans="1:23" x14ac:dyDescent="0.2">
      <c r="A19" s="48">
        <v>43985.273275104162</v>
      </c>
      <c r="B19" s="47" t="s">
        <v>1435</v>
      </c>
      <c r="C19" s="47">
        <v>776</v>
      </c>
      <c r="F19" s="47" t="s">
        <v>1688</v>
      </c>
      <c r="G19" s="47" t="s">
        <v>1438</v>
      </c>
      <c r="H19" s="47" t="s">
        <v>1431</v>
      </c>
      <c r="L19" s="47">
        <v>36.700000000000003</v>
      </c>
      <c r="M19" s="47">
        <v>14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1433</v>
      </c>
      <c r="V19" s="47" t="s">
        <v>1433</v>
      </c>
      <c r="W19" s="47" t="s">
        <v>1434</v>
      </c>
    </row>
    <row r="20" spans="1:23" x14ac:dyDescent="0.2">
      <c r="A20" s="48">
        <v>43985.274613634261</v>
      </c>
      <c r="B20" s="47" t="s">
        <v>1435</v>
      </c>
      <c r="C20" s="47">
        <v>732</v>
      </c>
      <c r="F20" s="47" t="s">
        <v>1648</v>
      </c>
      <c r="G20" s="47" t="s">
        <v>1436</v>
      </c>
      <c r="H20" s="47" t="s">
        <v>1431</v>
      </c>
      <c r="L20" s="47">
        <v>36.799999999999997</v>
      </c>
      <c r="M20" s="47">
        <v>14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</row>
    <row r="21" spans="1:23" x14ac:dyDescent="0.2">
      <c r="A21" s="48">
        <v>43985.275386423615</v>
      </c>
      <c r="B21" s="47" t="s">
        <v>1435</v>
      </c>
      <c r="C21" s="47">
        <v>451</v>
      </c>
      <c r="F21" s="47" t="s">
        <v>1501</v>
      </c>
      <c r="G21" s="47" t="s">
        <v>1438</v>
      </c>
      <c r="H21" s="47" t="s">
        <v>1431</v>
      </c>
      <c r="L21" s="47">
        <v>36.700000000000003</v>
      </c>
      <c r="M21" s="47">
        <v>12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1433</v>
      </c>
      <c r="W21" s="47" t="s">
        <v>1434</v>
      </c>
    </row>
    <row r="22" spans="1:23" x14ac:dyDescent="0.2">
      <c r="A22" s="48">
        <v>43985.294019050925</v>
      </c>
      <c r="B22" s="47" t="s">
        <v>1435</v>
      </c>
      <c r="C22" s="49" t="s">
        <v>1509</v>
      </c>
      <c r="F22" s="47" t="s">
        <v>1510</v>
      </c>
      <c r="G22" s="47" t="s">
        <v>1515</v>
      </c>
      <c r="H22" s="47" t="s">
        <v>1431</v>
      </c>
      <c r="L22" s="47">
        <v>36.5</v>
      </c>
      <c r="M22" s="47">
        <v>16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1478</v>
      </c>
      <c r="V22" s="47" t="s">
        <v>1433</v>
      </c>
      <c r="W22" s="47" t="s">
        <v>1434</v>
      </c>
    </row>
    <row r="23" spans="1:23" x14ac:dyDescent="0.2">
      <c r="A23" s="48">
        <v>43985.294039363427</v>
      </c>
      <c r="B23" s="47" t="s">
        <v>1435</v>
      </c>
      <c r="C23" s="47">
        <v>757</v>
      </c>
      <c r="F23" s="47" t="s">
        <v>1724</v>
      </c>
      <c r="G23" s="47" t="s">
        <v>1438</v>
      </c>
      <c r="H23" s="47" t="s">
        <v>1439</v>
      </c>
      <c r="I23" s="47" t="s">
        <v>1432</v>
      </c>
      <c r="J23" s="47">
        <v>36.4</v>
      </c>
      <c r="K23" s="47">
        <v>22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1433</v>
      </c>
      <c r="V23" s="47" t="s">
        <v>1433</v>
      </c>
      <c r="W23" s="47" t="s">
        <v>1434</v>
      </c>
    </row>
    <row r="24" spans="1:23" x14ac:dyDescent="0.2">
      <c r="A24" s="48">
        <v>43985.295304444444</v>
      </c>
      <c r="B24" s="47" t="s">
        <v>1428</v>
      </c>
      <c r="D24" s="47" t="s">
        <v>651</v>
      </c>
      <c r="E24" s="47" t="s">
        <v>652</v>
      </c>
      <c r="F24" s="47" t="s">
        <v>1510</v>
      </c>
      <c r="G24" s="47" t="s">
        <v>1515</v>
      </c>
      <c r="H24" s="47" t="s">
        <v>1439</v>
      </c>
      <c r="I24" s="47" t="s">
        <v>1432</v>
      </c>
      <c r="J24" s="47">
        <v>36.5</v>
      </c>
      <c r="K24" s="47">
        <v>16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1433</v>
      </c>
      <c r="V24" s="47" t="s">
        <v>1433</v>
      </c>
      <c r="W24" s="47" t="s">
        <v>1434</v>
      </c>
    </row>
    <row r="25" spans="1:23" x14ac:dyDescent="0.2">
      <c r="A25" s="48">
        <v>43985.297907789354</v>
      </c>
      <c r="B25" s="47" t="s">
        <v>1435</v>
      </c>
      <c r="C25" s="47">
        <v>758</v>
      </c>
      <c r="F25" s="47" t="s">
        <v>1725</v>
      </c>
      <c r="G25" s="47" t="s">
        <v>1474</v>
      </c>
      <c r="H25" s="47" t="s">
        <v>1439</v>
      </c>
      <c r="I25" s="47" t="s">
        <v>1432</v>
      </c>
      <c r="J25" s="47">
        <v>36.5</v>
      </c>
      <c r="K25" s="47">
        <v>18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1433</v>
      </c>
      <c r="W25" s="47" t="s">
        <v>1434</v>
      </c>
    </row>
    <row r="26" spans="1:23" x14ac:dyDescent="0.2">
      <c r="A26" s="48">
        <v>43985.29963991898</v>
      </c>
      <c r="B26" s="47" t="s">
        <v>1428</v>
      </c>
      <c r="D26" s="47" t="s">
        <v>1165</v>
      </c>
      <c r="E26" s="47" t="s">
        <v>1166</v>
      </c>
      <c r="F26" s="47" t="s">
        <v>1465</v>
      </c>
      <c r="G26" s="47" t="s">
        <v>1438</v>
      </c>
      <c r="H26" s="47" t="s">
        <v>1439</v>
      </c>
      <c r="I26" s="47" t="s">
        <v>1432</v>
      </c>
      <c r="J26" s="47">
        <v>35.200000000000003</v>
      </c>
      <c r="K26" s="47">
        <v>17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1433</v>
      </c>
      <c r="W26" s="47" t="s">
        <v>1434</v>
      </c>
    </row>
    <row r="27" spans="1:23" x14ac:dyDescent="0.2">
      <c r="A27" s="48">
        <v>43985.299747418976</v>
      </c>
      <c r="B27" s="47" t="s">
        <v>1435</v>
      </c>
      <c r="C27" s="47">
        <v>571</v>
      </c>
      <c r="F27" s="47" t="s">
        <v>1653</v>
      </c>
      <c r="G27" s="47" t="s">
        <v>1654</v>
      </c>
      <c r="H27" s="47" t="s">
        <v>1439</v>
      </c>
      <c r="I27" s="47" t="s">
        <v>1432</v>
      </c>
      <c r="J27" s="47">
        <v>36.6</v>
      </c>
      <c r="K27" s="47">
        <v>18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1433</v>
      </c>
      <c r="W27" s="47" t="s">
        <v>1434</v>
      </c>
    </row>
    <row r="28" spans="1:23" x14ac:dyDescent="0.2">
      <c r="A28" s="48">
        <v>43985.300910902777</v>
      </c>
      <c r="B28" s="47" t="s">
        <v>1435</v>
      </c>
      <c r="C28" s="47">
        <v>422</v>
      </c>
      <c r="F28" s="47" t="s">
        <v>1703</v>
      </c>
      <c r="G28" s="47" t="s">
        <v>1704</v>
      </c>
      <c r="H28" s="47" t="s">
        <v>1439</v>
      </c>
      <c r="I28" s="47" t="s">
        <v>1432</v>
      </c>
      <c r="J28" s="47">
        <v>36.799999999999997</v>
      </c>
      <c r="K28" s="47">
        <v>19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1433</v>
      </c>
      <c r="V28" s="47" t="s">
        <v>1433</v>
      </c>
      <c r="W28" s="47" t="s">
        <v>1434</v>
      </c>
    </row>
    <row r="29" spans="1:23" x14ac:dyDescent="0.2">
      <c r="A29" s="48">
        <v>43985.302897638889</v>
      </c>
      <c r="B29" s="47" t="s">
        <v>1435</v>
      </c>
      <c r="C29" s="47">
        <v>279</v>
      </c>
      <c r="F29" s="47" t="s">
        <v>1726</v>
      </c>
      <c r="G29" s="47" t="s">
        <v>1727</v>
      </c>
      <c r="H29" s="47" t="s">
        <v>1431</v>
      </c>
      <c r="L29" s="47">
        <v>36.5</v>
      </c>
      <c r="M29" s="47">
        <v>14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43985.304141805551</v>
      </c>
      <c r="B30" s="47" t="s">
        <v>1435</v>
      </c>
      <c r="C30" s="47">
        <v>759</v>
      </c>
      <c r="F30" s="47" t="s">
        <v>1521</v>
      </c>
      <c r="G30" s="47" t="s">
        <v>1522</v>
      </c>
      <c r="H30" s="47" t="s">
        <v>1431</v>
      </c>
      <c r="L30" s="47">
        <v>36.6</v>
      </c>
      <c r="M30" s="47">
        <v>18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1433</v>
      </c>
      <c r="W30" s="47" t="s">
        <v>1434</v>
      </c>
    </row>
    <row r="31" spans="1:23" x14ac:dyDescent="0.2">
      <c r="A31" s="48">
        <v>43985.305186770835</v>
      </c>
      <c r="B31" s="47" t="s">
        <v>1428</v>
      </c>
      <c r="D31" s="47" t="s">
        <v>1701</v>
      </c>
      <c r="E31" s="47" t="s">
        <v>1702</v>
      </c>
      <c r="F31" s="47" t="s">
        <v>1728</v>
      </c>
      <c r="G31" s="47" t="s">
        <v>1556</v>
      </c>
      <c r="H31" s="47" t="s">
        <v>1431</v>
      </c>
      <c r="L31" s="47">
        <v>35.9</v>
      </c>
      <c r="M31" s="47">
        <v>19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1433</v>
      </c>
      <c r="V31" s="47" t="s">
        <v>1433</v>
      </c>
      <c r="W31" s="47" t="s">
        <v>1434</v>
      </c>
    </row>
    <row r="32" spans="1:23" x14ac:dyDescent="0.2">
      <c r="A32" s="48">
        <v>43985.307570729172</v>
      </c>
      <c r="B32" s="47" t="s">
        <v>1435</v>
      </c>
      <c r="C32" s="47">
        <v>709</v>
      </c>
      <c r="F32" s="47" t="s">
        <v>1643</v>
      </c>
      <c r="G32" s="47" t="s">
        <v>1729</v>
      </c>
      <c r="H32" s="47" t="s">
        <v>1431</v>
      </c>
      <c r="L32" s="47">
        <v>36.700000000000003</v>
      </c>
      <c r="M32" s="47">
        <v>12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1448</v>
      </c>
      <c r="V32" s="47" t="s">
        <v>1433</v>
      </c>
      <c r="W32" s="47" t="s">
        <v>1434</v>
      </c>
    </row>
    <row r="33" spans="1:23" x14ac:dyDescent="0.2">
      <c r="A33" s="48">
        <v>43985.308374548607</v>
      </c>
      <c r="B33" s="47" t="s">
        <v>1435</v>
      </c>
      <c r="C33" s="47">
        <v>407</v>
      </c>
      <c r="F33" s="47" t="s">
        <v>1487</v>
      </c>
      <c r="G33" s="47" t="s">
        <v>1488</v>
      </c>
      <c r="H33" s="47" t="s">
        <v>1431</v>
      </c>
      <c r="L33" s="47">
        <v>36.200000000000003</v>
      </c>
      <c r="M33" s="47">
        <v>18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1433</v>
      </c>
      <c r="V33" s="47" t="s">
        <v>1433</v>
      </c>
      <c r="W33" s="47" t="s">
        <v>1434</v>
      </c>
    </row>
    <row r="34" spans="1:23" x14ac:dyDescent="0.2">
      <c r="A34" s="48">
        <v>43985.309386909721</v>
      </c>
      <c r="B34" s="47" t="s">
        <v>1428</v>
      </c>
      <c r="D34" s="47" t="s">
        <v>1730</v>
      </c>
      <c r="E34" s="47" t="s">
        <v>1731</v>
      </c>
      <c r="F34" s="47">
        <v>13</v>
      </c>
      <c r="G34" s="47" t="s">
        <v>1666</v>
      </c>
      <c r="H34" s="47" t="s">
        <v>1431</v>
      </c>
      <c r="L34" s="47">
        <v>35.200000000000003</v>
      </c>
      <c r="M34" s="47">
        <v>30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1433</v>
      </c>
      <c r="V34" s="47" t="s">
        <v>1433</v>
      </c>
      <c r="W34" s="47" t="s">
        <v>1434</v>
      </c>
    </row>
    <row r="35" spans="1:23" x14ac:dyDescent="0.2">
      <c r="A35" s="48">
        <v>43985.309846689815</v>
      </c>
      <c r="B35" s="47" t="s">
        <v>1435</v>
      </c>
      <c r="C35" s="47">
        <v>756</v>
      </c>
      <c r="F35" s="47" t="s">
        <v>1485</v>
      </c>
      <c r="G35" s="47" t="s">
        <v>1461</v>
      </c>
      <c r="H35" s="47" t="s">
        <v>1431</v>
      </c>
      <c r="L35" s="47">
        <v>37</v>
      </c>
      <c r="M35" s="47">
        <v>20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1433</v>
      </c>
      <c r="V35" s="47" t="s">
        <v>1433</v>
      </c>
      <c r="W35" s="47" t="s">
        <v>1434</v>
      </c>
    </row>
    <row r="36" spans="1:23" x14ac:dyDescent="0.2">
      <c r="A36" s="48">
        <v>43985.310289687499</v>
      </c>
      <c r="B36" s="47" t="s">
        <v>1435</v>
      </c>
      <c r="C36" s="47">
        <v>744</v>
      </c>
      <c r="F36" s="47" t="s">
        <v>1443</v>
      </c>
      <c r="G36" s="47" t="s">
        <v>1436</v>
      </c>
      <c r="H36" s="47" t="s">
        <v>1439</v>
      </c>
      <c r="I36" s="47" t="s">
        <v>1432</v>
      </c>
      <c r="J36" s="47">
        <v>36.299999999999997</v>
      </c>
      <c r="K36" s="47">
        <v>18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1433</v>
      </c>
      <c r="W36" s="47" t="s">
        <v>1434</v>
      </c>
    </row>
    <row r="37" spans="1:23" x14ac:dyDescent="0.2">
      <c r="A37" s="48">
        <v>43985.312360868054</v>
      </c>
      <c r="B37" s="47" t="s">
        <v>1435</v>
      </c>
      <c r="C37" s="47">
        <v>681</v>
      </c>
      <c r="F37" s="47" t="s">
        <v>1637</v>
      </c>
      <c r="G37" s="47" t="s">
        <v>1732</v>
      </c>
      <c r="H37" s="47" t="s">
        <v>1431</v>
      </c>
      <c r="L37" s="47">
        <v>36.5</v>
      </c>
      <c r="M37" s="47">
        <v>17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1433</v>
      </c>
      <c r="V37" s="47" t="s">
        <v>1430</v>
      </c>
      <c r="W37" s="47" t="s">
        <v>1434</v>
      </c>
    </row>
    <row r="38" spans="1:23" x14ac:dyDescent="0.2">
      <c r="A38" s="48">
        <v>43985.316088333333</v>
      </c>
      <c r="B38" s="47" t="s">
        <v>1435</v>
      </c>
      <c r="C38" s="47">
        <v>663</v>
      </c>
      <c r="F38" s="47" t="s">
        <v>1492</v>
      </c>
      <c r="G38" s="47" t="s">
        <v>1461</v>
      </c>
      <c r="H38" s="47" t="s">
        <v>1431</v>
      </c>
      <c r="L38" s="47">
        <v>36.200000000000003</v>
      </c>
      <c r="M38" s="47">
        <v>32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1433</v>
      </c>
      <c r="V38" s="47" t="s">
        <v>1733</v>
      </c>
      <c r="W38" s="47" t="s">
        <v>1434</v>
      </c>
    </row>
    <row r="39" spans="1:23" x14ac:dyDescent="0.2">
      <c r="A39" s="48">
        <v>43985.317420497682</v>
      </c>
      <c r="B39" s="47" t="s">
        <v>1435</v>
      </c>
      <c r="C39" s="47">
        <v>749</v>
      </c>
      <c r="F39" s="47" t="s">
        <v>1734</v>
      </c>
      <c r="G39" s="47" t="s">
        <v>1735</v>
      </c>
      <c r="H39" s="47" t="s">
        <v>1431</v>
      </c>
      <c r="L39" s="47">
        <v>36.5</v>
      </c>
      <c r="M39" s="47">
        <v>18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1471</v>
      </c>
      <c r="W39" s="47" t="s">
        <v>1434</v>
      </c>
    </row>
    <row r="40" spans="1:23" x14ac:dyDescent="0.2">
      <c r="A40" s="48">
        <v>43985.317487893517</v>
      </c>
      <c r="B40" s="47" t="s">
        <v>1435</v>
      </c>
      <c r="C40" s="47">
        <v>734</v>
      </c>
      <c r="F40" s="47" t="s">
        <v>1486</v>
      </c>
      <c r="G40" s="47" t="s">
        <v>1506</v>
      </c>
      <c r="H40" s="47" t="s">
        <v>1439</v>
      </c>
      <c r="I40" s="47" t="s">
        <v>1432</v>
      </c>
      <c r="J40" s="47">
        <v>35.700000000000003</v>
      </c>
      <c r="K40" s="47">
        <v>14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1433</v>
      </c>
      <c r="V40" s="47" t="s">
        <v>1433</v>
      </c>
      <c r="W40" s="47" t="s">
        <v>1434</v>
      </c>
    </row>
    <row r="41" spans="1:23" x14ac:dyDescent="0.2">
      <c r="A41" s="48">
        <v>43985.318411319444</v>
      </c>
      <c r="B41" s="47" t="s">
        <v>1435</v>
      </c>
      <c r="C41" s="47">
        <v>770</v>
      </c>
      <c r="F41" s="47" t="s">
        <v>1707</v>
      </c>
      <c r="G41" s="47" t="s">
        <v>1708</v>
      </c>
      <c r="H41" s="47" t="s">
        <v>1431</v>
      </c>
      <c r="L41" s="47">
        <v>36.700000000000003</v>
      </c>
      <c r="M41" s="47">
        <v>20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1433</v>
      </c>
      <c r="V41" s="47" t="s">
        <v>1433</v>
      </c>
      <c r="W41" s="47" t="s">
        <v>1434</v>
      </c>
    </row>
    <row r="42" spans="1:23" x14ac:dyDescent="0.2">
      <c r="A42" s="48">
        <v>43985.318981006945</v>
      </c>
      <c r="B42" s="47" t="s">
        <v>1435</v>
      </c>
      <c r="C42" s="47">
        <v>153</v>
      </c>
      <c r="F42" s="47" t="s">
        <v>1473</v>
      </c>
      <c r="G42" s="47" t="s">
        <v>1474</v>
      </c>
      <c r="H42" s="47" t="s">
        <v>1439</v>
      </c>
      <c r="I42" s="47" t="s">
        <v>1432</v>
      </c>
      <c r="J42" s="47">
        <v>36.4</v>
      </c>
      <c r="K42" s="47">
        <v>22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1475</v>
      </c>
      <c r="V42" s="47" t="s">
        <v>1475</v>
      </c>
      <c r="W42" s="47" t="s">
        <v>1434</v>
      </c>
    </row>
    <row r="43" spans="1:23" x14ac:dyDescent="0.2">
      <c r="A43" s="48">
        <v>43985.320563912042</v>
      </c>
      <c r="B43" s="47" t="s">
        <v>1435</v>
      </c>
      <c r="C43" s="47">
        <v>248</v>
      </c>
      <c r="F43" s="47" t="s">
        <v>1467</v>
      </c>
      <c r="G43" s="47" t="s">
        <v>1438</v>
      </c>
      <c r="H43" s="47" t="s">
        <v>1439</v>
      </c>
      <c r="I43" s="47" t="s">
        <v>1432</v>
      </c>
      <c r="J43" s="47">
        <v>36.1</v>
      </c>
      <c r="K43" s="47">
        <v>24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1736</v>
      </c>
      <c r="V43" s="47" t="s">
        <v>1433</v>
      </c>
      <c r="W43" s="47" t="s">
        <v>1434</v>
      </c>
    </row>
    <row r="44" spans="1:23" x14ac:dyDescent="0.2">
      <c r="A44" s="48">
        <v>43985.325024942125</v>
      </c>
      <c r="B44" s="47" t="s">
        <v>1435</v>
      </c>
      <c r="C44" s="47">
        <v>566</v>
      </c>
      <c r="F44" s="47" t="s">
        <v>1541</v>
      </c>
      <c r="G44" s="47" t="s">
        <v>1709</v>
      </c>
      <c r="H44" s="47" t="s">
        <v>1439</v>
      </c>
      <c r="I44" s="47" t="s">
        <v>1432</v>
      </c>
      <c r="J44" s="47">
        <v>35</v>
      </c>
      <c r="K44" s="47">
        <v>16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1471</v>
      </c>
      <c r="V44" s="47" t="s">
        <v>1471</v>
      </c>
      <c r="W44" s="47" t="s">
        <v>1434</v>
      </c>
    </row>
    <row r="45" spans="1:23" x14ac:dyDescent="0.2">
      <c r="A45" s="48">
        <v>43985.325451770834</v>
      </c>
      <c r="B45" s="47" t="s">
        <v>1435</v>
      </c>
      <c r="C45" s="47">
        <v>731</v>
      </c>
      <c r="F45" s="47" t="s">
        <v>1699</v>
      </c>
      <c r="G45" s="47" t="s">
        <v>1700</v>
      </c>
      <c r="H45" s="47" t="s">
        <v>1431</v>
      </c>
      <c r="L45" s="47">
        <v>36.5</v>
      </c>
      <c r="M45" s="47">
        <v>14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1470</v>
      </c>
      <c r="V45" s="47" t="s">
        <v>1433</v>
      </c>
      <c r="W45" s="47" t="s">
        <v>1434</v>
      </c>
    </row>
    <row r="46" spans="1:23" x14ac:dyDescent="0.2">
      <c r="A46" s="48">
        <v>43985.32648181713</v>
      </c>
      <c r="B46" s="47" t="s">
        <v>1435</v>
      </c>
      <c r="C46" s="47">
        <v>696</v>
      </c>
      <c r="F46" s="47" t="s">
        <v>1525</v>
      </c>
      <c r="G46" s="47" t="s">
        <v>1508</v>
      </c>
      <c r="H46" s="47" t="s">
        <v>1439</v>
      </c>
      <c r="I46" s="47" t="s">
        <v>1432</v>
      </c>
      <c r="J46" s="47">
        <v>36.5</v>
      </c>
      <c r="K46" s="47">
        <v>18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1433</v>
      </c>
      <c r="V46" s="47" t="s">
        <v>1433</v>
      </c>
      <c r="W46" s="47" t="s">
        <v>1434</v>
      </c>
    </row>
    <row r="47" spans="1:23" x14ac:dyDescent="0.2">
      <c r="A47" s="48">
        <v>43985.326586782408</v>
      </c>
      <c r="B47" s="47" t="s">
        <v>1435</v>
      </c>
      <c r="C47" s="47">
        <v>649</v>
      </c>
      <c r="F47" s="47">
        <v>164</v>
      </c>
      <c r="G47" s="47" t="s">
        <v>1627</v>
      </c>
      <c r="H47" s="47" t="s">
        <v>1431</v>
      </c>
      <c r="L47" s="47">
        <v>35.700000000000003</v>
      </c>
      <c r="M47" s="47">
        <v>14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1448</v>
      </c>
      <c r="V47" s="47" t="s">
        <v>1448</v>
      </c>
      <c r="W47" s="47" t="s">
        <v>1434</v>
      </c>
    </row>
    <row r="48" spans="1:23" x14ac:dyDescent="0.2">
      <c r="A48" s="48">
        <v>43985.327134884261</v>
      </c>
      <c r="B48" s="47" t="s">
        <v>1435</v>
      </c>
      <c r="C48" s="47">
        <v>765</v>
      </c>
      <c r="F48" s="47" t="s">
        <v>1547</v>
      </c>
      <c r="G48" s="47" t="s">
        <v>1508</v>
      </c>
      <c r="H48" s="47" t="s">
        <v>1439</v>
      </c>
      <c r="I48" s="47" t="s">
        <v>1432</v>
      </c>
      <c r="J48" s="47">
        <v>36.6</v>
      </c>
      <c r="K48" s="47">
        <v>18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1433</v>
      </c>
      <c r="W48" s="47" t="s">
        <v>1434</v>
      </c>
    </row>
    <row r="49" spans="1:23" x14ac:dyDescent="0.2">
      <c r="A49" s="48">
        <v>43985.327909444444</v>
      </c>
      <c r="B49" s="47" t="s">
        <v>1435</v>
      </c>
      <c r="C49" s="47">
        <v>325</v>
      </c>
      <c r="F49" s="47" t="s">
        <v>1675</v>
      </c>
      <c r="G49" s="47" t="s">
        <v>1508</v>
      </c>
      <c r="H49" s="47" t="s">
        <v>1439</v>
      </c>
      <c r="I49" s="47" t="s">
        <v>1432</v>
      </c>
      <c r="J49" s="47">
        <v>36.6</v>
      </c>
      <c r="K49" s="47">
        <v>19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1433</v>
      </c>
      <c r="W49" s="47" t="s">
        <v>1434</v>
      </c>
    </row>
    <row r="50" spans="1:23" x14ac:dyDescent="0.2">
      <c r="A50" s="48">
        <v>43985.328608946758</v>
      </c>
      <c r="B50" s="47" t="s">
        <v>1435</v>
      </c>
      <c r="C50" s="47">
        <v>650</v>
      </c>
      <c r="F50" s="47" t="s">
        <v>1548</v>
      </c>
      <c r="G50" s="47" t="s">
        <v>1508</v>
      </c>
      <c r="H50" s="47" t="s">
        <v>1431</v>
      </c>
      <c r="L50" s="47">
        <v>36.4</v>
      </c>
      <c r="M50" s="47">
        <v>16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1433</v>
      </c>
      <c r="V50" s="47" t="s">
        <v>1433</v>
      </c>
      <c r="W50" s="47" t="s">
        <v>1434</v>
      </c>
    </row>
    <row r="51" spans="1:23" x14ac:dyDescent="0.2">
      <c r="A51" s="48">
        <v>43985.331022453705</v>
      </c>
      <c r="B51" s="47" t="s">
        <v>1435</v>
      </c>
      <c r="C51" s="47">
        <v>114</v>
      </c>
      <c r="F51" s="47" t="s">
        <v>1676</v>
      </c>
      <c r="G51" s="47" t="s">
        <v>1508</v>
      </c>
      <c r="H51" s="47" t="s">
        <v>1431</v>
      </c>
      <c r="L51" s="47">
        <v>36.6</v>
      </c>
      <c r="M51" s="47">
        <v>20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43985.332116469908</v>
      </c>
      <c r="B52" s="47" t="s">
        <v>1435</v>
      </c>
      <c r="C52" s="47">
        <v>766</v>
      </c>
      <c r="F52" s="47" t="s">
        <v>1525</v>
      </c>
      <c r="G52" s="47" t="s">
        <v>1508</v>
      </c>
      <c r="H52" s="47" t="s">
        <v>1431</v>
      </c>
      <c r="L52" s="47">
        <v>36.4</v>
      </c>
      <c r="M52" s="47">
        <v>14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1433</v>
      </c>
      <c r="V52" s="47" t="s">
        <v>1433</v>
      </c>
      <c r="W52" s="47" t="s">
        <v>1434</v>
      </c>
    </row>
    <row r="53" spans="1:23" x14ac:dyDescent="0.2">
      <c r="A53" s="48">
        <v>43985.33318159722</v>
      </c>
      <c r="B53" s="47" t="s">
        <v>1435</v>
      </c>
      <c r="C53" s="47">
        <v>152</v>
      </c>
      <c r="F53" s="47" t="s">
        <v>1705</v>
      </c>
      <c r="G53" s="47" t="s">
        <v>1494</v>
      </c>
      <c r="H53" s="47" t="s">
        <v>1439</v>
      </c>
      <c r="I53" s="47" t="s">
        <v>1432</v>
      </c>
      <c r="J53" s="47">
        <v>36</v>
      </c>
      <c r="K53" s="47">
        <v>17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1478</v>
      </c>
      <c r="V53" s="47" t="s">
        <v>1433</v>
      </c>
      <c r="W53" s="47" t="s">
        <v>1434</v>
      </c>
    </row>
    <row r="54" spans="1:23" x14ac:dyDescent="0.2">
      <c r="A54" s="48">
        <v>43985.33559923611</v>
      </c>
      <c r="B54" s="47" t="s">
        <v>1428</v>
      </c>
      <c r="D54" s="47" t="s">
        <v>1737</v>
      </c>
      <c r="E54" s="47" t="s">
        <v>1738</v>
      </c>
      <c r="F54" s="47" t="s">
        <v>1739</v>
      </c>
      <c r="G54" s="47" t="s">
        <v>1740</v>
      </c>
      <c r="H54" s="47" t="s">
        <v>1431</v>
      </c>
      <c r="L54" s="47">
        <v>36.5</v>
      </c>
      <c r="M54" s="47">
        <v>23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1433</v>
      </c>
      <c r="V54" s="47" t="s">
        <v>1433</v>
      </c>
      <c r="W54" s="47" t="s">
        <v>1434</v>
      </c>
    </row>
    <row r="55" spans="1:23" x14ac:dyDescent="0.2">
      <c r="A55" s="48">
        <v>43985.336172523152</v>
      </c>
      <c r="B55" s="47" t="s">
        <v>1428</v>
      </c>
      <c r="D55" s="47" t="s">
        <v>564</v>
      </c>
      <c r="E55" s="47" t="s">
        <v>565</v>
      </c>
      <c r="F55" s="47" t="s">
        <v>1596</v>
      </c>
      <c r="G55" s="47" t="s">
        <v>1438</v>
      </c>
      <c r="H55" s="47" t="s">
        <v>1431</v>
      </c>
      <c r="L55" s="47">
        <v>36.5</v>
      </c>
      <c r="M55" s="47">
        <v>12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1433</v>
      </c>
      <c r="V55" s="47" t="s">
        <v>1433</v>
      </c>
      <c r="W55" s="47" t="s">
        <v>1434</v>
      </c>
    </row>
    <row r="56" spans="1:23" x14ac:dyDescent="0.2">
      <c r="A56" s="48">
        <v>43985.336709293981</v>
      </c>
      <c r="B56" s="47" t="s">
        <v>1428</v>
      </c>
      <c r="D56" s="47" t="s">
        <v>1741</v>
      </c>
      <c r="E56" s="47" t="s">
        <v>1738</v>
      </c>
      <c r="F56" s="47" t="s">
        <v>1739</v>
      </c>
      <c r="G56" s="47" t="s">
        <v>1740</v>
      </c>
      <c r="H56" s="47" t="s">
        <v>1439</v>
      </c>
      <c r="I56" s="47" t="s">
        <v>1432</v>
      </c>
      <c r="J56" s="47">
        <v>36.200000000000003</v>
      </c>
      <c r="K56" s="47">
        <v>14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1433</v>
      </c>
      <c r="V56" s="47" t="s">
        <v>1433</v>
      </c>
      <c r="W56" s="47" t="s">
        <v>1434</v>
      </c>
    </row>
    <row r="57" spans="1:23" x14ac:dyDescent="0.2">
      <c r="A57" s="48">
        <v>43985.339073564814</v>
      </c>
      <c r="B57" s="47" t="s">
        <v>1435</v>
      </c>
      <c r="C57" s="47">
        <v>781</v>
      </c>
      <c r="F57" s="47" t="s">
        <v>1575</v>
      </c>
      <c r="G57" s="47" t="s">
        <v>1742</v>
      </c>
      <c r="H57" s="47" t="s">
        <v>1431</v>
      </c>
      <c r="L57" s="47">
        <v>36.299999999999997</v>
      </c>
      <c r="M57" s="47">
        <v>14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1433</v>
      </c>
      <c r="V57" s="47" t="s">
        <v>1433</v>
      </c>
      <c r="W57" s="47" t="s">
        <v>1434</v>
      </c>
    </row>
    <row r="58" spans="1:23" x14ac:dyDescent="0.2">
      <c r="A58" s="48">
        <v>43985.33978357639</v>
      </c>
      <c r="B58" s="47" t="s">
        <v>1435</v>
      </c>
      <c r="C58" s="47">
        <v>783</v>
      </c>
      <c r="F58" s="47" t="s">
        <v>1502</v>
      </c>
      <c r="G58" s="47" t="s">
        <v>1503</v>
      </c>
      <c r="H58" s="47" t="s">
        <v>1439</v>
      </c>
      <c r="I58" s="47" t="s">
        <v>1432</v>
      </c>
      <c r="J58" s="47">
        <v>36.5</v>
      </c>
      <c r="K58" s="47">
        <v>22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1433</v>
      </c>
      <c r="V58" s="47" t="s">
        <v>1433</v>
      </c>
      <c r="W58" s="47" t="s">
        <v>1434</v>
      </c>
    </row>
    <row r="59" spans="1:23" x14ac:dyDescent="0.2">
      <c r="A59" s="48">
        <v>43985.341335266203</v>
      </c>
      <c r="B59" s="47" t="s">
        <v>1435</v>
      </c>
      <c r="C59" s="47">
        <v>662</v>
      </c>
      <c r="F59" s="47" t="s">
        <v>1517</v>
      </c>
      <c r="G59" s="47" t="s">
        <v>1742</v>
      </c>
      <c r="H59" s="47" t="s">
        <v>1431</v>
      </c>
      <c r="L59" s="47">
        <v>36.6</v>
      </c>
      <c r="M59" s="47">
        <v>16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1433</v>
      </c>
      <c r="V59" s="47" t="s">
        <v>1433</v>
      </c>
      <c r="W59" s="47" t="s">
        <v>1434</v>
      </c>
    </row>
    <row r="60" spans="1:23" x14ac:dyDescent="0.2">
      <c r="A60" s="48">
        <v>43985.343433101851</v>
      </c>
      <c r="B60" s="47" t="s">
        <v>1435</v>
      </c>
      <c r="C60" s="47">
        <v>678</v>
      </c>
      <c r="F60" s="47" t="s">
        <v>1538</v>
      </c>
      <c r="G60" s="47" t="s">
        <v>1438</v>
      </c>
      <c r="H60" s="47" t="s">
        <v>1439</v>
      </c>
      <c r="I60" s="47" t="s">
        <v>1432</v>
      </c>
      <c r="J60" s="47">
        <v>36</v>
      </c>
      <c r="K60" s="47">
        <v>22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1433</v>
      </c>
      <c r="V60" s="47" t="s">
        <v>1433</v>
      </c>
      <c r="W60" s="47" t="s">
        <v>1434</v>
      </c>
    </row>
    <row r="61" spans="1:23" x14ac:dyDescent="0.2">
      <c r="A61" s="48">
        <v>43985.34498386574</v>
      </c>
      <c r="B61" s="47" t="s">
        <v>1435</v>
      </c>
      <c r="C61" s="47">
        <v>662</v>
      </c>
      <c r="F61" s="47" t="s">
        <v>1517</v>
      </c>
      <c r="G61" s="47" t="s">
        <v>1742</v>
      </c>
      <c r="H61" s="47" t="s">
        <v>1431</v>
      </c>
      <c r="L61" s="47">
        <v>36.6</v>
      </c>
      <c r="M61" s="47">
        <v>16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1433</v>
      </c>
      <c r="V61" s="47" t="s">
        <v>1433</v>
      </c>
      <c r="W61" s="47" t="s">
        <v>1434</v>
      </c>
    </row>
    <row r="62" spans="1:23" x14ac:dyDescent="0.2">
      <c r="A62" s="48">
        <v>43985.345718622688</v>
      </c>
      <c r="B62" s="47" t="s">
        <v>1435</v>
      </c>
      <c r="C62" s="47">
        <v>486</v>
      </c>
      <c r="F62" s="47" t="s">
        <v>1530</v>
      </c>
      <c r="G62" s="47" t="s">
        <v>1743</v>
      </c>
      <c r="H62" s="47" t="s">
        <v>1431</v>
      </c>
      <c r="L62" s="47">
        <v>36.4</v>
      </c>
      <c r="M62" s="47">
        <v>14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1433</v>
      </c>
      <c r="V62" s="47" t="s">
        <v>1433</v>
      </c>
      <c r="W62" s="47" t="s">
        <v>1434</v>
      </c>
    </row>
    <row r="63" spans="1:23" x14ac:dyDescent="0.2">
      <c r="A63" s="48">
        <v>43985.346000266203</v>
      </c>
      <c r="B63" s="47" t="s">
        <v>1435</v>
      </c>
      <c r="C63" s="47">
        <v>761</v>
      </c>
      <c r="F63" s="47" t="s">
        <v>1744</v>
      </c>
      <c r="G63" s="47" t="s">
        <v>1513</v>
      </c>
      <c r="H63" s="47" t="s">
        <v>1431</v>
      </c>
      <c r="L63" s="47">
        <v>36</v>
      </c>
      <c r="M63" s="47">
        <v>24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1433</v>
      </c>
      <c r="V63" s="47" t="s">
        <v>1433</v>
      </c>
      <c r="W63" s="47" t="s">
        <v>1434</v>
      </c>
    </row>
    <row r="64" spans="1:23" x14ac:dyDescent="0.2">
      <c r="A64" s="48">
        <v>43985.346831759263</v>
      </c>
      <c r="B64" s="47" t="s">
        <v>1435</v>
      </c>
      <c r="C64" s="47">
        <v>567</v>
      </c>
      <c r="F64" s="47">
        <v>719</v>
      </c>
      <c r="G64" s="47" t="s">
        <v>1745</v>
      </c>
      <c r="H64" s="47" t="s">
        <v>1431</v>
      </c>
      <c r="L64" s="47">
        <v>36.200000000000003</v>
      </c>
      <c r="M64" s="47">
        <v>16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1433</v>
      </c>
      <c r="V64" s="47" t="s">
        <v>1433</v>
      </c>
      <c r="W64" s="47" t="s">
        <v>1434</v>
      </c>
    </row>
    <row r="65" spans="1:23" x14ac:dyDescent="0.2">
      <c r="A65" s="48">
        <v>43985.347071354168</v>
      </c>
      <c r="B65" s="47" t="s">
        <v>1435</v>
      </c>
      <c r="C65" s="47">
        <v>674</v>
      </c>
      <c r="F65" s="47" t="s">
        <v>1527</v>
      </c>
      <c r="G65" s="47" t="s">
        <v>1528</v>
      </c>
      <c r="H65" s="47" t="s">
        <v>1431</v>
      </c>
      <c r="L65" s="47">
        <v>36.6</v>
      </c>
      <c r="M65" s="47">
        <v>18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1433</v>
      </c>
      <c r="V65" s="47" t="s">
        <v>1746</v>
      </c>
      <c r="W65" s="47" t="s">
        <v>1434</v>
      </c>
    </row>
    <row r="66" spans="1:23" x14ac:dyDescent="0.2">
      <c r="A66" s="48">
        <v>43985.347585462965</v>
      </c>
      <c r="B66" s="47" t="s">
        <v>1435</v>
      </c>
      <c r="C66" s="47">
        <v>663</v>
      </c>
      <c r="F66" s="47" t="s">
        <v>1543</v>
      </c>
      <c r="G66" s="47" t="s">
        <v>1524</v>
      </c>
      <c r="H66" s="47" t="s">
        <v>1439</v>
      </c>
      <c r="I66" s="47" t="s">
        <v>1432</v>
      </c>
      <c r="J66" s="47">
        <v>36.200000000000003</v>
      </c>
      <c r="K66" s="47">
        <v>19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1433</v>
      </c>
      <c r="V66" s="47" t="s">
        <v>1433</v>
      </c>
      <c r="W66" s="47" t="s">
        <v>1434</v>
      </c>
    </row>
    <row r="67" spans="1:23" x14ac:dyDescent="0.2">
      <c r="A67" s="48">
        <v>43985.350702905096</v>
      </c>
      <c r="B67" s="47" t="s">
        <v>1435</v>
      </c>
      <c r="C67" s="47">
        <v>578</v>
      </c>
      <c r="F67" s="47" t="s">
        <v>1567</v>
      </c>
      <c r="G67" s="47" t="s">
        <v>1508</v>
      </c>
      <c r="H67" s="47" t="s">
        <v>1431</v>
      </c>
      <c r="L67" s="47">
        <v>36.5</v>
      </c>
      <c r="M67" s="47">
        <v>14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1568</v>
      </c>
      <c r="V67" s="47" t="s">
        <v>1433</v>
      </c>
      <c r="W67" s="47" t="s">
        <v>1434</v>
      </c>
    </row>
    <row r="68" spans="1:23" x14ac:dyDescent="0.2">
      <c r="A68" s="48">
        <v>43985.354033460651</v>
      </c>
      <c r="B68" s="47" t="s">
        <v>1435</v>
      </c>
      <c r="C68" s="47">
        <v>771</v>
      </c>
      <c r="F68" s="47" t="s">
        <v>1584</v>
      </c>
      <c r="G68" s="47" t="s">
        <v>1585</v>
      </c>
      <c r="H68" s="47" t="s">
        <v>1439</v>
      </c>
      <c r="I68" s="47" t="s">
        <v>1432</v>
      </c>
      <c r="J68" s="47">
        <v>36.4</v>
      </c>
      <c r="K68" s="47">
        <v>18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1433</v>
      </c>
      <c r="V68" s="47" t="s">
        <v>1586</v>
      </c>
      <c r="W68" s="47" t="s">
        <v>1434</v>
      </c>
    </row>
    <row r="69" spans="1:23" x14ac:dyDescent="0.2">
      <c r="A69" s="48">
        <v>43985.355000891199</v>
      </c>
      <c r="B69" s="47" t="s">
        <v>1428</v>
      </c>
      <c r="D69" s="47" t="s">
        <v>542</v>
      </c>
      <c r="E69" s="47" t="s">
        <v>543</v>
      </c>
      <c r="F69" s="47">
        <v>125</v>
      </c>
      <c r="G69" s="47" t="s">
        <v>1436</v>
      </c>
      <c r="H69" s="47" t="s">
        <v>1431</v>
      </c>
      <c r="L69" s="47">
        <v>36</v>
      </c>
      <c r="M69" s="47">
        <v>16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1433</v>
      </c>
      <c r="V69" s="47" t="s">
        <v>1433</v>
      </c>
      <c r="W69" s="47" t="s">
        <v>1434</v>
      </c>
    </row>
    <row r="70" spans="1:23" x14ac:dyDescent="0.2">
      <c r="A70" s="48">
        <v>43985.358926967594</v>
      </c>
      <c r="B70" s="47" t="s">
        <v>1435</v>
      </c>
      <c r="C70" s="47">
        <v>462</v>
      </c>
      <c r="F70" s="47" t="s">
        <v>1687</v>
      </c>
      <c r="G70" s="47" t="s">
        <v>1438</v>
      </c>
      <c r="H70" s="47" t="s">
        <v>1431</v>
      </c>
      <c r="L70" s="47">
        <v>36.1</v>
      </c>
      <c r="M70" s="47">
        <v>14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1433</v>
      </c>
      <c r="V70" s="47" t="s">
        <v>1433</v>
      </c>
      <c r="W70" s="47" t="s">
        <v>1434</v>
      </c>
    </row>
    <row r="71" spans="1:23" x14ac:dyDescent="0.2">
      <c r="A71" s="48">
        <v>43985.363112037041</v>
      </c>
      <c r="B71" s="47" t="s">
        <v>1435</v>
      </c>
      <c r="C71" s="47">
        <v>311</v>
      </c>
      <c r="F71" s="47" t="s">
        <v>1576</v>
      </c>
      <c r="G71" s="47" t="s">
        <v>1577</v>
      </c>
      <c r="H71" s="47" t="s">
        <v>1439</v>
      </c>
      <c r="I71" s="47" t="s">
        <v>1432</v>
      </c>
      <c r="J71" s="47">
        <v>35.6</v>
      </c>
      <c r="K71" s="47">
        <v>16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1433</v>
      </c>
      <c r="V71" s="47" t="s">
        <v>1578</v>
      </c>
      <c r="W71" s="47" t="s">
        <v>1434</v>
      </c>
    </row>
    <row r="72" spans="1:23" x14ac:dyDescent="0.2">
      <c r="A72" s="48">
        <v>43985.363233229167</v>
      </c>
      <c r="B72" s="47" t="s">
        <v>1435</v>
      </c>
      <c r="C72" s="47">
        <v>591</v>
      </c>
      <c r="F72" s="47" t="s">
        <v>1747</v>
      </c>
      <c r="G72" s="47" t="s">
        <v>1748</v>
      </c>
      <c r="H72" s="47" t="s">
        <v>1439</v>
      </c>
      <c r="I72" s="47" t="s">
        <v>1432</v>
      </c>
      <c r="J72" s="47">
        <v>36.6</v>
      </c>
      <c r="K72" s="47">
        <v>22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1471</v>
      </c>
      <c r="V72" s="47" t="s">
        <v>1471</v>
      </c>
      <c r="W72" s="47" t="s">
        <v>1434</v>
      </c>
    </row>
    <row r="73" spans="1:23" x14ac:dyDescent="0.2">
      <c r="A73" s="48">
        <v>43985.369754282408</v>
      </c>
      <c r="B73" s="47" t="s">
        <v>1435</v>
      </c>
      <c r="C73" s="47">
        <v>268</v>
      </c>
      <c r="F73" s="47" t="s">
        <v>1749</v>
      </c>
      <c r="G73" s="47" t="s">
        <v>1511</v>
      </c>
      <c r="H73" s="47" t="s">
        <v>1439</v>
      </c>
      <c r="I73" s="47" t="s">
        <v>1432</v>
      </c>
      <c r="J73" s="47">
        <v>36.299999999999997</v>
      </c>
      <c r="K73" s="47">
        <v>16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1433</v>
      </c>
      <c r="V73" s="47" t="s">
        <v>1433</v>
      </c>
      <c r="W73" s="47" t="s">
        <v>1434</v>
      </c>
    </row>
    <row r="74" spans="1:23" x14ac:dyDescent="0.2">
      <c r="A74" s="48">
        <v>43985.375812719911</v>
      </c>
      <c r="B74" s="47" t="s">
        <v>1435</v>
      </c>
      <c r="C74" s="47">
        <v>755</v>
      </c>
      <c r="F74" s="47" t="s">
        <v>1514</v>
      </c>
      <c r="G74" s="47" t="s">
        <v>1508</v>
      </c>
      <c r="H74" s="47" t="s">
        <v>1431</v>
      </c>
      <c r="L74" s="47">
        <v>36.799999999999997</v>
      </c>
      <c r="M74" s="47">
        <v>14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1433</v>
      </c>
      <c r="V74" s="47" t="s">
        <v>1433</v>
      </c>
      <c r="W74" s="47" t="s">
        <v>1434</v>
      </c>
    </row>
    <row r="75" spans="1:23" x14ac:dyDescent="0.2">
      <c r="A75" s="48">
        <v>43985.381265659722</v>
      </c>
      <c r="B75" s="47" t="s">
        <v>1428</v>
      </c>
      <c r="D75" s="47" t="s">
        <v>1341</v>
      </c>
      <c r="E75" s="47" t="s">
        <v>1342</v>
      </c>
      <c r="F75" s="47" t="s">
        <v>1613</v>
      </c>
      <c r="G75" s="47" t="s">
        <v>1711</v>
      </c>
      <c r="H75" s="47" t="s">
        <v>1439</v>
      </c>
      <c r="I75" s="47" t="s">
        <v>1432</v>
      </c>
      <c r="J75" s="47">
        <v>35.799999999999997</v>
      </c>
      <c r="K75" s="47">
        <v>20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1433</v>
      </c>
      <c r="V75" s="47" t="s">
        <v>1433</v>
      </c>
      <c r="W75" s="47" t="s">
        <v>1434</v>
      </c>
    </row>
    <row r="76" spans="1:23" x14ac:dyDescent="0.2">
      <c r="A76" s="48">
        <v>43985.382438263885</v>
      </c>
      <c r="B76" s="47" t="s">
        <v>1435</v>
      </c>
      <c r="C76" s="47">
        <v>774</v>
      </c>
      <c r="F76" s="47" t="s">
        <v>1523</v>
      </c>
      <c r="G76" s="47" t="s">
        <v>1503</v>
      </c>
      <c r="H76" s="47" t="s">
        <v>1431</v>
      </c>
      <c r="L76" s="47">
        <v>36.1</v>
      </c>
      <c r="M76" s="47">
        <v>20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1433</v>
      </c>
      <c r="V76" s="47" t="s">
        <v>1433</v>
      </c>
      <c r="W76" s="47" t="s">
        <v>1434</v>
      </c>
    </row>
    <row r="77" spans="1:23" x14ac:dyDescent="0.2">
      <c r="A77" s="48">
        <v>43985.383337627311</v>
      </c>
      <c r="B77" s="47" t="s">
        <v>1428</v>
      </c>
      <c r="D77" s="47" t="s">
        <v>1532</v>
      </c>
      <c r="E77" s="47" t="s">
        <v>1533</v>
      </c>
      <c r="F77" s="47" t="s">
        <v>1534</v>
      </c>
      <c r="G77" s="47" t="s">
        <v>1508</v>
      </c>
      <c r="H77" s="47" t="s">
        <v>1431</v>
      </c>
      <c r="L77" s="47">
        <v>36.6</v>
      </c>
      <c r="M77" s="47">
        <v>14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1433</v>
      </c>
      <c r="V77" s="47" t="s">
        <v>1433</v>
      </c>
      <c r="W77" s="47" t="s">
        <v>1434</v>
      </c>
    </row>
    <row r="78" spans="1:23" x14ac:dyDescent="0.2">
      <c r="A78" s="48">
        <v>43985.386934374998</v>
      </c>
      <c r="B78" s="47" t="s">
        <v>1435</v>
      </c>
      <c r="C78" s="47">
        <v>667</v>
      </c>
      <c r="F78" s="47" t="s">
        <v>1572</v>
      </c>
      <c r="G78" s="47" t="s">
        <v>1573</v>
      </c>
      <c r="H78" s="47" t="s">
        <v>1439</v>
      </c>
      <c r="I78" s="47" t="s">
        <v>1432</v>
      </c>
      <c r="J78" s="47">
        <v>36.5</v>
      </c>
      <c r="K78" s="47">
        <v>20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1433</v>
      </c>
      <c r="V78" s="47" t="s">
        <v>1433</v>
      </c>
      <c r="W78" s="47" t="s">
        <v>1434</v>
      </c>
    </row>
    <row r="79" spans="1:23" x14ac:dyDescent="0.2">
      <c r="A79" s="48">
        <v>43985.39070851852</v>
      </c>
      <c r="B79" s="47" t="s">
        <v>1435</v>
      </c>
      <c r="C79" s="47">
        <v>762</v>
      </c>
      <c r="F79" s="47" t="s">
        <v>1652</v>
      </c>
      <c r="G79" s="47" t="s">
        <v>1540</v>
      </c>
      <c r="H79" s="47" t="s">
        <v>1439</v>
      </c>
      <c r="I79" s="47" t="s">
        <v>1432</v>
      </c>
      <c r="J79" s="47">
        <v>36</v>
      </c>
      <c r="K79" s="47">
        <v>15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1433</v>
      </c>
      <c r="V79" s="47" t="s">
        <v>1433</v>
      </c>
      <c r="W79" s="47" t="s">
        <v>1434</v>
      </c>
    </row>
    <row r="80" spans="1:23" x14ac:dyDescent="0.2">
      <c r="A80" s="48">
        <v>43985.392314398152</v>
      </c>
      <c r="B80" s="47" t="s">
        <v>1428</v>
      </c>
      <c r="D80" s="47" t="s">
        <v>655</v>
      </c>
      <c r="E80" s="47" t="s">
        <v>652</v>
      </c>
      <c r="F80" s="47" t="s">
        <v>1510</v>
      </c>
      <c r="G80" s="47" t="s">
        <v>1511</v>
      </c>
      <c r="H80" s="47" t="s">
        <v>1431</v>
      </c>
      <c r="L80" s="47">
        <v>36.1</v>
      </c>
      <c r="M80" s="47">
        <v>16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1478</v>
      </c>
      <c r="V80" s="47" t="s">
        <v>1433</v>
      </c>
      <c r="W80" s="47" t="s">
        <v>1434</v>
      </c>
    </row>
    <row r="81" spans="1:23" x14ac:dyDescent="0.2">
      <c r="A81" s="48">
        <v>43985.393274282411</v>
      </c>
      <c r="B81" s="47" t="s">
        <v>1428</v>
      </c>
      <c r="D81" s="47" t="s">
        <v>651</v>
      </c>
      <c r="E81" s="47" t="s">
        <v>652</v>
      </c>
      <c r="F81" s="47" t="s">
        <v>1510</v>
      </c>
      <c r="G81" s="47" t="s">
        <v>1511</v>
      </c>
      <c r="H81" s="47" t="s">
        <v>1439</v>
      </c>
      <c r="I81" s="47" t="s">
        <v>1432</v>
      </c>
      <c r="J81" s="47">
        <v>36.299999999999997</v>
      </c>
      <c r="K81" s="47">
        <v>16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1433</v>
      </c>
      <c r="V81" s="47" t="s">
        <v>1433</v>
      </c>
      <c r="W81" s="47" t="s">
        <v>1434</v>
      </c>
    </row>
    <row r="82" spans="1:23" x14ac:dyDescent="0.2">
      <c r="A82" s="48">
        <v>43985.394940648148</v>
      </c>
      <c r="B82" s="47" t="s">
        <v>1435</v>
      </c>
      <c r="C82" s="47">
        <v>505</v>
      </c>
      <c r="F82" s="47" t="s">
        <v>1750</v>
      </c>
      <c r="G82" s="47" t="s">
        <v>1462</v>
      </c>
      <c r="H82" s="47" t="s">
        <v>1431</v>
      </c>
      <c r="L82" s="47">
        <v>36.5</v>
      </c>
      <c r="M82" s="47">
        <v>16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1433</v>
      </c>
      <c r="V82" s="47" t="s">
        <v>1433</v>
      </c>
      <c r="W82" s="47" t="s">
        <v>1434</v>
      </c>
    </row>
    <row r="83" spans="1:23" x14ac:dyDescent="0.2">
      <c r="A83" s="48">
        <v>43985.405122465279</v>
      </c>
      <c r="B83" s="47" t="s">
        <v>1435</v>
      </c>
      <c r="C83" s="47">
        <v>768</v>
      </c>
      <c r="F83" s="47">
        <v>315</v>
      </c>
      <c r="G83" s="47" t="s">
        <v>1445</v>
      </c>
      <c r="H83" s="47" t="s">
        <v>1439</v>
      </c>
      <c r="I83" s="47" t="s">
        <v>1432</v>
      </c>
      <c r="J83" s="47">
        <v>36.5</v>
      </c>
      <c r="K83" s="47">
        <v>18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1471</v>
      </c>
      <c r="V83" s="47" t="s">
        <v>1471</v>
      </c>
      <c r="W83" s="47" t="s">
        <v>1434</v>
      </c>
    </row>
    <row r="84" spans="1:23" x14ac:dyDescent="0.2">
      <c r="A84" s="48">
        <v>43985.412489490744</v>
      </c>
      <c r="B84" s="47" t="s">
        <v>1435</v>
      </c>
      <c r="C84" s="47">
        <v>752</v>
      </c>
      <c r="F84" s="47" t="s">
        <v>1594</v>
      </c>
      <c r="G84" s="47" t="s">
        <v>1595</v>
      </c>
      <c r="H84" s="47" t="s">
        <v>1431</v>
      </c>
      <c r="L84" s="47">
        <v>36.700000000000003</v>
      </c>
      <c r="M84" s="47">
        <v>20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1433</v>
      </c>
      <c r="V84" s="47" t="s">
        <v>1433</v>
      </c>
      <c r="W84" s="47" t="s">
        <v>1434</v>
      </c>
    </row>
    <row r="85" spans="1:23" x14ac:dyDescent="0.2">
      <c r="A85" s="48">
        <v>43985.420057777781</v>
      </c>
      <c r="B85" s="47" t="s">
        <v>1428</v>
      </c>
      <c r="D85" s="47" t="s">
        <v>1606</v>
      </c>
      <c r="E85" s="47" t="s">
        <v>1607</v>
      </c>
      <c r="F85" s="47" t="s">
        <v>1608</v>
      </c>
      <c r="G85" s="47" t="s">
        <v>1609</v>
      </c>
      <c r="H85" s="47" t="s">
        <v>1431</v>
      </c>
      <c r="L85" s="47">
        <v>36.5</v>
      </c>
      <c r="M85" s="47">
        <v>20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1471</v>
      </c>
      <c r="V85" s="47" t="s">
        <v>1471</v>
      </c>
      <c r="W85" s="47" t="s">
        <v>1434</v>
      </c>
    </row>
    <row r="86" spans="1:23" x14ac:dyDescent="0.2">
      <c r="A86" s="48">
        <v>43985.434788252314</v>
      </c>
      <c r="B86" s="47" t="s">
        <v>1435</v>
      </c>
      <c r="C86" s="47">
        <v>673</v>
      </c>
      <c r="F86" s="47" t="s">
        <v>1751</v>
      </c>
      <c r="G86" s="47" t="s">
        <v>1445</v>
      </c>
      <c r="H86" s="47" t="s">
        <v>1431</v>
      </c>
      <c r="L86" s="47">
        <v>36.799999999999997</v>
      </c>
      <c r="M86" s="47">
        <v>18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1433</v>
      </c>
      <c r="V86" s="47" t="s">
        <v>1433</v>
      </c>
      <c r="W86" s="47" t="s">
        <v>1434</v>
      </c>
    </row>
    <row r="87" spans="1:23" x14ac:dyDescent="0.2">
      <c r="A87" s="48">
        <v>43985.440270162042</v>
      </c>
      <c r="B87" s="47" t="s">
        <v>1435</v>
      </c>
      <c r="C87" s="47">
        <v>445</v>
      </c>
      <c r="F87" s="47" t="s">
        <v>1752</v>
      </c>
      <c r="G87" s="47" t="s">
        <v>1511</v>
      </c>
      <c r="H87" s="47" t="s">
        <v>1439</v>
      </c>
      <c r="I87" s="47" t="s">
        <v>1432</v>
      </c>
      <c r="J87" s="47">
        <v>36.4</v>
      </c>
      <c r="K87" s="47">
        <v>16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1433</v>
      </c>
      <c r="V87" s="47" t="s">
        <v>1433</v>
      </c>
      <c r="W87" s="47" t="s">
        <v>1434</v>
      </c>
    </row>
    <row r="88" spans="1:23" x14ac:dyDescent="0.2">
      <c r="A88" s="48">
        <v>43985.441395046291</v>
      </c>
      <c r="B88" s="47" t="s">
        <v>1435</v>
      </c>
      <c r="C88" s="47">
        <v>750</v>
      </c>
      <c r="F88" s="47" t="s">
        <v>1753</v>
      </c>
      <c r="G88" s="47" t="s">
        <v>1511</v>
      </c>
      <c r="H88" s="47" t="s">
        <v>1431</v>
      </c>
      <c r="L88" s="47">
        <v>36.4</v>
      </c>
      <c r="M88" s="47">
        <v>16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1433</v>
      </c>
      <c r="V88" s="47" t="s">
        <v>1433</v>
      </c>
      <c r="W88" s="47" t="s">
        <v>1434</v>
      </c>
    </row>
    <row r="89" spans="1:23" x14ac:dyDescent="0.2">
      <c r="A89" s="48">
        <v>43985.443017106481</v>
      </c>
      <c r="B89" s="47" t="s">
        <v>1435</v>
      </c>
      <c r="C89" s="47">
        <v>612</v>
      </c>
      <c r="F89" s="47">
        <v>178</v>
      </c>
      <c r="G89" s="47" t="s">
        <v>1436</v>
      </c>
      <c r="H89" s="47" t="s">
        <v>1431</v>
      </c>
      <c r="L89" s="47">
        <v>36.200000000000003</v>
      </c>
      <c r="M89" s="47">
        <v>16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1433</v>
      </c>
      <c r="V89" s="47" t="s">
        <v>1433</v>
      </c>
      <c r="W89" s="47" t="s">
        <v>1434</v>
      </c>
    </row>
    <row r="90" spans="1:23" x14ac:dyDescent="0.2">
      <c r="A90" s="48">
        <v>43985.469799259256</v>
      </c>
      <c r="B90" s="47" t="s">
        <v>1435</v>
      </c>
      <c r="C90" s="47">
        <v>250</v>
      </c>
      <c r="F90" s="47" t="s">
        <v>1538</v>
      </c>
      <c r="G90" s="47" t="s">
        <v>1508</v>
      </c>
      <c r="H90" s="47" t="s">
        <v>1439</v>
      </c>
      <c r="I90" s="47" t="s">
        <v>1432</v>
      </c>
      <c r="J90" s="47">
        <v>36</v>
      </c>
      <c r="K90" s="47">
        <v>15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1433</v>
      </c>
      <c r="V90" s="47" t="s">
        <v>1433</v>
      </c>
      <c r="W90" s="47" t="s">
        <v>1434</v>
      </c>
    </row>
    <row r="91" spans="1:23" x14ac:dyDescent="0.2">
      <c r="A91" s="48">
        <v>43985.478510590277</v>
      </c>
      <c r="B91" s="47" t="s">
        <v>1435</v>
      </c>
      <c r="C91" s="47" t="s">
        <v>998</v>
      </c>
      <c r="F91" s="47" t="s">
        <v>1754</v>
      </c>
      <c r="G91" s="47" t="s">
        <v>1508</v>
      </c>
      <c r="H91" s="47" t="s">
        <v>1431</v>
      </c>
      <c r="L91" s="47">
        <v>36.700000000000003</v>
      </c>
      <c r="M91" s="47">
        <v>16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1755</v>
      </c>
      <c r="V91" s="47" t="s">
        <v>1433</v>
      </c>
      <c r="W91" s="47" t="s">
        <v>1434</v>
      </c>
    </row>
    <row r="92" spans="1:23" x14ac:dyDescent="0.2">
      <c r="A92" s="48">
        <v>43985.490704166667</v>
      </c>
      <c r="B92" s="47" t="s">
        <v>1435</v>
      </c>
      <c r="C92" s="47">
        <v>779</v>
      </c>
      <c r="F92" s="47" t="s">
        <v>1636</v>
      </c>
      <c r="G92" s="47" t="s">
        <v>1506</v>
      </c>
      <c r="H92" s="47" t="s">
        <v>1431</v>
      </c>
      <c r="L92" s="47">
        <v>36.6</v>
      </c>
      <c r="M92" s="47">
        <v>20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1433</v>
      </c>
      <c r="V92" s="47" t="s">
        <v>1433</v>
      </c>
      <c r="W92" s="47" t="s">
        <v>1434</v>
      </c>
    </row>
    <row r="93" spans="1:23" x14ac:dyDescent="0.2">
      <c r="A93" s="48">
        <v>43985.511286817127</v>
      </c>
      <c r="B93" s="47" t="s">
        <v>1435</v>
      </c>
      <c r="C93" s="47">
        <v>748</v>
      </c>
      <c r="F93" s="47" t="s">
        <v>1704</v>
      </c>
      <c r="G93" s="47" t="s">
        <v>1477</v>
      </c>
      <c r="H93" s="47" t="s">
        <v>1431</v>
      </c>
      <c r="L93" s="47">
        <v>36.799999999999997</v>
      </c>
      <c r="M93" s="47">
        <v>16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1433</v>
      </c>
      <c r="V93" s="47" t="s">
        <v>1433</v>
      </c>
      <c r="W93" s="47" t="s">
        <v>1434</v>
      </c>
    </row>
    <row r="94" spans="1:23" x14ac:dyDescent="0.2">
      <c r="A94" s="48">
        <v>43985.519004699076</v>
      </c>
      <c r="B94" s="47" t="s">
        <v>1435</v>
      </c>
      <c r="C94" s="47">
        <v>656</v>
      </c>
      <c r="F94" s="47" t="s">
        <v>1589</v>
      </c>
      <c r="G94" s="47" t="s">
        <v>1590</v>
      </c>
      <c r="H94" s="47" t="s">
        <v>1439</v>
      </c>
      <c r="I94" s="47" t="s">
        <v>1432</v>
      </c>
      <c r="J94" s="47">
        <v>36.5</v>
      </c>
      <c r="K94" s="47">
        <v>26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1433</v>
      </c>
      <c r="V94" s="47" t="s">
        <v>1433</v>
      </c>
      <c r="W94" s="47" t="s">
        <v>1434</v>
      </c>
    </row>
    <row r="95" spans="1:23" x14ac:dyDescent="0.2">
      <c r="A95" s="48">
        <v>43985.530467164353</v>
      </c>
      <c r="B95" s="47" t="s">
        <v>1435</v>
      </c>
      <c r="C95" s="47">
        <v>779</v>
      </c>
      <c r="F95" s="47" t="s">
        <v>1636</v>
      </c>
      <c r="G95" s="47" t="s">
        <v>1506</v>
      </c>
      <c r="H95" s="47" t="s">
        <v>1431</v>
      </c>
      <c r="L95" s="47">
        <v>36.6</v>
      </c>
      <c r="M95" s="47">
        <v>20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1433</v>
      </c>
      <c r="V95" s="47" t="s">
        <v>1433</v>
      </c>
      <c r="W95" s="47" t="s">
        <v>1434</v>
      </c>
    </row>
    <row r="96" spans="1:23" x14ac:dyDescent="0.2">
      <c r="A96" s="48">
        <v>43985.530702916665</v>
      </c>
      <c r="B96" s="47" t="s">
        <v>1428</v>
      </c>
      <c r="D96" s="47" t="s">
        <v>1242</v>
      </c>
      <c r="E96" s="47" t="s">
        <v>1243</v>
      </c>
      <c r="F96" s="47" t="s">
        <v>1571</v>
      </c>
      <c r="G96" s="47" t="s">
        <v>1459</v>
      </c>
      <c r="H96" s="47" t="s">
        <v>1431</v>
      </c>
      <c r="L96" s="47">
        <v>37.5</v>
      </c>
      <c r="M96" s="47">
        <v>20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1433</v>
      </c>
      <c r="V96" s="47" t="s">
        <v>1433</v>
      </c>
      <c r="W96" s="47" t="s">
        <v>1434</v>
      </c>
    </row>
    <row r="97" spans="1:23" x14ac:dyDescent="0.2">
      <c r="A97" s="48">
        <v>43985.530786319447</v>
      </c>
      <c r="B97" s="47" t="s">
        <v>1435</v>
      </c>
      <c r="C97" s="47">
        <v>779</v>
      </c>
      <c r="F97" s="47" t="s">
        <v>1636</v>
      </c>
      <c r="G97" s="47" t="s">
        <v>1506</v>
      </c>
      <c r="H97" s="47" t="s">
        <v>1431</v>
      </c>
      <c r="L97" s="47">
        <v>36.6</v>
      </c>
      <c r="M97" s="47">
        <v>20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1433</v>
      </c>
      <c r="V97" s="47" t="s">
        <v>1433</v>
      </c>
      <c r="W97" s="47" t="s">
        <v>1434</v>
      </c>
    </row>
    <row r="98" spans="1:23" x14ac:dyDescent="0.2">
      <c r="A98" s="48">
        <v>43985.553935763892</v>
      </c>
      <c r="B98" s="47" t="s">
        <v>1435</v>
      </c>
      <c r="C98" s="47">
        <v>700</v>
      </c>
      <c r="F98" s="47">
        <v>183</v>
      </c>
      <c r="G98" s="47" t="s">
        <v>1756</v>
      </c>
      <c r="H98" s="47" t="s">
        <v>1439</v>
      </c>
      <c r="I98" s="47" t="s">
        <v>1432</v>
      </c>
      <c r="J98" s="47">
        <v>37.1</v>
      </c>
      <c r="K98" s="47">
        <v>16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1757</v>
      </c>
      <c r="V98" s="47" t="s">
        <v>1758</v>
      </c>
      <c r="W98" s="47" t="s">
        <v>1434</v>
      </c>
    </row>
    <row r="99" spans="1:23" x14ac:dyDescent="0.2">
      <c r="A99" s="48">
        <v>43985.563061747685</v>
      </c>
      <c r="B99" s="47" t="s">
        <v>1435</v>
      </c>
      <c r="C99" s="47">
        <v>250</v>
      </c>
      <c r="F99" s="47" t="s">
        <v>1612</v>
      </c>
      <c r="G99" s="47" t="s">
        <v>1508</v>
      </c>
      <c r="H99" s="47" t="s">
        <v>1439</v>
      </c>
      <c r="I99" s="47" t="s">
        <v>1432</v>
      </c>
      <c r="J99" s="47">
        <v>36</v>
      </c>
      <c r="K99" s="47">
        <v>30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1475</v>
      </c>
      <c r="V99" s="47" t="s">
        <v>1475</v>
      </c>
      <c r="W99" s="47" t="s">
        <v>1434</v>
      </c>
    </row>
    <row r="100" spans="1:23" x14ac:dyDescent="0.2">
      <c r="A100" s="48">
        <v>43985.564619942132</v>
      </c>
      <c r="B100" s="47" t="s">
        <v>1435</v>
      </c>
      <c r="C100" s="47">
        <v>676</v>
      </c>
      <c r="F100" s="47" t="s">
        <v>1759</v>
      </c>
      <c r="G100" s="47" t="s">
        <v>1462</v>
      </c>
      <c r="H100" s="47" t="s">
        <v>1439</v>
      </c>
      <c r="I100" s="47" t="s">
        <v>1432</v>
      </c>
      <c r="J100" s="47">
        <v>35.200000000000003</v>
      </c>
      <c r="K100" s="47">
        <v>18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1471</v>
      </c>
      <c r="V100" s="47" t="s">
        <v>1471</v>
      </c>
      <c r="W100" s="47" t="s">
        <v>1434</v>
      </c>
    </row>
    <row r="101" spans="1:23" x14ac:dyDescent="0.2">
      <c r="A101" s="48">
        <v>43985.568243449074</v>
      </c>
      <c r="B101" s="47" t="s">
        <v>1435</v>
      </c>
      <c r="C101" s="47">
        <v>558</v>
      </c>
      <c r="F101" s="47">
        <v>869</v>
      </c>
      <c r="G101" s="47" t="s">
        <v>1615</v>
      </c>
      <c r="H101" s="47" t="s">
        <v>1439</v>
      </c>
      <c r="I101" s="47" t="s">
        <v>1432</v>
      </c>
      <c r="J101" s="47">
        <v>36.4</v>
      </c>
      <c r="K101" s="47">
        <v>22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1433</v>
      </c>
      <c r="V101" s="47" t="s">
        <v>1433</v>
      </c>
      <c r="W101" s="47" t="s">
        <v>1434</v>
      </c>
    </row>
    <row r="102" spans="1:23" x14ac:dyDescent="0.2">
      <c r="A102" s="48">
        <v>43985.585982118057</v>
      </c>
      <c r="B102" s="47" t="s">
        <v>1435</v>
      </c>
      <c r="C102" s="47">
        <v>779</v>
      </c>
      <c r="F102" s="47" t="s">
        <v>1636</v>
      </c>
      <c r="G102" s="47" t="s">
        <v>1506</v>
      </c>
      <c r="H102" s="47" t="s">
        <v>1431</v>
      </c>
      <c r="L102" s="47">
        <v>36.6</v>
      </c>
      <c r="M102" s="47">
        <v>20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1433</v>
      </c>
      <c r="V102" s="47" t="s">
        <v>1433</v>
      </c>
      <c r="W102" s="47" t="s">
        <v>1434</v>
      </c>
    </row>
    <row r="103" spans="1:23" x14ac:dyDescent="0.2">
      <c r="A103" s="48">
        <v>43985.603159259263</v>
      </c>
      <c r="B103" s="47" t="s">
        <v>1435</v>
      </c>
      <c r="C103" s="47">
        <v>777</v>
      </c>
      <c r="F103" s="47" t="s">
        <v>1622</v>
      </c>
      <c r="G103" s="47" t="s">
        <v>1623</v>
      </c>
      <c r="H103" s="47" t="s">
        <v>1439</v>
      </c>
      <c r="I103" s="47" t="s">
        <v>1432</v>
      </c>
      <c r="J103" s="47">
        <v>36.4</v>
      </c>
      <c r="K103" s="47">
        <v>18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1433</v>
      </c>
      <c r="V103" s="47" t="s">
        <v>1433</v>
      </c>
      <c r="W103" s="47" t="s">
        <v>1434</v>
      </c>
    </row>
    <row r="104" spans="1:23" x14ac:dyDescent="0.2">
      <c r="A104" s="48">
        <v>43985.607153564815</v>
      </c>
      <c r="B104" s="47" t="s">
        <v>1435</v>
      </c>
      <c r="C104" s="47" t="s">
        <v>223</v>
      </c>
      <c r="F104" s="47" t="s">
        <v>1760</v>
      </c>
      <c r="G104" s="47" t="s">
        <v>1618</v>
      </c>
      <c r="H104" s="47" t="s">
        <v>1431</v>
      </c>
      <c r="L104" s="47">
        <v>36.200000000000003</v>
      </c>
      <c r="M104" s="47">
        <v>16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1433</v>
      </c>
      <c r="V104" s="47" t="s">
        <v>1761</v>
      </c>
      <c r="W104" s="47" t="s">
        <v>1434</v>
      </c>
    </row>
    <row r="105" spans="1:23" x14ac:dyDescent="0.2">
      <c r="A105" s="48">
        <v>43985.688394224533</v>
      </c>
      <c r="B105" s="47" t="s">
        <v>1435</v>
      </c>
      <c r="C105" s="47" t="s">
        <v>216</v>
      </c>
      <c r="F105" s="47">
        <v>68</v>
      </c>
      <c r="G105" s="47" t="s">
        <v>1558</v>
      </c>
      <c r="H105" s="47" t="s">
        <v>1431</v>
      </c>
      <c r="L105" s="47">
        <v>35.700000000000003</v>
      </c>
      <c r="M105" s="47">
        <v>16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1593</v>
      </c>
      <c r="V105" s="47" t="s">
        <v>1433</v>
      </c>
      <c r="W105" s="47" t="s">
        <v>1434</v>
      </c>
    </row>
    <row r="106" spans="1:23" x14ac:dyDescent="0.2">
      <c r="A106" s="48">
        <v>43985.707386678245</v>
      </c>
      <c r="B106" s="47" t="s">
        <v>1435</v>
      </c>
      <c r="C106" s="47">
        <v>669</v>
      </c>
      <c r="F106" s="47" t="s">
        <v>1628</v>
      </c>
      <c r="G106" s="47" t="s">
        <v>721</v>
      </c>
      <c r="H106" s="47" t="s">
        <v>1439</v>
      </c>
      <c r="I106" s="47" t="s">
        <v>1432</v>
      </c>
      <c r="J106" s="47">
        <v>36.299999999999997</v>
      </c>
      <c r="K106" s="47">
        <v>18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1433</v>
      </c>
      <c r="W106" s="47" t="s">
        <v>1434</v>
      </c>
    </row>
    <row r="107" spans="1:23" x14ac:dyDescent="0.2">
      <c r="A107" s="48">
        <v>43985.861384641204</v>
      </c>
      <c r="B107" s="47" t="s">
        <v>1428</v>
      </c>
      <c r="D107" s="47" t="s">
        <v>1349</v>
      </c>
      <c r="E107" s="47" t="s">
        <v>1348</v>
      </c>
      <c r="F107" s="47" t="s">
        <v>1639</v>
      </c>
      <c r="G107" s="47" t="s">
        <v>1438</v>
      </c>
      <c r="H107" s="47" t="s">
        <v>1439</v>
      </c>
      <c r="I107" s="47" t="s">
        <v>1432</v>
      </c>
      <c r="J107" s="47">
        <v>36.5</v>
      </c>
      <c r="K107" s="47">
        <v>38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1433</v>
      </c>
      <c r="V107" s="47" t="s">
        <v>1433</v>
      </c>
      <c r="W107" s="47" t="s">
        <v>1434</v>
      </c>
    </row>
    <row r="108" spans="1:23" x14ac:dyDescent="0.2">
      <c r="A108" s="48">
        <v>43985.869981828699</v>
      </c>
      <c r="B108" s="47" t="s">
        <v>1435</v>
      </c>
      <c r="C108" s="47">
        <v>711</v>
      </c>
      <c r="F108" s="47" t="s">
        <v>1712</v>
      </c>
      <c r="G108" s="47" t="s">
        <v>1621</v>
      </c>
      <c r="H108" s="47" t="s">
        <v>1439</v>
      </c>
      <c r="I108" s="47" t="s">
        <v>1432</v>
      </c>
      <c r="J108" s="47">
        <v>37.5</v>
      </c>
      <c r="K108" s="47">
        <v>74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1433</v>
      </c>
      <c r="V108" s="47" t="s">
        <v>1433</v>
      </c>
      <c r="W108" s="47" t="s">
        <v>1434</v>
      </c>
    </row>
    <row r="109" spans="1:23" x14ac:dyDescent="0.2">
      <c r="A109" s="48">
        <v>43985.883848564816</v>
      </c>
      <c r="B109" s="47" t="s">
        <v>1428</v>
      </c>
      <c r="D109" s="47" t="s">
        <v>299</v>
      </c>
      <c r="E109" s="47" t="s">
        <v>300</v>
      </c>
      <c r="F109" s="47" t="s">
        <v>1638</v>
      </c>
      <c r="G109" s="47" t="s">
        <v>1459</v>
      </c>
      <c r="H109" s="47" t="s">
        <v>1439</v>
      </c>
      <c r="I109" s="47" t="s">
        <v>1432</v>
      </c>
      <c r="J109" s="47">
        <v>36.5</v>
      </c>
      <c r="K109" s="47">
        <v>12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1433</v>
      </c>
      <c r="V109" s="47" t="s">
        <v>1433</v>
      </c>
      <c r="W109" s="47" t="s">
        <v>1434</v>
      </c>
    </row>
    <row r="110" spans="1:23" x14ac:dyDescent="0.2">
      <c r="A110" s="48">
        <v>43985.923919629626</v>
      </c>
      <c r="B110" s="47" t="s">
        <v>1428</v>
      </c>
      <c r="D110" s="47" t="s">
        <v>712</v>
      </c>
      <c r="E110" s="47" t="s">
        <v>713</v>
      </c>
      <c r="F110" s="47" t="s">
        <v>1446</v>
      </c>
      <c r="G110" s="47" t="s">
        <v>1710</v>
      </c>
      <c r="H110" s="47" t="s">
        <v>1431</v>
      </c>
      <c r="L110" s="47">
        <v>35.799999999999997</v>
      </c>
      <c r="M110" s="47">
        <v>20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1471</v>
      </c>
      <c r="V110" s="47" t="s">
        <v>1471</v>
      </c>
      <c r="W110" s="47" t="s">
        <v>1434</v>
      </c>
    </row>
    <row r="111" spans="1:23" x14ac:dyDescent="0.2">
      <c r="A111" s="48">
        <v>43985.925812025467</v>
      </c>
      <c r="B111" s="47" t="s">
        <v>1428</v>
      </c>
      <c r="D111" s="47" t="s">
        <v>1762</v>
      </c>
      <c r="E111" s="47" t="s">
        <v>65</v>
      </c>
      <c r="F111" s="47" t="s">
        <v>1679</v>
      </c>
      <c r="G111" s="47" t="s">
        <v>1438</v>
      </c>
      <c r="H111" s="47" t="s">
        <v>1431</v>
      </c>
      <c r="L111" s="47">
        <v>36.5</v>
      </c>
      <c r="M111" s="47">
        <v>24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1763</v>
      </c>
      <c r="V111" s="47" t="s">
        <v>1433</v>
      </c>
      <c r="W111" s="47" t="s">
        <v>1434</v>
      </c>
    </row>
    <row r="112" spans="1:23" x14ac:dyDescent="0.2">
      <c r="A112" s="48">
        <v>43986.674175370368</v>
      </c>
      <c r="B112" s="47" t="s">
        <v>1435</v>
      </c>
      <c r="C112" s="47" t="s">
        <v>260</v>
      </c>
      <c r="F112" s="47" t="s">
        <v>1591</v>
      </c>
      <c r="G112" s="47" t="s">
        <v>1592</v>
      </c>
      <c r="H112" s="47" t="s">
        <v>1431</v>
      </c>
      <c r="L112" s="47">
        <v>36</v>
      </c>
      <c r="M112" s="47">
        <v>17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1433</v>
      </c>
      <c r="V112" s="47" t="s">
        <v>1433</v>
      </c>
      <c r="W112" s="47" t="s">
        <v>1434</v>
      </c>
    </row>
    <row r="113" spans="1:23" x14ac:dyDescent="0.2">
      <c r="A113" s="48">
        <v>43987.347999270831</v>
      </c>
      <c r="B113" s="47" t="s">
        <v>1428</v>
      </c>
      <c r="D113" s="47" t="s">
        <v>1463</v>
      </c>
      <c r="E113" s="47" t="s">
        <v>1464</v>
      </c>
      <c r="F113" s="47" t="s">
        <v>1465</v>
      </c>
      <c r="G113" s="47" t="s">
        <v>1466</v>
      </c>
      <c r="H113" s="47" t="s">
        <v>1431</v>
      </c>
      <c r="L113" s="47">
        <v>33.700000000000003</v>
      </c>
      <c r="M113" s="47">
        <v>23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1433</v>
      </c>
      <c r="V113" s="47" t="s">
        <v>1433</v>
      </c>
      <c r="W113" s="47" t="s">
        <v>1434</v>
      </c>
    </row>
    <row r="114" spans="1:23" x14ac:dyDescent="0.2">
      <c r="A114" s="48">
        <v>43989.431958425921</v>
      </c>
      <c r="B114" s="47" t="s">
        <v>1435</v>
      </c>
      <c r="C114" s="47">
        <v>619</v>
      </c>
      <c r="F114" s="47" t="s">
        <v>1640</v>
      </c>
      <c r="G114" s="47" t="s">
        <v>1641</v>
      </c>
      <c r="H114" s="47" t="s">
        <v>1439</v>
      </c>
      <c r="I114" s="47" t="s">
        <v>1432</v>
      </c>
      <c r="J114" s="47">
        <v>36.1</v>
      </c>
      <c r="K114" s="47">
        <v>16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1433</v>
      </c>
      <c r="V114" s="47" t="s">
        <v>1433</v>
      </c>
      <c r="W114" s="47" t="s">
        <v>1434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CCEE-AE54-4434-95B5-47FBB6CAF4FF}">
  <sheetPr>
    <outlinePr summaryBelow="0" summaryRight="0"/>
  </sheetPr>
  <dimension ref="A1:W216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1" width="21.5703125" style="47" customWidth="1"/>
    <col min="22" max="22" width="38.5703125" style="47" customWidth="1"/>
    <col min="23" max="29" width="21.5703125" style="47" customWidth="1"/>
    <col min="30" max="256" width="14.42578125" style="47"/>
    <col min="257" max="277" width="21.5703125" style="47" customWidth="1"/>
    <col min="278" max="278" width="38.5703125" style="47" customWidth="1"/>
    <col min="279" max="285" width="21.5703125" style="47" customWidth="1"/>
    <col min="286" max="512" width="14.42578125" style="47"/>
    <col min="513" max="533" width="21.5703125" style="47" customWidth="1"/>
    <col min="534" max="534" width="38.5703125" style="47" customWidth="1"/>
    <col min="535" max="541" width="21.5703125" style="47" customWidth="1"/>
    <col min="542" max="768" width="14.42578125" style="47"/>
    <col min="769" max="789" width="21.5703125" style="47" customWidth="1"/>
    <col min="790" max="790" width="38.5703125" style="47" customWidth="1"/>
    <col min="791" max="797" width="21.5703125" style="47" customWidth="1"/>
    <col min="798" max="1024" width="14.42578125" style="47"/>
    <col min="1025" max="1045" width="21.5703125" style="47" customWidth="1"/>
    <col min="1046" max="1046" width="38.5703125" style="47" customWidth="1"/>
    <col min="1047" max="1053" width="21.5703125" style="47" customWidth="1"/>
    <col min="1054" max="1280" width="14.42578125" style="47"/>
    <col min="1281" max="1301" width="21.5703125" style="47" customWidth="1"/>
    <col min="1302" max="1302" width="38.5703125" style="47" customWidth="1"/>
    <col min="1303" max="1309" width="21.5703125" style="47" customWidth="1"/>
    <col min="1310" max="1536" width="14.42578125" style="47"/>
    <col min="1537" max="1557" width="21.5703125" style="47" customWidth="1"/>
    <col min="1558" max="1558" width="38.5703125" style="47" customWidth="1"/>
    <col min="1559" max="1565" width="21.5703125" style="47" customWidth="1"/>
    <col min="1566" max="1792" width="14.42578125" style="47"/>
    <col min="1793" max="1813" width="21.5703125" style="47" customWidth="1"/>
    <col min="1814" max="1814" width="38.5703125" style="47" customWidth="1"/>
    <col min="1815" max="1821" width="21.5703125" style="47" customWidth="1"/>
    <col min="1822" max="2048" width="14.42578125" style="47"/>
    <col min="2049" max="2069" width="21.5703125" style="47" customWidth="1"/>
    <col min="2070" max="2070" width="38.5703125" style="47" customWidth="1"/>
    <col min="2071" max="2077" width="21.5703125" style="47" customWidth="1"/>
    <col min="2078" max="2304" width="14.42578125" style="47"/>
    <col min="2305" max="2325" width="21.5703125" style="47" customWidth="1"/>
    <col min="2326" max="2326" width="38.5703125" style="47" customWidth="1"/>
    <col min="2327" max="2333" width="21.5703125" style="47" customWidth="1"/>
    <col min="2334" max="2560" width="14.42578125" style="47"/>
    <col min="2561" max="2581" width="21.5703125" style="47" customWidth="1"/>
    <col min="2582" max="2582" width="38.5703125" style="47" customWidth="1"/>
    <col min="2583" max="2589" width="21.5703125" style="47" customWidth="1"/>
    <col min="2590" max="2816" width="14.42578125" style="47"/>
    <col min="2817" max="2837" width="21.5703125" style="47" customWidth="1"/>
    <col min="2838" max="2838" width="38.5703125" style="47" customWidth="1"/>
    <col min="2839" max="2845" width="21.5703125" style="47" customWidth="1"/>
    <col min="2846" max="3072" width="14.42578125" style="47"/>
    <col min="3073" max="3093" width="21.5703125" style="47" customWidth="1"/>
    <col min="3094" max="3094" width="38.5703125" style="47" customWidth="1"/>
    <col min="3095" max="3101" width="21.5703125" style="47" customWidth="1"/>
    <col min="3102" max="3328" width="14.42578125" style="47"/>
    <col min="3329" max="3349" width="21.5703125" style="47" customWidth="1"/>
    <col min="3350" max="3350" width="38.5703125" style="47" customWidth="1"/>
    <col min="3351" max="3357" width="21.5703125" style="47" customWidth="1"/>
    <col min="3358" max="3584" width="14.42578125" style="47"/>
    <col min="3585" max="3605" width="21.5703125" style="47" customWidth="1"/>
    <col min="3606" max="3606" width="38.5703125" style="47" customWidth="1"/>
    <col min="3607" max="3613" width="21.5703125" style="47" customWidth="1"/>
    <col min="3614" max="3840" width="14.42578125" style="47"/>
    <col min="3841" max="3861" width="21.5703125" style="47" customWidth="1"/>
    <col min="3862" max="3862" width="38.5703125" style="47" customWidth="1"/>
    <col min="3863" max="3869" width="21.5703125" style="47" customWidth="1"/>
    <col min="3870" max="4096" width="14.42578125" style="47"/>
    <col min="4097" max="4117" width="21.5703125" style="47" customWidth="1"/>
    <col min="4118" max="4118" width="38.5703125" style="47" customWidth="1"/>
    <col min="4119" max="4125" width="21.5703125" style="47" customWidth="1"/>
    <col min="4126" max="4352" width="14.42578125" style="47"/>
    <col min="4353" max="4373" width="21.5703125" style="47" customWidth="1"/>
    <col min="4374" max="4374" width="38.5703125" style="47" customWidth="1"/>
    <col min="4375" max="4381" width="21.5703125" style="47" customWidth="1"/>
    <col min="4382" max="4608" width="14.42578125" style="47"/>
    <col min="4609" max="4629" width="21.5703125" style="47" customWidth="1"/>
    <col min="4630" max="4630" width="38.5703125" style="47" customWidth="1"/>
    <col min="4631" max="4637" width="21.5703125" style="47" customWidth="1"/>
    <col min="4638" max="4864" width="14.42578125" style="47"/>
    <col min="4865" max="4885" width="21.5703125" style="47" customWidth="1"/>
    <col min="4886" max="4886" width="38.5703125" style="47" customWidth="1"/>
    <col min="4887" max="4893" width="21.5703125" style="47" customWidth="1"/>
    <col min="4894" max="5120" width="14.42578125" style="47"/>
    <col min="5121" max="5141" width="21.5703125" style="47" customWidth="1"/>
    <col min="5142" max="5142" width="38.5703125" style="47" customWidth="1"/>
    <col min="5143" max="5149" width="21.5703125" style="47" customWidth="1"/>
    <col min="5150" max="5376" width="14.42578125" style="47"/>
    <col min="5377" max="5397" width="21.5703125" style="47" customWidth="1"/>
    <col min="5398" max="5398" width="38.5703125" style="47" customWidth="1"/>
    <col min="5399" max="5405" width="21.5703125" style="47" customWidth="1"/>
    <col min="5406" max="5632" width="14.42578125" style="47"/>
    <col min="5633" max="5653" width="21.5703125" style="47" customWidth="1"/>
    <col min="5654" max="5654" width="38.5703125" style="47" customWidth="1"/>
    <col min="5655" max="5661" width="21.5703125" style="47" customWidth="1"/>
    <col min="5662" max="5888" width="14.42578125" style="47"/>
    <col min="5889" max="5909" width="21.5703125" style="47" customWidth="1"/>
    <col min="5910" max="5910" width="38.5703125" style="47" customWidth="1"/>
    <col min="5911" max="5917" width="21.5703125" style="47" customWidth="1"/>
    <col min="5918" max="6144" width="14.42578125" style="47"/>
    <col min="6145" max="6165" width="21.5703125" style="47" customWidth="1"/>
    <col min="6166" max="6166" width="38.5703125" style="47" customWidth="1"/>
    <col min="6167" max="6173" width="21.5703125" style="47" customWidth="1"/>
    <col min="6174" max="6400" width="14.42578125" style="47"/>
    <col min="6401" max="6421" width="21.5703125" style="47" customWidth="1"/>
    <col min="6422" max="6422" width="38.5703125" style="47" customWidth="1"/>
    <col min="6423" max="6429" width="21.5703125" style="47" customWidth="1"/>
    <col min="6430" max="6656" width="14.42578125" style="47"/>
    <col min="6657" max="6677" width="21.5703125" style="47" customWidth="1"/>
    <col min="6678" max="6678" width="38.5703125" style="47" customWidth="1"/>
    <col min="6679" max="6685" width="21.5703125" style="47" customWidth="1"/>
    <col min="6686" max="6912" width="14.42578125" style="47"/>
    <col min="6913" max="6933" width="21.5703125" style="47" customWidth="1"/>
    <col min="6934" max="6934" width="38.5703125" style="47" customWidth="1"/>
    <col min="6935" max="6941" width="21.5703125" style="47" customWidth="1"/>
    <col min="6942" max="7168" width="14.42578125" style="47"/>
    <col min="7169" max="7189" width="21.5703125" style="47" customWidth="1"/>
    <col min="7190" max="7190" width="38.5703125" style="47" customWidth="1"/>
    <col min="7191" max="7197" width="21.5703125" style="47" customWidth="1"/>
    <col min="7198" max="7424" width="14.42578125" style="47"/>
    <col min="7425" max="7445" width="21.5703125" style="47" customWidth="1"/>
    <col min="7446" max="7446" width="38.5703125" style="47" customWidth="1"/>
    <col min="7447" max="7453" width="21.5703125" style="47" customWidth="1"/>
    <col min="7454" max="7680" width="14.42578125" style="47"/>
    <col min="7681" max="7701" width="21.5703125" style="47" customWidth="1"/>
    <col min="7702" max="7702" width="38.5703125" style="47" customWidth="1"/>
    <col min="7703" max="7709" width="21.5703125" style="47" customWidth="1"/>
    <col min="7710" max="7936" width="14.42578125" style="47"/>
    <col min="7937" max="7957" width="21.5703125" style="47" customWidth="1"/>
    <col min="7958" max="7958" width="38.5703125" style="47" customWidth="1"/>
    <col min="7959" max="7965" width="21.5703125" style="47" customWidth="1"/>
    <col min="7966" max="8192" width="14.42578125" style="47"/>
    <col min="8193" max="8213" width="21.5703125" style="47" customWidth="1"/>
    <col min="8214" max="8214" width="38.5703125" style="47" customWidth="1"/>
    <col min="8215" max="8221" width="21.5703125" style="47" customWidth="1"/>
    <col min="8222" max="8448" width="14.42578125" style="47"/>
    <col min="8449" max="8469" width="21.5703125" style="47" customWidth="1"/>
    <col min="8470" max="8470" width="38.5703125" style="47" customWidth="1"/>
    <col min="8471" max="8477" width="21.5703125" style="47" customWidth="1"/>
    <col min="8478" max="8704" width="14.42578125" style="47"/>
    <col min="8705" max="8725" width="21.5703125" style="47" customWidth="1"/>
    <col min="8726" max="8726" width="38.5703125" style="47" customWidth="1"/>
    <col min="8727" max="8733" width="21.5703125" style="47" customWidth="1"/>
    <col min="8734" max="8960" width="14.42578125" style="47"/>
    <col min="8961" max="8981" width="21.5703125" style="47" customWidth="1"/>
    <col min="8982" max="8982" width="38.5703125" style="47" customWidth="1"/>
    <col min="8983" max="8989" width="21.5703125" style="47" customWidth="1"/>
    <col min="8990" max="9216" width="14.42578125" style="47"/>
    <col min="9217" max="9237" width="21.5703125" style="47" customWidth="1"/>
    <col min="9238" max="9238" width="38.5703125" style="47" customWidth="1"/>
    <col min="9239" max="9245" width="21.5703125" style="47" customWidth="1"/>
    <col min="9246" max="9472" width="14.42578125" style="47"/>
    <col min="9473" max="9493" width="21.5703125" style="47" customWidth="1"/>
    <col min="9494" max="9494" width="38.5703125" style="47" customWidth="1"/>
    <col min="9495" max="9501" width="21.5703125" style="47" customWidth="1"/>
    <col min="9502" max="9728" width="14.42578125" style="47"/>
    <col min="9729" max="9749" width="21.5703125" style="47" customWidth="1"/>
    <col min="9750" max="9750" width="38.5703125" style="47" customWidth="1"/>
    <col min="9751" max="9757" width="21.5703125" style="47" customWidth="1"/>
    <col min="9758" max="9984" width="14.42578125" style="47"/>
    <col min="9985" max="10005" width="21.5703125" style="47" customWidth="1"/>
    <col min="10006" max="10006" width="38.5703125" style="47" customWidth="1"/>
    <col min="10007" max="10013" width="21.5703125" style="47" customWidth="1"/>
    <col min="10014" max="10240" width="14.42578125" style="47"/>
    <col min="10241" max="10261" width="21.5703125" style="47" customWidth="1"/>
    <col min="10262" max="10262" width="38.5703125" style="47" customWidth="1"/>
    <col min="10263" max="10269" width="21.5703125" style="47" customWidth="1"/>
    <col min="10270" max="10496" width="14.42578125" style="47"/>
    <col min="10497" max="10517" width="21.5703125" style="47" customWidth="1"/>
    <col min="10518" max="10518" width="38.5703125" style="47" customWidth="1"/>
    <col min="10519" max="10525" width="21.5703125" style="47" customWidth="1"/>
    <col min="10526" max="10752" width="14.42578125" style="47"/>
    <col min="10753" max="10773" width="21.5703125" style="47" customWidth="1"/>
    <col min="10774" max="10774" width="38.5703125" style="47" customWidth="1"/>
    <col min="10775" max="10781" width="21.5703125" style="47" customWidth="1"/>
    <col min="10782" max="11008" width="14.42578125" style="47"/>
    <col min="11009" max="11029" width="21.5703125" style="47" customWidth="1"/>
    <col min="11030" max="11030" width="38.5703125" style="47" customWidth="1"/>
    <col min="11031" max="11037" width="21.5703125" style="47" customWidth="1"/>
    <col min="11038" max="11264" width="14.42578125" style="47"/>
    <col min="11265" max="11285" width="21.5703125" style="47" customWidth="1"/>
    <col min="11286" max="11286" width="38.5703125" style="47" customWidth="1"/>
    <col min="11287" max="11293" width="21.5703125" style="47" customWidth="1"/>
    <col min="11294" max="11520" width="14.42578125" style="47"/>
    <col min="11521" max="11541" width="21.5703125" style="47" customWidth="1"/>
    <col min="11542" max="11542" width="38.5703125" style="47" customWidth="1"/>
    <col min="11543" max="11549" width="21.5703125" style="47" customWidth="1"/>
    <col min="11550" max="11776" width="14.42578125" style="47"/>
    <col min="11777" max="11797" width="21.5703125" style="47" customWidth="1"/>
    <col min="11798" max="11798" width="38.5703125" style="47" customWidth="1"/>
    <col min="11799" max="11805" width="21.5703125" style="47" customWidth="1"/>
    <col min="11806" max="12032" width="14.42578125" style="47"/>
    <col min="12033" max="12053" width="21.5703125" style="47" customWidth="1"/>
    <col min="12054" max="12054" width="38.5703125" style="47" customWidth="1"/>
    <col min="12055" max="12061" width="21.5703125" style="47" customWidth="1"/>
    <col min="12062" max="12288" width="14.42578125" style="47"/>
    <col min="12289" max="12309" width="21.5703125" style="47" customWidth="1"/>
    <col min="12310" max="12310" width="38.5703125" style="47" customWidth="1"/>
    <col min="12311" max="12317" width="21.5703125" style="47" customWidth="1"/>
    <col min="12318" max="12544" width="14.42578125" style="47"/>
    <col min="12545" max="12565" width="21.5703125" style="47" customWidth="1"/>
    <col min="12566" max="12566" width="38.5703125" style="47" customWidth="1"/>
    <col min="12567" max="12573" width="21.5703125" style="47" customWidth="1"/>
    <col min="12574" max="12800" width="14.42578125" style="47"/>
    <col min="12801" max="12821" width="21.5703125" style="47" customWidth="1"/>
    <col min="12822" max="12822" width="38.5703125" style="47" customWidth="1"/>
    <col min="12823" max="12829" width="21.5703125" style="47" customWidth="1"/>
    <col min="12830" max="13056" width="14.42578125" style="47"/>
    <col min="13057" max="13077" width="21.5703125" style="47" customWidth="1"/>
    <col min="13078" max="13078" width="38.5703125" style="47" customWidth="1"/>
    <col min="13079" max="13085" width="21.5703125" style="47" customWidth="1"/>
    <col min="13086" max="13312" width="14.42578125" style="47"/>
    <col min="13313" max="13333" width="21.5703125" style="47" customWidth="1"/>
    <col min="13334" max="13334" width="38.5703125" style="47" customWidth="1"/>
    <col min="13335" max="13341" width="21.5703125" style="47" customWidth="1"/>
    <col min="13342" max="13568" width="14.42578125" style="47"/>
    <col min="13569" max="13589" width="21.5703125" style="47" customWidth="1"/>
    <col min="13590" max="13590" width="38.5703125" style="47" customWidth="1"/>
    <col min="13591" max="13597" width="21.5703125" style="47" customWidth="1"/>
    <col min="13598" max="13824" width="14.42578125" style="47"/>
    <col min="13825" max="13845" width="21.5703125" style="47" customWidth="1"/>
    <col min="13846" max="13846" width="38.5703125" style="47" customWidth="1"/>
    <col min="13847" max="13853" width="21.5703125" style="47" customWidth="1"/>
    <col min="13854" max="14080" width="14.42578125" style="47"/>
    <col min="14081" max="14101" width="21.5703125" style="47" customWidth="1"/>
    <col min="14102" max="14102" width="38.5703125" style="47" customWidth="1"/>
    <col min="14103" max="14109" width="21.5703125" style="47" customWidth="1"/>
    <col min="14110" max="14336" width="14.42578125" style="47"/>
    <col min="14337" max="14357" width="21.5703125" style="47" customWidth="1"/>
    <col min="14358" max="14358" width="38.5703125" style="47" customWidth="1"/>
    <col min="14359" max="14365" width="21.5703125" style="47" customWidth="1"/>
    <col min="14366" max="14592" width="14.42578125" style="47"/>
    <col min="14593" max="14613" width="21.5703125" style="47" customWidth="1"/>
    <col min="14614" max="14614" width="38.5703125" style="47" customWidth="1"/>
    <col min="14615" max="14621" width="21.5703125" style="47" customWidth="1"/>
    <col min="14622" max="14848" width="14.42578125" style="47"/>
    <col min="14849" max="14869" width="21.5703125" style="47" customWidth="1"/>
    <col min="14870" max="14870" width="38.5703125" style="47" customWidth="1"/>
    <col min="14871" max="14877" width="21.5703125" style="47" customWidth="1"/>
    <col min="14878" max="15104" width="14.42578125" style="47"/>
    <col min="15105" max="15125" width="21.5703125" style="47" customWidth="1"/>
    <col min="15126" max="15126" width="38.5703125" style="47" customWidth="1"/>
    <col min="15127" max="15133" width="21.5703125" style="47" customWidth="1"/>
    <col min="15134" max="15360" width="14.42578125" style="47"/>
    <col min="15361" max="15381" width="21.5703125" style="47" customWidth="1"/>
    <col min="15382" max="15382" width="38.5703125" style="47" customWidth="1"/>
    <col min="15383" max="15389" width="21.5703125" style="47" customWidth="1"/>
    <col min="15390" max="15616" width="14.42578125" style="47"/>
    <col min="15617" max="15637" width="21.5703125" style="47" customWidth="1"/>
    <col min="15638" max="15638" width="38.5703125" style="47" customWidth="1"/>
    <col min="15639" max="15645" width="21.5703125" style="47" customWidth="1"/>
    <col min="15646" max="15872" width="14.42578125" style="47"/>
    <col min="15873" max="15893" width="21.5703125" style="47" customWidth="1"/>
    <col min="15894" max="15894" width="38.5703125" style="47" customWidth="1"/>
    <col min="15895" max="15901" width="21.5703125" style="47" customWidth="1"/>
    <col min="15902" max="16128" width="14.42578125" style="47"/>
    <col min="16129" max="16149" width="21.5703125" style="47" customWidth="1"/>
    <col min="16150" max="16150" width="38.5703125" style="47" customWidth="1"/>
    <col min="16151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51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43986.131220277777</v>
      </c>
      <c r="B2" s="47" t="s">
        <v>1435</v>
      </c>
      <c r="C2" s="51">
        <v>508</v>
      </c>
      <c r="F2" s="47" t="s">
        <v>1497</v>
      </c>
      <c r="G2" s="47" t="s">
        <v>1616</v>
      </c>
      <c r="H2" s="47" t="s">
        <v>1439</v>
      </c>
      <c r="I2" s="47" t="s">
        <v>1432</v>
      </c>
      <c r="J2" s="47">
        <v>36</v>
      </c>
      <c r="K2" s="47">
        <v>32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1433</v>
      </c>
      <c r="W2" s="47" t="s">
        <v>1434</v>
      </c>
    </row>
    <row r="3" spans="1:23" x14ac:dyDescent="0.2">
      <c r="A3" s="48">
        <v>43986.183075173612</v>
      </c>
      <c r="B3" s="47" t="s">
        <v>1435</v>
      </c>
      <c r="C3" s="51">
        <v>247</v>
      </c>
      <c r="F3" s="47" t="s">
        <v>1716</v>
      </c>
      <c r="G3" s="47" t="s">
        <v>1764</v>
      </c>
      <c r="H3" s="47" t="s">
        <v>1439</v>
      </c>
      <c r="I3" s="47" t="s">
        <v>1432</v>
      </c>
      <c r="J3" s="47">
        <v>36.5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1471</v>
      </c>
      <c r="V3" s="47" t="s">
        <v>1471</v>
      </c>
      <c r="W3" s="47" t="s">
        <v>1434</v>
      </c>
    </row>
    <row r="4" spans="1:23" x14ac:dyDescent="0.2">
      <c r="A4" s="48">
        <v>43986.191906585649</v>
      </c>
      <c r="B4" s="47" t="s">
        <v>1428</v>
      </c>
      <c r="C4" s="51"/>
      <c r="D4" s="47" t="s">
        <v>1463</v>
      </c>
      <c r="E4" s="47" t="s">
        <v>1464</v>
      </c>
      <c r="F4" s="47" t="s">
        <v>1465</v>
      </c>
      <c r="G4" s="47" t="s">
        <v>1466</v>
      </c>
      <c r="H4" s="47" t="s">
        <v>1431</v>
      </c>
      <c r="L4" s="47">
        <v>33.6</v>
      </c>
      <c r="M4" s="47">
        <v>23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1433</v>
      </c>
      <c r="W4" s="47" t="s">
        <v>1434</v>
      </c>
    </row>
    <row r="5" spans="1:23" x14ac:dyDescent="0.2">
      <c r="A5" s="48">
        <v>43986.198761782405</v>
      </c>
      <c r="B5" s="47" t="s">
        <v>1435</v>
      </c>
      <c r="C5" s="51">
        <v>373</v>
      </c>
      <c r="F5" s="47">
        <v>125</v>
      </c>
      <c r="G5" s="47" t="s">
        <v>1436</v>
      </c>
      <c r="H5" s="47" t="s">
        <v>1431</v>
      </c>
      <c r="L5" s="47">
        <v>36</v>
      </c>
      <c r="M5" s="47">
        <v>16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1433</v>
      </c>
      <c r="V5" s="47" t="s">
        <v>1433</v>
      </c>
      <c r="W5" s="47" t="s">
        <v>1434</v>
      </c>
    </row>
    <row r="6" spans="1:23" x14ac:dyDescent="0.2">
      <c r="A6" s="48">
        <v>43986.200471076387</v>
      </c>
      <c r="B6" s="47" t="s">
        <v>1435</v>
      </c>
      <c r="C6" s="51">
        <v>673</v>
      </c>
      <c r="F6" s="47" t="s">
        <v>1765</v>
      </c>
      <c r="G6" s="47" t="s">
        <v>1445</v>
      </c>
      <c r="H6" s="47" t="s">
        <v>1431</v>
      </c>
      <c r="L6" s="47">
        <v>36.200000000000003</v>
      </c>
      <c r="M6" s="47">
        <v>18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1433</v>
      </c>
      <c r="V6" s="47" t="s">
        <v>1766</v>
      </c>
      <c r="W6" s="47" t="s">
        <v>1434</v>
      </c>
    </row>
    <row r="7" spans="1:23" x14ac:dyDescent="0.2">
      <c r="A7" s="48">
        <v>43986.203881759255</v>
      </c>
      <c r="B7" s="47" t="s">
        <v>1428</v>
      </c>
      <c r="C7" s="51"/>
      <c r="D7" s="47" t="s">
        <v>1449</v>
      </c>
      <c r="E7" s="47" t="s">
        <v>1450</v>
      </c>
      <c r="F7" s="47" t="s">
        <v>1451</v>
      </c>
      <c r="G7" s="47" t="s">
        <v>1452</v>
      </c>
      <c r="H7" s="47" t="s">
        <v>1431</v>
      </c>
      <c r="L7" s="47">
        <v>34.700000000000003</v>
      </c>
      <c r="M7" s="47">
        <v>72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1433</v>
      </c>
      <c r="V7" s="47" t="s">
        <v>1433</v>
      </c>
      <c r="W7" s="47" t="s">
        <v>1434</v>
      </c>
    </row>
    <row r="8" spans="1:23" x14ac:dyDescent="0.2">
      <c r="A8" s="48">
        <v>43986.205321354166</v>
      </c>
      <c r="B8" s="47" t="s">
        <v>1435</v>
      </c>
      <c r="C8" s="51">
        <v>143</v>
      </c>
      <c r="F8" s="47" t="s">
        <v>1603</v>
      </c>
      <c r="G8" s="47" t="s">
        <v>1546</v>
      </c>
      <c r="H8" s="47" t="s">
        <v>1439</v>
      </c>
      <c r="I8" s="47" t="s">
        <v>1432</v>
      </c>
      <c r="J8" s="47">
        <v>34.5</v>
      </c>
      <c r="K8" s="47">
        <v>16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1478</v>
      </c>
      <c r="V8" s="47" t="s">
        <v>1767</v>
      </c>
      <c r="W8" s="47" t="s">
        <v>1434</v>
      </c>
    </row>
    <row r="9" spans="1:23" x14ac:dyDescent="0.2">
      <c r="A9" s="48">
        <v>43986.209009560189</v>
      </c>
      <c r="B9" s="47" t="s">
        <v>1428</v>
      </c>
      <c r="C9" s="51"/>
      <c r="D9" s="47" t="s">
        <v>1380</v>
      </c>
      <c r="E9" s="47" t="s">
        <v>1381</v>
      </c>
      <c r="F9" s="47" t="s">
        <v>1768</v>
      </c>
      <c r="G9" s="47" t="s">
        <v>1442</v>
      </c>
      <c r="H9" s="47" t="s">
        <v>1439</v>
      </c>
      <c r="I9" s="47" t="s">
        <v>1432</v>
      </c>
      <c r="J9" s="47">
        <v>35.799999999999997</v>
      </c>
      <c r="K9" s="47">
        <v>18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1433</v>
      </c>
      <c r="V9" s="47" t="s">
        <v>1433</v>
      </c>
      <c r="W9" s="47" t="s">
        <v>1434</v>
      </c>
    </row>
    <row r="10" spans="1:23" x14ac:dyDescent="0.2">
      <c r="A10" s="48">
        <v>43986.22611491898</v>
      </c>
      <c r="B10" s="47" t="s">
        <v>1435</v>
      </c>
      <c r="C10" s="51">
        <v>757</v>
      </c>
      <c r="F10" s="47" t="s">
        <v>1724</v>
      </c>
      <c r="G10" s="47" t="s">
        <v>1438</v>
      </c>
      <c r="H10" s="47" t="s">
        <v>1439</v>
      </c>
      <c r="I10" s="47" t="s">
        <v>1432</v>
      </c>
      <c r="J10" s="47">
        <v>36.4</v>
      </c>
      <c r="K10" s="47">
        <v>22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1433</v>
      </c>
      <c r="W10" s="47" t="s">
        <v>1434</v>
      </c>
    </row>
    <row r="11" spans="1:23" x14ac:dyDescent="0.2">
      <c r="A11" s="48">
        <v>43986.226426064815</v>
      </c>
      <c r="B11" s="47" t="s">
        <v>1435</v>
      </c>
      <c r="C11" s="51">
        <v>153</v>
      </c>
      <c r="F11" s="47" t="s">
        <v>1473</v>
      </c>
      <c r="G11" s="47" t="s">
        <v>1474</v>
      </c>
      <c r="H11" s="47" t="s">
        <v>1439</v>
      </c>
      <c r="I11" s="47" t="s">
        <v>1432</v>
      </c>
      <c r="J11" s="47">
        <v>36.4</v>
      </c>
      <c r="K11" s="47">
        <v>20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1475</v>
      </c>
      <c r="V11" s="47" t="s">
        <v>1475</v>
      </c>
      <c r="W11" s="47" t="s">
        <v>1434</v>
      </c>
    </row>
    <row r="12" spans="1:23" x14ac:dyDescent="0.2">
      <c r="A12" s="48">
        <v>43986.226940381945</v>
      </c>
      <c r="B12" s="47" t="s">
        <v>1428</v>
      </c>
      <c r="C12" s="51"/>
      <c r="D12" s="47" t="s">
        <v>1208</v>
      </c>
      <c r="E12" s="47" t="s">
        <v>1217</v>
      </c>
      <c r="F12" s="47" t="s">
        <v>1580</v>
      </c>
      <c r="G12" s="47" t="s">
        <v>1673</v>
      </c>
      <c r="H12" s="47" t="s">
        <v>1439</v>
      </c>
      <c r="I12" s="47" t="s">
        <v>1432</v>
      </c>
      <c r="J12" s="47">
        <v>36.5</v>
      </c>
      <c r="K12" s="47">
        <v>17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1582</v>
      </c>
      <c r="V12" s="47" t="s">
        <v>1471</v>
      </c>
      <c r="W12" s="47" t="s">
        <v>1434</v>
      </c>
    </row>
    <row r="13" spans="1:23" x14ac:dyDescent="0.2">
      <c r="A13" s="48">
        <v>43986.233913854172</v>
      </c>
      <c r="B13" s="47" t="s">
        <v>1435</v>
      </c>
      <c r="C13" s="51">
        <v>152</v>
      </c>
      <c r="F13" s="47" t="s">
        <v>1705</v>
      </c>
      <c r="G13" s="47" t="s">
        <v>1494</v>
      </c>
      <c r="H13" s="47" t="s">
        <v>1439</v>
      </c>
      <c r="I13" s="47" t="s">
        <v>1432</v>
      </c>
      <c r="J13" s="47">
        <v>36.4</v>
      </c>
      <c r="K13" s="47">
        <v>19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1433</v>
      </c>
      <c r="V13" s="47" t="s">
        <v>1433</v>
      </c>
      <c r="W13" s="47" t="s">
        <v>1434</v>
      </c>
    </row>
    <row r="14" spans="1:23" x14ac:dyDescent="0.2">
      <c r="A14" s="48">
        <v>43986.244551493059</v>
      </c>
      <c r="B14" s="47" t="s">
        <v>1428</v>
      </c>
      <c r="C14" s="51"/>
      <c r="D14" s="47" t="s">
        <v>307</v>
      </c>
      <c r="E14" s="47" t="s">
        <v>308</v>
      </c>
      <c r="F14" s="47" t="s">
        <v>1553</v>
      </c>
      <c r="G14" s="47" t="s">
        <v>1714</v>
      </c>
      <c r="H14" s="47" t="s">
        <v>1431</v>
      </c>
      <c r="L14" s="47">
        <v>36.299999999999997</v>
      </c>
      <c r="M14" s="47">
        <v>30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1433</v>
      </c>
      <c r="V14" s="47" t="s">
        <v>1433</v>
      </c>
      <c r="W14" s="47" t="s">
        <v>1434</v>
      </c>
    </row>
    <row r="15" spans="1:23" x14ac:dyDescent="0.2">
      <c r="A15" s="52">
        <v>43986.257036967596</v>
      </c>
      <c r="B15" s="47" t="s">
        <v>1435</v>
      </c>
      <c r="C15" s="53">
        <v>462</v>
      </c>
      <c r="F15" s="47" t="s">
        <v>1769</v>
      </c>
      <c r="G15" s="47" t="s">
        <v>1508</v>
      </c>
      <c r="H15" s="47" t="s">
        <v>1431</v>
      </c>
      <c r="L15" s="51">
        <v>36.200000000000003</v>
      </c>
      <c r="M15" s="51">
        <v>16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1433</v>
      </c>
      <c r="V15" s="47" t="s">
        <v>1433</v>
      </c>
      <c r="W15" s="47" t="s">
        <v>1434</v>
      </c>
    </row>
    <row r="16" spans="1:23" x14ac:dyDescent="0.2">
      <c r="A16" s="48">
        <v>43986.259981840281</v>
      </c>
      <c r="B16" s="47" t="s">
        <v>1428</v>
      </c>
      <c r="C16" s="51"/>
      <c r="D16" s="47" t="s">
        <v>1657</v>
      </c>
      <c r="E16" s="47" t="s">
        <v>1389</v>
      </c>
      <c r="F16" s="47" t="s">
        <v>1658</v>
      </c>
      <c r="G16" s="47" t="s">
        <v>1474</v>
      </c>
      <c r="H16" s="47" t="s">
        <v>1439</v>
      </c>
      <c r="I16" s="47" t="s">
        <v>1432</v>
      </c>
      <c r="J16" s="47">
        <v>36.5</v>
      </c>
      <c r="K16" s="47">
        <v>20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1433</v>
      </c>
      <c r="V16" s="47" t="s">
        <v>1433</v>
      </c>
      <c r="W16" s="47" t="s">
        <v>1434</v>
      </c>
    </row>
    <row r="17" spans="1:23" x14ac:dyDescent="0.2">
      <c r="A17" s="48">
        <v>43986.260190474539</v>
      </c>
      <c r="B17" s="47" t="s">
        <v>1435</v>
      </c>
      <c r="C17" s="51">
        <v>451</v>
      </c>
      <c r="F17" s="47" t="s">
        <v>1501</v>
      </c>
      <c r="G17" s="47" t="s">
        <v>1438</v>
      </c>
      <c r="H17" s="47" t="s">
        <v>1431</v>
      </c>
      <c r="L17" s="47">
        <v>36.5</v>
      </c>
      <c r="M17" s="47">
        <v>12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1433</v>
      </c>
      <c r="V17" s="47" t="s">
        <v>1433</v>
      </c>
      <c r="W17" s="47" t="s">
        <v>1434</v>
      </c>
    </row>
    <row r="18" spans="1:23" x14ac:dyDescent="0.2">
      <c r="A18" s="48">
        <v>43986.261190358797</v>
      </c>
      <c r="B18" s="47" t="s">
        <v>1435</v>
      </c>
      <c r="C18" s="54" t="s">
        <v>1509</v>
      </c>
      <c r="F18" s="47" t="s">
        <v>1510</v>
      </c>
      <c r="G18" s="47" t="s">
        <v>1515</v>
      </c>
      <c r="H18" s="47" t="s">
        <v>1431</v>
      </c>
      <c r="L18" s="47">
        <v>36.5</v>
      </c>
      <c r="M18" s="47">
        <v>16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1478</v>
      </c>
      <c r="V18" s="47" t="s">
        <v>1433</v>
      </c>
      <c r="W18" s="47" t="s">
        <v>1434</v>
      </c>
    </row>
    <row r="19" spans="1:23" x14ac:dyDescent="0.2">
      <c r="A19" s="48">
        <v>43986.261465833333</v>
      </c>
      <c r="B19" s="47" t="s">
        <v>1435</v>
      </c>
      <c r="C19" s="51">
        <v>776</v>
      </c>
      <c r="F19" s="47" t="s">
        <v>1770</v>
      </c>
      <c r="G19" s="47" t="s">
        <v>1508</v>
      </c>
      <c r="H19" s="47" t="s">
        <v>1431</v>
      </c>
      <c r="L19" s="47">
        <v>36.5</v>
      </c>
      <c r="M19" s="47">
        <v>16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1433</v>
      </c>
      <c r="V19" s="47" t="s">
        <v>1433</v>
      </c>
      <c r="W19" s="47" t="s">
        <v>1434</v>
      </c>
    </row>
    <row r="20" spans="1:23" x14ac:dyDescent="0.2">
      <c r="A20" s="48">
        <v>43986.262560162038</v>
      </c>
      <c r="B20" s="47" t="s">
        <v>1435</v>
      </c>
      <c r="C20" s="51">
        <v>365</v>
      </c>
      <c r="F20" s="47" t="s">
        <v>1510</v>
      </c>
      <c r="G20" s="47" t="s">
        <v>1511</v>
      </c>
      <c r="H20" s="47" t="s">
        <v>1439</v>
      </c>
      <c r="I20" s="47" t="s">
        <v>1432</v>
      </c>
      <c r="J20" s="47">
        <v>36.5</v>
      </c>
      <c r="K20" s="47">
        <v>16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</row>
    <row r="21" spans="1:23" x14ac:dyDescent="0.2">
      <c r="A21" s="48">
        <v>43986.268327349535</v>
      </c>
      <c r="B21" s="47" t="s">
        <v>1428</v>
      </c>
      <c r="C21" s="51"/>
      <c r="D21" s="47" t="s">
        <v>598</v>
      </c>
      <c r="E21" s="47" t="s">
        <v>599</v>
      </c>
      <c r="F21" s="47" t="s">
        <v>1684</v>
      </c>
      <c r="G21" s="47" t="s">
        <v>1438</v>
      </c>
      <c r="H21" s="47" t="s">
        <v>1431</v>
      </c>
      <c r="L21" s="47">
        <v>35.5</v>
      </c>
      <c r="M21" s="47">
        <v>14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1685</v>
      </c>
      <c r="V21" s="47" t="s">
        <v>1686</v>
      </c>
      <c r="W21" s="47" t="s">
        <v>1434</v>
      </c>
    </row>
    <row r="22" spans="1:23" x14ac:dyDescent="0.2">
      <c r="A22" s="48">
        <v>43986.269330532406</v>
      </c>
      <c r="B22" s="47" t="s">
        <v>1435</v>
      </c>
      <c r="C22" s="51">
        <v>744</v>
      </c>
      <c r="F22" s="47">
        <v>14</v>
      </c>
      <c r="G22" s="47" t="s">
        <v>1436</v>
      </c>
      <c r="H22" s="47" t="s">
        <v>1439</v>
      </c>
      <c r="I22" s="47" t="s">
        <v>1432</v>
      </c>
      <c r="J22" s="47">
        <v>36.299999999999997</v>
      </c>
      <c r="K22" s="47">
        <v>18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1433</v>
      </c>
      <c r="W22" s="47" t="s">
        <v>1434</v>
      </c>
    </row>
    <row r="23" spans="1:23" x14ac:dyDescent="0.2">
      <c r="A23" s="48">
        <v>43986.272464386573</v>
      </c>
      <c r="B23" s="47" t="s">
        <v>1435</v>
      </c>
      <c r="C23" s="51">
        <v>635</v>
      </c>
      <c r="F23" s="47" t="s">
        <v>1458</v>
      </c>
      <c r="G23" s="47" t="s">
        <v>1462</v>
      </c>
      <c r="H23" s="47" t="s">
        <v>1431</v>
      </c>
      <c r="L23" s="47">
        <v>36.5</v>
      </c>
      <c r="M23" s="47">
        <v>14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1433</v>
      </c>
      <c r="V23" s="47" t="s">
        <v>1433</v>
      </c>
      <c r="W23" s="47" t="s">
        <v>1434</v>
      </c>
    </row>
    <row r="24" spans="1:23" x14ac:dyDescent="0.2">
      <c r="A24" s="48">
        <v>43986.278594085648</v>
      </c>
      <c r="B24" s="47" t="s">
        <v>1435</v>
      </c>
      <c r="C24" s="51">
        <v>325</v>
      </c>
      <c r="F24" s="47" t="s">
        <v>1437</v>
      </c>
      <c r="G24" s="47" t="s">
        <v>1438</v>
      </c>
      <c r="H24" s="47" t="s">
        <v>1439</v>
      </c>
      <c r="I24" s="47" t="s">
        <v>1432</v>
      </c>
      <c r="J24" s="47">
        <v>36.299999999999997</v>
      </c>
      <c r="K24" s="47">
        <v>19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1440</v>
      </c>
      <c r="V24" s="47" t="s">
        <v>1448</v>
      </c>
      <c r="W24" s="47" t="s">
        <v>1434</v>
      </c>
    </row>
    <row r="25" spans="1:23" x14ac:dyDescent="0.2">
      <c r="A25" s="48">
        <v>43986.280613067131</v>
      </c>
      <c r="B25" s="47" t="s">
        <v>1435</v>
      </c>
      <c r="C25" s="51">
        <v>701</v>
      </c>
      <c r="F25" s="47">
        <v>712</v>
      </c>
      <c r="G25" s="47" t="s">
        <v>1445</v>
      </c>
      <c r="H25" s="47" t="s">
        <v>1439</v>
      </c>
      <c r="I25" s="47" t="s">
        <v>1432</v>
      </c>
      <c r="J25" s="47">
        <v>36.5</v>
      </c>
      <c r="K25" s="47">
        <v>18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1433</v>
      </c>
      <c r="W25" s="47" t="s">
        <v>1434</v>
      </c>
    </row>
    <row r="26" spans="1:23" x14ac:dyDescent="0.2">
      <c r="A26" s="48">
        <v>43986.282574861107</v>
      </c>
      <c r="B26" s="47" t="s">
        <v>1435</v>
      </c>
      <c r="C26" s="51">
        <v>758</v>
      </c>
      <c r="F26" s="47" t="s">
        <v>1725</v>
      </c>
      <c r="G26" s="47" t="s">
        <v>1771</v>
      </c>
      <c r="H26" s="47" t="s">
        <v>1439</v>
      </c>
      <c r="I26" s="47" t="s">
        <v>1432</v>
      </c>
      <c r="J26" s="47">
        <v>36.5</v>
      </c>
      <c r="K26" s="47">
        <v>18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1433</v>
      </c>
      <c r="W26" s="47" t="s">
        <v>1434</v>
      </c>
    </row>
    <row r="27" spans="1:23" x14ac:dyDescent="0.2">
      <c r="A27" s="48">
        <v>43986.284380960649</v>
      </c>
      <c r="B27" s="47" t="s">
        <v>1435</v>
      </c>
      <c r="C27" s="51">
        <v>647</v>
      </c>
      <c r="F27" s="47">
        <v>190</v>
      </c>
      <c r="G27" s="47" t="s">
        <v>1667</v>
      </c>
      <c r="H27" s="47" t="s">
        <v>1431</v>
      </c>
      <c r="L27" s="47">
        <v>36.5</v>
      </c>
      <c r="M27" s="47">
        <v>17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1433</v>
      </c>
      <c r="W27" s="47" t="s">
        <v>1434</v>
      </c>
    </row>
    <row r="28" spans="1:23" x14ac:dyDescent="0.2">
      <c r="A28" s="48">
        <v>43986.290671979164</v>
      </c>
      <c r="B28" s="47" t="s">
        <v>1435</v>
      </c>
      <c r="C28" s="51">
        <v>566</v>
      </c>
      <c r="F28" s="47" t="s">
        <v>1541</v>
      </c>
      <c r="G28" s="47" t="s">
        <v>1542</v>
      </c>
      <c r="H28" s="47" t="s">
        <v>1439</v>
      </c>
      <c r="I28" s="47" t="s">
        <v>1432</v>
      </c>
      <c r="J28" s="47">
        <v>35</v>
      </c>
      <c r="K28" s="47">
        <v>16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1471</v>
      </c>
      <c r="V28" s="47" t="s">
        <v>1471</v>
      </c>
      <c r="W28" s="47" t="s">
        <v>1434</v>
      </c>
    </row>
    <row r="29" spans="1:23" x14ac:dyDescent="0.2">
      <c r="A29" s="48">
        <v>43986.295995532404</v>
      </c>
      <c r="B29" s="47" t="s">
        <v>1435</v>
      </c>
      <c r="C29" s="51">
        <v>571</v>
      </c>
      <c r="F29" s="47" t="s">
        <v>1772</v>
      </c>
      <c r="G29" s="47" t="s">
        <v>1654</v>
      </c>
      <c r="H29" s="47" t="s">
        <v>1439</v>
      </c>
      <c r="I29" s="47" t="s">
        <v>1432</v>
      </c>
      <c r="J29" s="47">
        <v>36.799999999999997</v>
      </c>
      <c r="K29" s="47">
        <v>18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43986.297205115741</v>
      </c>
      <c r="B30" s="47" t="s">
        <v>1435</v>
      </c>
      <c r="C30" s="51">
        <v>422</v>
      </c>
      <c r="F30" s="47" t="s">
        <v>1773</v>
      </c>
      <c r="G30" s="47" t="s">
        <v>1774</v>
      </c>
      <c r="H30" s="47" t="s">
        <v>1439</v>
      </c>
      <c r="I30" s="47" t="s">
        <v>1432</v>
      </c>
      <c r="J30" s="47">
        <v>36.6</v>
      </c>
      <c r="K30" s="47">
        <v>16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1433</v>
      </c>
      <c r="W30" s="47" t="s">
        <v>1434</v>
      </c>
    </row>
    <row r="31" spans="1:23" x14ac:dyDescent="0.2">
      <c r="A31" s="48">
        <v>43986.298735416669</v>
      </c>
      <c r="B31" s="47" t="s">
        <v>1435</v>
      </c>
      <c r="C31" s="51">
        <v>268</v>
      </c>
      <c r="F31" s="47" t="s">
        <v>1775</v>
      </c>
      <c r="G31" s="47" t="s">
        <v>1511</v>
      </c>
      <c r="H31" s="47" t="s">
        <v>1439</v>
      </c>
      <c r="I31" s="47" t="s">
        <v>1432</v>
      </c>
      <c r="J31" s="47">
        <v>36.5</v>
      </c>
      <c r="K31" s="47">
        <v>16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1433</v>
      </c>
      <c r="V31" s="47" t="s">
        <v>1433</v>
      </c>
      <c r="W31" s="47" t="s">
        <v>1434</v>
      </c>
    </row>
    <row r="32" spans="1:23" x14ac:dyDescent="0.2">
      <c r="A32" s="48">
        <v>43986.29963627315</v>
      </c>
      <c r="B32" s="47" t="s">
        <v>1435</v>
      </c>
      <c r="C32" s="51">
        <v>674</v>
      </c>
      <c r="F32" s="47" t="s">
        <v>1527</v>
      </c>
      <c r="G32" s="47" t="s">
        <v>1528</v>
      </c>
      <c r="H32" s="47" t="s">
        <v>1431</v>
      </c>
      <c r="L32" s="47">
        <v>36.299999999999997</v>
      </c>
      <c r="M32" s="47">
        <v>18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1433</v>
      </c>
      <c r="V32" s="47" t="s">
        <v>1776</v>
      </c>
      <c r="W32" s="47" t="s">
        <v>1434</v>
      </c>
    </row>
    <row r="33" spans="1:23" x14ac:dyDescent="0.2">
      <c r="A33" s="48">
        <v>43986.300153495366</v>
      </c>
      <c r="B33" s="47" t="s">
        <v>1435</v>
      </c>
      <c r="C33" s="51">
        <v>445</v>
      </c>
      <c r="F33" s="47" t="s">
        <v>1752</v>
      </c>
      <c r="G33" s="47" t="s">
        <v>1511</v>
      </c>
      <c r="H33" s="47" t="s">
        <v>1439</v>
      </c>
      <c r="I33" s="47" t="s">
        <v>1432</v>
      </c>
      <c r="J33" s="47">
        <v>36.5</v>
      </c>
      <c r="K33" s="47">
        <v>18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1433</v>
      </c>
      <c r="V33" s="47" t="s">
        <v>1433</v>
      </c>
      <c r="W33" s="47" t="s">
        <v>1434</v>
      </c>
    </row>
    <row r="34" spans="1:23" x14ac:dyDescent="0.2">
      <c r="A34" s="48">
        <v>43986.300266458333</v>
      </c>
      <c r="B34" s="47" t="s">
        <v>1428</v>
      </c>
      <c r="C34" s="51"/>
      <c r="D34" s="47" t="s">
        <v>1730</v>
      </c>
      <c r="E34" s="47" t="s">
        <v>1731</v>
      </c>
      <c r="F34" s="47">
        <v>13</v>
      </c>
      <c r="G34" s="47" t="s">
        <v>1666</v>
      </c>
      <c r="H34" s="47" t="s">
        <v>1431</v>
      </c>
      <c r="L34" s="47">
        <v>35.9</v>
      </c>
      <c r="M34" s="47">
        <v>30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1433</v>
      </c>
      <c r="V34" s="47" t="s">
        <v>1433</v>
      </c>
      <c r="W34" s="47" t="s">
        <v>1434</v>
      </c>
    </row>
    <row r="35" spans="1:23" x14ac:dyDescent="0.2">
      <c r="A35" s="48">
        <v>43986.301849050928</v>
      </c>
      <c r="B35" s="47" t="s">
        <v>1435</v>
      </c>
      <c r="C35" s="51">
        <v>709</v>
      </c>
      <c r="F35" s="47" t="s">
        <v>1643</v>
      </c>
      <c r="G35" s="47" t="s">
        <v>1729</v>
      </c>
      <c r="H35" s="47" t="s">
        <v>1431</v>
      </c>
      <c r="L35" s="47">
        <v>36.6</v>
      </c>
      <c r="M35" s="47">
        <v>12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1433</v>
      </c>
      <c r="V35" s="47" t="s">
        <v>1433</v>
      </c>
      <c r="W35" s="47" t="s">
        <v>1434</v>
      </c>
    </row>
    <row r="36" spans="1:23" x14ac:dyDescent="0.2">
      <c r="A36" s="48">
        <v>43986.306675775464</v>
      </c>
      <c r="B36" s="47" t="s">
        <v>1435</v>
      </c>
      <c r="C36" s="51">
        <v>186</v>
      </c>
      <c r="F36" s="47" t="s">
        <v>1777</v>
      </c>
      <c r="G36" s="47" t="s">
        <v>1445</v>
      </c>
      <c r="H36" s="47" t="s">
        <v>1431</v>
      </c>
      <c r="L36" s="47">
        <v>36.6</v>
      </c>
      <c r="M36" s="47">
        <v>14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1433</v>
      </c>
      <c r="W36" s="47" t="s">
        <v>1434</v>
      </c>
    </row>
    <row r="37" spans="1:23" x14ac:dyDescent="0.2">
      <c r="A37" s="48">
        <v>43986.307682106482</v>
      </c>
      <c r="B37" s="47" t="s">
        <v>1435</v>
      </c>
      <c r="C37" s="51">
        <v>732</v>
      </c>
      <c r="F37" s="47" t="s">
        <v>1648</v>
      </c>
      <c r="G37" s="47" t="s">
        <v>1436</v>
      </c>
      <c r="H37" s="47" t="s">
        <v>1431</v>
      </c>
      <c r="L37" s="47">
        <v>36</v>
      </c>
      <c r="M37" s="47">
        <v>14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1433</v>
      </c>
      <c r="V37" s="47" t="s">
        <v>1433</v>
      </c>
      <c r="W37" s="47" t="s">
        <v>1434</v>
      </c>
    </row>
    <row r="38" spans="1:23" x14ac:dyDescent="0.2">
      <c r="A38" s="48">
        <v>43986.308016539348</v>
      </c>
      <c r="B38" s="47" t="s">
        <v>1435</v>
      </c>
      <c r="C38" s="51">
        <v>591</v>
      </c>
      <c r="F38" s="47" t="s">
        <v>1490</v>
      </c>
      <c r="G38" s="47" t="s">
        <v>1599</v>
      </c>
      <c r="H38" s="47" t="s">
        <v>1439</v>
      </c>
      <c r="I38" s="47" t="s">
        <v>1432</v>
      </c>
      <c r="J38" s="47">
        <v>36.5</v>
      </c>
      <c r="K38" s="47">
        <v>22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1471</v>
      </c>
      <c r="V38" s="47" t="s">
        <v>1471</v>
      </c>
      <c r="W38" s="47" t="s">
        <v>1434</v>
      </c>
    </row>
    <row r="39" spans="1:23" x14ac:dyDescent="0.2">
      <c r="A39" s="48">
        <v>43986.310812280091</v>
      </c>
      <c r="B39" s="47" t="s">
        <v>1435</v>
      </c>
      <c r="C39" s="51">
        <v>248</v>
      </c>
      <c r="F39" s="47" t="s">
        <v>1778</v>
      </c>
      <c r="G39" s="47" t="s">
        <v>1438</v>
      </c>
      <c r="H39" s="47" t="s">
        <v>1439</v>
      </c>
      <c r="I39" s="47" t="s">
        <v>1432</v>
      </c>
      <c r="J39" s="47">
        <v>35.799999999999997</v>
      </c>
      <c r="K39" s="47">
        <v>24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1433</v>
      </c>
      <c r="W39" s="47" t="s">
        <v>1434</v>
      </c>
    </row>
    <row r="40" spans="1:23" x14ac:dyDescent="0.2">
      <c r="A40" s="48">
        <v>43986.310919965283</v>
      </c>
      <c r="B40" s="47" t="s">
        <v>1435</v>
      </c>
      <c r="C40" s="51">
        <v>749</v>
      </c>
      <c r="F40" s="47">
        <v>192</v>
      </c>
      <c r="G40" s="47" t="s">
        <v>1756</v>
      </c>
      <c r="H40" s="47" t="s">
        <v>1431</v>
      </c>
      <c r="L40" s="47">
        <v>36.200000000000003</v>
      </c>
      <c r="M40" s="47">
        <v>16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1433</v>
      </c>
      <c r="V40" s="47" t="s">
        <v>1433</v>
      </c>
      <c r="W40" s="47" t="s">
        <v>1434</v>
      </c>
    </row>
    <row r="41" spans="1:23" x14ac:dyDescent="0.2">
      <c r="A41" s="48">
        <v>43986.313279965281</v>
      </c>
      <c r="B41" s="47" t="s">
        <v>1435</v>
      </c>
      <c r="C41" s="51">
        <v>640</v>
      </c>
      <c r="F41" s="47" t="s">
        <v>1468</v>
      </c>
      <c r="G41" s="47" t="s">
        <v>1444</v>
      </c>
      <c r="H41" s="47" t="s">
        <v>1439</v>
      </c>
      <c r="I41" s="47" t="s">
        <v>1432</v>
      </c>
      <c r="J41" s="47">
        <v>36.200000000000003</v>
      </c>
      <c r="K41" s="47">
        <v>18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50" t="s">
        <v>1434</v>
      </c>
      <c r="T41" s="47" t="s">
        <v>1432</v>
      </c>
      <c r="U41" s="47" t="s">
        <v>1433</v>
      </c>
      <c r="V41" s="47" t="s">
        <v>1779</v>
      </c>
      <c r="W41" s="47" t="s">
        <v>1434</v>
      </c>
    </row>
    <row r="42" spans="1:23" x14ac:dyDescent="0.2">
      <c r="A42" s="48">
        <v>43986.313853796295</v>
      </c>
      <c r="B42" s="47" t="s">
        <v>1428</v>
      </c>
      <c r="C42" s="51"/>
      <c r="D42" s="47" t="s">
        <v>1267</v>
      </c>
      <c r="E42" s="47" t="s">
        <v>1780</v>
      </c>
      <c r="F42" s="47" t="s">
        <v>1781</v>
      </c>
      <c r="G42" s="47" t="s">
        <v>1508</v>
      </c>
      <c r="H42" s="47" t="s">
        <v>1431</v>
      </c>
      <c r="L42" s="47">
        <v>36.1</v>
      </c>
      <c r="M42" s="47">
        <v>16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1433</v>
      </c>
      <c r="W42" s="47" t="s">
        <v>1434</v>
      </c>
    </row>
    <row r="43" spans="1:23" x14ac:dyDescent="0.2">
      <c r="A43" s="48">
        <v>43986.31619125</v>
      </c>
      <c r="B43" s="47" t="s">
        <v>1435</v>
      </c>
      <c r="C43" s="51">
        <v>755</v>
      </c>
      <c r="F43" s="47" t="s">
        <v>1782</v>
      </c>
      <c r="G43" s="47" t="s">
        <v>1508</v>
      </c>
      <c r="H43" s="47" t="s">
        <v>1431</v>
      </c>
      <c r="L43" s="47">
        <v>36.1</v>
      </c>
      <c r="M43" s="47">
        <v>16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1491</v>
      </c>
      <c r="W43" s="47" t="s">
        <v>1434</v>
      </c>
    </row>
    <row r="44" spans="1:23" x14ac:dyDescent="0.2">
      <c r="A44" s="48">
        <v>43986.319311689818</v>
      </c>
      <c r="B44" s="47" t="s">
        <v>1435</v>
      </c>
      <c r="C44" s="51">
        <v>649</v>
      </c>
      <c r="F44" s="47">
        <v>164</v>
      </c>
      <c r="G44" s="47" t="s">
        <v>1627</v>
      </c>
      <c r="H44" s="47" t="s">
        <v>1431</v>
      </c>
      <c r="L44" s="47">
        <v>36.1</v>
      </c>
      <c r="M44" s="47">
        <v>14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1471</v>
      </c>
      <c r="V44" s="47" t="s">
        <v>1471</v>
      </c>
      <c r="W44" s="47" t="s">
        <v>1434</v>
      </c>
    </row>
    <row r="45" spans="1:23" x14ac:dyDescent="0.2">
      <c r="A45" s="48">
        <v>43986.320023460648</v>
      </c>
      <c r="B45" s="47" t="s">
        <v>1435</v>
      </c>
      <c r="C45" s="51">
        <v>649</v>
      </c>
      <c r="F45" s="47">
        <v>164</v>
      </c>
      <c r="G45" s="47" t="s">
        <v>1627</v>
      </c>
      <c r="H45" s="47" t="s">
        <v>1431</v>
      </c>
      <c r="L45" s="47">
        <v>36.1</v>
      </c>
      <c r="M45" s="47">
        <v>14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1471</v>
      </c>
      <c r="V45" s="47" t="s">
        <v>1471</v>
      </c>
      <c r="W45" s="47" t="s">
        <v>1434</v>
      </c>
    </row>
    <row r="46" spans="1:23" x14ac:dyDescent="0.2">
      <c r="A46" s="48">
        <v>43986.321404201386</v>
      </c>
      <c r="B46" s="47" t="s">
        <v>1435</v>
      </c>
      <c r="C46" s="51">
        <v>731</v>
      </c>
      <c r="F46" s="47" t="s">
        <v>1783</v>
      </c>
      <c r="G46" s="47" t="s">
        <v>721</v>
      </c>
      <c r="H46" s="47" t="s">
        <v>1431</v>
      </c>
      <c r="L46" s="47">
        <v>36.299999999999997</v>
      </c>
      <c r="M46" s="47">
        <v>12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1755</v>
      </c>
      <c r="V46" s="47" t="s">
        <v>1433</v>
      </c>
      <c r="W46" s="47" t="s">
        <v>1434</v>
      </c>
    </row>
    <row r="47" spans="1:23" x14ac:dyDescent="0.2">
      <c r="A47" s="48">
        <v>43986.322135300928</v>
      </c>
      <c r="B47" s="47" t="s">
        <v>1435</v>
      </c>
      <c r="C47" s="51">
        <v>186</v>
      </c>
      <c r="F47" s="47">
        <v>802</v>
      </c>
      <c r="G47" s="47" t="s">
        <v>1445</v>
      </c>
      <c r="H47" s="47" t="s">
        <v>1431</v>
      </c>
      <c r="L47" s="47">
        <v>36.6</v>
      </c>
      <c r="M47" s="47">
        <v>24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1433</v>
      </c>
      <c r="V47" s="47" t="s">
        <v>1433</v>
      </c>
      <c r="W47" s="47" t="s">
        <v>1434</v>
      </c>
    </row>
    <row r="48" spans="1:23" x14ac:dyDescent="0.2">
      <c r="A48" s="48">
        <v>43986.32250130787</v>
      </c>
      <c r="B48" s="47" t="s">
        <v>1435</v>
      </c>
      <c r="C48" s="51">
        <v>458</v>
      </c>
      <c r="F48" s="47" t="s">
        <v>1784</v>
      </c>
      <c r="G48" s="47" t="s">
        <v>1511</v>
      </c>
      <c r="H48" s="47" t="s">
        <v>1439</v>
      </c>
      <c r="I48" s="47" t="s">
        <v>1432</v>
      </c>
      <c r="J48" s="47">
        <v>36.1</v>
      </c>
      <c r="K48" s="47">
        <v>20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1785</v>
      </c>
      <c r="W48" s="47" t="s">
        <v>1434</v>
      </c>
    </row>
    <row r="49" spans="1:23" x14ac:dyDescent="0.2">
      <c r="A49" s="48">
        <v>43986.327242604166</v>
      </c>
      <c r="B49" s="47" t="s">
        <v>1435</v>
      </c>
      <c r="C49" s="51">
        <v>663</v>
      </c>
      <c r="F49" s="47" t="s">
        <v>1492</v>
      </c>
      <c r="G49" s="47" t="s">
        <v>1461</v>
      </c>
      <c r="H49" s="47" t="s">
        <v>1431</v>
      </c>
      <c r="L49" s="47">
        <v>36.299999999999997</v>
      </c>
      <c r="M49" s="47">
        <v>15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1462</v>
      </c>
      <c r="W49" s="47" t="s">
        <v>1434</v>
      </c>
    </row>
    <row r="50" spans="1:23" x14ac:dyDescent="0.2">
      <c r="A50" s="48">
        <v>43986.330254664354</v>
      </c>
      <c r="B50" s="47" t="s">
        <v>1435</v>
      </c>
      <c r="C50" s="51">
        <v>486</v>
      </c>
      <c r="F50" s="47" t="s">
        <v>1786</v>
      </c>
      <c r="G50" s="47" t="s">
        <v>1477</v>
      </c>
      <c r="H50" s="47" t="s">
        <v>1431</v>
      </c>
      <c r="L50" s="47">
        <v>36.299999999999997</v>
      </c>
      <c r="M50" s="47">
        <v>25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1433</v>
      </c>
      <c r="V50" s="47" t="s">
        <v>1433</v>
      </c>
      <c r="W50" s="47" t="s">
        <v>1434</v>
      </c>
    </row>
    <row r="51" spans="1:23" x14ac:dyDescent="0.2">
      <c r="A51" s="48">
        <v>43986.33112293981</v>
      </c>
      <c r="B51" s="47" t="s">
        <v>1435</v>
      </c>
      <c r="C51" s="51">
        <v>765</v>
      </c>
      <c r="F51" s="47" t="s">
        <v>1787</v>
      </c>
      <c r="G51" s="47" t="s">
        <v>1508</v>
      </c>
      <c r="H51" s="47" t="s">
        <v>1439</v>
      </c>
      <c r="I51" s="47" t="s">
        <v>1432</v>
      </c>
      <c r="J51" s="47">
        <v>36.4</v>
      </c>
      <c r="K51" s="47">
        <v>18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43986.331979629627</v>
      </c>
      <c r="B52" s="47" t="s">
        <v>1435</v>
      </c>
      <c r="C52" s="51">
        <v>696</v>
      </c>
      <c r="F52" s="47" t="s">
        <v>1460</v>
      </c>
      <c r="G52" s="47" t="s">
        <v>1508</v>
      </c>
      <c r="H52" s="47" t="s">
        <v>1439</v>
      </c>
      <c r="I52" s="47" t="s">
        <v>1432</v>
      </c>
      <c r="J52" s="47">
        <v>36.299999999999997</v>
      </c>
      <c r="K52" s="47">
        <v>18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1433</v>
      </c>
      <c r="V52" s="47" t="s">
        <v>1433</v>
      </c>
      <c r="W52" s="47" t="s">
        <v>1434</v>
      </c>
    </row>
    <row r="53" spans="1:23" x14ac:dyDescent="0.2">
      <c r="A53" s="48">
        <v>43986.332365300928</v>
      </c>
      <c r="B53" s="47" t="s">
        <v>1435</v>
      </c>
      <c r="C53" s="51">
        <v>771</v>
      </c>
      <c r="F53" s="47" t="s">
        <v>1584</v>
      </c>
      <c r="G53" s="47" t="s">
        <v>1585</v>
      </c>
      <c r="H53" s="47" t="s">
        <v>1439</v>
      </c>
      <c r="I53" s="47" t="s">
        <v>1432</v>
      </c>
      <c r="J53" s="47">
        <v>36.4</v>
      </c>
      <c r="K53" s="47">
        <v>18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1586</v>
      </c>
      <c r="W53" s="47" t="s">
        <v>1434</v>
      </c>
    </row>
    <row r="54" spans="1:23" x14ac:dyDescent="0.2">
      <c r="A54" s="48">
        <v>43986.332974513891</v>
      </c>
      <c r="B54" s="47" t="s">
        <v>1435</v>
      </c>
      <c r="C54" s="51">
        <v>650</v>
      </c>
      <c r="F54" s="47" t="s">
        <v>1788</v>
      </c>
      <c r="G54" s="47" t="s">
        <v>1508</v>
      </c>
      <c r="H54" s="47" t="s">
        <v>1431</v>
      </c>
      <c r="L54" s="47">
        <v>36.299999999999997</v>
      </c>
      <c r="M54" s="47">
        <v>16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1433</v>
      </c>
      <c r="V54" s="47" t="s">
        <v>1433</v>
      </c>
      <c r="W54" s="47" t="s">
        <v>1434</v>
      </c>
    </row>
    <row r="55" spans="1:23" x14ac:dyDescent="0.2">
      <c r="A55" s="48">
        <v>43986.333734039348</v>
      </c>
      <c r="B55" s="47" t="s">
        <v>1435</v>
      </c>
      <c r="C55" s="51">
        <v>770</v>
      </c>
      <c r="F55" s="47" t="s">
        <v>1789</v>
      </c>
      <c r="G55" s="47" t="s">
        <v>1708</v>
      </c>
      <c r="H55" s="47" t="s">
        <v>1431</v>
      </c>
      <c r="L55" s="47">
        <v>36.1</v>
      </c>
      <c r="M55" s="47">
        <v>18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1433</v>
      </c>
      <c r="V55" s="47" t="s">
        <v>1433</v>
      </c>
      <c r="W55" s="47" t="s">
        <v>1434</v>
      </c>
    </row>
    <row r="56" spans="1:23" x14ac:dyDescent="0.2">
      <c r="A56" s="48">
        <v>43986.33473962963</v>
      </c>
      <c r="B56" s="47" t="s">
        <v>1435</v>
      </c>
      <c r="C56" s="51">
        <v>514</v>
      </c>
      <c r="F56" s="47" t="s">
        <v>1676</v>
      </c>
      <c r="G56" s="47" t="s">
        <v>1678</v>
      </c>
      <c r="H56" s="47" t="s">
        <v>1431</v>
      </c>
      <c r="L56" s="47">
        <v>36.299999999999997</v>
      </c>
      <c r="M56" s="47">
        <v>20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1433</v>
      </c>
      <c r="V56" s="47" t="s">
        <v>1433</v>
      </c>
      <c r="W56" s="47" t="s">
        <v>1434</v>
      </c>
    </row>
    <row r="57" spans="1:23" x14ac:dyDescent="0.2">
      <c r="A57" s="48">
        <v>43986.33584482639</v>
      </c>
      <c r="B57" s="47" t="s">
        <v>1435</v>
      </c>
      <c r="C57" s="51">
        <v>662</v>
      </c>
      <c r="F57" s="47" t="s">
        <v>1790</v>
      </c>
      <c r="G57" s="47" t="s">
        <v>1477</v>
      </c>
      <c r="H57" s="47" t="s">
        <v>1431</v>
      </c>
      <c r="L57" s="47">
        <v>36.200000000000003</v>
      </c>
      <c r="M57" s="47">
        <v>16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1433</v>
      </c>
      <c r="V57" s="47" t="s">
        <v>1462</v>
      </c>
      <c r="W57" s="47" t="s">
        <v>1434</v>
      </c>
    </row>
    <row r="58" spans="1:23" x14ac:dyDescent="0.2">
      <c r="A58" s="48">
        <v>43986.336989351854</v>
      </c>
      <c r="B58" s="47" t="s">
        <v>1428</v>
      </c>
      <c r="C58" s="51"/>
      <c r="D58" s="47" t="s">
        <v>1312</v>
      </c>
      <c r="E58" s="47" t="s">
        <v>1313</v>
      </c>
      <c r="F58" s="47" t="s">
        <v>1539</v>
      </c>
      <c r="G58" s="47" t="s">
        <v>1540</v>
      </c>
      <c r="H58" s="47" t="s">
        <v>1439</v>
      </c>
      <c r="I58" s="47" t="s">
        <v>1432</v>
      </c>
      <c r="J58" s="47">
        <v>36.5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1471</v>
      </c>
      <c r="V58" s="47" t="s">
        <v>1471</v>
      </c>
      <c r="W58" s="47" t="s">
        <v>1434</v>
      </c>
    </row>
    <row r="59" spans="1:23" x14ac:dyDescent="0.2">
      <c r="A59" s="48">
        <v>43986.339320023151</v>
      </c>
      <c r="B59" s="47" t="s">
        <v>1435</v>
      </c>
      <c r="C59" s="51">
        <v>681</v>
      </c>
      <c r="F59" s="47" t="s">
        <v>1637</v>
      </c>
      <c r="G59" s="47" t="s">
        <v>1732</v>
      </c>
      <c r="H59" s="47" t="s">
        <v>1431</v>
      </c>
      <c r="L59" s="47">
        <v>36.5</v>
      </c>
      <c r="M59" s="47">
        <v>18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1433</v>
      </c>
      <c r="V59" s="47" t="s">
        <v>1430</v>
      </c>
      <c r="W59" s="47" t="s">
        <v>1434</v>
      </c>
    </row>
    <row r="60" spans="1:23" x14ac:dyDescent="0.2">
      <c r="A60" s="48">
        <v>43986.339701122684</v>
      </c>
      <c r="B60" s="47" t="s">
        <v>1435</v>
      </c>
      <c r="C60" s="51">
        <v>112</v>
      </c>
      <c r="F60" s="47" t="s">
        <v>1465</v>
      </c>
      <c r="G60" s="47" t="s">
        <v>1678</v>
      </c>
      <c r="H60" s="47" t="s">
        <v>1431</v>
      </c>
      <c r="L60" s="47">
        <v>36.299999999999997</v>
      </c>
      <c r="M60" s="47">
        <v>16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1478</v>
      </c>
      <c r="V60" s="47" t="s">
        <v>1471</v>
      </c>
      <c r="W60" s="47" t="s">
        <v>1434</v>
      </c>
    </row>
    <row r="61" spans="1:23" x14ac:dyDescent="0.2">
      <c r="A61" s="48">
        <v>43986.340670763893</v>
      </c>
      <c r="B61" s="47" t="s">
        <v>1435</v>
      </c>
      <c r="C61" s="54" t="s">
        <v>1535</v>
      </c>
      <c r="F61" s="47" t="s">
        <v>1536</v>
      </c>
      <c r="G61" s="47" t="s">
        <v>1537</v>
      </c>
      <c r="H61" s="47" t="s">
        <v>1431</v>
      </c>
      <c r="L61" s="47">
        <v>36</v>
      </c>
      <c r="M61" s="47">
        <v>12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1433</v>
      </c>
      <c r="V61" s="47" t="s">
        <v>1433</v>
      </c>
      <c r="W61" s="47" t="s">
        <v>1434</v>
      </c>
    </row>
    <row r="62" spans="1:23" x14ac:dyDescent="0.2">
      <c r="A62" s="48">
        <v>43986.340932210645</v>
      </c>
      <c r="B62" s="47" t="s">
        <v>1435</v>
      </c>
      <c r="C62" s="51">
        <v>407</v>
      </c>
      <c r="F62" s="47" t="s">
        <v>1487</v>
      </c>
      <c r="G62" s="47" t="s">
        <v>1678</v>
      </c>
      <c r="H62" s="47" t="s">
        <v>1431</v>
      </c>
      <c r="L62" s="47">
        <v>36.4</v>
      </c>
      <c r="M62" s="47">
        <v>18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1433</v>
      </c>
      <c r="V62" s="47" t="s">
        <v>1433</v>
      </c>
      <c r="W62" s="47" t="s">
        <v>1434</v>
      </c>
    </row>
    <row r="63" spans="1:23" x14ac:dyDescent="0.2">
      <c r="A63" s="48">
        <v>43986.342523067127</v>
      </c>
      <c r="B63" s="47" t="s">
        <v>1435</v>
      </c>
      <c r="C63" s="51">
        <v>668</v>
      </c>
      <c r="F63" s="47" t="s">
        <v>1791</v>
      </c>
      <c r="G63" s="47" t="s">
        <v>1511</v>
      </c>
      <c r="H63" s="47" t="s">
        <v>1439</v>
      </c>
      <c r="I63" s="47" t="s">
        <v>1432</v>
      </c>
      <c r="J63" s="47">
        <v>36.299999999999997</v>
      </c>
      <c r="K63" s="47">
        <v>18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1433</v>
      </c>
      <c r="V63" s="47" t="s">
        <v>1433</v>
      </c>
      <c r="W63" s="47" t="s">
        <v>1434</v>
      </c>
    </row>
    <row r="64" spans="1:23" x14ac:dyDescent="0.2">
      <c r="A64" s="48">
        <v>43986.343604444446</v>
      </c>
      <c r="B64" s="47" t="s">
        <v>1435</v>
      </c>
      <c r="C64" s="51">
        <v>783</v>
      </c>
      <c r="F64" s="47" t="s">
        <v>1792</v>
      </c>
      <c r="G64" s="47" t="s">
        <v>1477</v>
      </c>
      <c r="H64" s="47" t="s">
        <v>1439</v>
      </c>
      <c r="I64" s="47" t="s">
        <v>1432</v>
      </c>
      <c r="J64" s="47">
        <v>36.299999999999997</v>
      </c>
      <c r="K64" s="47">
        <v>22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1433</v>
      </c>
      <c r="V64" s="47" t="s">
        <v>1462</v>
      </c>
      <c r="W64" s="47" t="s">
        <v>1434</v>
      </c>
    </row>
    <row r="65" spans="1:23" x14ac:dyDescent="0.2">
      <c r="A65" s="48">
        <v>43986.346517743055</v>
      </c>
      <c r="B65" s="47" t="s">
        <v>1435</v>
      </c>
      <c r="C65" s="51">
        <v>734</v>
      </c>
      <c r="F65" s="47" t="s">
        <v>1486</v>
      </c>
      <c r="G65" s="47" t="s">
        <v>1793</v>
      </c>
      <c r="H65" s="47" t="s">
        <v>1439</v>
      </c>
      <c r="I65" s="47" t="s">
        <v>1432</v>
      </c>
      <c r="J65" s="47">
        <v>36.1</v>
      </c>
      <c r="K65" s="47">
        <v>14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1433</v>
      </c>
      <c r="V65" s="47" t="s">
        <v>1471</v>
      </c>
      <c r="W65" s="47" t="s">
        <v>1434</v>
      </c>
    </row>
    <row r="66" spans="1:23" x14ac:dyDescent="0.2">
      <c r="A66" s="48">
        <v>43986.347899166663</v>
      </c>
      <c r="B66" s="47" t="s">
        <v>1435</v>
      </c>
      <c r="C66" s="51">
        <v>750</v>
      </c>
      <c r="F66" s="47" t="s">
        <v>1753</v>
      </c>
      <c r="G66" s="47" t="s">
        <v>1511</v>
      </c>
      <c r="H66" s="47" t="s">
        <v>1431</v>
      </c>
      <c r="L66" s="47">
        <v>36.299999999999997</v>
      </c>
      <c r="M66" s="47">
        <v>12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1433</v>
      </c>
      <c r="V66" s="47" t="s">
        <v>1448</v>
      </c>
      <c r="W66" s="47" t="s">
        <v>1434</v>
      </c>
    </row>
    <row r="67" spans="1:23" x14ac:dyDescent="0.2">
      <c r="A67" s="48">
        <v>43986.349054745369</v>
      </c>
      <c r="B67" s="47" t="s">
        <v>1428</v>
      </c>
      <c r="C67" s="51"/>
      <c r="D67" s="47" t="s">
        <v>955</v>
      </c>
      <c r="E67" s="47" t="s">
        <v>952</v>
      </c>
      <c r="F67" s="47" t="s">
        <v>1794</v>
      </c>
      <c r="G67" s="47" t="s">
        <v>1795</v>
      </c>
      <c r="H67" s="47" t="s">
        <v>1439</v>
      </c>
      <c r="I67" s="47" t="s">
        <v>1432</v>
      </c>
      <c r="J67" s="47">
        <v>36</v>
      </c>
      <c r="K67" s="47">
        <v>16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1433</v>
      </c>
      <c r="V67" s="47" t="s">
        <v>1630</v>
      </c>
      <c r="W67" s="47" t="s">
        <v>1434</v>
      </c>
    </row>
    <row r="68" spans="1:23" x14ac:dyDescent="0.2">
      <c r="A68" s="48">
        <v>43986.349960694446</v>
      </c>
      <c r="B68" s="47" t="s">
        <v>1435</v>
      </c>
      <c r="C68" s="51" t="s">
        <v>953</v>
      </c>
      <c r="F68" s="47" t="s">
        <v>1794</v>
      </c>
      <c r="G68" s="47" t="s">
        <v>1795</v>
      </c>
      <c r="H68" s="47" t="s">
        <v>1431</v>
      </c>
      <c r="L68" s="47">
        <v>36.6</v>
      </c>
      <c r="M68" s="47">
        <v>16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1433</v>
      </c>
      <c r="V68" s="47" t="s">
        <v>1630</v>
      </c>
      <c r="W68" s="47" t="s">
        <v>1434</v>
      </c>
    </row>
    <row r="69" spans="1:23" x14ac:dyDescent="0.2">
      <c r="A69" s="48">
        <v>43986.351574490742</v>
      </c>
      <c r="B69" s="47" t="s">
        <v>1435</v>
      </c>
      <c r="C69" s="51">
        <v>578</v>
      </c>
      <c r="F69" s="47" t="s">
        <v>1796</v>
      </c>
      <c r="G69" s="47" t="s">
        <v>1508</v>
      </c>
      <c r="H69" s="47" t="s">
        <v>1431</v>
      </c>
      <c r="L69" s="47">
        <v>36.299999999999997</v>
      </c>
      <c r="M69" s="47">
        <v>16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1478</v>
      </c>
      <c r="V69" s="47" t="s">
        <v>1433</v>
      </c>
      <c r="W69" s="47" t="s">
        <v>1434</v>
      </c>
    </row>
    <row r="70" spans="1:23" x14ac:dyDescent="0.2">
      <c r="A70" s="48">
        <v>43986.355580925927</v>
      </c>
      <c r="B70" s="47" t="s">
        <v>1435</v>
      </c>
      <c r="C70" s="51">
        <v>87</v>
      </c>
      <c r="F70" s="47" t="s">
        <v>1797</v>
      </c>
      <c r="G70" s="47" t="s">
        <v>1798</v>
      </c>
      <c r="H70" s="47" t="s">
        <v>1431</v>
      </c>
      <c r="L70" s="47">
        <v>36.4</v>
      </c>
      <c r="M70" s="47">
        <v>16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1478</v>
      </c>
      <c r="V70" s="47" t="s">
        <v>1433</v>
      </c>
      <c r="W70" s="47" t="s">
        <v>1434</v>
      </c>
    </row>
    <row r="71" spans="1:23" x14ac:dyDescent="0.2">
      <c r="A71" s="48">
        <v>43986.356490532409</v>
      </c>
      <c r="B71" s="47" t="s">
        <v>1435</v>
      </c>
      <c r="C71" s="51" t="s">
        <v>653</v>
      </c>
      <c r="F71" s="47" t="s">
        <v>1797</v>
      </c>
      <c r="G71" s="47" t="s">
        <v>1524</v>
      </c>
      <c r="H71" s="47" t="s">
        <v>1439</v>
      </c>
      <c r="I71" s="47" t="s">
        <v>1432</v>
      </c>
      <c r="J71" s="47">
        <v>36.4</v>
      </c>
      <c r="K71" s="47">
        <v>16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1433</v>
      </c>
      <c r="V71" s="47" t="s">
        <v>1433</v>
      </c>
      <c r="W71" s="47" t="s">
        <v>1434</v>
      </c>
    </row>
    <row r="72" spans="1:23" x14ac:dyDescent="0.2">
      <c r="A72" s="48">
        <v>43986.359682326394</v>
      </c>
      <c r="B72" s="47" t="s">
        <v>1435</v>
      </c>
      <c r="C72" s="51">
        <v>774</v>
      </c>
      <c r="F72" s="47" t="s">
        <v>1799</v>
      </c>
      <c r="G72" s="47" t="s">
        <v>1800</v>
      </c>
      <c r="H72" s="47" t="s">
        <v>1431</v>
      </c>
      <c r="L72" s="47">
        <v>36.1</v>
      </c>
      <c r="M72" s="47">
        <v>18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1448</v>
      </c>
      <c r="V72" s="47" t="s">
        <v>1471</v>
      </c>
      <c r="W72" s="47" t="s">
        <v>1434</v>
      </c>
    </row>
    <row r="73" spans="1:23" x14ac:dyDescent="0.2">
      <c r="A73" s="48">
        <v>43986.362547291668</v>
      </c>
      <c r="B73" s="47" t="s">
        <v>1435</v>
      </c>
      <c r="C73" s="51">
        <v>612</v>
      </c>
      <c r="F73" s="47">
        <v>178</v>
      </c>
      <c r="G73" s="47" t="s">
        <v>1436</v>
      </c>
      <c r="H73" s="47" t="s">
        <v>1431</v>
      </c>
      <c r="L73" s="47">
        <v>36</v>
      </c>
      <c r="M73" s="47">
        <v>16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1433</v>
      </c>
      <c r="V73" s="47" t="s">
        <v>1537</v>
      </c>
      <c r="W73" s="47" t="s">
        <v>1434</v>
      </c>
    </row>
    <row r="74" spans="1:23" x14ac:dyDescent="0.2">
      <c r="A74" s="48">
        <v>43986.364136203701</v>
      </c>
      <c r="B74" s="47" t="s">
        <v>1435</v>
      </c>
      <c r="C74" s="51">
        <v>748</v>
      </c>
      <c r="F74" s="47" t="s">
        <v>1704</v>
      </c>
      <c r="G74" s="47" t="s">
        <v>1477</v>
      </c>
      <c r="H74" s="47" t="s">
        <v>1431</v>
      </c>
      <c r="L74" s="47">
        <v>36.299999999999997</v>
      </c>
      <c r="M74" s="47">
        <v>16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1471</v>
      </c>
      <c r="V74" s="47" t="s">
        <v>1445</v>
      </c>
      <c r="W74" s="47" t="s">
        <v>1434</v>
      </c>
    </row>
    <row r="75" spans="1:23" x14ac:dyDescent="0.2">
      <c r="A75" s="48">
        <v>43986.368573738422</v>
      </c>
      <c r="B75" s="47" t="s">
        <v>1435</v>
      </c>
      <c r="C75" s="51">
        <v>554</v>
      </c>
      <c r="F75" s="47" t="s">
        <v>1647</v>
      </c>
      <c r="G75" s="47" t="s">
        <v>1546</v>
      </c>
      <c r="H75" s="47" t="s">
        <v>1431</v>
      </c>
      <c r="L75" s="47">
        <v>36.4</v>
      </c>
      <c r="M75" s="47">
        <v>16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1433</v>
      </c>
      <c r="V75" s="47" t="s">
        <v>1459</v>
      </c>
      <c r="W75" s="47" t="s">
        <v>1434</v>
      </c>
    </row>
    <row r="76" spans="1:23" x14ac:dyDescent="0.2">
      <c r="A76" s="48">
        <v>43986.368599201392</v>
      </c>
      <c r="B76" s="47" t="s">
        <v>1428</v>
      </c>
      <c r="C76" s="51"/>
      <c r="D76" s="47" t="s">
        <v>813</v>
      </c>
      <c r="E76" s="47" t="s">
        <v>1211</v>
      </c>
      <c r="F76" s="47" t="s">
        <v>1801</v>
      </c>
      <c r="G76" s="47" t="s">
        <v>1438</v>
      </c>
      <c r="H76" s="47" t="s">
        <v>1431</v>
      </c>
      <c r="L76" s="47">
        <v>36.200000000000003</v>
      </c>
      <c r="M76" s="47">
        <v>24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50" t="s">
        <v>1434</v>
      </c>
      <c r="S76" s="47" t="s">
        <v>1432</v>
      </c>
      <c r="T76" s="47" t="s">
        <v>1432</v>
      </c>
      <c r="U76" s="47" t="s">
        <v>1802</v>
      </c>
      <c r="V76" s="47" t="s">
        <v>1471</v>
      </c>
      <c r="W76" s="47" t="s">
        <v>1434</v>
      </c>
    </row>
    <row r="77" spans="1:23" x14ac:dyDescent="0.2">
      <c r="A77" s="48">
        <v>43986.376628483791</v>
      </c>
      <c r="B77" s="47" t="s">
        <v>1428</v>
      </c>
      <c r="C77" s="51"/>
      <c r="D77" s="47" t="s">
        <v>1479</v>
      </c>
      <c r="E77" s="47" t="s">
        <v>1480</v>
      </c>
      <c r="F77" s="47" t="s">
        <v>1481</v>
      </c>
      <c r="G77" s="47" t="s">
        <v>1482</v>
      </c>
      <c r="H77" s="47" t="s">
        <v>1431</v>
      </c>
      <c r="L77" s="47">
        <v>36</v>
      </c>
      <c r="M77" s="47">
        <v>24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1433</v>
      </c>
      <c r="V77" s="47" t="s">
        <v>1433</v>
      </c>
      <c r="W77" s="47" t="s">
        <v>1434</v>
      </c>
    </row>
    <row r="78" spans="1:23" x14ac:dyDescent="0.2">
      <c r="A78" s="48">
        <v>43986.377051307871</v>
      </c>
      <c r="B78" s="47" t="s">
        <v>1428</v>
      </c>
      <c r="C78" s="51"/>
      <c r="D78" s="47" t="s">
        <v>1165</v>
      </c>
      <c r="E78" s="47" t="s">
        <v>1166</v>
      </c>
      <c r="F78" s="47" t="s">
        <v>1465</v>
      </c>
      <c r="G78" s="47" t="s">
        <v>1438</v>
      </c>
      <c r="H78" s="47" t="s">
        <v>1439</v>
      </c>
      <c r="I78" s="47" t="s">
        <v>1432</v>
      </c>
      <c r="J78" s="47">
        <v>34.700000000000003</v>
      </c>
      <c r="K78" s="47">
        <v>16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1433</v>
      </c>
      <c r="V78" s="47" t="s">
        <v>1433</v>
      </c>
      <c r="W78" s="47" t="s">
        <v>1434</v>
      </c>
    </row>
    <row r="79" spans="1:23" x14ac:dyDescent="0.2">
      <c r="A79" s="48">
        <v>43986.386558935184</v>
      </c>
      <c r="B79" s="47" t="s">
        <v>1435</v>
      </c>
      <c r="C79" s="51">
        <v>766</v>
      </c>
      <c r="F79" s="47" t="s">
        <v>1460</v>
      </c>
      <c r="G79" s="47" t="s">
        <v>1715</v>
      </c>
      <c r="H79" s="47" t="s">
        <v>1431</v>
      </c>
      <c r="L79" s="47">
        <v>36.6</v>
      </c>
      <c r="M79" s="47">
        <v>13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1433</v>
      </c>
      <c r="V79" s="47" t="s">
        <v>1433</v>
      </c>
      <c r="W79" s="47" t="s">
        <v>1434</v>
      </c>
    </row>
    <row r="80" spans="1:23" x14ac:dyDescent="0.2">
      <c r="A80" s="48">
        <v>43986.389704166664</v>
      </c>
      <c r="B80" s="47" t="s">
        <v>1435</v>
      </c>
      <c r="C80" s="51">
        <v>53</v>
      </c>
      <c r="F80" s="47" t="s">
        <v>1567</v>
      </c>
      <c r="G80" s="47" t="s">
        <v>1508</v>
      </c>
      <c r="H80" s="47" t="s">
        <v>1439</v>
      </c>
      <c r="I80" s="47" t="s">
        <v>1432</v>
      </c>
      <c r="J80" s="47">
        <v>36.6</v>
      </c>
      <c r="K80" s="47">
        <v>14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1568</v>
      </c>
      <c r="V80" s="47" t="s">
        <v>1433</v>
      </c>
      <c r="W80" s="47" t="s">
        <v>1434</v>
      </c>
    </row>
    <row r="81" spans="1:23" x14ac:dyDescent="0.2">
      <c r="A81" s="48">
        <v>43986.390999178242</v>
      </c>
      <c r="B81" s="47" t="s">
        <v>1435</v>
      </c>
      <c r="C81" s="51">
        <v>762</v>
      </c>
      <c r="F81" s="47" t="s">
        <v>1652</v>
      </c>
      <c r="G81" s="47" t="s">
        <v>1540</v>
      </c>
      <c r="H81" s="47" t="s">
        <v>1439</v>
      </c>
      <c r="I81" s="47" t="s">
        <v>1432</v>
      </c>
      <c r="J81" s="47">
        <v>36</v>
      </c>
      <c r="K81" s="47">
        <v>15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1433</v>
      </c>
      <c r="V81" s="47" t="s">
        <v>1433</v>
      </c>
      <c r="W81" s="47" t="s">
        <v>1434</v>
      </c>
    </row>
    <row r="82" spans="1:23" x14ac:dyDescent="0.2">
      <c r="A82" s="48">
        <v>43986.393597233793</v>
      </c>
      <c r="B82" s="47" t="s">
        <v>1435</v>
      </c>
      <c r="C82" s="54" t="s">
        <v>1516</v>
      </c>
      <c r="F82" s="47" t="s">
        <v>1517</v>
      </c>
      <c r="G82" s="47" t="s">
        <v>1504</v>
      </c>
      <c r="H82" s="47" t="s">
        <v>1439</v>
      </c>
      <c r="I82" s="47" t="s">
        <v>1432</v>
      </c>
      <c r="J82" s="47">
        <v>36.4</v>
      </c>
      <c r="K82" s="47">
        <v>20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1519</v>
      </c>
      <c r="V82" s="47" t="s">
        <v>1433</v>
      </c>
      <c r="W82" s="47" t="s">
        <v>1434</v>
      </c>
    </row>
    <row r="83" spans="1:23" x14ac:dyDescent="0.2">
      <c r="A83" s="48">
        <v>43986.399109305552</v>
      </c>
      <c r="B83" s="47" t="s">
        <v>1428</v>
      </c>
      <c r="C83" s="51"/>
      <c r="D83" s="47" t="s">
        <v>1803</v>
      </c>
      <c r="E83" s="47" t="s">
        <v>1804</v>
      </c>
      <c r="F83" s="47" t="s">
        <v>1805</v>
      </c>
      <c r="G83" s="47" t="s">
        <v>1806</v>
      </c>
      <c r="H83" s="47" t="s">
        <v>1439</v>
      </c>
      <c r="I83" s="47" t="s">
        <v>1432</v>
      </c>
      <c r="J83" s="47">
        <v>36.5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1471</v>
      </c>
      <c r="V83" s="47" t="s">
        <v>1471</v>
      </c>
      <c r="W83" s="47" t="s">
        <v>1434</v>
      </c>
    </row>
    <row r="84" spans="1:23" x14ac:dyDescent="0.2">
      <c r="A84" s="48">
        <v>43986.400317280088</v>
      </c>
      <c r="B84" s="47" t="s">
        <v>1435</v>
      </c>
      <c r="C84" s="51">
        <v>781</v>
      </c>
      <c r="F84" s="47" t="s">
        <v>1575</v>
      </c>
      <c r="G84" s="47" t="s">
        <v>1504</v>
      </c>
      <c r="H84" s="47" t="s">
        <v>1431</v>
      </c>
      <c r="L84" s="47">
        <v>36.299999999999997</v>
      </c>
      <c r="M84" s="47">
        <v>14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1433</v>
      </c>
      <c r="V84" s="47" t="s">
        <v>1433</v>
      </c>
      <c r="W84" s="47" t="s">
        <v>1434</v>
      </c>
    </row>
    <row r="85" spans="1:23" x14ac:dyDescent="0.2">
      <c r="A85" s="48">
        <v>43986.403899432873</v>
      </c>
      <c r="B85" s="47" t="s">
        <v>1435</v>
      </c>
      <c r="C85" s="51">
        <v>144</v>
      </c>
      <c r="F85" s="47" t="s">
        <v>1807</v>
      </c>
      <c r="G85" s="47" t="s">
        <v>1742</v>
      </c>
      <c r="H85" s="47" t="s">
        <v>1431</v>
      </c>
      <c r="L85" s="47">
        <v>36.299999999999997</v>
      </c>
      <c r="M85" s="47">
        <v>20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1433</v>
      </c>
      <c r="V85" s="47" t="s">
        <v>1433</v>
      </c>
      <c r="W85" s="47" t="s">
        <v>1434</v>
      </c>
    </row>
    <row r="86" spans="1:23" x14ac:dyDescent="0.2">
      <c r="A86" s="48">
        <v>43986.422209212964</v>
      </c>
      <c r="B86" s="47" t="s">
        <v>1435</v>
      </c>
      <c r="C86" s="51">
        <v>756</v>
      </c>
      <c r="F86" s="47" t="s">
        <v>1485</v>
      </c>
      <c r="G86" s="47" t="s">
        <v>1461</v>
      </c>
      <c r="H86" s="47" t="s">
        <v>1431</v>
      </c>
      <c r="L86" s="47">
        <v>37</v>
      </c>
      <c r="M86" s="47">
        <v>20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1433</v>
      </c>
      <c r="V86" s="47" t="s">
        <v>1433</v>
      </c>
      <c r="W86" s="47" t="s">
        <v>1434</v>
      </c>
    </row>
    <row r="87" spans="1:23" x14ac:dyDescent="0.2">
      <c r="A87" s="48">
        <v>43986.441342384263</v>
      </c>
      <c r="B87" s="47" t="s">
        <v>1435</v>
      </c>
      <c r="C87" s="51">
        <v>667</v>
      </c>
      <c r="F87" s="47" t="s">
        <v>1572</v>
      </c>
      <c r="G87" s="47" t="s">
        <v>1573</v>
      </c>
      <c r="H87" s="47" t="s">
        <v>1439</v>
      </c>
      <c r="I87" s="47" t="s">
        <v>1432</v>
      </c>
      <c r="J87" s="47">
        <v>36</v>
      </c>
      <c r="K87" s="47">
        <v>20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1433</v>
      </c>
      <c r="V87" s="47" t="s">
        <v>1433</v>
      </c>
      <c r="W87" s="47" t="s">
        <v>1434</v>
      </c>
    </row>
    <row r="88" spans="1:23" x14ac:dyDescent="0.2">
      <c r="A88" s="48">
        <v>43986.444479537036</v>
      </c>
      <c r="B88" s="47" t="s">
        <v>1435</v>
      </c>
      <c r="C88" s="51">
        <v>678</v>
      </c>
      <c r="F88" s="47" t="s">
        <v>1538</v>
      </c>
      <c r="G88" s="47" t="s">
        <v>1438</v>
      </c>
      <c r="H88" s="47" t="s">
        <v>1439</v>
      </c>
      <c r="I88" s="47" t="s">
        <v>1432</v>
      </c>
      <c r="J88" s="47">
        <v>36</v>
      </c>
      <c r="K88" s="47">
        <v>22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1433</v>
      </c>
      <c r="V88" s="47" t="s">
        <v>1433</v>
      </c>
      <c r="W88" s="47" t="s">
        <v>1434</v>
      </c>
    </row>
    <row r="89" spans="1:23" x14ac:dyDescent="0.2">
      <c r="A89" s="48">
        <v>43986.451939409722</v>
      </c>
      <c r="B89" s="47" t="s">
        <v>1435</v>
      </c>
      <c r="C89" s="51">
        <v>676</v>
      </c>
      <c r="F89" s="47" t="s">
        <v>1759</v>
      </c>
      <c r="G89" s="47" t="s">
        <v>1462</v>
      </c>
      <c r="H89" s="47" t="s">
        <v>1439</v>
      </c>
      <c r="I89" s="47" t="s">
        <v>1432</v>
      </c>
      <c r="J89" s="47">
        <v>36.1</v>
      </c>
      <c r="K89" s="47">
        <v>20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1471</v>
      </c>
      <c r="V89" s="47" t="s">
        <v>1471</v>
      </c>
      <c r="W89" s="47" t="s">
        <v>1434</v>
      </c>
    </row>
    <row r="90" spans="1:23" x14ac:dyDescent="0.2">
      <c r="A90" s="48">
        <v>43986.453334317128</v>
      </c>
      <c r="B90" s="47" t="s">
        <v>1435</v>
      </c>
      <c r="C90" s="51">
        <v>505</v>
      </c>
      <c r="F90" s="47" t="s">
        <v>1750</v>
      </c>
      <c r="G90" s="47" t="s">
        <v>1462</v>
      </c>
      <c r="H90" s="47" t="s">
        <v>1431</v>
      </c>
      <c r="L90" s="47">
        <v>35</v>
      </c>
      <c r="M90" s="47">
        <v>24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1808</v>
      </c>
      <c r="V90" s="47" t="s">
        <v>1602</v>
      </c>
      <c r="W90" s="47" t="s">
        <v>1434</v>
      </c>
    </row>
    <row r="91" spans="1:23" x14ac:dyDescent="0.2">
      <c r="A91" s="48">
        <v>43986.460188935183</v>
      </c>
      <c r="B91" s="47" t="s">
        <v>1435</v>
      </c>
      <c r="C91" s="51">
        <v>250</v>
      </c>
      <c r="F91" s="47" t="s">
        <v>1612</v>
      </c>
      <c r="G91" s="47" t="s">
        <v>1683</v>
      </c>
      <c r="H91" s="47" t="s">
        <v>1439</v>
      </c>
      <c r="I91" s="47" t="s">
        <v>1432</v>
      </c>
      <c r="J91" s="47">
        <v>36</v>
      </c>
      <c r="K91" s="47">
        <v>30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1475</v>
      </c>
      <c r="V91" s="47" t="s">
        <v>1475</v>
      </c>
      <c r="W91" s="47" t="s">
        <v>1434</v>
      </c>
    </row>
    <row r="92" spans="1:23" x14ac:dyDescent="0.2">
      <c r="A92" s="48">
        <v>43986.467107696764</v>
      </c>
      <c r="B92" s="47" t="s">
        <v>1435</v>
      </c>
      <c r="C92" s="51">
        <v>768</v>
      </c>
      <c r="F92" s="47">
        <v>315</v>
      </c>
      <c r="G92" s="47" t="s">
        <v>1445</v>
      </c>
      <c r="H92" s="47" t="s">
        <v>1439</v>
      </c>
      <c r="I92" s="47" t="s">
        <v>1432</v>
      </c>
      <c r="J92" s="47">
        <v>36.5</v>
      </c>
      <c r="K92" s="47">
        <v>18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1448</v>
      </c>
      <c r="V92" s="47" t="s">
        <v>1448</v>
      </c>
      <c r="W92" s="47" t="s">
        <v>1434</v>
      </c>
    </row>
    <row r="93" spans="1:23" x14ac:dyDescent="0.2">
      <c r="A93" s="48">
        <v>43986.481094212962</v>
      </c>
      <c r="B93" s="47" t="s">
        <v>1435</v>
      </c>
      <c r="C93" s="51">
        <v>533</v>
      </c>
      <c r="F93" s="47" t="s">
        <v>1497</v>
      </c>
      <c r="G93" s="47" t="s">
        <v>1498</v>
      </c>
      <c r="H93" s="47" t="s">
        <v>1431</v>
      </c>
      <c r="L93" s="47">
        <v>36.6</v>
      </c>
      <c r="M93" s="47">
        <v>62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1433</v>
      </c>
      <c r="V93" s="47" t="s">
        <v>1433</v>
      </c>
      <c r="W93" s="47" t="s">
        <v>1434</v>
      </c>
    </row>
    <row r="94" spans="1:23" x14ac:dyDescent="0.2">
      <c r="A94" s="48">
        <v>43986.491321307869</v>
      </c>
      <c r="B94" s="47" t="s">
        <v>1428</v>
      </c>
      <c r="C94" s="51"/>
      <c r="D94" s="47" t="s">
        <v>1242</v>
      </c>
      <c r="E94" s="47" t="s">
        <v>1243</v>
      </c>
      <c r="F94" s="47" t="s">
        <v>1571</v>
      </c>
      <c r="G94" s="47" t="s">
        <v>1459</v>
      </c>
      <c r="H94" s="47" t="s">
        <v>1431</v>
      </c>
      <c r="L94" s="47">
        <v>37.5</v>
      </c>
      <c r="M94" s="47">
        <v>20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1433</v>
      </c>
      <c r="V94" s="47" t="s">
        <v>1433</v>
      </c>
      <c r="W94" s="47" t="s">
        <v>1434</v>
      </c>
    </row>
    <row r="95" spans="1:23" x14ac:dyDescent="0.2">
      <c r="A95" s="48">
        <v>43986.496617199075</v>
      </c>
      <c r="B95" s="47" t="s">
        <v>1435</v>
      </c>
      <c r="C95" s="51">
        <v>752</v>
      </c>
      <c r="F95" s="47" t="s">
        <v>1594</v>
      </c>
      <c r="G95" s="47" t="s">
        <v>1595</v>
      </c>
      <c r="H95" s="47" t="s">
        <v>1431</v>
      </c>
      <c r="L95" s="47">
        <v>36.9</v>
      </c>
      <c r="M95" s="47">
        <v>20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1433</v>
      </c>
      <c r="V95" s="47" t="s">
        <v>1433</v>
      </c>
      <c r="W95" s="47" t="s">
        <v>1434</v>
      </c>
    </row>
    <row r="96" spans="1:23" x14ac:dyDescent="0.2">
      <c r="A96" s="48">
        <v>43986.522517928242</v>
      </c>
      <c r="B96" s="47" t="s">
        <v>1435</v>
      </c>
      <c r="C96" s="51">
        <v>711</v>
      </c>
      <c r="F96" s="47" t="s">
        <v>1712</v>
      </c>
      <c r="G96" s="47" t="s">
        <v>1621</v>
      </c>
      <c r="H96" s="47" t="s">
        <v>1439</v>
      </c>
      <c r="I96" s="47" t="s">
        <v>1432</v>
      </c>
      <c r="J96" s="47">
        <v>37.5</v>
      </c>
      <c r="K96" s="47">
        <v>74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1433</v>
      </c>
      <c r="V96" s="47" t="s">
        <v>1433</v>
      </c>
      <c r="W96" s="47" t="s">
        <v>1434</v>
      </c>
    </row>
    <row r="97" spans="1:23" x14ac:dyDescent="0.2">
      <c r="A97" s="48">
        <v>43986.525858622685</v>
      </c>
      <c r="B97" s="47" t="s">
        <v>1428</v>
      </c>
      <c r="C97" s="51"/>
      <c r="D97" s="47" t="s">
        <v>1701</v>
      </c>
      <c r="E97" s="47" t="s">
        <v>1702</v>
      </c>
      <c r="F97" s="47" t="s">
        <v>1555</v>
      </c>
      <c r="G97" s="47" t="s">
        <v>1556</v>
      </c>
      <c r="H97" s="47" t="s">
        <v>1431</v>
      </c>
      <c r="L97" s="47">
        <v>36.1</v>
      </c>
      <c r="M97" s="47">
        <v>19</v>
      </c>
      <c r="N97" s="47" t="s">
        <v>1432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1433</v>
      </c>
      <c r="V97" s="47" t="s">
        <v>1433</v>
      </c>
      <c r="W97" s="47" t="s">
        <v>1434</v>
      </c>
    </row>
    <row r="98" spans="1:23" x14ac:dyDescent="0.2">
      <c r="A98" s="48">
        <v>43986.527144097221</v>
      </c>
      <c r="B98" s="47" t="s">
        <v>1435</v>
      </c>
      <c r="C98" s="51" t="s">
        <v>216</v>
      </c>
      <c r="F98" s="47">
        <v>68</v>
      </c>
      <c r="G98" s="47" t="s">
        <v>1558</v>
      </c>
      <c r="H98" s="47" t="s">
        <v>1431</v>
      </c>
      <c r="L98" s="47">
        <v>36.1</v>
      </c>
      <c r="M98" s="47">
        <v>16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1593</v>
      </c>
      <c r="V98" s="47" t="s">
        <v>1433</v>
      </c>
      <c r="W98" s="47" t="s">
        <v>1434</v>
      </c>
    </row>
    <row r="99" spans="1:23" x14ac:dyDescent="0.2">
      <c r="A99" s="48">
        <v>43986.590917881942</v>
      </c>
      <c r="B99" s="47" t="s">
        <v>1435</v>
      </c>
      <c r="C99" s="51">
        <v>777</v>
      </c>
      <c r="F99" s="47" t="s">
        <v>1622</v>
      </c>
      <c r="G99" s="47" t="s">
        <v>1623</v>
      </c>
      <c r="H99" s="47" t="s">
        <v>1439</v>
      </c>
      <c r="I99" s="47" t="s">
        <v>1432</v>
      </c>
      <c r="J99" s="47">
        <v>36.200000000000003</v>
      </c>
      <c r="K99" s="47">
        <v>16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1433</v>
      </c>
      <c r="V99" s="47" t="s">
        <v>1433</v>
      </c>
      <c r="W99" s="47" t="s">
        <v>1434</v>
      </c>
    </row>
    <row r="100" spans="1:23" x14ac:dyDescent="0.2">
      <c r="A100" s="48">
        <v>43986.608067777779</v>
      </c>
      <c r="B100" s="47" t="s">
        <v>1435</v>
      </c>
      <c r="C100" s="47" t="s">
        <v>912</v>
      </c>
      <c r="F100" s="47" t="s">
        <v>1809</v>
      </c>
      <c r="G100" s="47" t="s">
        <v>1438</v>
      </c>
      <c r="H100" s="47" t="s">
        <v>1439</v>
      </c>
      <c r="I100" s="47" t="s">
        <v>1432</v>
      </c>
      <c r="J100" s="47">
        <v>36.4</v>
      </c>
      <c r="K100" s="47">
        <v>70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1810</v>
      </c>
      <c r="V100" s="47" t="s">
        <v>1433</v>
      </c>
      <c r="W100" s="47" t="s">
        <v>1434</v>
      </c>
    </row>
    <row r="101" spans="1:23" x14ac:dyDescent="0.2">
      <c r="A101" s="48">
        <v>43986.621517997686</v>
      </c>
      <c r="B101" s="47" t="s">
        <v>1435</v>
      </c>
      <c r="C101" s="47">
        <v>558</v>
      </c>
      <c r="F101" s="47">
        <v>869</v>
      </c>
      <c r="G101" s="47" t="s">
        <v>1615</v>
      </c>
      <c r="H101" s="47" t="s">
        <v>1439</v>
      </c>
      <c r="I101" s="47" t="s">
        <v>1432</v>
      </c>
      <c r="J101" s="47">
        <v>36.200000000000003</v>
      </c>
      <c r="K101" s="47">
        <v>23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1433</v>
      </c>
      <c r="V101" s="47" t="s">
        <v>1433</v>
      </c>
      <c r="W101" s="47" t="s">
        <v>1434</v>
      </c>
    </row>
    <row r="102" spans="1:23" x14ac:dyDescent="0.2">
      <c r="A102" s="48">
        <v>43986.628541886574</v>
      </c>
      <c r="B102" s="47" t="s">
        <v>1435</v>
      </c>
      <c r="C102" s="47">
        <v>552</v>
      </c>
      <c r="F102" s="47" t="s">
        <v>1665</v>
      </c>
      <c r="G102" s="47" t="s">
        <v>1721</v>
      </c>
      <c r="H102" s="47" t="s">
        <v>1439</v>
      </c>
      <c r="I102" s="47" t="s">
        <v>1432</v>
      </c>
      <c r="J102" s="47">
        <v>36.200000000000003</v>
      </c>
      <c r="K102" s="47">
        <v>12</v>
      </c>
      <c r="N102" s="47" t="s">
        <v>1432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1448</v>
      </c>
      <c r="V102" s="47" t="s">
        <v>1448</v>
      </c>
      <c r="W102" s="47" t="s">
        <v>1434</v>
      </c>
    </row>
    <row r="103" spans="1:23" x14ac:dyDescent="0.2">
      <c r="A103" s="48">
        <v>43986.632194189813</v>
      </c>
      <c r="B103" s="47" t="s">
        <v>1428</v>
      </c>
      <c r="D103" s="47" t="s">
        <v>712</v>
      </c>
      <c r="E103" s="47" t="s">
        <v>713</v>
      </c>
      <c r="F103" s="47" t="s">
        <v>1446</v>
      </c>
      <c r="G103" s="47" t="s">
        <v>1710</v>
      </c>
      <c r="H103" s="47" t="s">
        <v>1431</v>
      </c>
      <c r="L103" s="47">
        <v>36.299999999999997</v>
      </c>
      <c r="M103" s="47">
        <v>20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1471</v>
      </c>
      <c r="V103" s="47" t="s">
        <v>1471</v>
      </c>
      <c r="W103" s="47" t="s">
        <v>1434</v>
      </c>
    </row>
    <row r="104" spans="1:23" x14ac:dyDescent="0.2">
      <c r="A104" s="48">
        <v>43986.649750023149</v>
      </c>
      <c r="B104" s="47" t="s">
        <v>1435</v>
      </c>
      <c r="C104" s="47">
        <v>311</v>
      </c>
      <c r="F104" s="47" t="s">
        <v>1576</v>
      </c>
      <c r="G104" s="47" t="s">
        <v>1577</v>
      </c>
      <c r="H104" s="47" t="s">
        <v>1439</v>
      </c>
      <c r="I104" s="47" t="s">
        <v>1432</v>
      </c>
      <c r="J104" s="47">
        <v>35.799999999999997</v>
      </c>
      <c r="K104" s="47">
        <v>14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1433</v>
      </c>
      <c r="V104" s="47" t="s">
        <v>1578</v>
      </c>
      <c r="W104" s="47" t="s">
        <v>1434</v>
      </c>
    </row>
    <row r="105" spans="1:23" x14ac:dyDescent="0.2">
      <c r="A105" s="48">
        <v>43986.668621053243</v>
      </c>
      <c r="B105" s="47" t="s">
        <v>1428</v>
      </c>
      <c r="D105" s="47" t="s">
        <v>564</v>
      </c>
      <c r="E105" s="47" t="s">
        <v>565</v>
      </c>
      <c r="F105" s="47" t="s">
        <v>1596</v>
      </c>
      <c r="G105" s="47" t="s">
        <v>1438</v>
      </c>
      <c r="H105" s="47" t="s">
        <v>1431</v>
      </c>
      <c r="L105" s="47">
        <v>36.6</v>
      </c>
      <c r="M105" s="47">
        <v>12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1433</v>
      </c>
      <c r="V105" s="47" t="s">
        <v>1433</v>
      </c>
      <c r="W105" s="47" t="s">
        <v>1434</v>
      </c>
    </row>
    <row r="106" spans="1:23" x14ac:dyDescent="0.2">
      <c r="A106" s="48">
        <v>43986.673095497681</v>
      </c>
      <c r="B106" s="47" t="s">
        <v>1435</v>
      </c>
      <c r="C106" s="47">
        <v>669</v>
      </c>
      <c r="F106" s="47" t="s">
        <v>1628</v>
      </c>
      <c r="G106" s="47" t="s">
        <v>721</v>
      </c>
      <c r="H106" s="47" t="s">
        <v>1439</v>
      </c>
      <c r="I106" s="47" t="s">
        <v>1432</v>
      </c>
      <c r="J106" s="47">
        <v>36.299999999999997</v>
      </c>
      <c r="K106" s="47">
        <v>16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1433</v>
      </c>
      <c r="W106" s="47" t="s">
        <v>1434</v>
      </c>
    </row>
    <row r="107" spans="1:23" x14ac:dyDescent="0.2">
      <c r="A107" s="48">
        <v>43986.675294247689</v>
      </c>
      <c r="B107" s="47" t="s">
        <v>1435</v>
      </c>
      <c r="C107" s="47" t="s">
        <v>260</v>
      </c>
      <c r="F107" s="47" t="s">
        <v>1591</v>
      </c>
      <c r="G107" s="47" t="s">
        <v>1592</v>
      </c>
      <c r="H107" s="47" t="s">
        <v>1431</v>
      </c>
      <c r="L107" s="47">
        <v>36</v>
      </c>
      <c r="M107" s="47">
        <v>17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1433</v>
      </c>
      <c r="V107" s="47" t="s">
        <v>1433</v>
      </c>
      <c r="W107" s="47" t="s">
        <v>1434</v>
      </c>
    </row>
    <row r="108" spans="1:23" x14ac:dyDescent="0.2">
      <c r="A108" s="48">
        <v>43986.675969629629</v>
      </c>
      <c r="B108" s="47" t="s">
        <v>1435</v>
      </c>
      <c r="C108" s="47">
        <v>761</v>
      </c>
      <c r="F108" s="47" t="s">
        <v>1512</v>
      </c>
      <c r="G108" s="47" t="s">
        <v>1513</v>
      </c>
      <c r="H108" s="47" t="s">
        <v>1431</v>
      </c>
      <c r="L108" s="47">
        <v>36</v>
      </c>
      <c r="M108" s="47">
        <v>24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1433</v>
      </c>
      <c r="V108" s="47" t="s">
        <v>1433</v>
      </c>
      <c r="W108" s="47" t="s">
        <v>1434</v>
      </c>
    </row>
    <row r="109" spans="1:23" x14ac:dyDescent="0.2">
      <c r="A109" s="48">
        <v>43986.687217557876</v>
      </c>
      <c r="B109" s="47" t="s">
        <v>1435</v>
      </c>
      <c r="C109" s="47">
        <v>700</v>
      </c>
      <c r="F109" s="47" t="s">
        <v>1811</v>
      </c>
      <c r="G109" s="47" t="s">
        <v>1756</v>
      </c>
      <c r="H109" s="47" t="s">
        <v>1439</v>
      </c>
      <c r="I109" s="47" t="s">
        <v>1432</v>
      </c>
      <c r="J109" s="47">
        <v>37.1</v>
      </c>
      <c r="K109" s="47">
        <v>14</v>
      </c>
      <c r="N109" s="47" t="s">
        <v>1434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1757</v>
      </c>
      <c r="V109" s="47" t="s">
        <v>1758</v>
      </c>
      <c r="W109" s="47" t="s">
        <v>1434</v>
      </c>
    </row>
    <row r="110" spans="1:23" x14ac:dyDescent="0.2">
      <c r="A110" s="48">
        <v>43986.754309050928</v>
      </c>
      <c r="B110" s="47" t="s">
        <v>1435</v>
      </c>
      <c r="C110" s="47" t="s">
        <v>223</v>
      </c>
      <c r="F110" s="47" t="s">
        <v>1617</v>
      </c>
      <c r="G110" s="47" t="s">
        <v>1618</v>
      </c>
      <c r="H110" s="47" t="s">
        <v>1431</v>
      </c>
      <c r="L110" s="47">
        <v>36.200000000000003</v>
      </c>
      <c r="M110" s="47">
        <v>16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1433</v>
      </c>
      <c r="V110" s="47" t="s">
        <v>1433</v>
      </c>
      <c r="W110" s="47" t="s">
        <v>1434</v>
      </c>
    </row>
    <row r="111" spans="1:23" x14ac:dyDescent="0.2">
      <c r="A111" s="48">
        <v>43986.83381862269</v>
      </c>
      <c r="B111" s="47" t="s">
        <v>1428</v>
      </c>
      <c r="D111" s="47" t="s">
        <v>1341</v>
      </c>
      <c r="E111" s="47" t="s">
        <v>1342</v>
      </c>
      <c r="F111" s="47" t="s">
        <v>1613</v>
      </c>
      <c r="G111" s="47" t="s">
        <v>1711</v>
      </c>
      <c r="H111" s="47" t="s">
        <v>1439</v>
      </c>
      <c r="I111" s="47" t="s">
        <v>1432</v>
      </c>
      <c r="J111" s="47">
        <v>35.9</v>
      </c>
      <c r="K111" s="47">
        <v>20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1433</v>
      </c>
      <c r="V111" s="47" t="s">
        <v>1433</v>
      </c>
      <c r="W111" s="47" t="s">
        <v>1434</v>
      </c>
    </row>
    <row r="112" spans="1:23" x14ac:dyDescent="0.2">
      <c r="A112" s="48">
        <v>43986.942995624995</v>
      </c>
      <c r="B112" s="47" t="s">
        <v>1435</v>
      </c>
      <c r="C112" s="47">
        <v>325</v>
      </c>
      <c r="F112" s="47" t="s">
        <v>1437</v>
      </c>
      <c r="G112" s="47" t="s">
        <v>1438</v>
      </c>
      <c r="H112" s="47" t="s">
        <v>1439</v>
      </c>
      <c r="I112" s="47" t="s">
        <v>1432</v>
      </c>
      <c r="J112" s="47">
        <v>36.299999999999997</v>
      </c>
      <c r="K112" s="47">
        <v>19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1440</v>
      </c>
      <c r="V112" s="47" t="s">
        <v>1448</v>
      </c>
      <c r="W112" s="47" t="s">
        <v>1434</v>
      </c>
    </row>
    <row r="113" spans="1:23" x14ac:dyDescent="0.2">
      <c r="A113" s="48">
        <v>43987.784921967592</v>
      </c>
      <c r="B113" s="47" t="s">
        <v>1428</v>
      </c>
      <c r="D113" s="47" t="s">
        <v>1349</v>
      </c>
      <c r="E113" s="47" t="s">
        <v>1348</v>
      </c>
      <c r="F113" s="47" t="s">
        <v>1639</v>
      </c>
      <c r="G113" s="47" t="s">
        <v>1438</v>
      </c>
      <c r="H113" s="47" t="s">
        <v>1439</v>
      </c>
      <c r="I113" s="47" t="s">
        <v>1432</v>
      </c>
      <c r="J113" s="47">
        <v>36.299999999999997</v>
      </c>
      <c r="K113" s="47">
        <v>38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1433</v>
      </c>
      <c r="V113" s="47" t="s">
        <v>1433</v>
      </c>
      <c r="W113" s="47" t="s">
        <v>1434</v>
      </c>
    </row>
    <row r="114" spans="1:23" x14ac:dyDescent="0.2">
      <c r="A114" s="48">
        <v>43988.313313101855</v>
      </c>
      <c r="B114" s="47" t="s">
        <v>1435</v>
      </c>
      <c r="C114" s="47">
        <v>325</v>
      </c>
      <c r="F114" s="47" t="s">
        <v>1437</v>
      </c>
      <c r="G114" s="47" t="s">
        <v>1438</v>
      </c>
      <c r="H114" s="47" t="s">
        <v>1439</v>
      </c>
      <c r="I114" s="47" t="s">
        <v>1432</v>
      </c>
      <c r="J114" s="47">
        <v>36.299999999999997</v>
      </c>
      <c r="K114" s="47">
        <v>19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1440</v>
      </c>
      <c r="V114" s="47" t="s">
        <v>1448</v>
      </c>
      <c r="W114" s="47" t="s">
        <v>1434</v>
      </c>
    </row>
    <row r="115" spans="1:23" x14ac:dyDescent="0.2">
      <c r="A115" s="48">
        <v>43989.430917083329</v>
      </c>
      <c r="B115" s="47" t="s">
        <v>1435</v>
      </c>
      <c r="C115" s="47">
        <v>619</v>
      </c>
      <c r="F115" s="47" t="s">
        <v>1640</v>
      </c>
      <c r="G115" s="47" t="s">
        <v>1641</v>
      </c>
      <c r="H115" s="47" t="s">
        <v>1439</v>
      </c>
      <c r="I115" s="47" t="s">
        <v>1432</v>
      </c>
      <c r="J115" s="47">
        <v>36.1</v>
      </c>
      <c r="K115" s="47">
        <v>16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1433</v>
      </c>
      <c r="V115" s="47" t="s">
        <v>1433</v>
      </c>
      <c r="W115" s="47" t="s">
        <v>1434</v>
      </c>
    </row>
    <row r="116" spans="1:23" x14ac:dyDescent="0.2">
      <c r="A116" s="48">
        <v>43990.544419999998</v>
      </c>
      <c r="B116" s="47" t="s">
        <v>1435</v>
      </c>
      <c r="C116" s="47">
        <v>247</v>
      </c>
      <c r="F116" s="47" t="s">
        <v>1716</v>
      </c>
      <c r="G116" s="47" t="s">
        <v>1764</v>
      </c>
      <c r="H116" s="47" t="s">
        <v>1439</v>
      </c>
      <c r="I116" s="47" t="s">
        <v>1432</v>
      </c>
      <c r="J116" s="47">
        <v>36.5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1432</v>
      </c>
      <c r="U116" s="47" t="s">
        <v>1471</v>
      </c>
      <c r="V116" s="47" t="s">
        <v>1471</v>
      </c>
      <c r="W116" s="47" t="s">
        <v>1434</v>
      </c>
    </row>
    <row r="117" spans="1:23" x14ac:dyDescent="0.2">
      <c r="A117" s="48">
        <v>43990.545507696763</v>
      </c>
      <c r="B117" s="47" t="s">
        <v>1435</v>
      </c>
      <c r="C117" s="47">
        <v>247</v>
      </c>
      <c r="F117" s="47" t="s">
        <v>1716</v>
      </c>
      <c r="G117" s="47" t="s">
        <v>1764</v>
      </c>
      <c r="H117" s="47" t="s">
        <v>1439</v>
      </c>
      <c r="I117" s="47" t="s">
        <v>1432</v>
      </c>
      <c r="J117" s="47">
        <v>36.5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1432</v>
      </c>
      <c r="U117" s="47" t="s">
        <v>1471</v>
      </c>
      <c r="V117" s="47" t="s">
        <v>1471</v>
      </c>
      <c r="W117" s="47" t="s">
        <v>1434</v>
      </c>
    </row>
    <row r="118" spans="1:23" x14ac:dyDescent="0.2">
      <c r="C118" s="51"/>
    </row>
    <row r="119" spans="1:23" x14ac:dyDescent="0.2">
      <c r="C119" s="51"/>
    </row>
    <row r="120" spans="1:23" x14ac:dyDescent="0.2">
      <c r="C120" s="51"/>
    </row>
    <row r="121" spans="1:23" x14ac:dyDescent="0.2">
      <c r="C121" s="51"/>
    </row>
    <row r="122" spans="1:23" x14ac:dyDescent="0.2">
      <c r="C122" s="51"/>
    </row>
    <row r="123" spans="1:23" x14ac:dyDescent="0.2">
      <c r="C123" s="51"/>
    </row>
    <row r="124" spans="1:23" x14ac:dyDescent="0.2">
      <c r="C124" s="51"/>
    </row>
    <row r="125" spans="1:23" x14ac:dyDescent="0.2">
      <c r="C125" s="51"/>
    </row>
    <row r="126" spans="1:23" x14ac:dyDescent="0.2">
      <c r="C126" s="51"/>
    </row>
    <row r="127" spans="1:23" x14ac:dyDescent="0.2">
      <c r="C127" s="51"/>
    </row>
    <row r="128" spans="1:23" x14ac:dyDescent="0.2">
      <c r="C128" s="51"/>
    </row>
    <row r="129" spans="3:3" x14ac:dyDescent="0.2">
      <c r="C129" s="51"/>
    </row>
    <row r="130" spans="3:3" x14ac:dyDescent="0.2">
      <c r="C130" s="51"/>
    </row>
    <row r="131" spans="3:3" x14ac:dyDescent="0.2">
      <c r="C131" s="51"/>
    </row>
    <row r="132" spans="3:3" x14ac:dyDescent="0.2">
      <c r="C132" s="51"/>
    </row>
    <row r="133" spans="3:3" x14ac:dyDescent="0.2">
      <c r="C133" s="51"/>
    </row>
    <row r="134" spans="3:3" x14ac:dyDescent="0.2">
      <c r="C134" s="51"/>
    </row>
    <row r="135" spans="3:3" x14ac:dyDescent="0.2">
      <c r="C135" s="51"/>
    </row>
    <row r="136" spans="3:3" x14ac:dyDescent="0.2">
      <c r="C136" s="51"/>
    </row>
    <row r="137" spans="3:3" x14ac:dyDescent="0.2">
      <c r="C137" s="51"/>
    </row>
    <row r="138" spans="3:3" x14ac:dyDescent="0.2">
      <c r="C138" s="51"/>
    </row>
    <row r="139" spans="3:3" x14ac:dyDescent="0.2">
      <c r="C139" s="51"/>
    </row>
    <row r="140" spans="3:3" x14ac:dyDescent="0.2">
      <c r="C140" s="51"/>
    </row>
    <row r="141" spans="3:3" x14ac:dyDescent="0.2">
      <c r="C141" s="51"/>
    </row>
    <row r="142" spans="3:3" x14ac:dyDescent="0.2">
      <c r="C142" s="51"/>
    </row>
    <row r="143" spans="3:3" x14ac:dyDescent="0.2">
      <c r="C143" s="51"/>
    </row>
    <row r="144" spans="3:3" x14ac:dyDescent="0.2">
      <c r="C144" s="51"/>
    </row>
    <row r="145" spans="3:3" x14ac:dyDescent="0.2">
      <c r="C145" s="51"/>
    </row>
    <row r="146" spans="3:3" x14ac:dyDescent="0.2">
      <c r="C146" s="51"/>
    </row>
    <row r="147" spans="3:3" x14ac:dyDescent="0.2">
      <c r="C147" s="51"/>
    </row>
    <row r="148" spans="3:3" x14ac:dyDescent="0.2">
      <c r="C148" s="51"/>
    </row>
    <row r="149" spans="3:3" x14ac:dyDescent="0.2">
      <c r="C149" s="51"/>
    </row>
    <row r="150" spans="3:3" x14ac:dyDescent="0.2">
      <c r="C150" s="51"/>
    </row>
    <row r="151" spans="3:3" x14ac:dyDescent="0.2">
      <c r="C151" s="51"/>
    </row>
    <row r="152" spans="3:3" x14ac:dyDescent="0.2">
      <c r="C152" s="51"/>
    </row>
    <row r="153" spans="3:3" x14ac:dyDescent="0.2">
      <c r="C153" s="51"/>
    </row>
    <row r="154" spans="3:3" x14ac:dyDescent="0.2">
      <c r="C154" s="51"/>
    </row>
    <row r="155" spans="3:3" x14ac:dyDescent="0.2">
      <c r="C155" s="51"/>
    </row>
    <row r="156" spans="3:3" x14ac:dyDescent="0.2">
      <c r="C156" s="51"/>
    </row>
    <row r="157" spans="3:3" x14ac:dyDescent="0.2">
      <c r="C157" s="51"/>
    </row>
    <row r="158" spans="3:3" x14ac:dyDescent="0.2">
      <c r="C158" s="51"/>
    </row>
    <row r="159" spans="3:3" x14ac:dyDescent="0.2">
      <c r="C159" s="51"/>
    </row>
    <row r="160" spans="3:3" x14ac:dyDescent="0.2">
      <c r="C160" s="51"/>
    </row>
    <row r="161" spans="3:3" x14ac:dyDescent="0.2">
      <c r="C161" s="51"/>
    </row>
    <row r="162" spans="3:3" x14ac:dyDescent="0.2">
      <c r="C162" s="51"/>
    </row>
    <row r="163" spans="3:3" x14ac:dyDescent="0.2">
      <c r="C163" s="51"/>
    </row>
    <row r="164" spans="3:3" x14ac:dyDescent="0.2">
      <c r="C164" s="51"/>
    </row>
    <row r="165" spans="3:3" x14ac:dyDescent="0.2">
      <c r="C165" s="51"/>
    </row>
    <row r="166" spans="3:3" x14ac:dyDescent="0.2">
      <c r="C166" s="51"/>
    </row>
    <row r="167" spans="3:3" x14ac:dyDescent="0.2">
      <c r="C167" s="51"/>
    </row>
    <row r="168" spans="3:3" x14ac:dyDescent="0.2">
      <c r="C168" s="51"/>
    </row>
    <row r="169" spans="3:3" x14ac:dyDescent="0.2">
      <c r="C169" s="51"/>
    </row>
    <row r="170" spans="3:3" x14ac:dyDescent="0.2">
      <c r="C170" s="51"/>
    </row>
    <row r="171" spans="3:3" x14ac:dyDescent="0.2">
      <c r="C171" s="51"/>
    </row>
    <row r="172" spans="3:3" x14ac:dyDescent="0.2">
      <c r="C172" s="51"/>
    </row>
    <row r="173" spans="3:3" x14ac:dyDescent="0.2">
      <c r="C173" s="51"/>
    </row>
    <row r="174" spans="3:3" x14ac:dyDescent="0.2">
      <c r="C174" s="51"/>
    </row>
    <row r="175" spans="3:3" x14ac:dyDescent="0.2">
      <c r="C175" s="51"/>
    </row>
    <row r="176" spans="3:3" x14ac:dyDescent="0.2">
      <c r="C176" s="51"/>
    </row>
    <row r="177" spans="3:3" x14ac:dyDescent="0.2">
      <c r="C177" s="51"/>
    </row>
    <row r="178" spans="3:3" x14ac:dyDescent="0.2">
      <c r="C178" s="51"/>
    </row>
    <row r="179" spans="3:3" x14ac:dyDescent="0.2">
      <c r="C179" s="51"/>
    </row>
    <row r="180" spans="3:3" x14ac:dyDescent="0.2">
      <c r="C180" s="51"/>
    </row>
    <row r="181" spans="3:3" x14ac:dyDescent="0.2">
      <c r="C181" s="51"/>
    </row>
    <row r="182" spans="3:3" x14ac:dyDescent="0.2">
      <c r="C182" s="51"/>
    </row>
    <row r="183" spans="3:3" x14ac:dyDescent="0.2">
      <c r="C183" s="51"/>
    </row>
    <row r="184" spans="3:3" x14ac:dyDescent="0.2">
      <c r="C184" s="51"/>
    </row>
    <row r="185" spans="3:3" x14ac:dyDescent="0.2">
      <c r="C185" s="51"/>
    </row>
    <row r="186" spans="3:3" x14ac:dyDescent="0.2">
      <c r="C186" s="51"/>
    </row>
    <row r="187" spans="3:3" x14ac:dyDescent="0.2">
      <c r="C187" s="51"/>
    </row>
    <row r="188" spans="3:3" x14ac:dyDescent="0.2">
      <c r="C188" s="51"/>
    </row>
    <row r="189" spans="3:3" x14ac:dyDescent="0.2">
      <c r="C189" s="51"/>
    </row>
    <row r="190" spans="3:3" x14ac:dyDescent="0.2">
      <c r="C190" s="51"/>
    </row>
    <row r="191" spans="3:3" x14ac:dyDescent="0.2">
      <c r="C191" s="51"/>
    </row>
    <row r="192" spans="3:3" x14ac:dyDescent="0.2">
      <c r="C192" s="51"/>
    </row>
    <row r="193" spans="3:3" x14ac:dyDescent="0.2">
      <c r="C193" s="51"/>
    </row>
    <row r="194" spans="3:3" x14ac:dyDescent="0.2">
      <c r="C194" s="51"/>
    </row>
    <row r="195" spans="3:3" x14ac:dyDescent="0.2">
      <c r="C195" s="51"/>
    </row>
    <row r="196" spans="3:3" x14ac:dyDescent="0.2">
      <c r="C196" s="51"/>
    </row>
    <row r="197" spans="3:3" x14ac:dyDescent="0.2">
      <c r="C197" s="51"/>
    </row>
    <row r="198" spans="3:3" x14ac:dyDescent="0.2">
      <c r="C198" s="51"/>
    </row>
    <row r="199" spans="3:3" x14ac:dyDescent="0.2">
      <c r="C199" s="51"/>
    </row>
    <row r="200" spans="3:3" x14ac:dyDescent="0.2">
      <c r="C200" s="51"/>
    </row>
    <row r="201" spans="3:3" x14ac:dyDescent="0.2">
      <c r="C201" s="51"/>
    </row>
    <row r="202" spans="3:3" x14ac:dyDescent="0.2">
      <c r="C202" s="51"/>
    </row>
    <row r="203" spans="3:3" x14ac:dyDescent="0.2">
      <c r="C203" s="51"/>
    </row>
    <row r="204" spans="3:3" x14ac:dyDescent="0.2">
      <c r="C204" s="51"/>
    </row>
    <row r="205" spans="3:3" x14ac:dyDescent="0.2">
      <c r="C205" s="51"/>
    </row>
    <row r="206" spans="3:3" x14ac:dyDescent="0.2">
      <c r="C206" s="51"/>
    </row>
    <row r="207" spans="3:3" x14ac:dyDescent="0.2">
      <c r="C207" s="51"/>
    </row>
    <row r="208" spans="3:3" x14ac:dyDescent="0.2">
      <c r="C208" s="51"/>
    </row>
    <row r="209" spans="3:3" x14ac:dyDescent="0.2">
      <c r="C209" s="51"/>
    </row>
    <row r="210" spans="3:3" x14ac:dyDescent="0.2">
      <c r="C210" s="51"/>
    </row>
    <row r="211" spans="3:3" x14ac:dyDescent="0.2">
      <c r="C211" s="51"/>
    </row>
    <row r="212" spans="3:3" x14ac:dyDescent="0.2">
      <c r="C212" s="51"/>
    </row>
    <row r="213" spans="3:3" x14ac:dyDescent="0.2">
      <c r="C213" s="51"/>
    </row>
    <row r="214" spans="3:3" x14ac:dyDescent="0.2">
      <c r="C214" s="51"/>
    </row>
    <row r="215" spans="3:3" x14ac:dyDescent="0.2">
      <c r="C215" s="51"/>
    </row>
    <row r="216" spans="3:3" x14ac:dyDescent="0.2">
      <c r="C216" s="51"/>
    </row>
  </sheetData>
  <autoFilter ref="A1:AC117" xr:uid="{5EBC95D3-2422-4FF3-9372-95EF2FB653B8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F07A-45C9-458D-A1B4-8628D4B4CA59}">
  <sheetPr>
    <outlinePr summaryBelow="0" summaryRight="0"/>
  </sheetPr>
  <dimension ref="A1:W118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1" width="21.5703125" style="47" customWidth="1"/>
    <col min="2" max="2" width="23.85546875" style="47" customWidth="1"/>
    <col min="3" max="3" width="17.42578125" style="47" customWidth="1"/>
    <col min="4" max="4" width="19" style="47" customWidth="1"/>
    <col min="5" max="5" width="19.28515625" style="47" customWidth="1"/>
    <col min="6" max="29" width="21.5703125" style="47" customWidth="1"/>
    <col min="30" max="256" width="14.42578125" style="47"/>
    <col min="257" max="257" width="21.5703125" style="47" customWidth="1"/>
    <col min="258" max="258" width="23.85546875" style="47" customWidth="1"/>
    <col min="259" max="259" width="17.42578125" style="47" customWidth="1"/>
    <col min="260" max="260" width="19" style="47" customWidth="1"/>
    <col min="261" max="261" width="19.28515625" style="47" customWidth="1"/>
    <col min="262" max="285" width="21.5703125" style="47" customWidth="1"/>
    <col min="286" max="512" width="14.42578125" style="47"/>
    <col min="513" max="513" width="21.5703125" style="47" customWidth="1"/>
    <col min="514" max="514" width="23.85546875" style="47" customWidth="1"/>
    <col min="515" max="515" width="17.42578125" style="47" customWidth="1"/>
    <col min="516" max="516" width="19" style="47" customWidth="1"/>
    <col min="517" max="517" width="19.28515625" style="47" customWidth="1"/>
    <col min="518" max="541" width="21.5703125" style="47" customWidth="1"/>
    <col min="542" max="768" width="14.42578125" style="47"/>
    <col min="769" max="769" width="21.5703125" style="47" customWidth="1"/>
    <col min="770" max="770" width="23.85546875" style="47" customWidth="1"/>
    <col min="771" max="771" width="17.42578125" style="47" customWidth="1"/>
    <col min="772" max="772" width="19" style="47" customWidth="1"/>
    <col min="773" max="773" width="19.28515625" style="47" customWidth="1"/>
    <col min="774" max="797" width="21.5703125" style="47" customWidth="1"/>
    <col min="798" max="1024" width="14.42578125" style="47"/>
    <col min="1025" max="1025" width="21.5703125" style="47" customWidth="1"/>
    <col min="1026" max="1026" width="23.85546875" style="47" customWidth="1"/>
    <col min="1027" max="1027" width="17.42578125" style="47" customWidth="1"/>
    <col min="1028" max="1028" width="19" style="47" customWidth="1"/>
    <col min="1029" max="1029" width="19.28515625" style="47" customWidth="1"/>
    <col min="1030" max="1053" width="21.5703125" style="47" customWidth="1"/>
    <col min="1054" max="1280" width="14.42578125" style="47"/>
    <col min="1281" max="1281" width="21.5703125" style="47" customWidth="1"/>
    <col min="1282" max="1282" width="23.85546875" style="47" customWidth="1"/>
    <col min="1283" max="1283" width="17.42578125" style="47" customWidth="1"/>
    <col min="1284" max="1284" width="19" style="47" customWidth="1"/>
    <col min="1285" max="1285" width="19.28515625" style="47" customWidth="1"/>
    <col min="1286" max="1309" width="21.5703125" style="47" customWidth="1"/>
    <col min="1310" max="1536" width="14.42578125" style="47"/>
    <col min="1537" max="1537" width="21.5703125" style="47" customWidth="1"/>
    <col min="1538" max="1538" width="23.85546875" style="47" customWidth="1"/>
    <col min="1539" max="1539" width="17.42578125" style="47" customWidth="1"/>
    <col min="1540" max="1540" width="19" style="47" customWidth="1"/>
    <col min="1541" max="1541" width="19.28515625" style="47" customWidth="1"/>
    <col min="1542" max="1565" width="21.5703125" style="47" customWidth="1"/>
    <col min="1566" max="1792" width="14.42578125" style="47"/>
    <col min="1793" max="1793" width="21.5703125" style="47" customWidth="1"/>
    <col min="1794" max="1794" width="23.85546875" style="47" customWidth="1"/>
    <col min="1795" max="1795" width="17.42578125" style="47" customWidth="1"/>
    <col min="1796" max="1796" width="19" style="47" customWidth="1"/>
    <col min="1797" max="1797" width="19.28515625" style="47" customWidth="1"/>
    <col min="1798" max="1821" width="21.5703125" style="47" customWidth="1"/>
    <col min="1822" max="2048" width="14.42578125" style="47"/>
    <col min="2049" max="2049" width="21.5703125" style="47" customWidth="1"/>
    <col min="2050" max="2050" width="23.85546875" style="47" customWidth="1"/>
    <col min="2051" max="2051" width="17.42578125" style="47" customWidth="1"/>
    <col min="2052" max="2052" width="19" style="47" customWidth="1"/>
    <col min="2053" max="2053" width="19.28515625" style="47" customWidth="1"/>
    <col min="2054" max="2077" width="21.5703125" style="47" customWidth="1"/>
    <col min="2078" max="2304" width="14.42578125" style="47"/>
    <col min="2305" max="2305" width="21.5703125" style="47" customWidth="1"/>
    <col min="2306" max="2306" width="23.85546875" style="47" customWidth="1"/>
    <col min="2307" max="2307" width="17.42578125" style="47" customWidth="1"/>
    <col min="2308" max="2308" width="19" style="47" customWidth="1"/>
    <col min="2309" max="2309" width="19.28515625" style="47" customWidth="1"/>
    <col min="2310" max="2333" width="21.5703125" style="47" customWidth="1"/>
    <col min="2334" max="2560" width="14.42578125" style="47"/>
    <col min="2561" max="2561" width="21.5703125" style="47" customWidth="1"/>
    <col min="2562" max="2562" width="23.85546875" style="47" customWidth="1"/>
    <col min="2563" max="2563" width="17.42578125" style="47" customWidth="1"/>
    <col min="2564" max="2564" width="19" style="47" customWidth="1"/>
    <col min="2565" max="2565" width="19.28515625" style="47" customWidth="1"/>
    <col min="2566" max="2589" width="21.5703125" style="47" customWidth="1"/>
    <col min="2590" max="2816" width="14.42578125" style="47"/>
    <col min="2817" max="2817" width="21.5703125" style="47" customWidth="1"/>
    <col min="2818" max="2818" width="23.85546875" style="47" customWidth="1"/>
    <col min="2819" max="2819" width="17.42578125" style="47" customWidth="1"/>
    <col min="2820" max="2820" width="19" style="47" customWidth="1"/>
    <col min="2821" max="2821" width="19.28515625" style="47" customWidth="1"/>
    <col min="2822" max="2845" width="21.5703125" style="47" customWidth="1"/>
    <col min="2846" max="3072" width="14.42578125" style="47"/>
    <col min="3073" max="3073" width="21.5703125" style="47" customWidth="1"/>
    <col min="3074" max="3074" width="23.85546875" style="47" customWidth="1"/>
    <col min="3075" max="3075" width="17.42578125" style="47" customWidth="1"/>
    <col min="3076" max="3076" width="19" style="47" customWidth="1"/>
    <col min="3077" max="3077" width="19.28515625" style="47" customWidth="1"/>
    <col min="3078" max="3101" width="21.5703125" style="47" customWidth="1"/>
    <col min="3102" max="3328" width="14.42578125" style="47"/>
    <col min="3329" max="3329" width="21.5703125" style="47" customWidth="1"/>
    <col min="3330" max="3330" width="23.85546875" style="47" customWidth="1"/>
    <col min="3331" max="3331" width="17.42578125" style="47" customWidth="1"/>
    <col min="3332" max="3332" width="19" style="47" customWidth="1"/>
    <col min="3333" max="3333" width="19.28515625" style="47" customWidth="1"/>
    <col min="3334" max="3357" width="21.5703125" style="47" customWidth="1"/>
    <col min="3358" max="3584" width="14.42578125" style="47"/>
    <col min="3585" max="3585" width="21.5703125" style="47" customWidth="1"/>
    <col min="3586" max="3586" width="23.85546875" style="47" customWidth="1"/>
    <col min="3587" max="3587" width="17.42578125" style="47" customWidth="1"/>
    <col min="3588" max="3588" width="19" style="47" customWidth="1"/>
    <col min="3589" max="3589" width="19.28515625" style="47" customWidth="1"/>
    <col min="3590" max="3613" width="21.5703125" style="47" customWidth="1"/>
    <col min="3614" max="3840" width="14.42578125" style="47"/>
    <col min="3841" max="3841" width="21.5703125" style="47" customWidth="1"/>
    <col min="3842" max="3842" width="23.85546875" style="47" customWidth="1"/>
    <col min="3843" max="3843" width="17.42578125" style="47" customWidth="1"/>
    <col min="3844" max="3844" width="19" style="47" customWidth="1"/>
    <col min="3845" max="3845" width="19.28515625" style="47" customWidth="1"/>
    <col min="3846" max="3869" width="21.5703125" style="47" customWidth="1"/>
    <col min="3870" max="4096" width="14.42578125" style="47"/>
    <col min="4097" max="4097" width="21.5703125" style="47" customWidth="1"/>
    <col min="4098" max="4098" width="23.85546875" style="47" customWidth="1"/>
    <col min="4099" max="4099" width="17.42578125" style="47" customWidth="1"/>
    <col min="4100" max="4100" width="19" style="47" customWidth="1"/>
    <col min="4101" max="4101" width="19.28515625" style="47" customWidth="1"/>
    <col min="4102" max="4125" width="21.5703125" style="47" customWidth="1"/>
    <col min="4126" max="4352" width="14.42578125" style="47"/>
    <col min="4353" max="4353" width="21.5703125" style="47" customWidth="1"/>
    <col min="4354" max="4354" width="23.85546875" style="47" customWidth="1"/>
    <col min="4355" max="4355" width="17.42578125" style="47" customWidth="1"/>
    <col min="4356" max="4356" width="19" style="47" customWidth="1"/>
    <col min="4357" max="4357" width="19.28515625" style="47" customWidth="1"/>
    <col min="4358" max="4381" width="21.5703125" style="47" customWidth="1"/>
    <col min="4382" max="4608" width="14.42578125" style="47"/>
    <col min="4609" max="4609" width="21.5703125" style="47" customWidth="1"/>
    <col min="4610" max="4610" width="23.85546875" style="47" customWidth="1"/>
    <col min="4611" max="4611" width="17.42578125" style="47" customWidth="1"/>
    <col min="4612" max="4612" width="19" style="47" customWidth="1"/>
    <col min="4613" max="4613" width="19.28515625" style="47" customWidth="1"/>
    <col min="4614" max="4637" width="21.5703125" style="47" customWidth="1"/>
    <col min="4638" max="4864" width="14.42578125" style="47"/>
    <col min="4865" max="4865" width="21.5703125" style="47" customWidth="1"/>
    <col min="4866" max="4866" width="23.85546875" style="47" customWidth="1"/>
    <col min="4867" max="4867" width="17.42578125" style="47" customWidth="1"/>
    <col min="4868" max="4868" width="19" style="47" customWidth="1"/>
    <col min="4869" max="4869" width="19.28515625" style="47" customWidth="1"/>
    <col min="4870" max="4893" width="21.5703125" style="47" customWidth="1"/>
    <col min="4894" max="5120" width="14.42578125" style="47"/>
    <col min="5121" max="5121" width="21.5703125" style="47" customWidth="1"/>
    <col min="5122" max="5122" width="23.85546875" style="47" customWidth="1"/>
    <col min="5123" max="5123" width="17.42578125" style="47" customWidth="1"/>
    <col min="5124" max="5124" width="19" style="47" customWidth="1"/>
    <col min="5125" max="5125" width="19.28515625" style="47" customWidth="1"/>
    <col min="5126" max="5149" width="21.5703125" style="47" customWidth="1"/>
    <col min="5150" max="5376" width="14.42578125" style="47"/>
    <col min="5377" max="5377" width="21.5703125" style="47" customWidth="1"/>
    <col min="5378" max="5378" width="23.85546875" style="47" customWidth="1"/>
    <col min="5379" max="5379" width="17.42578125" style="47" customWidth="1"/>
    <col min="5380" max="5380" width="19" style="47" customWidth="1"/>
    <col min="5381" max="5381" width="19.28515625" style="47" customWidth="1"/>
    <col min="5382" max="5405" width="21.5703125" style="47" customWidth="1"/>
    <col min="5406" max="5632" width="14.42578125" style="47"/>
    <col min="5633" max="5633" width="21.5703125" style="47" customWidth="1"/>
    <col min="5634" max="5634" width="23.85546875" style="47" customWidth="1"/>
    <col min="5635" max="5635" width="17.42578125" style="47" customWidth="1"/>
    <col min="5636" max="5636" width="19" style="47" customWidth="1"/>
    <col min="5637" max="5637" width="19.28515625" style="47" customWidth="1"/>
    <col min="5638" max="5661" width="21.5703125" style="47" customWidth="1"/>
    <col min="5662" max="5888" width="14.42578125" style="47"/>
    <col min="5889" max="5889" width="21.5703125" style="47" customWidth="1"/>
    <col min="5890" max="5890" width="23.85546875" style="47" customWidth="1"/>
    <col min="5891" max="5891" width="17.42578125" style="47" customWidth="1"/>
    <col min="5892" max="5892" width="19" style="47" customWidth="1"/>
    <col min="5893" max="5893" width="19.28515625" style="47" customWidth="1"/>
    <col min="5894" max="5917" width="21.5703125" style="47" customWidth="1"/>
    <col min="5918" max="6144" width="14.42578125" style="47"/>
    <col min="6145" max="6145" width="21.5703125" style="47" customWidth="1"/>
    <col min="6146" max="6146" width="23.85546875" style="47" customWidth="1"/>
    <col min="6147" max="6147" width="17.42578125" style="47" customWidth="1"/>
    <col min="6148" max="6148" width="19" style="47" customWidth="1"/>
    <col min="6149" max="6149" width="19.28515625" style="47" customWidth="1"/>
    <col min="6150" max="6173" width="21.5703125" style="47" customWidth="1"/>
    <col min="6174" max="6400" width="14.42578125" style="47"/>
    <col min="6401" max="6401" width="21.5703125" style="47" customWidth="1"/>
    <col min="6402" max="6402" width="23.85546875" style="47" customWidth="1"/>
    <col min="6403" max="6403" width="17.42578125" style="47" customWidth="1"/>
    <col min="6404" max="6404" width="19" style="47" customWidth="1"/>
    <col min="6405" max="6405" width="19.28515625" style="47" customWidth="1"/>
    <col min="6406" max="6429" width="21.5703125" style="47" customWidth="1"/>
    <col min="6430" max="6656" width="14.42578125" style="47"/>
    <col min="6657" max="6657" width="21.5703125" style="47" customWidth="1"/>
    <col min="6658" max="6658" width="23.85546875" style="47" customWidth="1"/>
    <col min="6659" max="6659" width="17.42578125" style="47" customWidth="1"/>
    <col min="6660" max="6660" width="19" style="47" customWidth="1"/>
    <col min="6661" max="6661" width="19.28515625" style="47" customWidth="1"/>
    <col min="6662" max="6685" width="21.5703125" style="47" customWidth="1"/>
    <col min="6686" max="6912" width="14.42578125" style="47"/>
    <col min="6913" max="6913" width="21.5703125" style="47" customWidth="1"/>
    <col min="6914" max="6914" width="23.85546875" style="47" customWidth="1"/>
    <col min="6915" max="6915" width="17.42578125" style="47" customWidth="1"/>
    <col min="6916" max="6916" width="19" style="47" customWidth="1"/>
    <col min="6917" max="6917" width="19.28515625" style="47" customWidth="1"/>
    <col min="6918" max="6941" width="21.5703125" style="47" customWidth="1"/>
    <col min="6942" max="7168" width="14.42578125" style="47"/>
    <col min="7169" max="7169" width="21.5703125" style="47" customWidth="1"/>
    <col min="7170" max="7170" width="23.85546875" style="47" customWidth="1"/>
    <col min="7171" max="7171" width="17.42578125" style="47" customWidth="1"/>
    <col min="7172" max="7172" width="19" style="47" customWidth="1"/>
    <col min="7173" max="7173" width="19.28515625" style="47" customWidth="1"/>
    <col min="7174" max="7197" width="21.5703125" style="47" customWidth="1"/>
    <col min="7198" max="7424" width="14.42578125" style="47"/>
    <col min="7425" max="7425" width="21.5703125" style="47" customWidth="1"/>
    <col min="7426" max="7426" width="23.85546875" style="47" customWidth="1"/>
    <col min="7427" max="7427" width="17.42578125" style="47" customWidth="1"/>
    <col min="7428" max="7428" width="19" style="47" customWidth="1"/>
    <col min="7429" max="7429" width="19.28515625" style="47" customWidth="1"/>
    <col min="7430" max="7453" width="21.5703125" style="47" customWidth="1"/>
    <col min="7454" max="7680" width="14.42578125" style="47"/>
    <col min="7681" max="7681" width="21.5703125" style="47" customWidth="1"/>
    <col min="7682" max="7682" width="23.85546875" style="47" customWidth="1"/>
    <col min="7683" max="7683" width="17.42578125" style="47" customWidth="1"/>
    <col min="7684" max="7684" width="19" style="47" customWidth="1"/>
    <col min="7685" max="7685" width="19.28515625" style="47" customWidth="1"/>
    <col min="7686" max="7709" width="21.5703125" style="47" customWidth="1"/>
    <col min="7710" max="7936" width="14.42578125" style="47"/>
    <col min="7937" max="7937" width="21.5703125" style="47" customWidth="1"/>
    <col min="7938" max="7938" width="23.85546875" style="47" customWidth="1"/>
    <col min="7939" max="7939" width="17.42578125" style="47" customWidth="1"/>
    <col min="7940" max="7940" width="19" style="47" customWidth="1"/>
    <col min="7941" max="7941" width="19.28515625" style="47" customWidth="1"/>
    <col min="7942" max="7965" width="21.5703125" style="47" customWidth="1"/>
    <col min="7966" max="8192" width="14.42578125" style="47"/>
    <col min="8193" max="8193" width="21.5703125" style="47" customWidth="1"/>
    <col min="8194" max="8194" width="23.85546875" style="47" customWidth="1"/>
    <col min="8195" max="8195" width="17.42578125" style="47" customWidth="1"/>
    <col min="8196" max="8196" width="19" style="47" customWidth="1"/>
    <col min="8197" max="8197" width="19.28515625" style="47" customWidth="1"/>
    <col min="8198" max="8221" width="21.5703125" style="47" customWidth="1"/>
    <col min="8222" max="8448" width="14.42578125" style="47"/>
    <col min="8449" max="8449" width="21.5703125" style="47" customWidth="1"/>
    <col min="8450" max="8450" width="23.85546875" style="47" customWidth="1"/>
    <col min="8451" max="8451" width="17.42578125" style="47" customWidth="1"/>
    <col min="8452" max="8452" width="19" style="47" customWidth="1"/>
    <col min="8453" max="8453" width="19.28515625" style="47" customWidth="1"/>
    <col min="8454" max="8477" width="21.5703125" style="47" customWidth="1"/>
    <col min="8478" max="8704" width="14.42578125" style="47"/>
    <col min="8705" max="8705" width="21.5703125" style="47" customWidth="1"/>
    <col min="8706" max="8706" width="23.85546875" style="47" customWidth="1"/>
    <col min="8707" max="8707" width="17.42578125" style="47" customWidth="1"/>
    <col min="8708" max="8708" width="19" style="47" customWidth="1"/>
    <col min="8709" max="8709" width="19.28515625" style="47" customWidth="1"/>
    <col min="8710" max="8733" width="21.5703125" style="47" customWidth="1"/>
    <col min="8734" max="8960" width="14.42578125" style="47"/>
    <col min="8961" max="8961" width="21.5703125" style="47" customWidth="1"/>
    <col min="8962" max="8962" width="23.85546875" style="47" customWidth="1"/>
    <col min="8963" max="8963" width="17.42578125" style="47" customWidth="1"/>
    <col min="8964" max="8964" width="19" style="47" customWidth="1"/>
    <col min="8965" max="8965" width="19.28515625" style="47" customWidth="1"/>
    <col min="8966" max="8989" width="21.5703125" style="47" customWidth="1"/>
    <col min="8990" max="9216" width="14.42578125" style="47"/>
    <col min="9217" max="9217" width="21.5703125" style="47" customWidth="1"/>
    <col min="9218" max="9218" width="23.85546875" style="47" customWidth="1"/>
    <col min="9219" max="9219" width="17.42578125" style="47" customWidth="1"/>
    <col min="9220" max="9220" width="19" style="47" customWidth="1"/>
    <col min="9221" max="9221" width="19.28515625" style="47" customWidth="1"/>
    <col min="9222" max="9245" width="21.5703125" style="47" customWidth="1"/>
    <col min="9246" max="9472" width="14.42578125" style="47"/>
    <col min="9473" max="9473" width="21.5703125" style="47" customWidth="1"/>
    <col min="9474" max="9474" width="23.85546875" style="47" customWidth="1"/>
    <col min="9475" max="9475" width="17.42578125" style="47" customWidth="1"/>
    <col min="9476" max="9476" width="19" style="47" customWidth="1"/>
    <col min="9477" max="9477" width="19.28515625" style="47" customWidth="1"/>
    <col min="9478" max="9501" width="21.5703125" style="47" customWidth="1"/>
    <col min="9502" max="9728" width="14.42578125" style="47"/>
    <col min="9729" max="9729" width="21.5703125" style="47" customWidth="1"/>
    <col min="9730" max="9730" width="23.85546875" style="47" customWidth="1"/>
    <col min="9731" max="9731" width="17.42578125" style="47" customWidth="1"/>
    <col min="9732" max="9732" width="19" style="47" customWidth="1"/>
    <col min="9733" max="9733" width="19.28515625" style="47" customWidth="1"/>
    <col min="9734" max="9757" width="21.5703125" style="47" customWidth="1"/>
    <col min="9758" max="9984" width="14.42578125" style="47"/>
    <col min="9985" max="9985" width="21.5703125" style="47" customWidth="1"/>
    <col min="9986" max="9986" width="23.85546875" style="47" customWidth="1"/>
    <col min="9987" max="9987" width="17.42578125" style="47" customWidth="1"/>
    <col min="9988" max="9988" width="19" style="47" customWidth="1"/>
    <col min="9989" max="9989" width="19.28515625" style="47" customWidth="1"/>
    <col min="9990" max="10013" width="21.5703125" style="47" customWidth="1"/>
    <col min="10014" max="10240" width="14.42578125" style="47"/>
    <col min="10241" max="10241" width="21.5703125" style="47" customWidth="1"/>
    <col min="10242" max="10242" width="23.85546875" style="47" customWidth="1"/>
    <col min="10243" max="10243" width="17.42578125" style="47" customWidth="1"/>
    <col min="10244" max="10244" width="19" style="47" customWidth="1"/>
    <col min="10245" max="10245" width="19.28515625" style="47" customWidth="1"/>
    <col min="10246" max="10269" width="21.5703125" style="47" customWidth="1"/>
    <col min="10270" max="10496" width="14.42578125" style="47"/>
    <col min="10497" max="10497" width="21.5703125" style="47" customWidth="1"/>
    <col min="10498" max="10498" width="23.85546875" style="47" customWidth="1"/>
    <col min="10499" max="10499" width="17.42578125" style="47" customWidth="1"/>
    <col min="10500" max="10500" width="19" style="47" customWidth="1"/>
    <col min="10501" max="10501" width="19.28515625" style="47" customWidth="1"/>
    <col min="10502" max="10525" width="21.5703125" style="47" customWidth="1"/>
    <col min="10526" max="10752" width="14.42578125" style="47"/>
    <col min="10753" max="10753" width="21.5703125" style="47" customWidth="1"/>
    <col min="10754" max="10754" width="23.85546875" style="47" customWidth="1"/>
    <col min="10755" max="10755" width="17.42578125" style="47" customWidth="1"/>
    <col min="10756" max="10756" width="19" style="47" customWidth="1"/>
    <col min="10757" max="10757" width="19.28515625" style="47" customWidth="1"/>
    <col min="10758" max="10781" width="21.5703125" style="47" customWidth="1"/>
    <col min="10782" max="11008" width="14.42578125" style="47"/>
    <col min="11009" max="11009" width="21.5703125" style="47" customWidth="1"/>
    <col min="11010" max="11010" width="23.85546875" style="47" customWidth="1"/>
    <col min="11011" max="11011" width="17.42578125" style="47" customWidth="1"/>
    <col min="11012" max="11012" width="19" style="47" customWidth="1"/>
    <col min="11013" max="11013" width="19.28515625" style="47" customWidth="1"/>
    <col min="11014" max="11037" width="21.5703125" style="47" customWidth="1"/>
    <col min="11038" max="11264" width="14.42578125" style="47"/>
    <col min="11265" max="11265" width="21.5703125" style="47" customWidth="1"/>
    <col min="11266" max="11266" width="23.85546875" style="47" customWidth="1"/>
    <col min="11267" max="11267" width="17.42578125" style="47" customWidth="1"/>
    <col min="11268" max="11268" width="19" style="47" customWidth="1"/>
    <col min="11269" max="11269" width="19.28515625" style="47" customWidth="1"/>
    <col min="11270" max="11293" width="21.5703125" style="47" customWidth="1"/>
    <col min="11294" max="11520" width="14.42578125" style="47"/>
    <col min="11521" max="11521" width="21.5703125" style="47" customWidth="1"/>
    <col min="11522" max="11522" width="23.85546875" style="47" customWidth="1"/>
    <col min="11523" max="11523" width="17.42578125" style="47" customWidth="1"/>
    <col min="11524" max="11524" width="19" style="47" customWidth="1"/>
    <col min="11525" max="11525" width="19.28515625" style="47" customWidth="1"/>
    <col min="11526" max="11549" width="21.5703125" style="47" customWidth="1"/>
    <col min="11550" max="11776" width="14.42578125" style="47"/>
    <col min="11777" max="11777" width="21.5703125" style="47" customWidth="1"/>
    <col min="11778" max="11778" width="23.85546875" style="47" customWidth="1"/>
    <col min="11779" max="11779" width="17.42578125" style="47" customWidth="1"/>
    <col min="11780" max="11780" width="19" style="47" customWidth="1"/>
    <col min="11781" max="11781" width="19.28515625" style="47" customWidth="1"/>
    <col min="11782" max="11805" width="21.5703125" style="47" customWidth="1"/>
    <col min="11806" max="12032" width="14.42578125" style="47"/>
    <col min="12033" max="12033" width="21.5703125" style="47" customWidth="1"/>
    <col min="12034" max="12034" width="23.85546875" style="47" customWidth="1"/>
    <col min="12035" max="12035" width="17.42578125" style="47" customWidth="1"/>
    <col min="12036" max="12036" width="19" style="47" customWidth="1"/>
    <col min="12037" max="12037" width="19.28515625" style="47" customWidth="1"/>
    <col min="12038" max="12061" width="21.5703125" style="47" customWidth="1"/>
    <col min="12062" max="12288" width="14.42578125" style="47"/>
    <col min="12289" max="12289" width="21.5703125" style="47" customWidth="1"/>
    <col min="12290" max="12290" width="23.85546875" style="47" customWidth="1"/>
    <col min="12291" max="12291" width="17.42578125" style="47" customWidth="1"/>
    <col min="12292" max="12292" width="19" style="47" customWidth="1"/>
    <col min="12293" max="12293" width="19.28515625" style="47" customWidth="1"/>
    <col min="12294" max="12317" width="21.5703125" style="47" customWidth="1"/>
    <col min="12318" max="12544" width="14.42578125" style="47"/>
    <col min="12545" max="12545" width="21.5703125" style="47" customWidth="1"/>
    <col min="12546" max="12546" width="23.85546875" style="47" customWidth="1"/>
    <col min="12547" max="12547" width="17.42578125" style="47" customWidth="1"/>
    <col min="12548" max="12548" width="19" style="47" customWidth="1"/>
    <col min="12549" max="12549" width="19.28515625" style="47" customWidth="1"/>
    <col min="12550" max="12573" width="21.5703125" style="47" customWidth="1"/>
    <col min="12574" max="12800" width="14.42578125" style="47"/>
    <col min="12801" max="12801" width="21.5703125" style="47" customWidth="1"/>
    <col min="12802" max="12802" width="23.85546875" style="47" customWidth="1"/>
    <col min="12803" max="12803" width="17.42578125" style="47" customWidth="1"/>
    <col min="12804" max="12804" width="19" style="47" customWidth="1"/>
    <col min="12805" max="12805" width="19.28515625" style="47" customWidth="1"/>
    <col min="12806" max="12829" width="21.5703125" style="47" customWidth="1"/>
    <col min="12830" max="13056" width="14.42578125" style="47"/>
    <col min="13057" max="13057" width="21.5703125" style="47" customWidth="1"/>
    <col min="13058" max="13058" width="23.85546875" style="47" customWidth="1"/>
    <col min="13059" max="13059" width="17.42578125" style="47" customWidth="1"/>
    <col min="13060" max="13060" width="19" style="47" customWidth="1"/>
    <col min="13061" max="13061" width="19.28515625" style="47" customWidth="1"/>
    <col min="13062" max="13085" width="21.5703125" style="47" customWidth="1"/>
    <col min="13086" max="13312" width="14.42578125" style="47"/>
    <col min="13313" max="13313" width="21.5703125" style="47" customWidth="1"/>
    <col min="13314" max="13314" width="23.85546875" style="47" customWidth="1"/>
    <col min="13315" max="13315" width="17.42578125" style="47" customWidth="1"/>
    <col min="13316" max="13316" width="19" style="47" customWidth="1"/>
    <col min="13317" max="13317" width="19.28515625" style="47" customWidth="1"/>
    <col min="13318" max="13341" width="21.5703125" style="47" customWidth="1"/>
    <col min="13342" max="13568" width="14.42578125" style="47"/>
    <col min="13569" max="13569" width="21.5703125" style="47" customWidth="1"/>
    <col min="13570" max="13570" width="23.85546875" style="47" customWidth="1"/>
    <col min="13571" max="13571" width="17.42578125" style="47" customWidth="1"/>
    <col min="13572" max="13572" width="19" style="47" customWidth="1"/>
    <col min="13573" max="13573" width="19.28515625" style="47" customWidth="1"/>
    <col min="13574" max="13597" width="21.5703125" style="47" customWidth="1"/>
    <col min="13598" max="13824" width="14.42578125" style="47"/>
    <col min="13825" max="13825" width="21.5703125" style="47" customWidth="1"/>
    <col min="13826" max="13826" width="23.85546875" style="47" customWidth="1"/>
    <col min="13827" max="13827" width="17.42578125" style="47" customWidth="1"/>
    <col min="13828" max="13828" width="19" style="47" customWidth="1"/>
    <col min="13829" max="13829" width="19.28515625" style="47" customWidth="1"/>
    <col min="13830" max="13853" width="21.5703125" style="47" customWidth="1"/>
    <col min="13854" max="14080" width="14.42578125" style="47"/>
    <col min="14081" max="14081" width="21.5703125" style="47" customWidth="1"/>
    <col min="14082" max="14082" width="23.85546875" style="47" customWidth="1"/>
    <col min="14083" max="14083" width="17.42578125" style="47" customWidth="1"/>
    <col min="14084" max="14084" width="19" style="47" customWidth="1"/>
    <col min="14085" max="14085" width="19.28515625" style="47" customWidth="1"/>
    <col min="14086" max="14109" width="21.5703125" style="47" customWidth="1"/>
    <col min="14110" max="14336" width="14.42578125" style="47"/>
    <col min="14337" max="14337" width="21.5703125" style="47" customWidth="1"/>
    <col min="14338" max="14338" width="23.85546875" style="47" customWidth="1"/>
    <col min="14339" max="14339" width="17.42578125" style="47" customWidth="1"/>
    <col min="14340" max="14340" width="19" style="47" customWidth="1"/>
    <col min="14341" max="14341" width="19.28515625" style="47" customWidth="1"/>
    <col min="14342" max="14365" width="21.5703125" style="47" customWidth="1"/>
    <col min="14366" max="14592" width="14.42578125" style="47"/>
    <col min="14593" max="14593" width="21.5703125" style="47" customWidth="1"/>
    <col min="14594" max="14594" width="23.85546875" style="47" customWidth="1"/>
    <col min="14595" max="14595" width="17.42578125" style="47" customWidth="1"/>
    <col min="14596" max="14596" width="19" style="47" customWidth="1"/>
    <col min="14597" max="14597" width="19.28515625" style="47" customWidth="1"/>
    <col min="14598" max="14621" width="21.5703125" style="47" customWidth="1"/>
    <col min="14622" max="14848" width="14.42578125" style="47"/>
    <col min="14849" max="14849" width="21.5703125" style="47" customWidth="1"/>
    <col min="14850" max="14850" width="23.85546875" style="47" customWidth="1"/>
    <col min="14851" max="14851" width="17.42578125" style="47" customWidth="1"/>
    <col min="14852" max="14852" width="19" style="47" customWidth="1"/>
    <col min="14853" max="14853" width="19.28515625" style="47" customWidth="1"/>
    <col min="14854" max="14877" width="21.5703125" style="47" customWidth="1"/>
    <col min="14878" max="15104" width="14.42578125" style="47"/>
    <col min="15105" max="15105" width="21.5703125" style="47" customWidth="1"/>
    <col min="15106" max="15106" width="23.85546875" style="47" customWidth="1"/>
    <col min="15107" max="15107" width="17.42578125" style="47" customWidth="1"/>
    <col min="15108" max="15108" width="19" style="47" customWidth="1"/>
    <col min="15109" max="15109" width="19.28515625" style="47" customWidth="1"/>
    <col min="15110" max="15133" width="21.5703125" style="47" customWidth="1"/>
    <col min="15134" max="15360" width="14.42578125" style="47"/>
    <col min="15361" max="15361" width="21.5703125" style="47" customWidth="1"/>
    <col min="15362" max="15362" width="23.85546875" style="47" customWidth="1"/>
    <col min="15363" max="15363" width="17.42578125" style="47" customWidth="1"/>
    <col min="15364" max="15364" width="19" style="47" customWidth="1"/>
    <col min="15365" max="15365" width="19.28515625" style="47" customWidth="1"/>
    <col min="15366" max="15389" width="21.5703125" style="47" customWidth="1"/>
    <col min="15390" max="15616" width="14.42578125" style="47"/>
    <col min="15617" max="15617" width="21.5703125" style="47" customWidth="1"/>
    <col min="15618" max="15618" width="23.85546875" style="47" customWidth="1"/>
    <col min="15619" max="15619" width="17.42578125" style="47" customWidth="1"/>
    <col min="15620" max="15620" width="19" style="47" customWidth="1"/>
    <col min="15621" max="15621" width="19.28515625" style="47" customWidth="1"/>
    <col min="15622" max="15645" width="21.5703125" style="47" customWidth="1"/>
    <col min="15646" max="15872" width="14.42578125" style="47"/>
    <col min="15873" max="15873" width="21.5703125" style="47" customWidth="1"/>
    <col min="15874" max="15874" width="23.85546875" style="47" customWidth="1"/>
    <col min="15875" max="15875" width="17.42578125" style="47" customWidth="1"/>
    <col min="15876" max="15876" width="19" style="47" customWidth="1"/>
    <col min="15877" max="15877" width="19.28515625" style="47" customWidth="1"/>
    <col min="15878" max="15901" width="21.5703125" style="47" customWidth="1"/>
    <col min="15902" max="16128" width="14.42578125" style="47"/>
    <col min="16129" max="16129" width="21.5703125" style="47" customWidth="1"/>
    <col min="16130" max="16130" width="23.85546875" style="47" customWidth="1"/>
    <col min="16131" max="16131" width="17.42578125" style="47" customWidth="1"/>
    <col min="16132" max="16132" width="19" style="47" customWidth="1"/>
    <col min="16133" max="16133" width="19.28515625" style="47" customWidth="1"/>
    <col min="16134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43987.376028483792</v>
      </c>
      <c r="B2" s="47" t="s">
        <v>1435</v>
      </c>
      <c r="C2" s="47">
        <v>674</v>
      </c>
      <c r="F2" s="47" t="s">
        <v>1527</v>
      </c>
      <c r="G2" s="47" t="s">
        <v>1528</v>
      </c>
      <c r="H2" s="47" t="s">
        <v>1431</v>
      </c>
      <c r="L2" s="47">
        <v>36.4</v>
      </c>
      <c r="M2" s="47">
        <v>18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1812</v>
      </c>
      <c r="W2" s="47" t="s">
        <v>1434</v>
      </c>
    </row>
    <row r="3" spans="1:23" x14ac:dyDescent="0.2">
      <c r="A3" s="48">
        <v>43987.301016817131</v>
      </c>
      <c r="B3" s="47" t="s">
        <v>1435</v>
      </c>
      <c r="C3" s="47">
        <v>709</v>
      </c>
      <c r="F3" s="47" t="s">
        <v>1525</v>
      </c>
      <c r="G3" s="47" t="s">
        <v>1531</v>
      </c>
      <c r="H3" s="47" t="s">
        <v>1431</v>
      </c>
      <c r="L3" s="47">
        <v>36.5</v>
      </c>
      <c r="M3" s="47">
        <v>12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1433</v>
      </c>
      <c r="W3" s="47" t="s">
        <v>1434</v>
      </c>
    </row>
    <row r="4" spans="1:23" x14ac:dyDescent="0.2">
      <c r="A4" s="48">
        <v>43987.325085347227</v>
      </c>
      <c r="B4" s="47" t="s">
        <v>1435</v>
      </c>
      <c r="C4" s="47">
        <v>663</v>
      </c>
      <c r="F4" s="47" t="s">
        <v>1492</v>
      </c>
      <c r="G4" s="47" t="s">
        <v>1461</v>
      </c>
      <c r="H4" s="47" t="s">
        <v>1431</v>
      </c>
      <c r="L4" s="47">
        <v>36.299999999999997</v>
      </c>
      <c r="M4" s="47">
        <v>32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1813</v>
      </c>
      <c r="W4" s="47" t="s">
        <v>1434</v>
      </c>
    </row>
    <row r="5" spans="1:23" x14ac:dyDescent="0.2">
      <c r="A5" s="48">
        <v>43987.287202407402</v>
      </c>
      <c r="B5" s="47" t="s">
        <v>1435</v>
      </c>
      <c r="C5" s="47">
        <v>442</v>
      </c>
      <c r="F5" s="47" t="s">
        <v>1814</v>
      </c>
      <c r="G5" s="47" t="s">
        <v>1815</v>
      </c>
      <c r="H5" s="47" t="s">
        <v>1439</v>
      </c>
      <c r="I5" s="47" t="s">
        <v>1432</v>
      </c>
      <c r="J5" s="47">
        <v>36.6</v>
      </c>
      <c r="K5" s="47">
        <v>18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1471</v>
      </c>
      <c r="V5" s="47" t="s">
        <v>1433</v>
      </c>
      <c r="W5" s="47" t="s">
        <v>1434</v>
      </c>
    </row>
    <row r="6" spans="1:23" x14ac:dyDescent="0.2">
      <c r="A6" s="48">
        <v>43987.25158434028</v>
      </c>
      <c r="B6" s="47" t="s">
        <v>1428</v>
      </c>
      <c r="D6" s="47" t="s">
        <v>1606</v>
      </c>
      <c r="E6" s="47" t="s">
        <v>1607</v>
      </c>
      <c r="F6" s="47" t="s">
        <v>1608</v>
      </c>
      <c r="G6" s="47" t="s">
        <v>1609</v>
      </c>
      <c r="H6" s="47" t="s">
        <v>1431</v>
      </c>
      <c r="L6" s="47">
        <v>36.5</v>
      </c>
      <c r="M6" s="47">
        <v>20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1471</v>
      </c>
      <c r="V6" s="47" t="s">
        <v>1471</v>
      </c>
      <c r="W6" s="47" t="s">
        <v>1434</v>
      </c>
    </row>
    <row r="7" spans="1:23" x14ac:dyDescent="0.2">
      <c r="A7" s="48">
        <v>43987.336799201388</v>
      </c>
      <c r="B7" s="47" t="s">
        <v>1435</v>
      </c>
      <c r="C7" s="49" t="s">
        <v>1535</v>
      </c>
      <c r="F7" s="47" t="s">
        <v>1536</v>
      </c>
      <c r="G7" s="47" t="s">
        <v>1537</v>
      </c>
      <c r="H7" s="47" t="s">
        <v>1431</v>
      </c>
      <c r="L7" s="47">
        <v>36.200000000000003</v>
      </c>
      <c r="M7" s="47">
        <v>12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1433</v>
      </c>
      <c r="V7" s="47" t="s">
        <v>1816</v>
      </c>
      <c r="W7" s="47" t="s">
        <v>1434</v>
      </c>
    </row>
    <row r="8" spans="1:23" x14ac:dyDescent="0.2">
      <c r="A8" s="48">
        <v>43987.226306504628</v>
      </c>
      <c r="B8" s="47" t="s">
        <v>1435</v>
      </c>
      <c r="C8" s="47">
        <v>143</v>
      </c>
      <c r="F8" s="47" t="s">
        <v>1817</v>
      </c>
      <c r="G8" s="47" t="s">
        <v>1546</v>
      </c>
      <c r="H8" s="47" t="s">
        <v>1439</v>
      </c>
      <c r="I8" s="47" t="s">
        <v>1432</v>
      </c>
      <c r="J8" s="47">
        <v>35.200000000000003</v>
      </c>
      <c r="K8" s="47">
        <v>18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1478</v>
      </c>
      <c r="V8" s="47" t="s">
        <v>1767</v>
      </c>
      <c r="W8" s="47" t="s">
        <v>1434</v>
      </c>
    </row>
    <row r="9" spans="1:23" x14ac:dyDescent="0.2">
      <c r="A9" s="48">
        <v>43987.418092025458</v>
      </c>
      <c r="B9" s="47" t="s">
        <v>1435</v>
      </c>
      <c r="C9" s="49" t="s">
        <v>1516</v>
      </c>
      <c r="F9" s="47" t="s">
        <v>1517</v>
      </c>
      <c r="G9" s="47" t="s">
        <v>1518</v>
      </c>
      <c r="H9" s="47" t="s">
        <v>1439</v>
      </c>
      <c r="I9" s="47" t="s">
        <v>1432</v>
      </c>
      <c r="J9" s="47">
        <v>36.5</v>
      </c>
      <c r="K9" s="47">
        <v>20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1646</v>
      </c>
      <c r="V9" s="47" t="s">
        <v>1433</v>
      </c>
      <c r="W9" s="47" t="s">
        <v>1434</v>
      </c>
    </row>
    <row r="10" spans="1:23" x14ac:dyDescent="0.2">
      <c r="A10" s="48">
        <v>43987.222493356487</v>
      </c>
      <c r="B10" s="47" t="s">
        <v>1435</v>
      </c>
      <c r="C10" s="47">
        <v>373</v>
      </c>
      <c r="F10" s="47">
        <v>125</v>
      </c>
      <c r="G10" s="47" t="s">
        <v>1436</v>
      </c>
      <c r="H10" s="47" t="s">
        <v>1431</v>
      </c>
      <c r="L10" s="47">
        <v>36</v>
      </c>
      <c r="M10" s="47">
        <v>16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50" t="s">
        <v>1434</v>
      </c>
      <c r="T10" s="47" t="s">
        <v>1432</v>
      </c>
      <c r="U10" s="47" t="s">
        <v>1433</v>
      </c>
      <c r="V10" s="47" t="s">
        <v>1433</v>
      </c>
      <c r="W10" s="47" t="s">
        <v>1434</v>
      </c>
    </row>
    <row r="11" spans="1:23" x14ac:dyDescent="0.2">
      <c r="A11" s="48">
        <v>43987.272532581017</v>
      </c>
      <c r="B11" s="47" t="s">
        <v>1435</v>
      </c>
      <c r="C11" s="47">
        <v>373</v>
      </c>
      <c r="F11" s="47">
        <v>125</v>
      </c>
      <c r="G11" s="47" t="s">
        <v>1436</v>
      </c>
      <c r="H11" s="47" t="s">
        <v>1431</v>
      </c>
      <c r="L11" s="47">
        <v>36.700000000000003</v>
      </c>
      <c r="M11" s="47">
        <v>17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1433</v>
      </c>
      <c r="W11" s="47" t="s">
        <v>1434</v>
      </c>
    </row>
    <row r="12" spans="1:23" x14ac:dyDescent="0.2">
      <c r="A12" s="48">
        <v>43987.276911909721</v>
      </c>
      <c r="B12" s="47" t="s">
        <v>1435</v>
      </c>
      <c r="C12" s="47">
        <v>732</v>
      </c>
      <c r="F12" s="47">
        <v>178</v>
      </c>
      <c r="G12" s="47" t="s">
        <v>1436</v>
      </c>
      <c r="H12" s="47" t="s">
        <v>1431</v>
      </c>
      <c r="L12" s="47">
        <v>36.700000000000003</v>
      </c>
      <c r="M12" s="47">
        <v>16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1433</v>
      </c>
      <c r="V12" s="47" t="s">
        <v>1433</v>
      </c>
      <c r="W12" s="47" t="s">
        <v>1434</v>
      </c>
    </row>
    <row r="13" spans="1:23" x14ac:dyDescent="0.2">
      <c r="A13" s="48">
        <v>43987.311482060184</v>
      </c>
      <c r="B13" s="47" t="s">
        <v>1435</v>
      </c>
      <c r="C13" s="47">
        <v>744</v>
      </c>
      <c r="F13" s="47">
        <v>14</v>
      </c>
      <c r="G13" s="47" t="s">
        <v>1436</v>
      </c>
      <c r="H13" s="47" t="s">
        <v>1439</v>
      </c>
      <c r="I13" s="47" t="s">
        <v>1432</v>
      </c>
      <c r="J13" s="47">
        <v>36.5</v>
      </c>
      <c r="K13" s="47">
        <v>18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1471</v>
      </c>
      <c r="V13" s="47" t="s">
        <v>1471</v>
      </c>
      <c r="W13" s="47" t="s">
        <v>1434</v>
      </c>
    </row>
    <row r="14" spans="1:23" x14ac:dyDescent="0.2">
      <c r="A14" s="48">
        <v>43987.353452708332</v>
      </c>
      <c r="B14" s="47" t="s">
        <v>1435</v>
      </c>
      <c r="C14" s="47">
        <v>612</v>
      </c>
      <c r="F14" s="47">
        <v>178</v>
      </c>
      <c r="G14" s="47" t="s">
        <v>1558</v>
      </c>
      <c r="H14" s="47" t="s">
        <v>1431</v>
      </c>
      <c r="L14" s="47">
        <v>36</v>
      </c>
      <c r="M14" s="47">
        <v>20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1818</v>
      </c>
      <c r="V14" s="47" t="s">
        <v>1433</v>
      </c>
      <c r="W14" s="47" t="s">
        <v>1434</v>
      </c>
    </row>
    <row r="15" spans="1:23" x14ac:dyDescent="0.2">
      <c r="A15" s="48">
        <v>43987.358346423614</v>
      </c>
      <c r="B15" s="47" t="s">
        <v>1435</v>
      </c>
      <c r="C15" s="47" t="s">
        <v>216</v>
      </c>
      <c r="F15" s="47">
        <v>68</v>
      </c>
      <c r="G15" s="47" t="s">
        <v>1558</v>
      </c>
      <c r="H15" s="47" t="s">
        <v>1431</v>
      </c>
      <c r="L15" s="47">
        <v>35.700000000000003</v>
      </c>
      <c r="M15" s="47">
        <v>16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1593</v>
      </c>
      <c r="V15" s="47" t="s">
        <v>1433</v>
      </c>
      <c r="W15" s="47" t="s">
        <v>1434</v>
      </c>
    </row>
    <row r="16" spans="1:23" x14ac:dyDescent="0.2">
      <c r="A16" s="48">
        <v>43987.358872870369</v>
      </c>
      <c r="B16" s="47" t="s">
        <v>1435</v>
      </c>
      <c r="C16" s="47">
        <v>649</v>
      </c>
      <c r="F16" s="47">
        <v>164</v>
      </c>
      <c r="G16" s="47" t="s">
        <v>1627</v>
      </c>
      <c r="H16" s="47" t="s">
        <v>1431</v>
      </c>
      <c r="L16" s="47">
        <v>36.1</v>
      </c>
      <c r="M16" s="47">
        <v>16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1448</v>
      </c>
      <c r="V16" s="47" t="s">
        <v>1448</v>
      </c>
      <c r="W16" s="47" t="s">
        <v>1434</v>
      </c>
    </row>
    <row r="17" spans="1:23" x14ac:dyDescent="0.2">
      <c r="A17" s="48">
        <v>43987.262318171299</v>
      </c>
      <c r="B17" s="47" t="s">
        <v>1819</v>
      </c>
      <c r="D17" s="47" t="s">
        <v>307</v>
      </c>
      <c r="E17" s="47" t="s">
        <v>308</v>
      </c>
      <c r="F17" s="47" t="s">
        <v>1553</v>
      </c>
      <c r="G17" s="47" t="s">
        <v>1714</v>
      </c>
      <c r="H17" s="47" t="s">
        <v>1431</v>
      </c>
      <c r="L17" s="47">
        <v>36.5</v>
      </c>
      <c r="M17" s="47">
        <v>31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1433</v>
      </c>
      <c r="V17" s="47" t="s">
        <v>1433</v>
      </c>
      <c r="W17" s="47" t="s">
        <v>1434</v>
      </c>
    </row>
    <row r="18" spans="1:23" x14ac:dyDescent="0.2">
      <c r="A18" s="48">
        <v>43987.43383076389</v>
      </c>
      <c r="B18" s="47" t="s">
        <v>1428</v>
      </c>
      <c r="D18" s="47" t="s">
        <v>1479</v>
      </c>
      <c r="E18" s="47" t="s">
        <v>1480</v>
      </c>
      <c r="F18" s="47" t="s">
        <v>1481</v>
      </c>
      <c r="G18" s="47" t="s">
        <v>1482</v>
      </c>
      <c r="H18" s="47" t="s">
        <v>1431</v>
      </c>
      <c r="L18" s="47">
        <v>36</v>
      </c>
      <c r="M18" s="47">
        <v>24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1433</v>
      </c>
      <c r="V18" s="47" t="s">
        <v>1433</v>
      </c>
      <c r="W18" s="47" t="s">
        <v>1434</v>
      </c>
    </row>
    <row r="19" spans="1:23" x14ac:dyDescent="0.2">
      <c r="A19" s="48">
        <v>43987.301628576388</v>
      </c>
      <c r="B19" s="47" t="s">
        <v>1428</v>
      </c>
      <c r="D19" s="47" t="s">
        <v>1463</v>
      </c>
      <c r="E19" s="47" t="s">
        <v>1464</v>
      </c>
      <c r="F19" s="47" t="s">
        <v>1820</v>
      </c>
      <c r="G19" s="47" t="s">
        <v>1466</v>
      </c>
      <c r="H19" s="47" t="s">
        <v>1431</v>
      </c>
      <c r="L19" s="47">
        <v>34.799999999999997</v>
      </c>
      <c r="M19" s="47">
        <v>23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1433</v>
      </c>
      <c r="V19" s="47" t="s">
        <v>1433</v>
      </c>
      <c r="W19" s="47" t="s">
        <v>1434</v>
      </c>
    </row>
    <row r="20" spans="1:23" x14ac:dyDescent="0.2">
      <c r="A20" s="48">
        <v>43987.359716921295</v>
      </c>
      <c r="B20" s="47" t="s">
        <v>1435</v>
      </c>
      <c r="C20" s="47">
        <v>762</v>
      </c>
      <c r="F20" s="47" t="s">
        <v>1652</v>
      </c>
      <c r="G20" s="47" t="s">
        <v>1540</v>
      </c>
      <c r="H20" s="47" t="s">
        <v>1439</v>
      </c>
      <c r="I20" s="47" t="s">
        <v>1432</v>
      </c>
      <c r="J20" s="47">
        <v>36</v>
      </c>
      <c r="K20" s="47">
        <v>15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</row>
    <row r="21" spans="1:23" x14ac:dyDescent="0.2">
      <c r="A21" s="48">
        <v>43987.289066712961</v>
      </c>
      <c r="B21" s="47" t="s">
        <v>1435</v>
      </c>
      <c r="C21" s="47">
        <v>571</v>
      </c>
      <c r="F21" s="47" t="s">
        <v>1821</v>
      </c>
      <c r="G21" s="47" t="s">
        <v>1552</v>
      </c>
      <c r="H21" s="47" t="s">
        <v>1439</v>
      </c>
      <c r="I21" s="47" t="s">
        <v>1432</v>
      </c>
      <c r="J21" s="47">
        <v>36.1</v>
      </c>
      <c r="K21" s="47">
        <v>16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1433</v>
      </c>
      <c r="W21" s="47" t="s">
        <v>1434</v>
      </c>
    </row>
    <row r="22" spans="1:23" x14ac:dyDescent="0.2">
      <c r="A22" s="48">
        <v>43987.232368541663</v>
      </c>
      <c r="B22" s="47" t="s">
        <v>1428</v>
      </c>
      <c r="D22" s="47" t="s">
        <v>1</v>
      </c>
      <c r="E22" s="47" t="s">
        <v>2</v>
      </c>
      <c r="F22" s="47" t="s">
        <v>1429</v>
      </c>
      <c r="G22" s="47" t="s">
        <v>1430</v>
      </c>
      <c r="H22" s="47" t="s">
        <v>1431</v>
      </c>
      <c r="L22" s="47">
        <v>36.5</v>
      </c>
      <c r="M22" s="47">
        <v>10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1433</v>
      </c>
      <c r="W22" s="47" t="s">
        <v>1434</v>
      </c>
    </row>
    <row r="23" spans="1:23" x14ac:dyDescent="0.2">
      <c r="A23" s="48">
        <v>43987.264876817135</v>
      </c>
      <c r="B23" s="47" t="s">
        <v>1428</v>
      </c>
      <c r="D23" s="47" t="s">
        <v>951</v>
      </c>
      <c r="E23" s="47" t="s">
        <v>952</v>
      </c>
      <c r="F23" s="47" t="s">
        <v>1640</v>
      </c>
      <c r="G23" s="47" t="s">
        <v>1822</v>
      </c>
      <c r="H23" s="47" t="s">
        <v>1431</v>
      </c>
      <c r="L23" s="47">
        <v>36.4</v>
      </c>
      <c r="M23" s="47">
        <v>20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1433</v>
      </c>
      <c r="V23" s="47" t="s">
        <v>1433</v>
      </c>
      <c r="W23" s="47" t="s">
        <v>1434</v>
      </c>
    </row>
    <row r="24" spans="1:23" x14ac:dyDescent="0.2">
      <c r="A24" s="48">
        <v>43987.266529305554</v>
      </c>
      <c r="B24" s="47" t="s">
        <v>1428</v>
      </c>
      <c r="D24" s="47" t="s">
        <v>1741</v>
      </c>
      <c r="E24" s="47" t="s">
        <v>1738</v>
      </c>
      <c r="F24" s="47" t="s">
        <v>1739</v>
      </c>
      <c r="G24" s="47" t="s">
        <v>1823</v>
      </c>
      <c r="H24" s="47" t="s">
        <v>1439</v>
      </c>
      <c r="I24" s="47" t="s">
        <v>1432</v>
      </c>
      <c r="J24" s="47">
        <v>36.200000000000003</v>
      </c>
      <c r="K24" s="47">
        <v>20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1433</v>
      </c>
      <c r="V24" s="47" t="s">
        <v>1433</v>
      </c>
      <c r="W24" s="47" t="s">
        <v>1434</v>
      </c>
    </row>
    <row r="25" spans="1:23" x14ac:dyDescent="0.2">
      <c r="A25" s="48">
        <v>43987.320931689814</v>
      </c>
      <c r="B25" s="47" t="s">
        <v>1435</v>
      </c>
      <c r="C25" s="47">
        <v>750</v>
      </c>
      <c r="F25" s="47" t="s">
        <v>1824</v>
      </c>
      <c r="G25" s="47" t="s">
        <v>1825</v>
      </c>
      <c r="H25" s="47" t="s">
        <v>1431</v>
      </c>
      <c r="L25" s="47">
        <v>36.4</v>
      </c>
      <c r="M25" s="47">
        <v>10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1433</v>
      </c>
      <c r="W25" s="47" t="s">
        <v>1434</v>
      </c>
    </row>
    <row r="26" spans="1:23" x14ac:dyDescent="0.2">
      <c r="A26" s="48">
        <v>43987.322726620376</v>
      </c>
      <c r="B26" s="47" t="s">
        <v>1435</v>
      </c>
      <c r="C26" s="47">
        <v>458</v>
      </c>
      <c r="F26" s="47" t="s">
        <v>1826</v>
      </c>
      <c r="G26" s="47" t="s">
        <v>1827</v>
      </c>
      <c r="H26" s="47" t="s">
        <v>1439</v>
      </c>
      <c r="I26" s="47" t="s">
        <v>1432</v>
      </c>
      <c r="J26" s="47">
        <v>36.1</v>
      </c>
      <c r="K26" s="47">
        <v>20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1433</v>
      </c>
      <c r="W26" s="47" t="s">
        <v>1434</v>
      </c>
    </row>
    <row r="27" spans="1:23" x14ac:dyDescent="0.2">
      <c r="A27" s="48">
        <v>43987.257322754631</v>
      </c>
      <c r="B27" s="47" t="s">
        <v>1435</v>
      </c>
      <c r="C27" s="47">
        <v>153</v>
      </c>
      <c r="F27" s="47" t="s">
        <v>1473</v>
      </c>
      <c r="G27" s="47" t="s">
        <v>1511</v>
      </c>
      <c r="H27" s="47" t="s">
        <v>1439</v>
      </c>
      <c r="I27" s="47" t="s">
        <v>1432</v>
      </c>
      <c r="J27" s="47">
        <v>36.4</v>
      </c>
      <c r="K27" s="47">
        <v>20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1602</v>
      </c>
      <c r="V27" s="47" t="s">
        <v>1475</v>
      </c>
      <c r="W27" s="47" t="s">
        <v>1434</v>
      </c>
    </row>
    <row r="28" spans="1:23" x14ac:dyDescent="0.2">
      <c r="A28" s="48">
        <v>43987.288207604171</v>
      </c>
      <c r="B28" s="47" t="s">
        <v>1435</v>
      </c>
      <c r="C28" s="47">
        <v>268</v>
      </c>
      <c r="F28" s="47" t="s">
        <v>1775</v>
      </c>
      <c r="G28" s="47" t="s">
        <v>1511</v>
      </c>
      <c r="H28" s="47" t="s">
        <v>1439</v>
      </c>
      <c r="I28" s="47" t="s">
        <v>1432</v>
      </c>
      <c r="J28" s="47">
        <v>36.700000000000003</v>
      </c>
      <c r="K28" s="47">
        <v>16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1828</v>
      </c>
      <c r="V28" s="47" t="s">
        <v>1433</v>
      </c>
      <c r="W28" s="47" t="s">
        <v>1434</v>
      </c>
    </row>
    <row r="29" spans="1:23" x14ac:dyDescent="0.2">
      <c r="A29" s="48">
        <v>43987.289960266207</v>
      </c>
      <c r="B29" s="47" t="s">
        <v>1435</v>
      </c>
      <c r="C29" s="47">
        <v>445</v>
      </c>
      <c r="F29" s="47" t="s">
        <v>1829</v>
      </c>
      <c r="G29" s="47" t="s">
        <v>1511</v>
      </c>
      <c r="H29" s="47" t="s">
        <v>1439</v>
      </c>
      <c r="I29" s="47" t="s">
        <v>1432</v>
      </c>
      <c r="J29" s="47">
        <v>36.1</v>
      </c>
      <c r="K29" s="47">
        <v>18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43987.290719062497</v>
      </c>
      <c r="B30" s="47" t="s">
        <v>1435</v>
      </c>
      <c r="C30" s="49" t="s">
        <v>1509</v>
      </c>
      <c r="F30" s="47" t="s">
        <v>1510</v>
      </c>
      <c r="G30" s="47" t="s">
        <v>1511</v>
      </c>
      <c r="H30" s="47" t="s">
        <v>1431</v>
      </c>
      <c r="L30" s="47">
        <v>36.5</v>
      </c>
      <c r="M30" s="47">
        <v>16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50" t="s">
        <v>1434</v>
      </c>
      <c r="T30" s="47" t="s">
        <v>1432</v>
      </c>
      <c r="U30" s="47" t="s">
        <v>1478</v>
      </c>
      <c r="V30" s="47" t="s">
        <v>1433</v>
      </c>
      <c r="W30" s="47" t="s">
        <v>1434</v>
      </c>
    </row>
    <row r="31" spans="1:23" x14ac:dyDescent="0.2">
      <c r="A31" s="48">
        <v>43987.291777175924</v>
      </c>
      <c r="B31" s="47" t="s">
        <v>1435</v>
      </c>
      <c r="C31" s="47">
        <v>365</v>
      </c>
      <c r="F31" s="47" t="s">
        <v>1510</v>
      </c>
      <c r="G31" s="47" t="s">
        <v>1511</v>
      </c>
      <c r="H31" s="47" t="s">
        <v>1439</v>
      </c>
      <c r="I31" s="47" t="s">
        <v>1432</v>
      </c>
      <c r="J31" s="47">
        <v>36.5</v>
      </c>
      <c r="K31" s="47">
        <v>16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1433</v>
      </c>
      <c r="V31" s="47" t="s">
        <v>1433</v>
      </c>
      <c r="W31" s="47" t="s">
        <v>1434</v>
      </c>
    </row>
    <row r="32" spans="1:23" x14ac:dyDescent="0.2">
      <c r="A32" s="48">
        <v>43987.350451805556</v>
      </c>
      <c r="B32" s="47" t="s">
        <v>1435</v>
      </c>
      <c r="C32" s="47">
        <v>668</v>
      </c>
      <c r="F32" s="47" t="s">
        <v>1543</v>
      </c>
      <c r="G32" s="47" t="s">
        <v>1524</v>
      </c>
      <c r="H32" s="47" t="s">
        <v>1439</v>
      </c>
      <c r="I32" s="47" t="s">
        <v>1432</v>
      </c>
      <c r="J32" s="47">
        <v>36.1</v>
      </c>
      <c r="K32" s="47">
        <v>17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1433</v>
      </c>
      <c r="V32" s="47" t="s">
        <v>1433</v>
      </c>
      <c r="W32" s="47" t="s">
        <v>1434</v>
      </c>
    </row>
    <row r="33" spans="1:23" x14ac:dyDescent="0.2">
      <c r="A33" s="48">
        <v>43987.285682615737</v>
      </c>
      <c r="B33" s="47" t="s">
        <v>1428</v>
      </c>
      <c r="D33" s="47" t="s">
        <v>1830</v>
      </c>
      <c r="E33" s="47" t="s">
        <v>1831</v>
      </c>
      <c r="F33" s="47" t="s">
        <v>1784</v>
      </c>
      <c r="G33" s="47" t="s">
        <v>1506</v>
      </c>
      <c r="H33" s="47" t="s">
        <v>1439</v>
      </c>
      <c r="I33" s="47" t="s">
        <v>1432</v>
      </c>
      <c r="J33" s="47">
        <v>36.5</v>
      </c>
      <c r="K33" s="47">
        <v>16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1602</v>
      </c>
      <c r="V33" s="47" t="s">
        <v>1602</v>
      </c>
      <c r="W33" s="47" t="s">
        <v>1434</v>
      </c>
    </row>
    <row r="34" spans="1:23" x14ac:dyDescent="0.2">
      <c r="A34" s="48">
        <v>43987.318228807868</v>
      </c>
      <c r="B34" s="47" t="s">
        <v>1435</v>
      </c>
      <c r="C34" s="47">
        <v>734</v>
      </c>
      <c r="F34" s="47" t="s">
        <v>1486</v>
      </c>
      <c r="G34" s="47" t="s">
        <v>1506</v>
      </c>
      <c r="H34" s="47" t="s">
        <v>1439</v>
      </c>
      <c r="I34" s="47" t="s">
        <v>1432</v>
      </c>
      <c r="J34" s="47">
        <v>36.6</v>
      </c>
      <c r="K34" s="47">
        <v>14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1433</v>
      </c>
      <c r="V34" s="47" t="s">
        <v>1433</v>
      </c>
      <c r="W34" s="47" t="s">
        <v>1434</v>
      </c>
    </row>
    <row r="35" spans="1:23" x14ac:dyDescent="0.2">
      <c r="A35" s="48">
        <v>43987.26999763889</v>
      </c>
      <c r="B35" s="47" t="s">
        <v>1435</v>
      </c>
      <c r="C35" s="47">
        <v>758</v>
      </c>
      <c r="F35" s="47" t="s">
        <v>1486</v>
      </c>
      <c r="G35" s="47" t="s">
        <v>1474</v>
      </c>
      <c r="H35" s="47" t="s">
        <v>1439</v>
      </c>
      <c r="I35" s="47" t="s">
        <v>1432</v>
      </c>
      <c r="J35" s="47">
        <v>36.5</v>
      </c>
      <c r="K35" s="47">
        <v>18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1433</v>
      </c>
      <c r="V35" s="47" t="s">
        <v>1433</v>
      </c>
      <c r="W35" s="47" t="s">
        <v>1434</v>
      </c>
    </row>
    <row r="36" spans="1:23" x14ac:dyDescent="0.2">
      <c r="A36" s="48">
        <v>43987.316504675924</v>
      </c>
      <c r="B36" s="47" t="s">
        <v>1428</v>
      </c>
      <c r="D36" s="47" t="s">
        <v>1657</v>
      </c>
      <c r="E36" s="47" t="s">
        <v>1389</v>
      </c>
      <c r="F36" s="47" t="s">
        <v>1658</v>
      </c>
      <c r="G36" s="47" t="s">
        <v>1474</v>
      </c>
      <c r="H36" s="47" t="s">
        <v>1439</v>
      </c>
      <c r="I36" s="47" t="s">
        <v>1432</v>
      </c>
      <c r="J36" s="47">
        <v>36.5</v>
      </c>
      <c r="K36" s="47">
        <v>20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1433</v>
      </c>
      <c r="W36" s="47" t="s">
        <v>1434</v>
      </c>
    </row>
    <row r="37" spans="1:23" x14ac:dyDescent="0.2">
      <c r="A37" s="48">
        <v>43987.243291990744</v>
      </c>
      <c r="B37" s="47" t="s">
        <v>1435</v>
      </c>
      <c r="C37" s="47">
        <v>616</v>
      </c>
      <c r="F37" s="47">
        <v>540</v>
      </c>
      <c r="G37" s="47" t="s">
        <v>1445</v>
      </c>
      <c r="H37" s="47" t="s">
        <v>1431</v>
      </c>
      <c r="L37" s="47">
        <v>36.799999999999997</v>
      </c>
      <c r="M37" s="47">
        <v>18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1471</v>
      </c>
      <c r="V37" s="47" t="s">
        <v>1471</v>
      </c>
      <c r="W37" s="47" t="s">
        <v>1434</v>
      </c>
    </row>
    <row r="38" spans="1:23" x14ac:dyDescent="0.2">
      <c r="A38" s="48">
        <v>43987.244589583337</v>
      </c>
      <c r="B38" s="47" t="s">
        <v>1435</v>
      </c>
      <c r="C38" s="47">
        <v>186</v>
      </c>
      <c r="F38" s="47">
        <v>802</v>
      </c>
      <c r="G38" s="47" t="s">
        <v>1445</v>
      </c>
      <c r="H38" s="47" t="s">
        <v>1431</v>
      </c>
      <c r="L38" s="47">
        <v>36.700000000000003</v>
      </c>
      <c r="M38" s="47">
        <v>24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1475</v>
      </c>
      <c r="V38" s="47" t="s">
        <v>1433</v>
      </c>
      <c r="W38" s="47" t="s">
        <v>1434</v>
      </c>
    </row>
    <row r="39" spans="1:23" x14ac:dyDescent="0.2">
      <c r="A39" s="48">
        <v>43987.271184594909</v>
      </c>
      <c r="B39" s="47" t="s">
        <v>1435</v>
      </c>
      <c r="C39" s="47">
        <v>701</v>
      </c>
      <c r="F39" s="47">
        <v>712</v>
      </c>
      <c r="G39" s="47" t="s">
        <v>1445</v>
      </c>
      <c r="H39" s="47" t="s">
        <v>1439</v>
      </c>
      <c r="I39" s="47" t="s">
        <v>1432</v>
      </c>
      <c r="J39" s="47">
        <v>36.5</v>
      </c>
      <c r="K39" s="47">
        <v>18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1832</v>
      </c>
      <c r="W39" s="47" t="s">
        <v>1434</v>
      </c>
    </row>
    <row r="40" spans="1:23" x14ac:dyDescent="0.2">
      <c r="A40" s="48">
        <v>43987.316195717591</v>
      </c>
      <c r="B40" s="47" t="s">
        <v>1435</v>
      </c>
      <c r="C40" s="47">
        <v>567</v>
      </c>
      <c r="F40" s="47">
        <v>719</v>
      </c>
      <c r="G40" s="47" t="s">
        <v>1445</v>
      </c>
      <c r="H40" s="47" t="s">
        <v>1431</v>
      </c>
      <c r="L40" s="47">
        <v>36.4</v>
      </c>
      <c r="M40" s="47">
        <v>16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1433</v>
      </c>
      <c r="V40" s="47" t="s">
        <v>1433</v>
      </c>
      <c r="W40" s="47" t="s">
        <v>1434</v>
      </c>
    </row>
    <row r="41" spans="1:23" x14ac:dyDescent="0.2">
      <c r="A41" s="48">
        <v>43987.324018692132</v>
      </c>
      <c r="B41" s="47" t="s">
        <v>1435</v>
      </c>
      <c r="C41" s="47">
        <v>673</v>
      </c>
      <c r="F41" s="47" t="s">
        <v>1765</v>
      </c>
      <c r="G41" s="47" t="s">
        <v>1445</v>
      </c>
      <c r="H41" s="47" t="s">
        <v>1431</v>
      </c>
      <c r="L41" s="47">
        <v>36.200000000000003</v>
      </c>
      <c r="M41" s="47">
        <v>18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1433</v>
      </c>
      <c r="V41" s="47" t="s">
        <v>1660</v>
      </c>
      <c r="W41" s="47" t="s">
        <v>1434</v>
      </c>
    </row>
    <row r="42" spans="1:23" x14ac:dyDescent="0.2">
      <c r="A42" s="48">
        <v>43987.381352048615</v>
      </c>
      <c r="B42" s="47" t="s">
        <v>1435</v>
      </c>
      <c r="C42" s="47">
        <v>766</v>
      </c>
      <c r="F42" s="47" t="s">
        <v>1460</v>
      </c>
      <c r="G42" s="47" t="s">
        <v>1715</v>
      </c>
      <c r="H42" s="47" t="s">
        <v>1431</v>
      </c>
      <c r="L42" s="47">
        <v>36.700000000000003</v>
      </c>
      <c r="M42" s="47">
        <v>14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1433</v>
      </c>
      <c r="W42" s="47" t="s">
        <v>1434</v>
      </c>
    </row>
    <row r="43" spans="1:23" x14ac:dyDescent="0.2">
      <c r="A43" s="48">
        <v>43987.420158645837</v>
      </c>
      <c r="B43" s="47" t="s">
        <v>1435</v>
      </c>
      <c r="C43" s="47">
        <v>771</v>
      </c>
      <c r="F43" s="47" t="s">
        <v>1584</v>
      </c>
      <c r="G43" s="47" t="s">
        <v>1585</v>
      </c>
      <c r="H43" s="47" t="s">
        <v>1439</v>
      </c>
      <c r="I43" s="47" t="s">
        <v>1432</v>
      </c>
      <c r="J43" s="47">
        <v>36.4</v>
      </c>
      <c r="K43" s="47">
        <v>18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1586</v>
      </c>
      <c r="W43" s="47" t="s">
        <v>1434</v>
      </c>
    </row>
    <row r="44" spans="1:23" x14ac:dyDescent="0.2">
      <c r="A44" s="48">
        <v>43987.336783796301</v>
      </c>
      <c r="B44" s="47" t="s">
        <v>1435</v>
      </c>
      <c r="C44" s="47">
        <v>681</v>
      </c>
      <c r="F44" s="47" t="s">
        <v>1637</v>
      </c>
      <c r="G44" s="47" t="s">
        <v>1732</v>
      </c>
      <c r="H44" s="47" t="s">
        <v>1431</v>
      </c>
      <c r="L44" s="47">
        <v>36.299999999999997</v>
      </c>
      <c r="M44" s="47">
        <v>17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1433</v>
      </c>
      <c r="V44" s="47" t="s">
        <v>1430</v>
      </c>
      <c r="W44" s="47" t="s">
        <v>1434</v>
      </c>
    </row>
    <row r="45" spans="1:23" x14ac:dyDescent="0.2">
      <c r="A45" s="48">
        <v>43987.289403113427</v>
      </c>
      <c r="B45" s="47" t="s">
        <v>1435</v>
      </c>
      <c r="C45" s="47">
        <v>591</v>
      </c>
      <c r="F45" s="47" t="s">
        <v>1833</v>
      </c>
      <c r="G45" s="47" t="s">
        <v>1748</v>
      </c>
      <c r="H45" s="47" t="s">
        <v>1439</v>
      </c>
      <c r="I45" s="47" t="s">
        <v>1432</v>
      </c>
      <c r="J45" s="47">
        <v>36.700000000000003</v>
      </c>
      <c r="K45" s="47">
        <v>22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1471</v>
      </c>
      <c r="V45" s="47" t="s">
        <v>1471</v>
      </c>
      <c r="W45" s="47" t="s">
        <v>1434</v>
      </c>
    </row>
    <row r="46" spans="1:23" x14ac:dyDescent="0.2">
      <c r="A46" s="48">
        <v>43987.245278391201</v>
      </c>
      <c r="B46" s="47" t="s">
        <v>1435</v>
      </c>
      <c r="C46" s="47">
        <v>552</v>
      </c>
      <c r="F46" s="47" t="s">
        <v>1446</v>
      </c>
      <c r="G46" s="47" t="s">
        <v>1721</v>
      </c>
      <c r="H46" s="47" t="s">
        <v>1439</v>
      </c>
      <c r="I46" s="47" t="s">
        <v>1432</v>
      </c>
      <c r="J46" s="47">
        <v>36.200000000000003</v>
      </c>
      <c r="K46" s="47">
        <v>14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1448</v>
      </c>
      <c r="V46" s="47" t="s">
        <v>1448</v>
      </c>
      <c r="W46" s="47" t="s">
        <v>1434</v>
      </c>
    </row>
    <row r="47" spans="1:23" x14ac:dyDescent="0.2">
      <c r="A47" s="48">
        <v>43987.290700532409</v>
      </c>
      <c r="B47" s="47" t="s">
        <v>1435</v>
      </c>
      <c r="C47" s="47">
        <v>749</v>
      </c>
      <c r="F47" s="47" t="s">
        <v>1834</v>
      </c>
      <c r="G47" s="47" t="s">
        <v>1835</v>
      </c>
      <c r="H47" s="47" t="s">
        <v>1431</v>
      </c>
      <c r="L47" s="47">
        <v>36.5</v>
      </c>
      <c r="M47" s="47">
        <v>17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1471</v>
      </c>
      <c r="V47" s="47" t="s">
        <v>1471</v>
      </c>
      <c r="W47" s="47" t="s">
        <v>1434</v>
      </c>
    </row>
    <row r="48" spans="1:23" x14ac:dyDescent="0.2">
      <c r="A48" s="48">
        <v>43987.331492118057</v>
      </c>
      <c r="B48" s="47" t="s">
        <v>1435</v>
      </c>
      <c r="C48" s="47">
        <v>635</v>
      </c>
      <c r="F48" s="47" t="s">
        <v>1836</v>
      </c>
      <c r="G48" s="47" t="s">
        <v>1590</v>
      </c>
      <c r="H48" s="47" t="s">
        <v>1431</v>
      </c>
      <c r="L48" s="47">
        <v>36.200000000000003</v>
      </c>
      <c r="M48" s="47">
        <v>14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1433</v>
      </c>
      <c r="W48" s="47" t="s">
        <v>1434</v>
      </c>
    </row>
    <row r="49" spans="1:23" x14ac:dyDescent="0.2">
      <c r="A49" s="48">
        <v>43987.433278321754</v>
      </c>
      <c r="B49" s="47" t="s">
        <v>1435</v>
      </c>
      <c r="C49" s="47">
        <v>505</v>
      </c>
      <c r="F49" s="47" t="s">
        <v>1750</v>
      </c>
      <c r="G49" s="47" t="s">
        <v>1462</v>
      </c>
      <c r="H49" s="47" t="s">
        <v>1431</v>
      </c>
      <c r="L49" s="47">
        <v>35.4</v>
      </c>
      <c r="M49" s="47">
        <v>24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1681</v>
      </c>
      <c r="V49" s="47" t="s">
        <v>1432</v>
      </c>
      <c r="W49" s="47" t="s">
        <v>1434</v>
      </c>
    </row>
    <row r="50" spans="1:23" x14ac:dyDescent="0.2">
      <c r="A50" s="48">
        <v>43987.438493518523</v>
      </c>
      <c r="B50" s="47" t="s">
        <v>1428</v>
      </c>
      <c r="D50" s="47" t="s">
        <v>299</v>
      </c>
      <c r="E50" s="47" t="s">
        <v>300</v>
      </c>
      <c r="F50" s="47" t="s">
        <v>1638</v>
      </c>
      <c r="G50" s="47" t="s">
        <v>1459</v>
      </c>
      <c r="H50" s="47" t="s">
        <v>1439</v>
      </c>
      <c r="I50" s="47" t="s">
        <v>1432</v>
      </c>
      <c r="J50" s="47">
        <v>36.5</v>
      </c>
      <c r="K50" s="47">
        <v>14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1433</v>
      </c>
      <c r="V50" s="47" t="s">
        <v>1433</v>
      </c>
      <c r="W50" s="47" t="s">
        <v>1434</v>
      </c>
    </row>
    <row r="51" spans="1:23" x14ac:dyDescent="0.2">
      <c r="A51" s="48">
        <v>43987.260261736112</v>
      </c>
      <c r="B51" s="47" t="s">
        <v>1435</v>
      </c>
      <c r="C51" s="47">
        <v>776</v>
      </c>
      <c r="F51" s="47" t="s">
        <v>1637</v>
      </c>
      <c r="G51" s="47" t="s">
        <v>1508</v>
      </c>
      <c r="H51" s="47" t="s">
        <v>1431</v>
      </c>
      <c r="L51" s="47">
        <v>36.299999999999997</v>
      </c>
      <c r="M51" s="47">
        <v>16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43987.267812025464</v>
      </c>
      <c r="B52" s="47" t="s">
        <v>1435</v>
      </c>
      <c r="C52" s="47">
        <v>462</v>
      </c>
      <c r="F52" s="47" t="s">
        <v>1679</v>
      </c>
      <c r="G52" s="47" t="s">
        <v>1508</v>
      </c>
      <c r="H52" s="47" t="s">
        <v>1431</v>
      </c>
      <c r="L52" s="47">
        <v>36.700000000000003</v>
      </c>
      <c r="M52" s="47">
        <v>24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1433</v>
      </c>
      <c r="V52" s="47" t="s">
        <v>1433</v>
      </c>
      <c r="W52" s="47" t="s">
        <v>1434</v>
      </c>
    </row>
    <row r="53" spans="1:23" x14ac:dyDescent="0.2">
      <c r="A53" s="48">
        <v>43987.315261134259</v>
      </c>
      <c r="B53" s="47" t="s">
        <v>1435</v>
      </c>
      <c r="C53" s="47" t="s">
        <v>1837</v>
      </c>
      <c r="F53" s="47" t="s">
        <v>1838</v>
      </c>
      <c r="G53" s="47" t="s">
        <v>1508</v>
      </c>
      <c r="H53" s="47" t="s">
        <v>1431</v>
      </c>
      <c r="L53" s="47">
        <v>36.4</v>
      </c>
      <c r="M53" s="47">
        <v>16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1433</v>
      </c>
      <c r="W53" s="47" t="s">
        <v>1434</v>
      </c>
    </row>
    <row r="54" spans="1:23" x14ac:dyDescent="0.2">
      <c r="A54" s="48">
        <v>43987.333815335645</v>
      </c>
      <c r="B54" s="47" t="s">
        <v>1435</v>
      </c>
      <c r="C54" s="47">
        <v>765</v>
      </c>
      <c r="F54" s="47" t="s">
        <v>1839</v>
      </c>
      <c r="G54" s="47" t="s">
        <v>1508</v>
      </c>
      <c r="H54" s="47" t="s">
        <v>1439</v>
      </c>
      <c r="I54" s="47" t="s">
        <v>1432</v>
      </c>
      <c r="J54" s="47">
        <v>36.6</v>
      </c>
      <c r="K54" s="47">
        <v>18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1433</v>
      </c>
      <c r="V54" s="47" t="s">
        <v>1433</v>
      </c>
      <c r="W54" s="47" t="s">
        <v>1434</v>
      </c>
    </row>
    <row r="55" spans="1:23" x14ac:dyDescent="0.2">
      <c r="A55" s="48">
        <v>43987.33424921296</v>
      </c>
      <c r="B55" s="47" t="s">
        <v>1435</v>
      </c>
      <c r="C55" s="47">
        <v>696</v>
      </c>
      <c r="F55" s="47" t="s">
        <v>1525</v>
      </c>
      <c r="G55" s="47" t="s">
        <v>1508</v>
      </c>
      <c r="H55" s="47" t="s">
        <v>1439</v>
      </c>
      <c r="I55" s="47" t="s">
        <v>1432</v>
      </c>
      <c r="J55" s="47">
        <v>36.4</v>
      </c>
      <c r="K55" s="47">
        <v>18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1433</v>
      </c>
      <c r="V55" s="47" t="s">
        <v>1433</v>
      </c>
      <c r="W55" s="47" t="s">
        <v>1434</v>
      </c>
    </row>
    <row r="56" spans="1:23" x14ac:dyDescent="0.2">
      <c r="A56" s="48">
        <v>43987.335587453708</v>
      </c>
      <c r="B56" s="47" t="s">
        <v>1435</v>
      </c>
      <c r="C56" s="47">
        <v>650</v>
      </c>
      <c r="F56" s="47" t="s">
        <v>1548</v>
      </c>
      <c r="G56" s="47" t="s">
        <v>1508</v>
      </c>
      <c r="H56" s="47" t="s">
        <v>1431</v>
      </c>
      <c r="L56" s="47">
        <v>36.299999999999997</v>
      </c>
      <c r="M56" s="47">
        <v>12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1433</v>
      </c>
      <c r="V56" s="47" t="s">
        <v>1433</v>
      </c>
      <c r="W56" s="47" t="s">
        <v>1434</v>
      </c>
    </row>
    <row r="57" spans="1:23" x14ac:dyDescent="0.2">
      <c r="A57" s="48">
        <v>43987.336279085648</v>
      </c>
      <c r="B57" s="47" t="s">
        <v>1435</v>
      </c>
      <c r="C57" s="47">
        <v>514</v>
      </c>
      <c r="F57" s="47" t="s">
        <v>1676</v>
      </c>
      <c r="G57" s="47" t="s">
        <v>1508</v>
      </c>
      <c r="H57" s="47" t="s">
        <v>1431</v>
      </c>
      <c r="L57" s="47">
        <v>36.4</v>
      </c>
      <c r="M57" s="47">
        <v>18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1433</v>
      </c>
      <c r="V57" s="47" t="s">
        <v>1433</v>
      </c>
      <c r="W57" s="47" t="s">
        <v>1434</v>
      </c>
    </row>
    <row r="58" spans="1:23" x14ac:dyDescent="0.2">
      <c r="A58" s="48">
        <v>43987.345405798609</v>
      </c>
      <c r="B58" s="47" t="s">
        <v>1435</v>
      </c>
      <c r="C58" s="47">
        <v>596</v>
      </c>
      <c r="F58" s="47" t="s">
        <v>1840</v>
      </c>
      <c r="G58" s="47" t="s">
        <v>1508</v>
      </c>
      <c r="H58" s="47" t="s">
        <v>1439</v>
      </c>
      <c r="I58" s="47" t="s">
        <v>1432</v>
      </c>
      <c r="J58" s="47">
        <v>36.299999999999997</v>
      </c>
      <c r="K58" s="47">
        <v>16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1841</v>
      </c>
      <c r="V58" s="47" t="s">
        <v>1433</v>
      </c>
      <c r="W58" s="47" t="s">
        <v>1434</v>
      </c>
    </row>
    <row r="59" spans="1:23" x14ac:dyDescent="0.2">
      <c r="A59" s="48">
        <v>43987.346109745369</v>
      </c>
      <c r="B59" s="47" t="s">
        <v>1435</v>
      </c>
      <c r="C59" s="47">
        <v>112</v>
      </c>
      <c r="F59" s="47" t="s">
        <v>1677</v>
      </c>
      <c r="G59" s="47" t="s">
        <v>1508</v>
      </c>
      <c r="H59" s="47" t="s">
        <v>1431</v>
      </c>
      <c r="L59" s="47">
        <v>36.5</v>
      </c>
      <c r="M59" s="47">
        <v>16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1433</v>
      </c>
      <c r="V59" s="47" t="s">
        <v>1433</v>
      </c>
      <c r="W59" s="47" t="s">
        <v>1434</v>
      </c>
    </row>
    <row r="60" spans="1:23" x14ac:dyDescent="0.2">
      <c r="A60" s="48">
        <v>43987.346745486109</v>
      </c>
      <c r="B60" s="47" t="s">
        <v>1435</v>
      </c>
      <c r="C60" s="47">
        <v>407</v>
      </c>
      <c r="F60" s="47" t="s">
        <v>1842</v>
      </c>
      <c r="G60" s="47" t="s">
        <v>1508</v>
      </c>
      <c r="H60" s="47" t="s">
        <v>1431</v>
      </c>
      <c r="L60" s="47">
        <v>36.5</v>
      </c>
      <c r="M60" s="47">
        <v>18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1433</v>
      </c>
      <c r="V60" s="47" t="s">
        <v>1433</v>
      </c>
      <c r="W60" s="47" t="s">
        <v>1434</v>
      </c>
    </row>
    <row r="61" spans="1:23" x14ac:dyDescent="0.2">
      <c r="A61" s="48">
        <v>43987.348986944446</v>
      </c>
      <c r="B61" s="47" t="s">
        <v>1435</v>
      </c>
      <c r="C61" s="47">
        <v>578</v>
      </c>
      <c r="F61" s="47" t="s">
        <v>1567</v>
      </c>
      <c r="G61" s="47" t="s">
        <v>1508</v>
      </c>
      <c r="H61" s="47" t="s">
        <v>1431</v>
      </c>
      <c r="L61" s="47">
        <v>36.5</v>
      </c>
      <c r="M61" s="47">
        <v>18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1843</v>
      </c>
      <c r="V61" s="47" t="s">
        <v>1433</v>
      </c>
      <c r="W61" s="47" t="s">
        <v>1434</v>
      </c>
    </row>
    <row r="62" spans="1:23" x14ac:dyDescent="0.2">
      <c r="A62" s="48">
        <v>43987.366561111106</v>
      </c>
      <c r="B62" s="47" t="s">
        <v>1428</v>
      </c>
      <c r="D62" s="47" t="s">
        <v>1844</v>
      </c>
      <c r="E62" s="47" t="s">
        <v>1845</v>
      </c>
      <c r="F62" s="47" t="s">
        <v>1846</v>
      </c>
      <c r="G62" s="47" t="s">
        <v>1678</v>
      </c>
      <c r="H62" s="47" t="s">
        <v>1431</v>
      </c>
      <c r="L62" s="47">
        <v>36.299999999999997</v>
      </c>
      <c r="M62" s="47">
        <v>15</v>
      </c>
      <c r="N62" s="47" t="s">
        <v>1432</v>
      </c>
      <c r="O62" s="47" t="s">
        <v>1432</v>
      </c>
      <c r="P62" s="47" t="s">
        <v>1432</v>
      </c>
      <c r="Q62" s="47" t="s">
        <v>1432</v>
      </c>
      <c r="R62" s="47" t="s">
        <v>1432</v>
      </c>
      <c r="S62" s="47" t="s">
        <v>1432</v>
      </c>
      <c r="T62" s="47" t="s">
        <v>1432</v>
      </c>
      <c r="U62" s="47" t="s">
        <v>1471</v>
      </c>
      <c r="V62" s="47" t="s">
        <v>1471</v>
      </c>
      <c r="W62" s="47" t="s">
        <v>1434</v>
      </c>
    </row>
    <row r="63" spans="1:23" x14ac:dyDescent="0.2">
      <c r="A63" s="48">
        <v>43987.367902256941</v>
      </c>
      <c r="B63" s="47" t="s">
        <v>1428</v>
      </c>
      <c r="D63" s="47" t="s">
        <v>1847</v>
      </c>
      <c r="E63" s="47" t="s">
        <v>1385</v>
      </c>
      <c r="F63" s="47" t="s">
        <v>1848</v>
      </c>
      <c r="G63" s="47" t="s">
        <v>1678</v>
      </c>
      <c r="H63" s="47" t="s">
        <v>1439</v>
      </c>
      <c r="I63" s="47" t="s">
        <v>1432</v>
      </c>
      <c r="J63" s="47">
        <v>36.1</v>
      </c>
      <c r="K63" s="47">
        <v>16</v>
      </c>
      <c r="N63" s="47" t="s">
        <v>1432</v>
      </c>
      <c r="O63" s="47" t="s">
        <v>1432</v>
      </c>
      <c r="P63" s="47" t="s">
        <v>1432</v>
      </c>
      <c r="Q63" s="47" t="s">
        <v>1432</v>
      </c>
      <c r="R63" s="47" t="s">
        <v>1432</v>
      </c>
      <c r="S63" s="47" t="s">
        <v>1432</v>
      </c>
      <c r="T63" s="47" t="s">
        <v>1432</v>
      </c>
      <c r="U63" s="47" t="s">
        <v>1471</v>
      </c>
      <c r="V63" s="47" t="s">
        <v>1471</v>
      </c>
      <c r="W63" s="47" t="s">
        <v>1434</v>
      </c>
    </row>
    <row r="64" spans="1:23" x14ac:dyDescent="0.2">
      <c r="A64" s="48">
        <v>43987.399573923612</v>
      </c>
      <c r="B64" s="47" t="s">
        <v>1435</v>
      </c>
      <c r="C64" s="47">
        <v>53</v>
      </c>
      <c r="F64" s="47" t="s">
        <v>1849</v>
      </c>
      <c r="G64" s="47" t="s">
        <v>1508</v>
      </c>
      <c r="H64" s="47" t="s">
        <v>1439</v>
      </c>
      <c r="I64" s="47" t="s">
        <v>1432</v>
      </c>
      <c r="J64" s="47">
        <v>36.5</v>
      </c>
      <c r="K64" s="47">
        <v>15</v>
      </c>
      <c r="N64" s="47" t="s">
        <v>1432</v>
      </c>
      <c r="O64" s="47" t="s">
        <v>1432</v>
      </c>
      <c r="P64" s="47" t="s">
        <v>1432</v>
      </c>
      <c r="Q64" s="47" t="s">
        <v>1432</v>
      </c>
      <c r="R64" s="47" t="s">
        <v>1432</v>
      </c>
      <c r="S64" s="47" t="s">
        <v>1432</v>
      </c>
      <c r="T64" s="47" t="s">
        <v>1432</v>
      </c>
      <c r="U64" s="47" t="s">
        <v>1604</v>
      </c>
      <c r="V64" s="47" t="s">
        <v>1471</v>
      </c>
      <c r="W64" s="47" t="s">
        <v>1434</v>
      </c>
    </row>
    <row r="65" spans="1:23" x14ac:dyDescent="0.2">
      <c r="A65" s="48">
        <v>43987.148718483797</v>
      </c>
      <c r="B65" s="47" t="s">
        <v>1428</v>
      </c>
      <c r="D65" s="47" t="s">
        <v>1762</v>
      </c>
      <c r="E65" s="47" t="s">
        <v>65</v>
      </c>
      <c r="F65" s="47" t="s">
        <v>1679</v>
      </c>
      <c r="G65" s="47" t="s">
        <v>1438</v>
      </c>
      <c r="H65" s="47" t="s">
        <v>1431</v>
      </c>
      <c r="L65" s="47">
        <v>36.5</v>
      </c>
      <c r="M65" s="47">
        <v>25</v>
      </c>
      <c r="N65" s="47" t="s">
        <v>1432</v>
      </c>
      <c r="O65" s="47" t="s">
        <v>1432</v>
      </c>
      <c r="P65" s="47" t="s">
        <v>1432</v>
      </c>
      <c r="Q65" s="47" t="s">
        <v>1432</v>
      </c>
      <c r="R65" s="47" t="s">
        <v>1432</v>
      </c>
      <c r="S65" s="47" t="s">
        <v>1432</v>
      </c>
      <c r="T65" s="47" t="s">
        <v>1432</v>
      </c>
      <c r="U65" s="47" t="s">
        <v>1763</v>
      </c>
      <c r="V65" s="47" t="s">
        <v>1433</v>
      </c>
      <c r="W65" s="47" t="s">
        <v>1434</v>
      </c>
    </row>
    <row r="66" spans="1:23" x14ac:dyDescent="0.2">
      <c r="A66" s="48">
        <v>43987.22425240741</v>
      </c>
      <c r="B66" s="47" t="s">
        <v>1435</v>
      </c>
      <c r="C66" s="47">
        <v>755</v>
      </c>
      <c r="F66" s="47" t="s">
        <v>1782</v>
      </c>
      <c r="G66" s="47" t="s">
        <v>1597</v>
      </c>
      <c r="H66" s="47" t="s">
        <v>1431</v>
      </c>
      <c r="L66" s="47">
        <v>36.4</v>
      </c>
      <c r="M66" s="47">
        <v>26</v>
      </c>
      <c r="N66" s="47" t="s">
        <v>1432</v>
      </c>
      <c r="O66" s="47" t="s">
        <v>1432</v>
      </c>
      <c r="P66" s="47" t="s">
        <v>1432</v>
      </c>
      <c r="Q66" s="47" t="s">
        <v>1432</v>
      </c>
      <c r="R66" s="47" t="s">
        <v>1432</v>
      </c>
      <c r="S66" s="47" t="s">
        <v>1432</v>
      </c>
      <c r="T66" s="47" t="s">
        <v>1432</v>
      </c>
      <c r="U66" s="47" t="s">
        <v>1433</v>
      </c>
      <c r="V66" s="47" t="s">
        <v>1599</v>
      </c>
      <c r="W66" s="47" t="s">
        <v>1434</v>
      </c>
    </row>
    <row r="67" spans="1:23" x14ac:dyDescent="0.2">
      <c r="A67" s="48">
        <v>43987.231505949079</v>
      </c>
      <c r="B67" s="47" t="s">
        <v>1435</v>
      </c>
      <c r="C67" s="47">
        <v>325</v>
      </c>
      <c r="F67" s="47" t="s">
        <v>1437</v>
      </c>
      <c r="G67" s="47" t="s">
        <v>1438</v>
      </c>
      <c r="H67" s="47" t="s">
        <v>1439</v>
      </c>
      <c r="I67" s="47" t="s">
        <v>1432</v>
      </c>
      <c r="J67" s="47">
        <v>36</v>
      </c>
      <c r="K67" s="47">
        <v>19</v>
      </c>
      <c r="N67" s="47" t="s">
        <v>1432</v>
      </c>
      <c r="O67" s="47" t="s">
        <v>1432</v>
      </c>
      <c r="P67" s="47" t="s">
        <v>1432</v>
      </c>
      <c r="Q67" s="47" t="s">
        <v>1432</v>
      </c>
      <c r="R67" s="47" t="s">
        <v>1432</v>
      </c>
      <c r="S67" s="47" t="s">
        <v>1432</v>
      </c>
      <c r="T67" s="47" t="s">
        <v>1432</v>
      </c>
      <c r="U67" s="47" t="s">
        <v>1850</v>
      </c>
      <c r="V67" s="47" t="s">
        <v>1448</v>
      </c>
      <c r="W67" s="47" t="s">
        <v>1434</v>
      </c>
    </row>
    <row r="68" spans="1:23" x14ac:dyDescent="0.2">
      <c r="A68" s="48">
        <v>43987.256278333334</v>
      </c>
      <c r="B68" s="47" t="s">
        <v>1435</v>
      </c>
      <c r="C68" s="47">
        <v>451</v>
      </c>
      <c r="F68" s="47" t="s">
        <v>1501</v>
      </c>
      <c r="G68" s="47" t="s">
        <v>1438</v>
      </c>
      <c r="H68" s="47" t="s">
        <v>1431</v>
      </c>
      <c r="L68" s="47">
        <v>36.299999999999997</v>
      </c>
      <c r="M68" s="47">
        <v>12</v>
      </c>
      <c r="N68" s="47" t="s">
        <v>1432</v>
      </c>
      <c r="O68" s="47" t="s">
        <v>1432</v>
      </c>
      <c r="P68" s="47" t="s">
        <v>1432</v>
      </c>
      <c r="Q68" s="47" t="s">
        <v>1432</v>
      </c>
      <c r="R68" s="47" t="s">
        <v>1432</v>
      </c>
      <c r="S68" s="47" t="s">
        <v>1432</v>
      </c>
      <c r="T68" s="47" t="s">
        <v>1432</v>
      </c>
      <c r="U68" s="47" t="s">
        <v>1433</v>
      </c>
      <c r="V68" s="47" t="s">
        <v>1433</v>
      </c>
      <c r="W68" s="47" t="s">
        <v>1434</v>
      </c>
    </row>
    <row r="69" spans="1:23" x14ac:dyDescent="0.2">
      <c r="A69" s="48">
        <v>43987.29396800926</v>
      </c>
      <c r="B69" s="47" t="s">
        <v>1428</v>
      </c>
      <c r="D69" s="47" t="s">
        <v>598</v>
      </c>
      <c r="E69" s="47" t="s">
        <v>599</v>
      </c>
      <c r="F69" s="47" t="s">
        <v>1684</v>
      </c>
      <c r="G69" s="47" t="s">
        <v>1438</v>
      </c>
      <c r="H69" s="47" t="s">
        <v>1431</v>
      </c>
      <c r="L69" s="47">
        <v>35.5</v>
      </c>
      <c r="M69" s="47">
        <v>14</v>
      </c>
      <c r="N69" s="47" t="s">
        <v>1432</v>
      </c>
      <c r="O69" s="47" t="s">
        <v>1432</v>
      </c>
      <c r="P69" s="47" t="s">
        <v>1432</v>
      </c>
      <c r="Q69" s="47" t="s">
        <v>1432</v>
      </c>
      <c r="R69" s="47" t="s">
        <v>1432</v>
      </c>
      <c r="S69" s="47" t="s">
        <v>1432</v>
      </c>
      <c r="T69" s="47" t="s">
        <v>1432</v>
      </c>
      <c r="U69" s="47" t="s">
        <v>1685</v>
      </c>
      <c r="V69" s="47" t="s">
        <v>1686</v>
      </c>
      <c r="W69" s="47" t="s">
        <v>1434</v>
      </c>
    </row>
    <row r="70" spans="1:23" x14ac:dyDescent="0.2">
      <c r="A70" s="48">
        <v>43987.299760335649</v>
      </c>
      <c r="B70" s="47" t="s">
        <v>1435</v>
      </c>
      <c r="C70" s="47">
        <v>248</v>
      </c>
      <c r="F70" s="47" t="s">
        <v>1851</v>
      </c>
      <c r="G70" s="47" t="s">
        <v>1438</v>
      </c>
      <c r="H70" s="47" t="s">
        <v>1439</v>
      </c>
      <c r="I70" s="47" t="s">
        <v>1432</v>
      </c>
      <c r="J70" s="47">
        <v>36</v>
      </c>
      <c r="K70" s="47">
        <v>24</v>
      </c>
      <c r="N70" s="47" t="s">
        <v>1432</v>
      </c>
      <c r="O70" s="47" t="s">
        <v>1432</v>
      </c>
      <c r="P70" s="47" t="s">
        <v>1432</v>
      </c>
      <c r="Q70" s="47" t="s">
        <v>1432</v>
      </c>
      <c r="R70" s="47" t="s">
        <v>1432</v>
      </c>
      <c r="S70" s="47" t="s">
        <v>1432</v>
      </c>
      <c r="T70" s="47" t="s">
        <v>1432</v>
      </c>
      <c r="U70" s="47" t="s">
        <v>1448</v>
      </c>
      <c r="V70" s="47" t="s">
        <v>1448</v>
      </c>
      <c r="W70" s="47" t="s">
        <v>1434</v>
      </c>
    </row>
    <row r="71" spans="1:23" x14ac:dyDescent="0.2">
      <c r="A71" s="48">
        <v>43987.302559502314</v>
      </c>
      <c r="B71" s="47" t="s">
        <v>1435</v>
      </c>
      <c r="C71" s="47">
        <v>757</v>
      </c>
      <c r="F71" s="47" t="s">
        <v>1724</v>
      </c>
      <c r="G71" s="47" t="s">
        <v>1438</v>
      </c>
      <c r="H71" s="47" t="s">
        <v>1439</v>
      </c>
      <c r="I71" s="47" t="s">
        <v>1432</v>
      </c>
      <c r="J71" s="47">
        <v>36.4</v>
      </c>
      <c r="K71" s="47">
        <v>23</v>
      </c>
      <c r="N71" s="47" t="s">
        <v>1432</v>
      </c>
      <c r="O71" s="47" t="s">
        <v>1432</v>
      </c>
      <c r="P71" s="47" t="s">
        <v>1432</v>
      </c>
      <c r="Q71" s="47" t="s">
        <v>1432</v>
      </c>
      <c r="R71" s="47" t="s">
        <v>1432</v>
      </c>
      <c r="S71" s="47" t="s">
        <v>1432</v>
      </c>
      <c r="T71" s="47" t="s">
        <v>1432</v>
      </c>
      <c r="U71" s="47" t="s">
        <v>1433</v>
      </c>
      <c r="V71" s="47" t="s">
        <v>1433</v>
      </c>
      <c r="W71" s="47" t="s">
        <v>1434</v>
      </c>
    </row>
    <row r="72" spans="1:23" x14ac:dyDescent="0.2">
      <c r="A72" s="48">
        <v>43987.354511875004</v>
      </c>
      <c r="B72" s="47" t="s">
        <v>1428</v>
      </c>
      <c r="D72" s="47" t="s">
        <v>1165</v>
      </c>
      <c r="E72" s="47" t="s">
        <v>1166</v>
      </c>
      <c r="F72" s="47" t="s">
        <v>1465</v>
      </c>
      <c r="G72" s="47" t="s">
        <v>1438</v>
      </c>
      <c r="H72" s="47" t="s">
        <v>1439</v>
      </c>
      <c r="I72" s="47" t="s">
        <v>1432</v>
      </c>
      <c r="J72" s="47">
        <v>35.200000000000003</v>
      </c>
      <c r="K72" s="47">
        <v>17</v>
      </c>
      <c r="N72" s="47" t="s">
        <v>1432</v>
      </c>
      <c r="O72" s="47" t="s">
        <v>1432</v>
      </c>
      <c r="P72" s="47" t="s">
        <v>1432</v>
      </c>
      <c r="Q72" s="47" t="s">
        <v>1432</v>
      </c>
      <c r="R72" s="47" t="s">
        <v>1432</v>
      </c>
      <c r="S72" s="47" t="s">
        <v>1432</v>
      </c>
      <c r="T72" s="47" t="s">
        <v>1432</v>
      </c>
      <c r="U72" s="47" t="s">
        <v>1433</v>
      </c>
      <c r="V72" s="47" t="s">
        <v>1433</v>
      </c>
      <c r="W72" s="47" t="s">
        <v>1434</v>
      </c>
    </row>
    <row r="73" spans="1:23" x14ac:dyDescent="0.2">
      <c r="A73" s="48">
        <v>43987.418908796295</v>
      </c>
      <c r="B73" s="47" t="s">
        <v>1428</v>
      </c>
      <c r="D73" s="47" t="s">
        <v>813</v>
      </c>
      <c r="E73" s="47" t="s">
        <v>1211</v>
      </c>
      <c r="F73" s="47" t="s">
        <v>1852</v>
      </c>
      <c r="G73" s="47" t="s">
        <v>1438</v>
      </c>
      <c r="H73" s="47" t="s">
        <v>1431</v>
      </c>
      <c r="L73" s="47">
        <v>36.6</v>
      </c>
      <c r="M73" s="47">
        <v>26</v>
      </c>
      <c r="N73" s="47" t="s">
        <v>1432</v>
      </c>
      <c r="O73" s="47" t="s">
        <v>1432</v>
      </c>
      <c r="P73" s="47" t="s">
        <v>1432</v>
      </c>
      <c r="Q73" s="47" t="s">
        <v>1432</v>
      </c>
      <c r="R73" s="47" t="s">
        <v>1432</v>
      </c>
      <c r="S73" s="47" t="s">
        <v>1432</v>
      </c>
      <c r="T73" s="47" t="s">
        <v>1432</v>
      </c>
      <c r="U73" s="47" t="s">
        <v>1802</v>
      </c>
      <c r="V73" s="47" t="s">
        <v>1433</v>
      </c>
      <c r="W73" s="47" t="s">
        <v>1434</v>
      </c>
    </row>
    <row r="74" spans="1:23" x14ac:dyDescent="0.2">
      <c r="A74" s="48">
        <v>43987.302536793984</v>
      </c>
      <c r="B74" s="47" t="s">
        <v>1435</v>
      </c>
      <c r="C74" s="47">
        <v>761</v>
      </c>
      <c r="F74" s="47" t="s">
        <v>1512</v>
      </c>
      <c r="G74" s="47" t="s">
        <v>1513</v>
      </c>
      <c r="H74" s="47" t="s">
        <v>1431</v>
      </c>
      <c r="L74" s="47">
        <v>36</v>
      </c>
      <c r="M74" s="47">
        <v>24</v>
      </c>
      <c r="N74" s="47" t="s">
        <v>1432</v>
      </c>
      <c r="O74" s="47" t="s">
        <v>1432</v>
      </c>
      <c r="P74" s="47" t="s">
        <v>1432</v>
      </c>
      <c r="Q74" s="47" t="s">
        <v>1432</v>
      </c>
      <c r="R74" s="47" t="s">
        <v>1432</v>
      </c>
      <c r="S74" s="47" t="s">
        <v>1432</v>
      </c>
      <c r="T74" s="47" t="s">
        <v>1432</v>
      </c>
      <c r="U74" s="47" t="s">
        <v>1433</v>
      </c>
      <c r="V74" s="47" t="s">
        <v>1433</v>
      </c>
      <c r="W74" s="47" t="s">
        <v>1434</v>
      </c>
    </row>
    <row r="75" spans="1:23" x14ac:dyDescent="0.2">
      <c r="A75" s="48">
        <v>43987.431720173612</v>
      </c>
      <c r="B75" s="47" t="s">
        <v>1428</v>
      </c>
      <c r="D75" s="47" t="s">
        <v>1168</v>
      </c>
      <c r="E75" s="47" t="s">
        <v>1169</v>
      </c>
      <c r="F75" s="47" t="s">
        <v>1853</v>
      </c>
      <c r="G75" s="47" t="s">
        <v>1854</v>
      </c>
      <c r="H75" s="47" t="s">
        <v>1431</v>
      </c>
      <c r="L75" s="47">
        <v>36.6</v>
      </c>
      <c r="M75" s="47">
        <v>18</v>
      </c>
      <c r="N75" s="47" t="s">
        <v>1432</v>
      </c>
      <c r="O75" s="47" t="s">
        <v>1432</v>
      </c>
      <c r="P75" s="47" t="s">
        <v>1432</v>
      </c>
      <c r="Q75" s="47" t="s">
        <v>1432</v>
      </c>
      <c r="R75" s="47" t="s">
        <v>1432</v>
      </c>
      <c r="S75" s="47" t="s">
        <v>1432</v>
      </c>
      <c r="T75" s="47" t="s">
        <v>1432</v>
      </c>
      <c r="U75" s="47" t="s">
        <v>1855</v>
      </c>
      <c r="V75" s="47" t="s">
        <v>1432</v>
      </c>
      <c r="W75" s="47" t="s">
        <v>1434</v>
      </c>
    </row>
    <row r="76" spans="1:23" x14ac:dyDescent="0.2">
      <c r="A76" s="48">
        <v>43987.333182986113</v>
      </c>
      <c r="B76" s="47" t="s">
        <v>1435</v>
      </c>
      <c r="C76" s="47">
        <v>748</v>
      </c>
      <c r="F76" s="47" t="s">
        <v>1557</v>
      </c>
      <c r="G76" s="47" t="s">
        <v>1504</v>
      </c>
      <c r="H76" s="47" t="s">
        <v>1431</v>
      </c>
      <c r="L76" s="47">
        <v>36.6</v>
      </c>
      <c r="M76" s="47">
        <v>14</v>
      </c>
      <c r="N76" s="47" t="s">
        <v>1432</v>
      </c>
      <c r="O76" s="47" t="s">
        <v>1432</v>
      </c>
      <c r="P76" s="47" t="s">
        <v>1432</v>
      </c>
      <c r="Q76" s="47" t="s">
        <v>1432</v>
      </c>
      <c r="R76" s="47" t="s">
        <v>1432</v>
      </c>
      <c r="S76" s="47" t="s">
        <v>1432</v>
      </c>
      <c r="T76" s="47" t="s">
        <v>1432</v>
      </c>
      <c r="U76" s="47" t="s">
        <v>1433</v>
      </c>
      <c r="V76" s="47" t="s">
        <v>1433</v>
      </c>
      <c r="W76" s="47" t="s">
        <v>1434</v>
      </c>
    </row>
    <row r="77" spans="1:23" x14ac:dyDescent="0.2">
      <c r="A77" s="48">
        <v>43987.336428402778</v>
      </c>
      <c r="B77" s="47" t="s">
        <v>1435</v>
      </c>
      <c r="C77" s="47">
        <v>783</v>
      </c>
      <c r="F77" s="47" t="s">
        <v>1792</v>
      </c>
      <c r="G77" s="47" t="s">
        <v>1477</v>
      </c>
      <c r="H77" s="47" t="s">
        <v>1439</v>
      </c>
      <c r="I77" s="47" t="s">
        <v>1432</v>
      </c>
      <c r="J77" s="47">
        <v>36.5</v>
      </c>
      <c r="K77" s="47">
        <v>22</v>
      </c>
      <c r="N77" s="47" t="s">
        <v>1432</v>
      </c>
      <c r="O77" s="47" t="s">
        <v>1432</v>
      </c>
      <c r="P77" s="47" t="s">
        <v>1432</v>
      </c>
      <c r="Q77" s="47" t="s">
        <v>1432</v>
      </c>
      <c r="R77" s="47" t="s">
        <v>1432</v>
      </c>
      <c r="S77" s="47" t="s">
        <v>1432</v>
      </c>
      <c r="T77" s="47" t="s">
        <v>1432</v>
      </c>
      <c r="U77" s="47" t="s">
        <v>1471</v>
      </c>
      <c r="V77" s="47" t="s">
        <v>1471</v>
      </c>
      <c r="W77" s="47" t="s">
        <v>1434</v>
      </c>
    </row>
    <row r="78" spans="1:23" x14ac:dyDescent="0.2">
      <c r="A78" s="48">
        <v>43987.337393831018</v>
      </c>
      <c r="B78" s="47" t="s">
        <v>1435</v>
      </c>
      <c r="C78" s="47">
        <v>486</v>
      </c>
      <c r="F78" s="47" t="s">
        <v>1530</v>
      </c>
      <c r="G78" s="47" t="s">
        <v>1504</v>
      </c>
      <c r="H78" s="47" t="s">
        <v>1431</v>
      </c>
      <c r="L78" s="47">
        <v>36.1</v>
      </c>
      <c r="M78" s="47">
        <v>24</v>
      </c>
      <c r="N78" s="47" t="s">
        <v>1432</v>
      </c>
      <c r="O78" s="47" t="s">
        <v>1432</v>
      </c>
      <c r="P78" s="47" t="s">
        <v>1432</v>
      </c>
      <c r="Q78" s="47" t="s">
        <v>1432</v>
      </c>
      <c r="R78" s="47" t="s">
        <v>1432</v>
      </c>
      <c r="S78" s="47" t="s">
        <v>1432</v>
      </c>
      <c r="T78" s="47" t="s">
        <v>1432</v>
      </c>
      <c r="U78" s="47" t="s">
        <v>1433</v>
      </c>
      <c r="V78" s="47" t="s">
        <v>1433</v>
      </c>
      <c r="W78" s="47" t="s">
        <v>1434</v>
      </c>
    </row>
    <row r="79" spans="1:23" x14ac:dyDescent="0.2">
      <c r="A79" s="48">
        <v>43987.340265312501</v>
      </c>
      <c r="B79" s="47" t="s">
        <v>1435</v>
      </c>
      <c r="C79" s="47">
        <v>662</v>
      </c>
      <c r="F79" s="47" t="s">
        <v>1517</v>
      </c>
      <c r="G79" s="47" t="s">
        <v>1504</v>
      </c>
      <c r="H79" s="47" t="s">
        <v>1431</v>
      </c>
      <c r="L79" s="47">
        <v>36.4</v>
      </c>
      <c r="M79" s="47">
        <v>16</v>
      </c>
      <c r="N79" s="47" t="s">
        <v>1432</v>
      </c>
      <c r="O79" s="47" t="s">
        <v>1432</v>
      </c>
      <c r="P79" s="47" t="s">
        <v>1432</v>
      </c>
      <c r="Q79" s="47" t="s">
        <v>1432</v>
      </c>
      <c r="R79" s="47" t="s">
        <v>1432</v>
      </c>
      <c r="S79" s="47" t="s">
        <v>1432</v>
      </c>
      <c r="T79" s="47" t="s">
        <v>1432</v>
      </c>
      <c r="U79" s="47" t="s">
        <v>1433</v>
      </c>
      <c r="V79" s="47" t="s">
        <v>1433</v>
      </c>
      <c r="W79" s="47" t="s">
        <v>1434</v>
      </c>
    </row>
    <row r="80" spans="1:23" x14ac:dyDescent="0.2">
      <c r="A80" s="48">
        <v>43987.408674837963</v>
      </c>
      <c r="B80" s="47" t="s">
        <v>1435</v>
      </c>
      <c r="C80" s="47">
        <v>781</v>
      </c>
      <c r="F80" s="47" t="s">
        <v>1856</v>
      </c>
      <c r="G80" s="47" t="s">
        <v>1477</v>
      </c>
      <c r="H80" s="47" t="s">
        <v>1431</v>
      </c>
      <c r="L80" s="47">
        <v>36.5</v>
      </c>
      <c r="M80" s="47">
        <v>16</v>
      </c>
      <c r="N80" s="47" t="s">
        <v>1432</v>
      </c>
      <c r="O80" s="47" t="s">
        <v>1432</v>
      </c>
      <c r="P80" s="47" t="s">
        <v>1432</v>
      </c>
      <c r="Q80" s="47" t="s">
        <v>1432</v>
      </c>
      <c r="R80" s="47" t="s">
        <v>1432</v>
      </c>
      <c r="S80" s="47" t="s">
        <v>1432</v>
      </c>
      <c r="T80" s="47" t="s">
        <v>1432</v>
      </c>
      <c r="U80" s="47" t="s">
        <v>1433</v>
      </c>
      <c r="V80" s="47" t="s">
        <v>1433</v>
      </c>
      <c r="W80" s="47" t="s">
        <v>1434</v>
      </c>
    </row>
    <row r="81" spans="1:23" x14ac:dyDescent="0.2">
      <c r="A81" s="48">
        <v>43987.440324826384</v>
      </c>
      <c r="B81" s="47" t="s">
        <v>1428</v>
      </c>
      <c r="D81" s="47" t="s">
        <v>176</v>
      </c>
      <c r="E81" s="47" t="s">
        <v>177</v>
      </c>
      <c r="F81" s="47" t="s">
        <v>1587</v>
      </c>
      <c r="G81" s="47" t="s">
        <v>1588</v>
      </c>
      <c r="H81" s="47" t="s">
        <v>1431</v>
      </c>
      <c r="L81" s="47">
        <v>35.799999999999997</v>
      </c>
      <c r="M81" s="47">
        <v>14</v>
      </c>
      <c r="N81" s="47" t="s">
        <v>1432</v>
      </c>
      <c r="O81" s="47" t="s">
        <v>1432</v>
      </c>
      <c r="P81" s="47" t="s">
        <v>1432</v>
      </c>
      <c r="Q81" s="47" t="s">
        <v>1432</v>
      </c>
      <c r="R81" s="47" t="s">
        <v>1432</v>
      </c>
      <c r="S81" s="47" t="s">
        <v>1432</v>
      </c>
      <c r="T81" s="47" t="s">
        <v>1432</v>
      </c>
      <c r="U81" s="47" t="s">
        <v>1433</v>
      </c>
      <c r="V81" s="47" t="s">
        <v>1857</v>
      </c>
      <c r="W81" s="47" t="s">
        <v>1434</v>
      </c>
    </row>
    <row r="82" spans="1:23" x14ac:dyDescent="0.2">
      <c r="A82" s="48">
        <v>43987.340294421301</v>
      </c>
      <c r="B82" s="47" t="s">
        <v>1435</v>
      </c>
      <c r="C82" s="47">
        <v>311</v>
      </c>
      <c r="F82" s="47" t="s">
        <v>1576</v>
      </c>
      <c r="G82" s="47" t="s">
        <v>1577</v>
      </c>
      <c r="H82" s="47" t="s">
        <v>1439</v>
      </c>
      <c r="I82" s="47" t="s">
        <v>1432</v>
      </c>
      <c r="J82" s="47">
        <v>36</v>
      </c>
      <c r="K82" s="47">
        <v>14</v>
      </c>
      <c r="N82" s="47" t="s">
        <v>1432</v>
      </c>
      <c r="O82" s="47" t="s">
        <v>1432</v>
      </c>
      <c r="P82" s="47" t="s">
        <v>1432</v>
      </c>
      <c r="Q82" s="47" t="s">
        <v>1432</v>
      </c>
      <c r="R82" s="47" t="s">
        <v>1432</v>
      </c>
      <c r="S82" s="47" t="s">
        <v>1432</v>
      </c>
      <c r="T82" s="47" t="s">
        <v>1432</v>
      </c>
      <c r="U82" s="47" t="s">
        <v>1433</v>
      </c>
      <c r="V82" s="47" t="s">
        <v>1578</v>
      </c>
      <c r="W82" s="47" t="s">
        <v>1434</v>
      </c>
    </row>
    <row r="83" spans="1:23" x14ac:dyDescent="0.2">
      <c r="A83" s="48">
        <v>43987.230045486111</v>
      </c>
      <c r="B83" s="47" t="s">
        <v>1428</v>
      </c>
      <c r="D83" s="47" t="s">
        <v>1380</v>
      </c>
      <c r="E83" s="47" t="s">
        <v>1381</v>
      </c>
      <c r="F83" s="47" t="s">
        <v>1858</v>
      </c>
      <c r="G83" s="47" t="s">
        <v>1442</v>
      </c>
      <c r="H83" s="47" t="s">
        <v>1439</v>
      </c>
      <c r="I83" s="47" t="s">
        <v>1432</v>
      </c>
      <c r="J83" s="47">
        <v>36.200000000000003</v>
      </c>
      <c r="K83" s="47">
        <v>18</v>
      </c>
      <c r="N83" s="47" t="s">
        <v>1432</v>
      </c>
      <c r="O83" s="47" t="s">
        <v>1432</v>
      </c>
      <c r="P83" s="47" t="s">
        <v>1432</v>
      </c>
      <c r="Q83" s="47" t="s">
        <v>1432</v>
      </c>
      <c r="R83" s="47" t="s">
        <v>1432</v>
      </c>
      <c r="S83" s="47" t="s">
        <v>1432</v>
      </c>
      <c r="T83" s="47" t="s">
        <v>1432</v>
      </c>
      <c r="U83" s="47" t="s">
        <v>1433</v>
      </c>
      <c r="V83" s="47" t="s">
        <v>1433</v>
      </c>
      <c r="W83" s="47" t="s">
        <v>1434</v>
      </c>
    </row>
    <row r="84" spans="1:23" x14ac:dyDescent="0.2">
      <c r="A84" s="48">
        <v>43987.287255567135</v>
      </c>
      <c r="B84" s="47" t="s">
        <v>1435</v>
      </c>
      <c r="C84" s="47">
        <v>667</v>
      </c>
      <c r="F84" s="47" t="s">
        <v>1572</v>
      </c>
      <c r="G84" s="47" t="s">
        <v>1573</v>
      </c>
      <c r="H84" s="47" t="s">
        <v>1439</v>
      </c>
      <c r="I84" s="47" t="s">
        <v>1432</v>
      </c>
      <c r="J84" s="47">
        <v>36.4</v>
      </c>
      <c r="K84" s="47">
        <v>20</v>
      </c>
      <c r="N84" s="47" t="s">
        <v>1432</v>
      </c>
      <c r="O84" s="47" t="s">
        <v>1432</v>
      </c>
      <c r="P84" s="47" t="s">
        <v>1432</v>
      </c>
      <c r="Q84" s="47" t="s">
        <v>1432</v>
      </c>
      <c r="R84" s="47" t="s">
        <v>1432</v>
      </c>
      <c r="S84" s="47" t="s">
        <v>1432</v>
      </c>
      <c r="T84" s="47" t="s">
        <v>1432</v>
      </c>
      <c r="U84" s="47" t="s">
        <v>1433</v>
      </c>
      <c r="V84" s="47" t="s">
        <v>1433</v>
      </c>
      <c r="W84" s="47" t="s">
        <v>1434</v>
      </c>
    </row>
    <row r="85" spans="1:23" x14ac:dyDescent="0.2">
      <c r="A85" s="48">
        <v>43987.302354386571</v>
      </c>
      <c r="B85" s="47" t="s">
        <v>1435</v>
      </c>
      <c r="C85" s="47">
        <v>731</v>
      </c>
      <c r="F85" s="47" t="s">
        <v>1783</v>
      </c>
      <c r="G85" s="47" t="s">
        <v>1573</v>
      </c>
      <c r="H85" s="47" t="s">
        <v>1431</v>
      </c>
      <c r="L85" s="47">
        <v>36.6</v>
      </c>
      <c r="M85" s="47">
        <v>12</v>
      </c>
      <c r="N85" s="47" t="s">
        <v>1432</v>
      </c>
      <c r="O85" s="47" t="s">
        <v>1432</v>
      </c>
      <c r="P85" s="47" t="s">
        <v>1432</v>
      </c>
      <c r="Q85" s="47" t="s">
        <v>1432</v>
      </c>
      <c r="R85" s="47" t="s">
        <v>1432</v>
      </c>
      <c r="S85" s="47" t="s">
        <v>1432</v>
      </c>
      <c r="T85" s="47" t="s">
        <v>1432</v>
      </c>
      <c r="U85" s="47" t="s">
        <v>1755</v>
      </c>
      <c r="V85" s="47" t="s">
        <v>1432</v>
      </c>
      <c r="W85" s="47" t="s">
        <v>1434</v>
      </c>
    </row>
    <row r="86" spans="1:23" x14ac:dyDescent="0.2">
      <c r="A86" s="48">
        <v>43987.34830153935</v>
      </c>
      <c r="B86" s="47" t="s">
        <v>1435</v>
      </c>
      <c r="C86" s="47">
        <v>508</v>
      </c>
      <c r="F86" s="47" t="s">
        <v>1497</v>
      </c>
      <c r="G86" s="47" t="s">
        <v>1616</v>
      </c>
      <c r="H86" s="47" t="s">
        <v>1439</v>
      </c>
      <c r="I86" s="47" t="s">
        <v>1432</v>
      </c>
      <c r="J86" s="47">
        <v>36</v>
      </c>
      <c r="K86" s="47">
        <v>32</v>
      </c>
      <c r="N86" s="47" t="s">
        <v>1432</v>
      </c>
      <c r="O86" s="47" t="s">
        <v>1432</v>
      </c>
      <c r="P86" s="47" t="s">
        <v>1432</v>
      </c>
      <c r="Q86" s="47" t="s">
        <v>1432</v>
      </c>
      <c r="R86" s="47" t="s">
        <v>1432</v>
      </c>
      <c r="S86" s="47" t="s">
        <v>1432</v>
      </c>
      <c r="T86" s="47" t="s">
        <v>1432</v>
      </c>
      <c r="U86" s="47" t="s">
        <v>1433</v>
      </c>
      <c r="V86" s="47" t="s">
        <v>1433</v>
      </c>
      <c r="W86" s="47" t="s">
        <v>1434</v>
      </c>
    </row>
    <row r="87" spans="1:23" x14ac:dyDescent="0.2">
      <c r="A87" s="48">
        <v>43987.241281770832</v>
      </c>
      <c r="B87" s="47" t="s">
        <v>1435</v>
      </c>
      <c r="C87" s="47">
        <v>533</v>
      </c>
      <c r="F87" s="47" t="s">
        <v>1497</v>
      </c>
      <c r="G87" s="47" t="s">
        <v>1498</v>
      </c>
      <c r="H87" s="47" t="s">
        <v>1431</v>
      </c>
      <c r="L87" s="47">
        <v>36.299999999999997</v>
      </c>
      <c r="M87" s="47">
        <v>62</v>
      </c>
      <c r="N87" s="47" t="s">
        <v>1432</v>
      </c>
      <c r="O87" s="47" t="s">
        <v>1432</v>
      </c>
      <c r="P87" s="47" t="s">
        <v>1432</v>
      </c>
      <c r="Q87" s="47" t="s">
        <v>1432</v>
      </c>
      <c r="R87" s="47" t="s">
        <v>1432</v>
      </c>
      <c r="S87" s="47" t="s">
        <v>1432</v>
      </c>
      <c r="T87" s="47" t="s">
        <v>1432</v>
      </c>
      <c r="U87" s="47" t="s">
        <v>1433</v>
      </c>
      <c r="V87" s="47" t="s">
        <v>1433</v>
      </c>
      <c r="W87" s="47" t="s">
        <v>1434</v>
      </c>
    </row>
    <row r="88" spans="1:23" x14ac:dyDescent="0.2">
      <c r="A88" s="48">
        <v>43987.437397395828</v>
      </c>
      <c r="B88" s="47" t="s">
        <v>1435</v>
      </c>
      <c r="C88" s="47">
        <v>152</v>
      </c>
      <c r="F88" s="47" t="s">
        <v>1705</v>
      </c>
      <c r="G88" s="47" t="s">
        <v>1494</v>
      </c>
      <c r="H88" s="47" t="s">
        <v>1439</v>
      </c>
      <c r="I88" s="47" t="s">
        <v>1432</v>
      </c>
      <c r="J88" s="47">
        <v>36.4</v>
      </c>
      <c r="K88" s="47">
        <v>19</v>
      </c>
      <c r="N88" s="47" t="s">
        <v>1432</v>
      </c>
      <c r="O88" s="47" t="s">
        <v>1432</v>
      </c>
      <c r="P88" s="47" t="s">
        <v>1432</v>
      </c>
      <c r="Q88" s="47" t="s">
        <v>1432</v>
      </c>
      <c r="R88" s="47" t="s">
        <v>1432</v>
      </c>
      <c r="S88" s="47" t="s">
        <v>1432</v>
      </c>
      <c r="T88" s="47" t="s">
        <v>1432</v>
      </c>
      <c r="U88" s="47" t="s">
        <v>1478</v>
      </c>
      <c r="V88" s="47" t="s">
        <v>1433</v>
      </c>
      <c r="W88" s="47" t="s">
        <v>1434</v>
      </c>
    </row>
    <row r="89" spans="1:23" x14ac:dyDescent="0.2">
      <c r="A89" s="48">
        <v>43987.336175856486</v>
      </c>
      <c r="B89" s="47" t="s">
        <v>1435</v>
      </c>
      <c r="C89" s="47">
        <v>770</v>
      </c>
      <c r="F89" s="47" t="s">
        <v>1707</v>
      </c>
      <c r="G89" s="47" t="s">
        <v>1708</v>
      </c>
      <c r="H89" s="47" t="s">
        <v>1431</v>
      </c>
      <c r="L89" s="47">
        <v>36.4</v>
      </c>
      <c r="M89" s="47">
        <v>18</v>
      </c>
      <c r="N89" s="47" t="s">
        <v>1432</v>
      </c>
      <c r="O89" s="47" t="s">
        <v>1432</v>
      </c>
      <c r="P89" s="47" t="s">
        <v>1432</v>
      </c>
      <c r="Q89" s="47" t="s">
        <v>1432</v>
      </c>
      <c r="R89" s="47" t="s">
        <v>1432</v>
      </c>
      <c r="S89" s="47" t="s">
        <v>1432</v>
      </c>
      <c r="T89" s="47" t="s">
        <v>1432</v>
      </c>
      <c r="U89" s="47" t="s">
        <v>1433</v>
      </c>
      <c r="V89" s="47" t="s">
        <v>1433</v>
      </c>
      <c r="W89" s="47" t="s">
        <v>1434</v>
      </c>
    </row>
    <row r="90" spans="1:23" x14ac:dyDescent="0.2">
      <c r="A90" s="48">
        <v>43987.417373356482</v>
      </c>
      <c r="B90" s="47" t="s">
        <v>1435</v>
      </c>
      <c r="C90" s="47">
        <v>774</v>
      </c>
      <c r="F90" s="47" t="s">
        <v>1859</v>
      </c>
      <c r="G90" s="47" t="s">
        <v>1708</v>
      </c>
      <c r="H90" s="47" t="s">
        <v>1431</v>
      </c>
      <c r="L90" s="47">
        <v>36.6</v>
      </c>
      <c r="M90" s="47">
        <v>18</v>
      </c>
      <c r="N90" s="47" t="s">
        <v>1432</v>
      </c>
      <c r="O90" s="47" t="s">
        <v>1432</v>
      </c>
      <c r="P90" s="47" t="s">
        <v>1432</v>
      </c>
      <c r="Q90" s="47" t="s">
        <v>1432</v>
      </c>
      <c r="R90" s="47" t="s">
        <v>1432</v>
      </c>
      <c r="S90" s="47" t="s">
        <v>1432</v>
      </c>
      <c r="T90" s="47" t="s">
        <v>1432</v>
      </c>
      <c r="U90" s="47" t="s">
        <v>1433</v>
      </c>
      <c r="V90" s="47" t="s">
        <v>1433</v>
      </c>
      <c r="W90" s="47" t="s">
        <v>1434</v>
      </c>
    </row>
    <row r="91" spans="1:23" x14ac:dyDescent="0.2">
      <c r="A91" s="48">
        <v>43987.328933449069</v>
      </c>
      <c r="B91" s="47" t="s">
        <v>1435</v>
      </c>
      <c r="C91" s="47">
        <v>566</v>
      </c>
      <c r="F91" s="47" t="s">
        <v>1541</v>
      </c>
      <c r="G91" s="47" t="s">
        <v>1542</v>
      </c>
      <c r="H91" s="47" t="s">
        <v>1439</v>
      </c>
      <c r="I91" s="47" t="s">
        <v>1432</v>
      </c>
      <c r="J91" s="47">
        <v>35</v>
      </c>
      <c r="K91" s="47">
        <v>16</v>
      </c>
      <c r="N91" s="47" t="s">
        <v>1432</v>
      </c>
      <c r="O91" s="47" t="s">
        <v>1432</v>
      </c>
      <c r="P91" s="47" t="s">
        <v>1432</v>
      </c>
      <c r="Q91" s="47" t="s">
        <v>1432</v>
      </c>
      <c r="R91" s="47" t="s">
        <v>1432</v>
      </c>
      <c r="S91" s="47" t="s">
        <v>1432</v>
      </c>
      <c r="T91" s="47" t="s">
        <v>1432</v>
      </c>
      <c r="U91" s="47" t="s">
        <v>1471</v>
      </c>
      <c r="V91" s="47" t="s">
        <v>1471</v>
      </c>
      <c r="W91" s="47" t="s">
        <v>1434</v>
      </c>
    </row>
    <row r="92" spans="1:23" x14ac:dyDescent="0.2">
      <c r="A92" s="48">
        <v>43987.399345393518</v>
      </c>
      <c r="B92" s="47" t="s">
        <v>1435</v>
      </c>
      <c r="C92" s="47" t="s">
        <v>223</v>
      </c>
      <c r="F92" s="47" t="s">
        <v>1617</v>
      </c>
      <c r="G92" s="47" t="s">
        <v>1618</v>
      </c>
      <c r="H92" s="47" t="s">
        <v>1431</v>
      </c>
      <c r="L92" s="47">
        <v>36.1</v>
      </c>
      <c r="M92" s="47">
        <v>16</v>
      </c>
      <c r="N92" s="47" t="s">
        <v>1432</v>
      </c>
      <c r="O92" s="47" t="s">
        <v>1432</v>
      </c>
      <c r="P92" s="47" t="s">
        <v>1432</v>
      </c>
      <c r="Q92" s="47" t="s">
        <v>1432</v>
      </c>
      <c r="R92" s="47" t="s">
        <v>1432</v>
      </c>
      <c r="S92" s="47" t="s">
        <v>1432</v>
      </c>
      <c r="T92" s="47" t="s">
        <v>1432</v>
      </c>
      <c r="U92" s="47" t="s">
        <v>1433</v>
      </c>
      <c r="V92" s="47" t="s">
        <v>1433</v>
      </c>
      <c r="W92" s="47" t="s">
        <v>1434</v>
      </c>
    </row>
    <row r="93" spans="1:23" x14ac:dyDescent="0.2">
      <c r="A93" s="48">
        <v>43987.461776944445</v>
      </c>
      <c r="B93" s="47" t="s">
        <v>1435</v>
      </c>
      <c r="C93" s="47">
        <v>250</v>
      </c>
      <c r="F93" s="47" t="s">
        <v>1612</v>
      </c>
      <c r="G93" s="47" t="s">
        <v>1683</v>
      </c>
      <c r="H93" s="47" t="s">
        <v>1439</v>
      </c>
      <c r="I93" s="47" t="s">
        <v>1432</v>
      </c>
      <c r="J93" s="47">
        <v>36.700000000000003</v>
      </c>
      <c r="K93" s="47">
        <v>30</v>
      </c>
      <c r="N93" s="47" t="s">
        <v>1432</v>
      </c>
      <c r="O93" s="47" t="s">
        <v>1432</v>
      </c>
      <c r="P93" s="47" t="s">
        <v>1432</v>
      </c>
      <c r="Q93" s="47" t="s">
        <v>1432</v>
      </c>
      <c r="R93" s="47" t="s">
        <v>1432</v>
      </c>
      <c r="S93" s="47" t="s">
        <v>1432</v>
      </c>
      <c r="T93" s="47" t="s">
        <v>1432</v>
      </c>
      <c r="U93" s="47" t="s">
        <v>1475</v>
      </c>
      <c r="V93" s="47" t="s">
        <v>1475</v>
      </c>
      <c r="W93" s="47" t="s">
        <v>1434</v>
      </c>
    </row>
    <row r="94" spans="1:23" x14ac:dyDescent="0.2">
      <c r="A94" s="48">
        <v>43987.46534761574</v>
      </c>
      <c r="B94" s="47" t="s">
        <v>1435</v>
      </c>
      <c r="C94" s="47">
        <v>773</v>
      </c>
      <c r="F94" s="47" t="s">
        <v>1605</v>
      </c>
      <c r="G94" s="47" t="s">
        <v>1438</v>
      </c>
      <c r="H94" s="47" t="s">
        <v>1439</v>
      </c>
      <c r="I94" s="47" t="s">
        <v>1432</v>
      </c>
      <c r="J94" s="47">
        <v>36.299999999999997</v>
      </c>
      <c r="K94" s="47">
        <v>16</v>
      </c>
      <c r="N94" s="47" t="s">
        <v>1432</v>
      </c>
      <c r="O94" s="47" t="s">
        <v>1432</v>
      </c>
      <c r="P94" s="47" t="s">
        <v>1432</v>
      </c>
      <c r="Q94" s="47" t="s">
        <v>1432</v>
      </c>
      <c r="R94" s="47" t="s">
        <v>1432</v>
      </c>
      <c r="S94" s="47" t="s">
        <v>1432</v>
      </c>
      <c r="T94" s="47" t="s">
        <v>1432</v>
      </c>
      <c r="U94" s="47" t="s">
        <v>1448</v>
      </c>
      <c r="V94" s="47" t="s">
        <v>1448</v>
      </c>
      <c r="W94" s="47" t="s">
        <v>1434</v>
      </c>
    </row>
    <row r="95" spans="1:23" x14ac:dyDescent="0.2">
      <c r="A95" s="48">
        <v>43987.473428935184</v>
      </c>
      <c r="B95" s="47" t="s">
        <v>1435</v>
      </c>
      <c r="C95" s="47" t="s">
        <v>998</v>
      </c>
      <c r="F95" s="47" t="s">
        <v>1860</v>
      </c>
      <c r="G95" s="47" t="s">
        <v>1508</v>
      </c>
      <c r="H95" s="47" t="s">
        <v>1431</v>
      </c>
      <c r="L95" s="47">
        <v>36.5</v>
      </c>
      <c r="M95" s="47">
        <v>16</v>
      </c>
      <c r="N95" s="47" t="s">
        <v>1432</v>
      </c>
      <c r="O95" s="47" t="s">
        <v>1432</v>
      </c>
      <c r="P95" s="47" t="s">
        <v>1432</v>
      </c>
      <c r="Q95" s="47" t="s">
        <v>1432</v>
      </c>
      <c r="R95" s="47" t="s">
        <v>1432</v>
      </c>
      <c r="S95" s="47" t="s">
        <v>1432</v>
      </c>
      <c r="T95" s="47" t="s">
        <v>1432</v>
      </c>
      <c r="U95" s="47" t="s">
        <v>1755</v>
      </c>
      <c r="V95" s="47" t="s">
        <v>1433</v>
      </c>
      <c r="W95" s="47" t="s">
        <v>1434</v>
      </c>
    </row>
    <row r="96" spans="1:23" x14ac:dyDescent="0.2">
      <c r="A96" s="48">
        <v>43987.488812905096</v>
      </c>
      <c r="B96" s="47" t="s">
        <v>1435</v>
      </c>
      <c r="C96" s="47">
        <v>678</v>
      </c>
      <c r="F96" s="47" t="s">
        <v>1538</v>
      </c>
      <c r="G96" s="47" t="s">
        <v>1438</v>
      </c>
      <c r="H96" s="47" t="s">
        <v>1439</v>
      </c>
      <c r="I96" s="47" t="s">
        <v>1432</v>
      </c>
      <c r="J96" s="47">
        <v>36</v>
      </c>
      <c r="K96" s="47">
        <v>20</v>
      </c>
      <c r="N96" s="47" t="s">
        <v>1432</v>
      </c>
      <c r="O96" s="47" t="s">
        <v>1432</v>
      </c>
      <c r="P96" s="47" t="s">
        <v>1432</v>
      </c>
      <c r="Q96" s="47" t="s">
        <v>1432</v>
      </c>
      <c r="R96" s="47" t="s">
        <v>1432</v>
      </c>
      <c r="S96" s="47" t="s">
        <v>1432</v>
      </c>
      <c r="T96" s="47" t="s">
        <v>1432</v>
      </c>
      <c r="U96" s="47" t="s">
        <v>1433</v>
      </c>
      <c r="V96" s="47" t="s">
        <v>1433</v>
      </c>
      <c r="W96" s="47" t="s">
        <v>1434</v>
      </c>
    </row>
    <row r="97" spans="1:23" x14ac:dyDescent="0.2">
      <c r="A97" s="48">
        <v>43987.500304699075</v>
      </c>
      <c r="B97" s="47" t="s">
        <v>1435</v>
      </c>
      <c r="C97" s="47">
        <v>775</v>
      </c>
      <c r="F97" s="47" t="s">
        <v>1669</v>
      </c>
      <c r="G97" s="47" t="s">
        <v>1670</v>
      </c>
      <c r="H97" s="47" t="s">
        <v>1439</v>
      </c>
      <c r="I97" s="47" t="s">
        <v>1432</v>
      </c>
      <c r="J97" s="47">
        <v>36.799999999999997</v>
      </c>
      <c r="K97" s="47">
        <v>16</v>
      </c>
      <c r="N97" s="50" t="s">
        <v>1434</v>
      </c>
      <c r="O97" s="47" t="s">
        <v>1432</v>
      </c>
      <c r="P97" s="47" t="s">
        <v>1432</v>
      </c>
      <c r="Q97" s="47" t="s">
        <v>1432</v>
      </c>
      <c r="R97" s="47" t="s">
        <v>1432</v>
      </c>
      <c r="S97" s="47" t="s">
        <v>1432</v>
      </c>
      <c r="T97" s="47" t="s">
        <v>1432</v>
      </c>
      <c r="U97" s="47" t="s">
        <v>1433</v>
      </c>
      <c r="V97" s="47" t="s">
        <v>1459</v>
      </c>
      <c r="W97" s="47" t="s">
        <v>1434</v>
      </c>
    </row>
    <row r="98" spans="1:23" x14ac:dyDescent="0.2">
      <c r="A98" s="48">
        <v>43987.52589005787</v>
      </c>
      <c r="B98" s="47" t="s">
        <v>1435</v>
      </c>
      <c r="C98" s="47">
        <v>676</v>
      </c>
      <c r="F98" s="47" t="s">
        <v>1759</v>
      </c>
      <c r="G98" s="47" t="s">
        <v>1462</v>
      </c>
      <c r="H98" s="47" t="s">
        <v>1439</v>
      </c>
      <c r="I98" s="47" t="s">
        <v>1432</v>
      </c>
      <c r="J98" s="47">
        <v>35.9</v>
      </c>
      <c r="K98" s="47">
        <v>20</v>
      </c>
      <c r="N98" s="47" t="s">
        <v>1432</v>
      </c>
      <c r="O98" s="47" t="s">
        <v>1432</v>
      </c>
      <c r="P98" s="47" t="s">
        <v>1432</v>
      </c>
      <c r="Q98" s="47" t="s">
        <v>1432</v>
      </c>
      <c r="R98" s="47" t="s">
        <v>1432</v>
      </c>
      <c r="S98" s="47" t="s">
        <v>1432</v>
      </c>
      <c r="T98" s="47" t="s">
        <v>1432</v>
      </c>
      <c r="U98" s="47" t="s">
        <v>1471</v>
      </c>
      <c r="V98" s="47" t="s">
        <v>1471</v>
      </c>
      <c r="W98" s="47" t="s">
        <v>1434</v>
      </c>
    </row>
    <row r="99" spans="1:23" x14ac:dyDescent="0.2">
      <c r="A99" s="48">
        <v>43987.542842268522</v>
      </c>
      <c r="B99" s="47" t="s">
        <v>1435</v>
      </c>
      <c r="C99" s="47" t="s">
        <v>998</v>
      </c>
      <c r="F99" s="47" t="s">
        <v>1860</v>
      </c>
      <c r="G99" s="47" t="s">
        <v>1508</v>
      </c>
      <c r="H99" s="47" t="s">
        <v>1431</v>
      </c>
      <c r="L99" s="47">
        <v>36.5</v>
      </c>
      <c r="M99" s="47">
        <v>16</v>
      </c>
      <c r="N99" s="47" t="s">
        <v>1432</v>
      </c>
      <c r="O99" s="47" t="s">
        <v>1432</v>
      </c>
      <c r="P99" s="47" t="s">
        <v>1432</v>
      </c>
      <c r="Q99" s="47" t="s">
        <v>1432</v>
      </c>
      <c r="R99" s="47" t="s">
        <v>1432</v>
      </c>
      <c r="S99" s="47" t="s">
        <v>1432</v>
      </c>
      <c r="T99" s="47" t="s">
        <v>1432</v>
      </c>
      <c r="U99" s="47" t="s">
        <v>1755</v>
      </c>
      <c r="V99" s="47" t="s">
        <v>1433</v>
      </c>
      <c r="W99" s="47" t="s">
        <v>1434</v>
      </c>
    </row>
    <row r="100" spans="1:23" x14ac:dyDescent="0.2">
      <c r="A100" s="48">
        <v>43987.543713576393</v>
      </c>
      <c r="B100" s="47" t="s">
        <v>1435</v>
      </c>
      <c r="C100" s="47">
        <v>554</v>
      </c>
      <c r="F100" s="47" t="s">
        <v>1647</v>
      </c>
      <c r="G100" s="47" t="s">
        <v>1537</v>
      </c>
      <c r="H100" s="47" t="s">
        <v>1431</v>
      </c>
      <c r="L100" s="47">
        <v>36.4</v>
      </c>
      <c r="M100" s="47">
        <v>16</v>
      </c>
      <c r="N100" s="47" t="s">
        <v>1432</v>
      </c>
      <c r="O100" s="47" t="s">
        <v>1432</v>
      </c>
      <c r="P100" s="47" t="s">
        <v>1432</v>
      </c>
      <c r="Q100" s="47" t="s">
        <v>1432</v>
      </c>
      <c r="R100" s="47" t="s">
        <v>1432</v>
      </c>
      <c r="S100" s="47" t="s">
        <v>1432</v>
      </c>
      <c r="T100" s="47" t="s">
        <v>1432</v>
      </c>
      <c r="U100" s="47" t="s">
        <v>1433</v>
      </c>
      <c r="V100" s="47" t="s">
        <v>1433</v>
      </c>
      <c r="W100" s="47" t="s">
        <v>1434</v>
      </c>
    </row>
    <row r="101" spans="1:23" x14ac:dyDescent="0.2">
      <c r="A101" s="48">
        <v>43987.545003599538</v>
      </c>
      <c r="B101" s="47" t="s">
        <v>1435</v>
      </c>
      <c r="C101" s="47" t="s">
        <v>912</v>
      </c>
      <c r="F101" s="47" t="s">
        <v>1861</v>
      </c>
      <c r="G101" s="47" t="s">
        <v>1513</v>
      </c>
      <c r="H101" s="47" t="s">
        <v>1439</v>
      </c>
      <c r="I101" s="47" t="s">
        <v>1432</v>
      </c>
      <c r="J101" s="47">
        <v>35.6</v>
      </c>
      <c r="K101" s="47">
        <v>62</v>
      </c>
      <c r="N101" s="47" t="s">
        <v>1432</v>
      </c>
      <c r="O101" s="47" t="s">
        <v>1432</v>
      </c>
      <c r="P101" s="47" t="s">
        <v>1432</v>
      </c>
      <c r="Q101" s="47" t="s">
        <v>1432</v>
      </c>
      <c r="R101" s="47" t="s">
        <v>1432</v>
      </c>
      <c r="S101" s="47" t="s">
        <v>1432</v>
      </c>
      <c r="T101" s="47" t="s">
        <v>1432</v>
      </c>
      <c r="U101" s="47" t="s">
        <v>1810</v>
      </c>
      <c r="V101" s="47" t="s">
        <v>1433</v>
      </c>
      <c r="W101" s="47" t="s">
        <v>1434</v>
      </c>
    </row>
    <row r="102" spans="1:23" x14ac:dyDescent="0.2">
      <c r="A102" s="48">
        <v>43987.554884722224</v>
      </c>
      <c r="B102" s="47" t="s">
        <v>1435</v>
      </c>
      <c r="C102" s="47">
        <v>775</v>
      </c>
      <c r="F102" s="47" t="s">
        <v>1669</v>
      </c>
      <c r="G102" s="47" t="s">
        <v>1670</v>
      </c>
      <c r="H102" s="47" t="s">
        <v>1439</v>
      </c>
      <c r="I102" s="47" t="s">
        <v>1432</v>
      </c>
      <c r="J102" s="47">
        <v>36.799999999999997</v>
      </c>
      <c r="K102" s="47">
        <v>16</v>
      </c>
      <c r="N102" s="47" t="s">
        <v>1434</v>
      </c>
      <c r="O102" s="47" t="s">
        <v>1432</v>
      </c>
      <c r="P102" s="47" t="s">
        <v>1432</v>
      </c>
      <c r="Q102" s="47" t="s">
        <v>1432</v>
      </c>
      <c r="R102" s="47" t="s">
        <v>1432</v>
      </c>
      <c r="S102" s="47" t="s">
        <v>1432</v>
      </c>
      <c r="T102" s="47" t="s">
        <v>1432</v>
      </c>
      <c r="U102" s="47" t="s">
        <v>1433</v>
      </c>
      <c r="V102" s="47" t="s">
        <v>1459</v>
      </c>
      <c r="W102" s="47" t="s">
        <v>1434</v>
      </c>
    </row>
    <row r="103" spans="1:23" x14ac:dyDescent="0.2">
      <c r="A103" s="48">
        <v>43987.587860763888</v>
      </c>
      <c r="B103" s="47" t="s">
        <v>1435</v>
      </c>
      <c r="C103" s="47">
        <v>777</v>
      </c>
      <c r="F103" s="47" t="s">
        <v>1622</v>
      </c>
      <c r="G103" s="47" t="s">
        <v>1623</v>
      </c>
      <c r="H103" s="47" t="s">
        <v>1439</v>
      </c>
      <c r="I103" s="47" t="s">
        <v>1432</v>
      </c>
      <c r="J103" s="47">
        <v>36.200000000000003</v>
      </c>
      <c r="K103" s="47">
        <v>18</v>
      </c>
      <c r="N103" s="47" t="s">
        <v>1432</v>
      </c>
      <c r="O103" s="47" t="s">
        <v>1432</v>
      </c>
      <c r="P103" s="47" t="s">
        <v>1432</v>
      </c>
      <c r="Q103" s="47" t="s">
        <v>1432</v>
      </c>
      <c r="R103" s="47" t="s">
        <v>1432</v>
      </c>
      <c r="S103" s="47" t="s">
        <v>1432</v>
      </c>
      <c r="T103" s="47" t="s">
        <v>1432</v>
      </c>
      <c r="U103" s="47" t="s">
        <v>1433</v>
      </c>
      <c r="V103" s="47" t="s">
        <v>1433</v>
      </c>
      <c r="W103" s="47" t="s">
        <v>1434</v>
      </c>
    </row>
    <row r="104" spans="1:23" x14ac:dyDescent="0.2">
      <c r="A104" s="48">
        <v>43987.605424259258</v>
      </c>
      <c r="B104" s="47" t="s">
        <v>1428</v>
      </c>
      <c r="D104" s="47" t="s">
        <v>1065</v>
      </c>
      <c r="E104" s="47" t="s">
        <v>1066</v>
      </c>
      <c r="F104" s="47" t="s">
        <v>1632</v>
      </c>
      <c r="G104" s="47" t="s">
        <v>1633</v>
      </c>
      <c r="H104" s="47" t="s">
        <v>1431</v>
      </c>
      <c r="L104" s="47">
        <v>36.5</v>
      </c>
      <c r="M104" s="47">
        <v>18</v>
      </c>
      <c r="N104" s="47" t="s">
        <v>1432</v>
      </c>
      <c r="O104" s="47" t="s">
        <v>1432</v>
      </c>
      <c r="P104" s="47" t="s">
        <v>1432</v>
      </c>
      <c r="Q104" s="47" t="s">
        <v>1432</v>
      </c>
      <c r="R104" s="47" t="s">
        <v>1432</v>
      </c>
      <c r="S104" s="47" t="s">
        <v>1432</v>
      </c>
      <c r="T104" s="47" t="s">
        <v>1432</v>
      </c>
      <c r="U104" s="47" t="s">
        <v>1433</v>
      </c>
      <c r="V104" s="47" t="s">
        <v>1433</v>
      </c>
      <c r="W104" s="47" t="s">
        <v>1434</v>
      </c>
    </row>
    <row r="105" spans="1:23" x14ac:dyDescent="0.2">
      <c r="A105" s="48">
        <v>43987.623030324074</v>
      </c>
      <c r="B105" s="47" t="s">
        <v>1435</v>
      </c>
      <c r="C105" s="47">
        <v>558</v>
      </c>
      <c r="F105" s="47">
        <v>869</v>
      </c>
      <c r="G105" s="47" t="s">
        <v>1615</v>
      </c>
      <c r="H105" s="47" t="s">
        <v>1439</v>
      </c>
      <c r="I105" s="47" t="s">
        <v>1432</v>
      </c>
      <c r="J105" s="47">
        <v>35.9</v>
      </c>
      <c r="K105" s="47">
        <v>20</v>
      </c>
      <c r="N105" s="47" t="s">
        <v>1432</v>
      </c>
      <c r="O105" s="47" t="s">
        <v>1432</v>
      </c>
      <c r="P105" s="47" t="s">
        <v>1432</v>
      </c>
      <c r="Q105" s="47" t="s">
        <v>1432</v>
      </c>
      <c r="R105" s="47" t="s">
        <v>1432</v>
      </c>
      <c r="S105" s="47" t="s">
        <v>1432</v>
      </c>
      <c r="T105" s="47" t="s">
        <v>1432</v>
      </c>
      <c r="U105" s="47" t="s">
        <v>1433</v>
      </c>
      <c r="V105" s="47" t="s">
        <v>1433</v>
      </c>
      <c r="W105" s="47" t="s">
        <v>1434</v>
      </c>
    </row>
    <row r="106" spans="1:23" x14ac:dyDescent="0.2">
      <c r="A106" s="48">
        <v>43987.643022893521</v>
      </c>
      <c r="B106" s="47" t="s">
        <v>1435</v>
      </c>
      <c r="C106" s="47" t="s">
        <v>639</v>
      </c>
      <c r="F106" s="47" t="s">
        <v>1547</v>
      </c>
      <c r="G106" s="47" t="s">
        <v>1508</v>
      </c>
      <c r="H106" s="47" t="s">
        <v>1431</v>
      </c>
      <c r="L106" s="47">
        <v>36.299999999999997</v>
      </c>
      <c r="M106" s="47">
        <v>16</v>
      </c>
      <c r="N106" s="47" t="s">
        <v>1432</v>
      </c>
      <c r="O106" s="47" t="s">
        <v>1432</v>
      </c>
      <c r="P106" s="47" t="s">
        <v>1432</v>
      </c>
      <c r="Q106" s="47" t="s">
        <v>1432</v>
      </c>
      <c r="R106" s="47" t="s">
        <v>1432</v>
      </c>
      <c r="S106" s="47" t="s">
        <v>1432</v>
      </c>
      <c r="T106" s="47" t="s">
        <v>1432</v>
      </c>
      <c r="U106" s="47" t="s">
        <v>1433</v>
      </c>
      <c r="V106" s="47" t="s">
        <v>1433</v>
      </c>
      <c r="W106" s="47" t="s">
        <v>1434</v>
      </c>
    </row>
    <row r="107" spans="1:23" x14ac:dyDescent="0.2">
      <c r="A107" s="48">
        <v>43987.650861666669</v>
      </c>
      <c r="B107" s="47" t="s">
        <v>1435</v>
      </c>
      <c r="C107" s="47">
        <v>752</v>
      </c>
      <c r="F107" s="47" t="s">
        <v>1594</v>
      </c>
      <c r="G107" s="47" t="s">
        <v>1595</v>
      </c>
      <c r="H107" s="47" t="s">
        <v>1431</v>
      </c>
      <c r="L107" s="47">
        <v>37</v>
      </c>
      <c r="M107" s="47">
        <v>20</v>
      </c>
      <c r="N107" s="47" t="s">
        <v>1432</v>
      </c>
      <c r="O107" s="47" t="s">
        <v>1432</v>
      </c>
      <c r="P107" s="47" t="s">
        <v>1432</v>
      </c>
      <c r="Q107" s="47" t="s">
        <v>1432</v>
      </c>
      <c r="R107" s="47" t="s">
        <v>1432</v>
      </c>
      <c r="S107" s="47" t="s">
        <v>1432</v>
      </c>
      <c r="T107" s="47" t="s">
        <v>1432</v>
      </c>
      <c r="U107" s="47" t="s">
        <v>1433</v>
      </c>
      <c r="V107" s="47" t="s">
        <v>1433</v>
      </c>
      <c r="W107" s="47" t="s">
        <v>1434</v>
      </c>
    </row>
    <row r="108" spans="1:23" x14ac:dyDescent="0.2">
      <c r="A108" s="48">
        <v>43987.689198831024</v>
      </c>
      <c r="B108" s="47" t="s">
        <v>1435</v>
      </c>
      <c r="C108" s="47" t="s">
        <v>260</v>
      </c>
      <c r="F108" s="47" t="s">
        <v>1591</v>
      </c>
      <c r="G108" s="47" t="s">
        <v>1592</v>
      </c>
      <c r="H108" s="47" t="s">
        <v>1431</v>
      </c>
      <c r="L108" s="47">
        <v>36</v>
      </c>
      <c r="M108" s="47">
        <v>17</v>
      </c>
      <c r="N108" s="47" t="s">
        <v>1432</v>
      </c>
      <c r="O108" s="47" t="s">
        <v>1432</v>
      </c>
      <c r="P108" s="47" t="s">
        <v>1432</v>
      </c>
      <c r="Q108" s="47" t="s">
        <v>1432</v>
      </c>
      <c r="R108" s="47" t="s">
        <v>1432</v>
      </c>
      <c r="S108" s="47" t="s">
        <v>1432</v>
      </c>
      <c r="T108" s="47" t="s">
        <v>1432</v>
      </c>
      <c r="U108" s="47" t="s">
        <v>1433</v>
      </c>
      <c r="V108" s="47" t="s">
        <v>1862</v>
      </c>
      <c r="W108" s="47" t="s">
        <v>1434</v>
      </c>
    </row>
    <row r="109" spans="1:23" x14ac:dyDescent="0.2">
      <c r="A109" s="48">
        <v>43987.703261053241</v>
      </c>
      <c r="B109" s="47" t="s">
        <v>1428</v>
      </c>
      <c r="D109" s="47" t="s">
        <v>1208</v>
      </c>
      <c r="E109" s="47" t="s">
        <v>1217</v>
      </c>
      <c r="F109" s="47" t="s">
        <v>1580</v>
      </c>
      <c r="G109" s="47" t="s">
        <v>1673</v>
      </c>
      <c r="H109" s="47" t="s">
        <v>1439</v>
      </c>
      <c r="I109" s="47" t="s">
        <v>1432</v>
      </c>
      <c r="J109" s="47">
        <v>36.5</v>
      </c>
      <c r="K109" s="47">
        <v>18</v>
      </c>
      <c r="N109" s="47" t="s">
        <v>1432</v>
      </c>
      <c r="O109" s="47" t="s">
        <v>1432</v>
      </c>
      <c r="P109" s="47" t="s">
        <v>1432</v>
      </c>
      <c r="Q109" s="47" t="s">
        <v>1432</v>
      </c>
      <c r="R109" s="47" t="s">
        <v>1432</v>
      </c>
      <c r="S109" s="47" t="s">
        <v>1432</v>
      </c>
      <c r="T109" s="47" t="s">
        <v>1432</v>
      </c>
      <c r="U109" s="47" t="s">
        <v>1674</v>
      </c>
      <c r="V109" s="47" t="s">
        <v>1471</v>
      </c>
      <c r="W109" s="47" t="s">
        <v>1434</v>
      </c>
    </row>
    <row r="110" spans="1:23" x14ac:dyDescent="0.2">
      <c r="A110" s="48">
        <v>43987.704460682871</v>
      </c>
      <c r="B110" s="47" t="s">
        <v>1428</v>
      </c>
      <c r="D110" s="47" t="s">
        <v>1329</v>
      </c>
      <c r="E110" s="47" t="s">
        <v>1330</v>
      </c>
      <c r="F110" s="47" t="s">
        <v>1863</v>
      </c>
      <c r="G110" s="47" t="s">
        <v>1864</v>
      </c>
      <c r="H110" s="47" t="s">
        <v>1431</v>
      </c>
      <c r="L110" s="47">
        <v>36.299999999999997</v>
      </c>
      <c r="M110" s="47">
        <v>60</v>
      </c>
      <c r="N110" s="47" t="s">
        <v>1432</v>
      </c>
      <c r="O110" s="47" t="s">
        <v>1432</v>
      </c>
      <c r="P110" s="47" t="s">
        <v>1432</v>
      </c>
      <c r="Q110" s="47" t="s">
        <v>1432</v>
      </c>
      <c r="R110" s="47" t="s">
        <v>1432</v>
      </c>
      <c r="S110" s="47" t="s">
        <v>1432</v>
      </c>
      <c r="T110" s="47" t="s">
        <v>1432</v>
      </c>
      <c r="U110" s="47" t="s">
        <v>1433</v>
      </c>
      <c r="V110" s="47" t="s">
        <v>1433</v>
      </c>
      <c r="W110" s="47" t="s">
        <v>1434</v>
      </c>
    </row>
    <row r="111" spans="1:23" x14ac:dyDescent="0.2">
      <c r="A111" s="48">
        <v>43987.725906724532</v>
      </c>
      <c r="B111" s="47" t="s">
        <v>1435</v>
      </c>
      <c r="C111" s="47">
        <v>669</v>
      </c>
      <c r="F111" s="47" t="s">
        <v>1628</v>
      </c>
      <c r="G111" s="47" t="s">
        <v>721</v>
      </c>
      <c r="H111" s="47" t="s">
        <v>1439</v>
      </c>
      <c r="I111" s="47" t="s">
        <v>1432</v>
      </c>
      <c r="J111" s="47">
        <v>36.6</v>
      </c>
      <c r="K111" s="47">
        <v>20</v>
      </c>
      <c r="N111" s="47" t="s">
        <v>1432</v>
      </c>
      <c r="O111" s="47" t="s">
        <v>1432</v>
      </c>
      <c r="P111" s="47" t="s">
        <v>1432</v>
      </c>
      <c r="Q111" s="47" t="s">
        <v>1432</v>
      </c>
      <c r="R111" s="47" t="s">
        <v>1432</v>
      </c>
      <c r="S111" s="47" t="s">
        <v>1432</v>
      </c>
      <c r="T111" s="47" t="s">
        <v>1432</v>
      </c>
      <c r="U111" s="47" t="s">
        <v>1433</v>
      </c>
      <c r="V111" s="47" t="s">
        <v>1433</v>
      </c>
      <c r="W111" s="47" t="s">
        <v>1434</v>
      </c>
    </row>
    <row r="112" spans="1:23" x14ac:dyDescent="0.2">
      <c r="A112" s="48">
        <v>43987.804550231478</v>
      </c>
      <c r="B112" s="47" t="s">
        <v>1428</v>
      </c>
      <c r="D112" s="47" t="s">
        <v>1349</v>
      </c>
      <c r="E112" s="47" t="s">
        <v>1348</v>
      </c>
      <c r="F112" s="47" t="s">
        <v>1639</v>
      </c>
      <c r="G112" s="47" t="s">
        <v>1438</v>
      </c>
      <c r="H112" s="47" t="s">
        <v>1439</v>
      </c>
      <c r="I112" s="47" t="s">
        <v>1432</v>
      </c>
      <c r="J112" s="47">
        <v>36.6</v>
      </c>
      <c r="K112" s="47">
        <v>38</v>
      </c>
      <c r="N112" s="47" t="s">
        <v>1432</v>
      </c>
      <c r="O112" s="47" t="s">
        <v>1432</v>
      </c>
      <c r="P112" s="47" t="s">
        <v>1432</v>
      </c>
      <c r="Q112" s="47" t="s">
        <v>1432</v>
      </c>
      <c r="R112" s="47" t="s">
        <v>1432</v>
      </c>
      <c r="S112" s="47" t="s">
        <v>1432</v>
      </c>
      <c r="T112" s="47" t="s">
        <v>1432</v>
      </c>
      <c r="U112" s="47" t="s">
        <v>1433</v>
      </c>
      <c r="V112" s="47" t="s">
        <v>1433</v>
      </c>
      <c r="W112" s="47" t="s">
        <v>1434</v>
      </c>
    </row>
    <row r="113" spans="1:23" x14ac:dyDescent="0.2">
      <c r="A113" s="48">
        <v>43987.850823819448</v>
      </c>
      <c r="B113" s="47" t="s">
        <v>1428</v>
      </c>
      <c r="D113" s="47" t="s">
        <v>1341</v>
      </c>
      <c r="E113" s="47" t="s">
        <v>1342</v>
      </c>
      <c r="F113" s="47" t="s">
        <v>1613</v>
      </c>
      <c r="G113" s="47" t="s">
        <v>1711</v>
      </c>
      <c r="H113" s="47" t="s">
        <v>1439</v>
      </c>
      <c r="I113" s="47" t="s">
        <v>1432</v>
      </c>
      <c r="J113" s="47">
        <v>35.5</v>
      </c>
      <c r="K113" s="47">
        <v>18</v>
      </c>
      <c r="N113" s="47" t="s">
        <v>1432</v>
      </c>
      <c r="O113" s="47" t="s">
        <v>1432</v>
      </c>
      <c r="P113" s="47" t="s">
        <v>1432</v>
      </c>
      <c r="Q113" s="47" t="s">
        <v>1432</v>
      </c>
      <c r="R113" s="47" t="s">
        <v>1432</v>
      </c>
      <c r="S113" s="47" t="s">
        <v>1432</v>
      </c>
      <c r="T113" s="47" t="s">
        <v>1432</v>
      </c>
      <c r="U113" s="47" t="s">
        <v>1433</v>
      </c>
      <c r="V113" s="47" t="s">
        <v>1433</v>
      </c>
      <c r="W113" s="47" t="s">
        <v>1434</v>
      </c>
    </row>
    <row r="114" spans="1:23" x14ac:dyDescent="0.2">
      <c r="A114" s="48">
        <v>43988.00092564815</v>
      </c>
      <c r="B114" s="47" t="s">
        <v>1428</v>
      </c>
      <c r="D114" s="47" t="s">
        <v>712</v>
      </c>
      <c r="E114" s="47" t="s">
        <v>713</v>
      </c>
      <c r="F114" s="47" t="s">
        <v>1446</v>
      </c>
      <c r="G114" s="47" t="s">
        <v>1710</v>
      </c>
      <c r="H114" s="47" t="s">
        <v>1431</v>
      </c>
      <c r="L114" s="47">
        <v>35.799999999999997</v>
      </c>
      <c r="M114" s="47">
        <v>20</v>
      </c>
      <c r="N114" s="47" t="s">
        <v>1432</v>
      </c>
      <c r="O114" s="47" t="s">
        <v>1432</v>
      </c>
      <c r="P114" s="47" t="s">
        <v>1432</v>
      </c>
      <c r="Q114" s="47" t="s">
        <v>1432</v>
      </c>
      <c r="R114" s="47" t="s">
        <v>1432</v>
      </c>
      <c r="S114" s="47" t="s">
        <v>1432</v>
      </c>
      <c r="T114" s="47" t="s">
        <v>1432</v>
      </c>
      <c r="U114" s="47" t="s">
        <v>1471</v>
      </c>
      <c r="V114" s="47" t="s">
        <v>1471</v>
      </c>
      <c r="W114" s="47" t="s">
        <v>1434</v>
      </c>
    </row>
    <row r="115" spans="1:23" x14ac:dyDescent="0.2">
      <c r="A115" s="48">
        <v>43988.111611238426</v>
      </c>
      <c r="B115" s="47" t="s">
        <v>1435</v>
      </c>
      <c r="C115" s="47">
        <v>779</v>
      </c>
      <c r="F115" s="47" t="s">
        <v>1636</v>
      </c>
      <c r="G115" s="47" t="s">
        <v>1506</v>
      </c>
      <c r="H115" s="47" t="s">
        <v>1431</v>
      </c>
      <c r="L115" s="47">
        <v>36.6</v>
      </c>
      <c r="M115" s="47">
        <v>24</v>
      </c>
      <c r="N115" s="47" t="s">
        <v>1432</v>
      </c>
      <c r="O115" s="47" t="s">
        <v>1432</v>
      </c>
      <c r="P115" s="47" t="s">
        <v>1432</v>
      </c>
      <c r="Q115" s="47" t="s">
        <v>1432</v>
      </c>
      <c r="R115" s="47" t="s">
        <v>1432</v>
      </c>
      <c r="S115" s="47" t="s">
        <v>1432</v>
      </c>
      <c r="T115" s="47" t="s">
        <v>1432</v>
      </c>
      <c r="U115" s="47" t="s">
        <v>1433</v>
      </c>
      <c r="V115" s="47" t="s">
        <v>1433</v>
      </c>
      <c r="W115" s="47" t="s">
        <v>1434</v>
      </c>
    </row>
    <row r="116" spans="1:23" x14ac:dyDescent="0.2">
      <c r="A116" s="48">
        <v>43988.313336817126</v>
      </c>
      <c r="B116" s="47" t="s">
        <v>1435</v>
      </c>
      <c r="C116" s="47">
        <v>325</v>
      </c>
      <c r="F116" s="47" t="s">
        <v>1437</v>
      </c>
      <c r="G116" s="47" t="s">
        <v>1438</v>
      </c>
      <c r="H116" s="47" t="s">
        <v>1439</v>
      </c>
      <c r="I116" s="47" t="s">
        <v>1432</v>
      </c>
      <c r="J116" s="47">
        <v>36</v>
      </c>
      <c r="K116" s="47">
        <v>19</v>
      </c>
      <c r="N116" s="47" t="s">
        <v>1432</v>
      </c>
      <c r="O116" s="47" t="s">
        <v>1432</v>
      </c>
      <c r="P116" s="47" t="s">
        <v>1432</v>
      </c>
      <c r="Q116" s="47" t="s">
        <v>1432</v>
      </c>
      <c r="R116" s="47" t="s">
        <v>1432</v>
      </c>
      <c r="S116" s="47" t="s">
        <v>1432</v>
      </c>
      <c r="T116" s="47" t="s">
        <v>1432</v>
      </c>
      <c r="U116" s="47" t="s">
        <v>1850</v>
      </c>
      <c r="V116" s="47" t="s">
        <v>1448</v>
      </c>
      <c r="W116" s="47" t="s">
        <v>1434</v>
      </c>
    </row>
    <row r="117" spans="1:23" x14ac:dyDescent="0.2">
      <c r="A117" s="48">
        <v>43988.340189814815</v>
      </c>
      <c r="B117" s="47" t="s">
        <v>1435</v>
      </c>
      <c r="C117" s="47">
        <v>779</v>
      </c>
      <c r="F117" s="47" t="s">
        <v>1636</v>
      </c>
      <c r="G117" s="47" t="s">
        <v>1506</v>
      </c>
      <c r="H117" s="47" t="s">
        <v>1431</v>
      </c>
      <c r="L117" s="47">
        <v>36.6</v>
      </c>
      <c r="M117" s="47">
        <v>24</v>
      </c>
      <c r="N117" s="47" t="s">
        <v>1432</v>
      </c>
      <c r="O117" s="47" t="s">
        <v>1432</v>
      </c>
      <c r="P117" s="47" t="s">
        <v>1432</v>
      </c>
      <c r="Q117" s="47" t="s">
        <v>1432</v>
      </c>
      <c r="R117" s="47" t="s">
        <v>1432</v>
      </c>
      <c r="S117" s="47" t="s">
        <v>1432</v>
      </c>
      <c r="T117" s="47" t="s">
        <v>1432</v>
      </c>
      <c r="U117" s="47" t="s">
        <v>1433</v>
      </c>
      <c r="V117" s="47" t="s">
        <v>1433</v>
      </c>
      <c r="W117" s="47" t="s">
        <v>1434</v>
      </c>
    </row>
    <row r="118" spans="1:23" x14ac:dyDescent="0.2">
      <c r="A118" s="48">
        <v>43989.429680787041</v>
      </c>
      <c r="B118" s="47" t="s">
        <v>1435</v>
      </c>
      <c r="C118" s="47">
        <v>619</v>
      </c>
      <c r="F118" s="47" t="s">
        <v>1640</v>
      </c>
      <c r="G118" s="47" t="s">
        <v>1641</v>
      </c>
      <c r="H118" s="47" t="s">
        <v>1439</v>
      </c>
      <c r="I118" s="47" t="s">
        <v>1432</v>
      </c>
      <c r="J118" s="47">
        <v>36.1</v>
      </c>
      <c r="K118" s="47">
        <v>17</v>
      </c>
      <c r="N118" s="47" t="s">
        <v>1432</v>
      </c>
      <c r="O118" s="47" t="s">
        <v>1432</v>
      </c>
      <c r="P118" s="47" t="s">
        <v>1432</v>
      </c>
      <c r="Q118" s="47" t="s">
        <v>1432</v>
      </c>
      <c r="R118" s="47" t="s">
        <v>1432</v>
      </c>
      <c r="S118" s="47" t="s">
        <v>1432</v>
      </c>
      <c r="T118" s="47" t="s">
        <v>1432</v>
      </c>
      <c r="U118" s="47" t="s">
        <v>1433</v>
      </c>
      <c r="V118" s="47" t="s">
        <v>1433</v>
      </c>
      <c r="W118" s="47" t="s">
        <v>1434</v>
      </c>
    </row>
  </sheetData>
  <conditionalFormatting sqref="N2:T103">
    <cfRule type="cellIs" dxfId="34" priority="1" stopIfTrue="1" operator="equal">
      <formula>"yes"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EBBB-5B2F-4615-8AF1-3365160858B2}">
  <sheetPr>
    <outlinePr summaryBelow="0" summaryRight="0"/>
  </sheetPr>
  <dimension ref="A1:W59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9" width="21.5703125" style="47" customWidth="1"/>
    <col min="30" max="256" width="14.42578125" style="47"/>
    <col min="257" max="285" width="21.5703125" style="47" customWidth="1"/>
    <col min="286" max="512" width="14.42578125" style="47"/>
    <col min="513" max="541" width="21.5703125" style="47" customWidth="1"/>
    <col min="542" max="768" width="14.42578125" style="47"/>
    <col min="769" max="797" width="21.5703125" style="47" customWidth="1"/>
    <col min="798" max="1024" width="14.42578125" style="47"/>
    <col min="1025" max="1053" width="21.5703125" style="47" customWidth="1"/>
    <col min="1054" max="1280" width="14.42578125" style="47"/>
    <col min="1281" max="1309" width="21.5703125" style="47" customWidth="1"/>
    <col min="1310" max="1536" width="14.42578125" style="47"/>
    <col min="1537" max="1565" width="21.5703125" style="47" customWidth="1"/>
    <col min="1566" max="1792" width="14.42578125" style="47"/>
    <col min="1793" max="1821" width="21.5703125" style="47" customWidth="1"/>
    <col min="1822" max="2048" width="14.42578125" style="47"/>
    <col min="2049" max="2077" width="21.5703125" style="47" customWidth="1"/>
    <col min="2078" max="2304" width="14.42578125" style="47"/>
    <col min="2305" max="2333" width="21.5703125" style="47" customWidth="1"/>
    <col min="2334" max="2560" width="14.42578125" style="47"/>
    <col min="2561" max="2589" width="21.5703125" style="47" customWidth="1"/>
    <col min="2590" max="2816" width="14.42578125" style="47"/>
    <col min="2817" max="2845" width="21.5703125" style="47" customWidth="1"/>
    <col min="2846" max="3072" width="14.42578125" style="47"/>
    <col min="3073" max="3101" width="21.5703125" style="47" customWidth="1"/>
    <col min="3102" max="3328" width="14.42578125" style="47"/>
    <col min="3329" max="3357" width="21.5703125" style="47" customWidth="1"/>
    <col min="3358" max="3584" width="14.42578125" style="47"/>
    <col min="3585" max="3613" width="21.5703125" style="47" customWidth="1"/>
    <col min="3614" max="3840" width="14.42578125" style="47"/>
    <col min="3841" max="3869" width="21.5703125" style="47" customWidth="1"/>
    <col min="3870" max="4096" width="14.42578125" style="47"/>
    <col min="4097" max="4125" width="21.5703125" style="47" customWidth="1"/>
    <col min="4126" max="4352" width="14.42578125" style="47"/>
    <col min="4353" max="4381" width="21.5703125" style="47" customWidth="1"/>
    <col min="4382" max="4608" width="14.42578125" style="47"/>
    <col min="4609" max="4637" width="21.5703125" style="47" customWidth="1"/>
    <col min="4638" max="4864" width="14.42578125" style="47"/>
    <col min="4865" max="4893" width="21.5703125" style="47" customWidth="1"/>
    <col min="4894" max="5120" width="14.42578125" style="47"/>
    <col min="5121" max="5149" width="21.5703125" style="47" customWidth="1"/>
    <col min="5150" max="5376" width="14.42578125" style="47"/>
    <col min="5377" max="5405" width="21.5703125" style="47" customWidth="1"/>
    <col min="5406" max="5632" width="14.42578125" style="47"/>
    <col min="5633" max="5661" width="21.5703125" style="47" customWidth="1"/>
    <col min="5662" max="5888" width="14.42578125" style="47"/>
    <col min="5889" max="5917" width="21.5703125" style="47" customWidth="1"/>
    <col min="5918" max="6144" width="14.42578125" style="47"/>
    <col min="6145" max="6173" width="21.5703125" style="47" customWidth="1"/>
    <col min="6174" max="6400" width="14.42578125" style="47"/>
    <col min="6401" max="6429" width="21.5703125" style="47" customWidth="1"/>
    <col min="6430" max="6656" width="14.42578125" style="47"/>
    <col min="6657" max="6685" width="21.5703125" style="47" customWidth="1"/>
    <col min="6686" max="6912" width="14.42578125" style="47"/>
    <col min="6913" max="6941" width="21.5703125" style="47" customWidth="1"/>
    <col min="6942" max="7168" width="14.42578125" style="47"/>
    <col min="7169" max="7197" width="21.5703125" style="47" customWidth="1"/>
    <col min="7198" max="7424" width="14.42578125" style="47"/>
    <col min="7425" max="7453" width="21.5703125" style="47" customWidth="1"/>
    <col min="7454" max="7680" width="14.42578125" style="47"/>
    <col min="7681" max="7709" width="21.5703125" style="47" customWidth="1"/>
    <col min="7710" max="7936" width="14.42578125" style="47"/>
    <col min="7937" max="7965" width="21.5703125" style="47" customWidth="1"/>
    <col min="7966" max="8192" width="14.42578125" style="47"/>
    <col min="8193" max="8221" width="21.5703125" style="47" customWidth="1"/>
    <col min="8222" max="8448" width="14.42578125" style="47"/>
    <col min="8449" max="8477" width="21.5703125" style="47" customWidth="1"/>
    <col min="8478" max="8704" width="14.42578125" style="47"/>
    <col min="8705" max="8733" width="21.5703125" style="47" customWidth="1"/>
    <col min="8734" max="8960" width="14.42578125" style="47"/>
    <col min="8961" max="8989" width="21.5703125" style="47" customWidth="1"/>
    <col min="8990" max="9216" width="14.42578125" style="47"/>
    <col min="9217" max="9245" width="21.5703125" style="47" customWidth="1"/>
    <col min="9246" max="9472" width="14.42578125" style="47"/>
    <col min="9473" max="9501" width="21.5703125" style="47" customWidth="1"/>
    <col min="9502" max="9728" width="14.42578125" style="47"/>
    <col min="9729" max="9757" width="21.5703125" style="47" customWidth="1"/>
    <col min="9758" max="9984" width="14.42578125" style="47"/>
    <col min="9985" max="10013" width="21.5703125" style="47" customWidth="1"/>
    <col min="10014" max="10240" width="14.42578125" style="47"/>
    <col min="10241" max="10269" width="21.5703125" style="47" customWidth="1"/>
    <col min="10270" max="10496" width="14.42578125" style="47"/>
    <col min="10497" max="10525" width="21.5703125" style="47" customWidth="1"/>
    <col min="10526" max="10752" width="14.42578125" style="47"/>
    <col min="10753" max="10781" width="21.5703125" style="47" customWidth="1"/>
    <col min="10782" max="11008" width="14.42578125" style="47"/>
    <col min="11009" max="11037" width="21.5703125" style="47" customWidth="1"/>
    <col min="11038" max="11264" width="14.42578125" style="47"/>
    <col min="11265" max="11293" width="21.5703125" style="47" customWidth="1"/>
    <col min="11294" max="11520" width="14.42578125" style="47"/>
    <col min="11521" max="11549" width="21.5703125" style="47" customWidth="1"/>
    <col min="11550" max="11776" width="14.42578125" style="47"/>
    <col min="11777" max="11805" width="21.5703125" style="47" customWidth="1"/>
    <col min="11806" max="12032" width="14.42578125" style="47"/>
    <col min="12033" max="12061" width="21.5703125" style="47" customWidth="1"/>
    <col min="12062" max="12288" width="14.42578125" style="47"/>
    <col min="12289" max="12317" width="21.5703125" style="47" customWidth="1"/>
    <col min="12318" max="12544" width="14.42578125" style="47"/>
    <col min="12545" max="12573" width="21.5703125" style="47" customWidth="1"/>
    <col min="12574" max="12800" width="14.42578125" style="47"/>
    <col min="12801" max="12829" width="21.5703125" style="47" customWidth="1"/>
    <col min="12830" max="13056" width="14.42578125" style="47"/>
    <col min="13057" max="13085" width="21.5703125" style="47" customWidth="1"/>
    <col min="13086" max="13312" width="14.42578125" style="47"/>
    <col min="13313" max="13341" width="21.5703125" style="47" customWidth="1"/>
    <col min="13342" max="13568" width="14.42578125" style="47"/>
    <col min="13569" max="13597" width="21.5703125" style="47" customWidth="1"/>
    <col min="13598" max="13824" width="14.42578125" style="47"/>
    <col min="13825" max="13853" width="21.5703125" style="47" customWidth="1"/>
    <col min="13854" max="14080" width="14.42578125" style="47"/>
    <col min="14081" max="14109" width="21.5703125" style="47" customWidth="1"/>
    <col min="14110" max="14336" width="14.42578125" style="47"/>
    <col min="14337" max="14365" width="21.5703125" style="47" customWidth="1"/>
    <col min="14366" max="14592" width="14.42578125" style="47"/>
    <col min="14593" max="14621" width="21.5703125" style="47" customWidth="1"/>
    <col min="14622" max="14848" width="14.42578125" style="47"/>
    <col min="14849" max="14877" width="21.5703125" style="47" customWidth="1"/>
    <col min="14878" max="15104" width="14.42578125" style="47"/>
    <col min="15105" max="15133" width="21.5703125" style="47" customWidth="1"/>
    <col min="15134" max="15360" width="14.42578125" style="47"/>
    <col min="15361" max="15389" width="21.5703125" style="47" customWidth="1"/>
    <col min="15390" max="15616" width="14.42578125" style="47"/>
    <col min="15617" max="15645" width="21.5703125" style="47" customWidth="1"/>
    <col min="15646" max="15872" width="14.42578125" style="47"/>
    <col min="15873" max="15901" width="21.5703125" style="47" customWidth="1"/>
    <col min="15902" max="16128" width="14.42578125" style="47"/>
    <col min="16129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43988.16577954861</v>
      </c>
      <c r="B2" s="47" t="s">
        <v>1435</v>
      </c>
      <c r="C2" s="47">
        <v>533</v>
      </c>
      <c r="F2" s="47" t="s">
        <v>1497</v>
      </c>
      <c r="G2" s="47" t="s">
        <v>1498</v>
      </c>
      <c r="H2" s="47" t="s">
        <v>1431</v>
      </c>
      <c r="L2" s="47">
        <v>36.299999999999997</v>
      </c>
      <c r="M2" s="47">
        <v>58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1433</v>
      </c>
      <c r="V2" s="47" t="s">
        <v>1433</v>
      </c>
      <c r="W2" s="47" t="s">
        <v>1434</v>
      </c>
    </row>
    <row r="3" spans="1:23" x14ac:dyDescent="0.2">
      <c r="A3" s="48">
        <v>43988.204298958335</v>
      </c>
      <c r="B3" s="47" t="s">
        <v>1428</v>
      </c>
      <c r="D3" s="47" t="s">
        <v>1463</v>
      </c>
      <c r="E3" s="47" t="s">
        <v>1464</v>
      </c>
      <c r="F3" s="47" t="s">
        <v>1820</v>
      </c>
      <c r="G3" s="47" t="s">
        <v>1466</v>
      </c>
      <c r="H3" s="47" t="s">
        <v>1431</v>
      </c>
      <c r="L3" s="47">
        <v>33.5</v>
      </c>
      <c r="M3" s="47">
        <v>23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1433</v>
      </c>
      <c r="W3" s="47" t="s">
        <v>1434</v>
      </c>
    </row>
    <row r="4" spans="1:23" x14ac:dyDescent="0.2">
      <c r="A4" s="48">
        <v>43988.228797465279</v>
      </c>
      <c r="B4" s="47" t="s">
        <v>1428</v>
      </c>
      <c r="D4" s="47" t="s">
        <v>1380</v>
      </c>
      <c r="E4" s="47" t="s">
        <v>1381</v>
      </c>
      <c r="F4" s="47" t="s">
        <v>1865</v>
      </c>
      <c r="G4" s="47" t="s">
        <v>1866</v>
      </c>
      <c r="H4" s="47" t="s">
        <v>1439</v>
      </c>
      <c r="I4" s="47" t="s">
        <v>1432</v>
      </c>
      <c r="J4" s="47">
        <v>35.799999999999997</v>
      </c>
      <c r="K4" s="47">
        <v>18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1433</v>
      </c>
      <c r="W4" s="47" t="s">
        <v>1434</v>
      </c>
    </row>
    <row r="5" spans="1:23" x14ac:dyDescent="0.2">
      <c r="A5" s="48">
        <v>43988.241447650464</v>
      </c>
      <c r="B5" s="47" t="s">
        <v>1428</v>
      </c>
      <c r="D5" s="47" t="s">
        <v>598</v>
      </c>
      <c r="E5" s="47" t="s">
        <v>599</v>
      </c>
      <c r="F5" s="47" t="s">
        <v>1684</v>
      </c>
      <c r="G5" s="47" t="s">
        <v>1438</v>
      </c>
      <c r="H5" s="47" t="s">
        <v>1431</v>
      </c>
      <c r="L5" s="47">
        <v>35.299999999999997</v>
      </c>
      <c r="M5" s="47">
        <v>14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1685</v>
      </c>
      <c r="V5" s="47" t="s">
        <v>1686</v>
      </c>
      <c r="W5" s="47" t="s">
        <v>1434</v>
      </c>
    </row>
    <row r="6" spans="1:23" x14ac:dyDescent="0.2">
      <c r="A6" s="48">
        <v>43988.24662125</v>
      </c>
      <c r="B6" s="47" t="s">
        <v>1435</v>
      </c>
      <c r="C6" s="47">
        <v>186</v>
      </c>
      <c r="F6" s="47">
        <v>802</v>
      </c>
      <c r="G6" s="47" t="s">
        <v>1445</v>
      </c>
      <c r="H6" s="47" t="s">
        <v>1431</v>
      </c>
      <c r="L6" s="47">
        <v>36.5</v>
      </c>
      <c r="M6" s="47">
        <v>24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1433</v>
      </c>
      <c r="V6" s="47" t="s">
        <v>1433</v>
      </c>
      <c r="W6" s="47" t="s">
        <v>1434</v>
      </c>
    </row>
    <row r="7" spans="1:23" x14ac:dyDescent="0.2">
      <c r="A7" s="48">
        <v>43988.25038268519</v>
      </c>
      <c r="B7" s="47" t="s">
        <v>1435</v>
      </c>
      <c r="C7" s="47">
        <v>651</v>
      </c>
      <c r="F7" s="47" t="s">
        <v>1867</v>
      </c>
      <c r="G7" s="47" t="s">
        <v>1868</v>
      </c>
      <c r="H7" s="47" t="s">
        <v>1439</v>
      </c>
      <c r="I7" s="47" t="s">
        <v>1432</v>
      </c>
      <c r="J7" s="47">
        <v>36.799999999999997</v>
      </c>
      <c r="K7" s="47">
        <v>20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1433</v>
      </c>
      <c r="V7" s="47" t="s">
        <v>1433</v>
      </c>
      <c r="W7" s="47" t="s">
        <v>1434</v>
      </c>
    </row>
    <row r="8" spans="1:23" x14ac:dyDescent="0.2">
      <c r="A8" s="48">
        <v>43988.283769236106</v>
      </c>
      <c r="B8" s="47" t="s">
        <v>1435</v>
      </c>
      <c r="C8" s="47" t="s">
        <v>223</v>
      </c>
      <c r="F8" s="47" t="s">
        <v>1617</v>
      </c>
      <c r="G8" s="47" t="s">
        <v>1618</v>
      </c>
      <c r="H8" s="47" t="s">
        <v>1431</v>
      </c>
      <c r="L8" s="47">
        <v>36.200000000000003</v>
      </c>
      <c r="M8" s="47">
        <v>16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1433</v>
      </c>
      <c r="V8" s="47" t="s">
        <v>1433</v>
      </c>
      <c r="W8" s="47" t="s">
        <v>1434</v>
      </c>
    </row>
    <row r="9" spans="1:23" x14ac:dyDescent="0.2">
      <c r="A9" s="48">
        <v>43988.296398657403</v>
      </c>
      <c r="B9" s="47" t="s">
        <v>1435</v>
      </c>
      <c r="C9" s="47">
        <v>640</v>
      </c>
      <c r="F9" s="47" t="s">
        <v>1468</v>
      </c>
      <c r="G9" s="47" t="s">
        <v>1444</v>
      </c>
      <c r="H9" s="47" t="s">
        <v>1439</v>
      </c>
      <c r="I9" s="47" t="s">
        <v>1432</v>
      </c>
      <c r="J9" s="47">
        <v>36.5</v>
      </c>
      <c r="K9" s="47">
        <v>18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1433</v>
      </c>
      <c r="V9" s="47" t="s">
        <v>1433</v>
      </c>
      <c r="W9" s="47" t="s">
        <v>1434</v>
      </c>
    </row>
    <row r="10" spans="1:23" x14ac:dyDescent="0.2">
      <c r="A10" s="48">
        <v>43988.298153518517</v>
      </c>
      <c r="B10" s="47" t="s">
        <v>1435</v>
      </c>
      <c r="C10" s="47">
        <v>673</v>
      </c>
      <c r="F10" s="47" t="s">
        <v>1765</v>
      </c>
      <c r="G10" s="47" t="s">
        <v>1445</v>
      </c>
      <c r="H10" s="47" t="s">
        <v>1431</v>
      </c>
      <c r="L10" s="47">
        <v>36.5</v>
      </c>
      <c r="M10" s="47">
        <v>18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1433</v>
      </c>
      <c r="W10" s="47" t="s">
        <v>1434</v>
      </c>
    </row>
    <row r="11" spans="1:23" x14ac:dyDescent="0.2">
      <c r="A11" s="48">
        <v>43988.298661273147</v>
      </c>
      <c r="B11" s="47" t="s">
        <v>1435</v>
      </c>
      <c r="C11" s="47">
        <v>451</v>
      </c>
      <c r="F11" s="47" t="s">
        <v>1501</v>
      </c>
      <c r="G11" s="47" t="s">
        <v>1438</v>
      </c>
      <c r="H11" s="47" t="s">
        <v>1431</v>
      </c>
      <c r="L11" s="47">
        <v>36</v>
      </c>
      <c r="M11" s="47">
        <v>12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1433</v>
      </c>
      <c r="W11" s="47" t="s">
        <v>1434</v>
      </c>
    </row>
    <row r="12" spans="1:23" x14ac:dyDescent="0.2">
      <c r="A12" s="48">
        <v>43988.302524467596</v>
      </c>
      <c r="B12" s="47" t="s">
        <v>1435</v>
      </c>
      <c r="C12" s="47">
        <v>757</v>
      </c>
      <c r="F12" s="47" t="s">
        <v>1724</v>
      </c>
      <c r="G12" s="47" t="s">
        <v>1438</v>
      </c>
      <c r="H12" s="47" t="s">
        <v>1439</v>
      </c>
      <c r="I12" s="47" t="s">
        <v>1432</v>
      </c>
      <c r="J12" s="47">
        <v>36.4</v>
      </c>
      <c r="K12" s="47">
        <v>23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1433</v>
      </c>
      <c r="V12" s="47" t="s">
        <v>1433</v>
      </c>
      <c r="W12" s="47" t="s">
        <v>1434</v>
      </c>
    </row>
    <row r="13" spans="1:23" x14ac:dyDescent="0.2">
      <c r="A13" s="48">
        <v>43988.308017719908</v>
      </c>
      <c r="B13" s="47" t="s">
        <v>1428</v>
      </c>
      <c r="D13" s="47" t="s">
        <v>1869</v>
      </c>
      <c r="E13" s="47" t="s">
        <v>1117</v>
      </c>
      <c r="F13" s="47" t="s">
        <v>1870</v>
      </c>
      <c r="G13" s="47" t="s">
        <v>1871</v>
      </c>
      <c r="H13" s="47" t="s">
        <v>1439</v>
      </c>
      <c r="I13" s="47" t="s">
        <v>1432</v>
      </c>
      <c r="J13" s="47">
        <v>36.4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1448</v>
      </c>
      <c r="V13" s="47" t="s">
        <v>1448</v>
      </c>
      <c r="W13" s="47" t="s">
        <v>1434</v>
      </c>
    </row>
    <row r="14" spans="1:23" x14ac:dyDescent="0.2">
      <c r="A14" s="48">
        <v>43988.314379849537</v>
      </c>
      <c r="B14" s="47" t="s">
        <v>1435</v>
      </c>
      <c r="C14" s="47">
        <v>325</v>
      </c>
      <c r="F14" s="47" t="s">
        <v>1437</v>
      </c>
      <c r="G14" s="47" t="s">
        <v>1438</v>
      </c>
      <c r="H14" s="47" t="s">
        <v>1439</v>
      </c>
      <c r="I14" s="47" t="s">
        <v>1432</v>
      </c>
      <c r="J14" s="47">
        <v>36</v>
      </c>
      <c r="K14" s="47">
        <v>18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1872</v>
      </c>
      <c r="V14" s="47" t="s">
        <v>1448</v>
      </c>
      <c r="W14" s="47" t="s">
        <v>1434</v>
      </c>
    </row>
    <row r="15" spans="1:23" x14ac:dyDescent="0.2">
      <c r="A15" s="48">
        <v>43988.318671122688</v>
      </c>
      <c r="B15" s="47" t="s">
        <v>1428</v>
      </c>
      <c r="D15" s="47" t="s">
        <v>1208</v>
      </c>
      <c r="E15" s="47" t="s">
        <v>1217</v>
      </c>
      <c r="F15" s="47" t="s">
        <v>1580</v>
      </c>
      <c r="G15" s="47" t="s">
        <v>1873</v>
      </c>
      <c r="H15" s="47" t="s">
        <v>1439</v>
      </c>
      <c r="I15" s="47" t="s">
        <v>1432</v>
      </c>
      <c r="J15" s="47">
        <v>36.5</v>
      </c>
      <c r="K15" s="47">
        <v>18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1874</v>
      </c>
      <c r="V15" s="47" t="s">
        <v>1875</v>
      </c>
      <c r="W15" s="47" t="s">
        <v>1434</v>
      </c>
    </row>
    <row r="16" spans="1:23" x14ac:dyDescent="0.2">
      <c r="A16" s="48">
        <v>43988.321601134259</v>
      </c>
      <c r="B16" s="47" t="s">
        <v>1435</v>
      </c>
      <c r="C16" s="47">
        <v>552</v>
      </c>
      <c r="F16" s="47" t="s">
        <v>1446</v>
      </c>
      <c r="G16" s="47" t="s">
        <v>1721</v>
      </c>
      <c r="H16" s="47" t="s">
        <v>1439</v>
      </c>
      <c r="I16" s="47" t="s">
        <v>1432</v>
      </c>
      <c r="J16" s="47">
        <v>36.200000000000003</v>
      </c>
      <c r="K16" s="47">
        <v>12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1433</v>
      </c>
      <c r="V16" s="47" t="s">
        <v>1433</v>
      </c>
      <c r="W16" s="47" t="s">
        <v>1434</v>
      </c>
    </row>
    <row r="17" spans="1:23" x14ac:dyDescent="0.2">
      <c r="A17" s="48">
        <v>43988.333593819443</v>
      </c>
      <c r="B17" s="47" t="s">
        <v>1435</v>
      </c>
      <c r="C17" s="49" t="s">
        <v>1509</v>
      </c>
      <c r="F17" s="47" t="s">
        <v>1510</v>
      </c>
      <c r="G17" s="47" t="s">
        <v>1511</v>
      </c>
      <c r="H17" s="47" t="s">
        <v>1431</v>
      </c>
      <c r="L17" s="47">
        <v>36.5</v>
      </c>
      <c r="M17" s="47">
        <v>16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1478</v>
      </c>
      <c r="V17" s="47" t="s">
        <v>1475</v>
      </c>
      <c r="W17" s="47" t="s">
        <v>1434</v>
      </c>
    </row>
    <row r="18" spans="1:23" x14ac:dyDescent="0.2">
      <c r="A18" s="48">
        <v>43988.3351162037</v>
      </c>
      <c r="B18" s="47" t="s">
        <v>1428</v>
      </c>
      <c r="D18" s="47" t="s">
        <v>651</v>
      </c>
      <c r="E18" s="47" t="s">
        <v>652</v>
      </c>
      <c r="F18" s="47" t="s">
        <v>1510</v>
      </c>
      <c r="G18" s="47" t="s">
        <v>1511</v>
      </c>
      <c r="H18" s="47" t="s">
        <v>1439</v>
      </c>
      <c r="I18" s="47" t="s">
        <v>1432</v>
      </c>
      <c r="J18" s="47">
        <v>36.5</v>
      </c>
      <c r="K18" s="47">
        <v>16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1475</v>
      </c>
      <c r="V18" s="47" t="s">
        <v>1475</v>
      </c>
      <c r="W18" s="47" t="s">
        <v>1434</v>
      </c>
    </row>
    <row r="19" spans="1:23" x14ac:dyDescent="0.2">
      <c r="A19" s="48">
        <v>43988.337850358796</v>
      </c>
      <c r="B19" s="47" t="s">
        <v>1428</v>
      </c>
      <c r="D19" s="47" t="s">
        <v>1701</v>
      </c>
      <c r="E19" s="47" t="s">
        <v>1702</v>
      </c>
      <c r="F19" s="47" t="s">
        <v>1555</v>
      </c>
      <c r="G19" s="47" t="s">
        <v>1556</v>
      </c>
      <c r="H19" s="47" t="s">
        <v>1431</v>
      </c>
      <c r="L19" s="47">
        <v>36.200000000000003</v>
      </c>
      <c r="M19" s="47">
        <v>19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1433</v>
      </c>
      <c r="V19" s="47" t="s">
        <v>1433</v>
      </c>
      <c r="W19" s="47" t="s">
        <v>1434</v>
      </c>
    </row>
    <row r="20" spans="1:23" x14ac:dyDescent="0.2">
      <c r="A20" s="48">
        <v>43988.339674166666</v>
      </c>
      <c r="B20" s="47" t="s">
        <v>1428</v>
      </c>
      <c r="D20" s="47" t="s">
        <v>1165</v>
      </c>
      <c r="E20" s="47" t="s">
        <v>1166</v>
      </c>
      <c r="F20" s="47" t="s">
        <v>1465</v>
      </c>
      <c r="G20" s="47" t="s">
        <v>1438</v>
      </c>
      <c r="H20" s="47" t="s">
        <v>1439</v>
      </c>
      <c r="I20" s="47" t="s">
        <v>1432</v>
      </c>
      <c r="J20" s="47">
        <v>34.799999999999997</v>
      </c>
      <c r="K20" s="47">
        <v>17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1433</v>
      </c>
      <c r="V20" s="47" t="s">
        <v>1433</v>
      </c>
      <c r="W20" s="47" t="s">
        <v>1434</v>
      </c>
    </row>
    <row r="21" spans="1:23" x14ac:dyDescent="0.2">
      <c r="A21" s="48">
        <v>43988.341920960651</v>
      </c>
      <c r="B21" s="47" t="s">
        <v>1428</v>
      </c>
      <c r="D21" s="47" t="s">
        <v>307</v>
      </c>
      <c r="E21" s="47" t="s">
        <v>308</v>
      </c>
      <c r="F21" s="47" t="s">
        <v>1553</v>
      </c>
      <c r="G21" s="47" t="s">
        <v>1714</v>
      </c>
      <c r="H21" s="47" t="s">
        <v>1431</v>
      </c>
      <c r="L21" s="47">
        <v>36.299999999999997</v>
      </c>
      <c r="M21" s="47">
        <v>31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1433</v>
      </c>
      <c r="W21" s="47" t="s">
        <v>1434</v>
      </c>
    </row>
    <row r="22" spans="1:23" x14ac:dyDescent="0.2">
      <c r="A22" s="48">
        <v>43988.345688703703</v>
      </c>
      <c r="B22" s="47" t="s">
        <v>1435</v>
      </c>
      <c r="C22" s="47">
        <v>696</v>
      </c>
      <c r="F22" s="47" t="s">
        <v>1460</v>
      </c>
      <c r="G22" s="47" t="s">
        <v>1438</v>
      </c>
      <c r="H22" s="47" t="s">
        <v>1439</v>
      </c>
      <c r="I22" s="47" t="s">
        <v>1432</v>
      </c>
      <c r="J22" s="47">
        <v>36</v>
      </c>
      <c r="K22" s="47">
        <v>18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1433</v>
      </c>
      <c r="W22" s="47" t="s">
        <v>1434</v>
      </c>
    </row>
    <row r="23" spans="1:23" x14ac:dyDescent="0.2">
      <c r="A23" s="48">
        <v>43988.347054363425</v>
      </c>
      <c r="B23" s="47" t="s">
        <v>1435</v>
      </c>
      <c r="C23" s="47">
        <v>373</v>
      </c>
      <c r="F23" s="47">
        <v>125</v>
      </c>
      <c r="G23" s="47" t="s">
        <v>1436</v>
      </c>
      <c r="H23" s="47" t="s">
        <v>1431</v>
      </c>
      <c r="L23" s="47">
        <v>36</v>
      </c>
      <c r="M23" s="47">
        <v>16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1433</v>
      </c>
      <c r="V23" s="47" t="s">
        <v>1433</v>
      </c>
      <c r="W23" s="47" t="s">
        <v>1434</v>
      </c>
    </row>
    <row r="24" spans="1:23" x14ac:dyDescent="0.2">
      <c r="A24" s="48">
        <v>43988.349433483796</v>
      </c>
      <c r="B24" s="47" t="s">
        <v>1428</v>
      </c>
      <c r="D24" s="47" t="s">
        <v>1657</v>
      </c>
      <c r="E24" s="47" t="s">
        <v>1389</v>
      </c>
      <c r="F24" s="47" t="s">
        <v>1876</v>
      </c>
      <c r="G24" s="47" t="s">
        <v>1474</v>
      </c>
      <c r="H24" s="47" t="s">
        <v>1439</v>
      </c>
      <c r="I24" s="47" t="s">
        <v>1432</v>
      </c>
      <c r="J24" s="47">
        <v>36.6</v>
      </c>
      <c r="K24" s="47">
        <v>20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1433</v>
      </c>
      <c r="V24" s="47" t="s">
        <v>1433</v>
      </c>
      <c r="W24" s="47" t="s">
        <v>1434</v>
      </c>
    </row>
    <row r="25" spans="1:23" x14ac:dyDescent="0.2">
      <c r="A25" s="48">
        <v>43988.354125324069</v>
      </c>
      <c r="B25" s="47" t="s">
        <v>1435</v>
      </c>
      <c r="C25" s="47">
        <v>508</v>
      </c>
      <c r="F25" s="47" t="s">
        <v>1877</v>
      </c>
      <c r="G25" s="47" t="s">
        <v>1616</v>
      </c>
      <c r="H25" s="47" t="s">
        <v>1439</v>
      </c>
      <c r="I25" s="47" t="s">
        <v>1432</v>
      </c>
      <c r="J25" s="47">
        <v>36</v>
      </c>
      <c r="K25" s="47">
        <v>32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1433</v>
      </c>
      <c r="V25" s="47" t="s">
        <v>1433</v>
      </c>
      <c r="W25" s="47" t="s">
        <v>1434</v>
      </c>
    </row>
    <row r="26" spans="1:23" x14ac:dyDescent="0.2">
      <c r="A26" s="48">
        <v>43988.366208726853</v>
      </c>
      <c r="B26" s="47" t="s">
        <v>1435</v>
      </c>
      <c r="C26" s="47">
        <v>505</v>
      </c>
      <c r="F26" s="47" t="s">
        <v>1750</v>
      </c>
      <c r="G26" s="47" t="s">
        <v>1462</v>
      </c>
      <c r="H26" s="47" t="s">
        <v>1431</v>
      </c>
      <c r="L26" s="47">
        <v>34.700000000000003</v>
      </c>
      <c r="M26" s="47">
        <v>22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1681</v>
      </c>
      <c r="V26" s="47" t="s">
        <v>1432</v>
      </c>
      <c r="W26" s="47" t="s">
        <v>1434</v>
      </c>
    </row>
    <row r="27" spans="1:23" x14ac:dyDescent="0.2">
      <c r="A27" s="48">
        <v>43988.376492974538</v>
      </c>
      <c r="B27" s="47" t="s">
        <v>1428</v>
      </c>
      <c r="D27" s="47" t="s">
        <v>1206</v>
      </c>
      <c r="E27" s="47" t="s">
        <v>760</v>
      </c>
      <c r="F27" s="47" t="s">
        <v>1472</v>
      </c>
      <c r="G27" s="47" t="s">
        <v>1438</v>
      </c>
      <c r="H27" s="47" t="s">
        <v>1431</v>
      </c>
      <c r="L27" s="47">
        <v>36.299999999999997</v>
      </c>
      <c r="M27" s="47">
        <v>18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1433</v>
      </c>
      <c r="W27" s="47" t="s">
        <v>1434</v>
      </c>
    </row>
    <row r="28" spans="1:23" x14ac:dyDescent="0.2">
      <c r="A28" s="48">
        <v>43988.38230351852</v>
      </c>
      <c r="B28" s="47" t="s">
        <v>1428</v>
      </c>
      <c r="D28" s="47" t="s">
        <v>1011</v>
      </c>
      <c r="E28" s="47" t="s">
        <v>1012</v>
      </c>
      <c r="F28" s="47" t="s">
        <v>1878</v>
      </c>
      <c r="G28" s="47" t="s">
        <v>1438</v>
      </c>
      <c r="H28" s="47" t="s">
        <v>1431</v>
      </c>
      <c r="L28" s="47">
        <v>36.5</v>
      </c>
      <c r="M28" s="47">
        <v>36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1879</v>
      </c>
      <c r="V28" s="47" t="s">
        <v>1880</v>
      </c>
      <c r="W28" s="47" t="s">
        <v>1434</v>
      </c>
    </row>
    <row r="29" spans="1:23" x14ac:dyDescent="0.2">
      <c r="A29" s="48">
        <v>43988.414200185187</v>
      </c>
      <c r="B29" s="47" t="s">
        <v>1428</v>
      </c>
      <c r="D29" s="47" t="s">
        <v>1463</v>
      </c>
      <c r="E29" s="47" t="s">
        <v>1464</v>
      </c>
      <c r="F29" s="47" t="s">
        <v>1820</v>
      </c>
      <c r="G29" s="47" t="s">
        <v>1466</v>
      </c>
      <c r="H29" s="47" t="s">
        <v>1431</v>
      </c>
      <c r="L29" s="47">
        <v>33.5</v>
      </c>
      <c r="M29" s="47">
        <v>23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43988.436284467592</v>
      </c>
      <c r="B30" s="47" t="s">
        <v>1435</v>
      </c>
      <c r="C30" s="47">
        <v>711</v>
      </c>
      <c r="F30" s="47" t="s">
        <v>1712</v>
      </c>
      <c r="G30" s="47" t="s">
        <v>1621</v>
      </c>
      <c r="H30" s="47" t="s">
        <v>1439</v>
      </c>
      <c r="I30" s="47" t="s">
        <v>1432</v>
      </c>
      <c r="J30" s="47">
        <v>37.5</v>
      </c>
      <c r="K30" s="47">
        <v>74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1433</v>
      </c>
      <c r="W30" s="47" t="s">
        <v>1434</v>
      </c>
    </row>
    <row r="31" spans="1:23" x14ac:dyDescent="0.2">
      <c r="A31" s="48">
        <v>43988.456801354172</v>
      </c>
      <c r="B31" s="47" t="s">
        <v>1428</v>
      </c>
      <c r="D31" s="47" t="s">
        <v>1242</v>
      </c>
      <c r="E31" s="47" t="s">
        <v>1243</v>
      </c>
      <c r="F31" s="47" t="s">
        <v>1881</v>
      </c>
      <c r="G31" s="47" t="s">
        <v>1882</v>
      </c>
      <c r="H31" s="47" t="s">
        <v>1431</v>
      </c>
      <c r="L31" s="47">
        <v>37.5</v>
      </c>
      <c r="M31" s="47">
        <v>20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1448</v>
      </c>
      <c r="V31" s="47" t="s">
        <v>1433</v>
      </c>
      <c r="W31" s="47" t="s">
        <v>1434</v>
      </c>
    </row>
    <row r="32" spans="1:23" x14ac:dyDescent="0.2">
      <c r="A32" s="48">
        <v>43988.45808546296</v>
      </c>
      <c r="B32" s="47" t="s">
        <v>1435</v>
      </c>
      <c r="C32" s="47">
        <v>591</v>
      </c>
      <c r="F32" s="47" t="s">
        <v>1833</v>
      </c>
      <c r="G32" s="47" t="s">
        <v>1883</v>
      </c>
      <c r="H32" s="47" t="s">
        <v>1439</v>
      </c>
      <c r="I32" s="47" t="s">
        <v>1432</v>
      </c>
      <c r="J32" s="47">
        <v>36.299999999999997</v>
      </c>
      <c r="K32" s="47">
        <v>22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1471</v>
      </c>
      <c r="V32" s="47" t="s">
        <v>1471</v>
      </c>
      <c r="W32" s="47" t="s">
        <v>1434</v>
      </c>
    </row>
    <row r="33" spans="1:23" x14ac:dyDescent="0.2">
      <c r="A33" s="48">
        <v>43988.466641145831</v>
      </c>
      <c r="B33" s="47" t="s">
        <v>1435</v>
      </c>
      <c r="C33" s="47">
        <v>761</v>
      </c>
      <c r="F33" s="47" t="s">
        <v>1512</v>
      </c>
      <c r="G33" s="47" t="s">
        <v>1513</v>
      </c>
      <c r="H33" s="47" t="s">
        <v>1431</v>
      </c>
      <c r="L33" s="47">
        <v>36</v>
      </c>
      <c r="M33" s="47">
        <v>24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1433</v>
      </c>
      <c r="V33" s="47" t="s">
        <v>1433</v>
      </c>
      <c r="W33" s="47" t="s">
        <v>1434</v>
      </c>
    </row>
    <row r="34" spans="1:23" x14ac:dyDescent="0.2">
      <c r="A34" s="48">
        <v>43988.510394456018</v>
      </c>
      <c r="B34" s="47" t="s">
        <v>1435</v>
      </c>
      <c r="C34" s="47">
        <v>779</v>
      </c>
      <c r="F34" s="47" t="s">
        <v>1636</v>
      </c>
      <c r="G34" s="47" t="s">
        <v>1506</v>
      </c>
      <c r="H34" s="47" t="s">
        <v>1431</v>
      </c>
      <c r="L34" s="47">
        <v>36.6</v>
      </c>
      <c r="M34" s="47">
        <v>20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1433</v>
      </c>
      <c r="V34" s="47" t="s">
        <v>1433</v>
      </c>
      <c r="W34" s="47" t="s">
        <v>1434</v>
      </c>
    </row>
    <row r="35" spans="1:23" x14ac:dyDescent="0.2">
      <c r="A35" s="48">
        <v>43988.513028784721</v>
      </c>
      <c r="B35" s="47" t="s">
        <v>1435</v>
      </c>
      <c r="C35" s="47">
        <v>250</v>
      </c>
      <c r="F35" s="47" t="s">
        <v>1612</v>
      </c>
      <c r="G35" s="47" t="s">
        <v>1508</v>
      </c>
      <c r="H35" s="47" t="s">
        <v>1439</v>
      </c>
      <c r="I35" s="47" t="s">
        <v>1432</v>
      </c>
      <c r="J35" s="47">
        <v>36</v>
      </c>
      <c r="K35" s="47">
        <v>30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47" t="s">
        <v>1432</v>
      </c>
      <c r="T35" s="47" t="s">
        <v>1432</v>
      </c>
      <c r="U35" s="47" t="s">
        <v>1475</v>
      </c>
      <c r="V35" s="47" t="s">
        <v>1475</v>
      </c>
      <c r="W35" s="47" t="s">
        <v>1434</v>
      </c>
    </row>
    <row r="36" spans="1:23" x14ac:dyDescent="0.2">
      <c r="A36" s="48">
        <v>43988.515016817131</v>
      </c>
      <c r="B36" s="47" t="s">
        <v>1435</v>
      </c>
      <c r="C36" s="47">
        <v>779</v>
      </c>
      <c r="F36" s="47" t="s">
        <v>1636</v>
      </c>
      <c r="G36" s="47" t="s">
        <v>1506</v>
      </c>
      <c r="H36" s="47" t="s">
        <v>1431</v>
      </c>
      <c r="L36" s="47">
        <v>36.6</v>
      </c>
      <c r="M36" s="47">
        <v>20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1433</v>
      </c>
      <c r="V36" s="47" t="s">
        <v>1433</v>
      </c>
      <c r="W36" s="47" t="s">
        <v>1434</v>
      </c>
    </row>
    <row r="37" spans="1:23" x14ac:dyDescent="0.2">
      <c r="A37" s="48">
        <v>43988.516979143518</v>
      </c>
      <c r="B37" s="47" t="s">
        <v>1435</v>
      </c>
      <c r="C37" s="47">
        <v>667</v>
      </c>
      <c r="F37" s="47" t="s">
        <v>1572</v>
      </c>
      <c r="G37" s="47" t="s">
        <v>1573</v>
      </c>
      <c r="H37" s="47" t="s">
        <v>1439</v>
      </c>
      <c r="I37" s="47" t="s">
        <v>1432</v>
      </c>
      <c r="J37" s="47">
        <v>36.200000000000003</v>
      </c>
      <c r="K37" s="47">
        <v>20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47" t="s">
        <v>1432</v>
      </c>
      <c r="T37" s="47" t="s">
        <v>1432</v>
      </c>
      <c r="U37" s="47" t="s">
        <v>1433</v>
      </c>
      <c r="V37" s="47" t="s">
        <v>1433</v>
      </c>
      <c r="W37" s="47" t="s">
        <v>1434</v>
      </c>
    </row>
    <row r="38" spans="1:23" x14ac:dyDescent="0.2">
      <c r="A38" s="48">
        <v>43988.56143170139</v>
      </c>
      <c r="B38" s="47" t="s">
        <v>1435</v>
      </c>
      <c r="C38" s="47" t="s">
        <v>216</v>
      </c>
      <c r="F38" s="47">
        <v>68</v>
      </c>
      <c r="G38" s="47" t="s">
        <v>1558</v>
      </c>
      <c r="H38" s="47" t="s">
        <v>1431</v>
      </c>
      <c r="L38" s="47">
        <v>35.9</v>
      </c>
      <c r="M38" s="47">
        <v>16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1593</v>
      </c>
      <c r="V38" s="47" t="s">
        <v>1433</v>
      </c>
      <c r="W38" s="47" t="s">
        <v>1434</v>
      </c>
    </row>
    <row r="39" spans="1:23" x14ac:dyDescent="0.2">
      <c r="A39" s="48">
        <v>43988.616087152783</v>
      </c>
      <c r="B39" s="47" t="s">
        <v>1435</v>
      </c>
      <c r="C39" s="47">
        <v>445</v>
      </c>
      <c r="F39" s="47" t="s">
        <v>1752</v>
      </c>
      <c r="G39" s="47" t="s">
        <v>1511</v>
      </c>
      <c r="H39" s="47" t="s">
        <v>1439</v>
      </c>
      <c r="I39" s="47" t="s">
        <v>1432</v>
      </c>
      <c r="J39" s="47">
        <v>36.299999999999997</v>
      </c>
      <c r="K39" s="47">
        <v>16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1433</v>
      </c>
      <c r="V39" s="47" t="s">
        <v>1433</v>
      </c>
      <c r="W39" s="47" t="s">
        <v>1434</v>
      </c>
    </row>
    <row r="40" spans="1:23" x14ac:dyDescent="0.2">
      <c r="A40" s="48">
        <v>43988.618215138893</v>
      </c>
      <c r="B40" s="47" t="s">
        <v>1435</v>
      </c>
      <c r="C40" s="47">
        <v>752</v>
      </c>
      <c r="F40" s="47" t="s">
        <v>1594</v>
      </c>
      <c r="G40" s="47" t="s">
        <v>1595</v>
      </c>
      <c r="H40" s="47" t="s">
        <v>1431</v>
      </c>
      <c r="L40" s="47">
        <v>36.700000000000003</v>
      </c>
      <c r="M40" s="47">
        <v>18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1433</v>
      </c>
      <c r="V40" s="47" t="s">
        <v>1433</v>
      </c>
      <c r="W40" s="47" t="s">
        <v>1434</v>
      </c>
    </row>
    <row r="41" spans="1:23" x14ac:dyDescent="0.2">
      <c r="A41" s="48">
        <v>43988.643531620372</v>
      </c>
      <c r="B41" s="47" t="s">
        <v>1435</v>
      </c>
      <c r="C41" s="47">
        <v>674</v>
      </c>
      <c r="F41" s="47" t="s">
        <v>725</v>
      </c>
      <c r="G41" s="47" t="s">
        <v>1459</v>
      </c>
      <c r="H41" s="47" t="s">
        <v>1431</v>
      </c>
      <c r="L41" s="47">
        <v>36.299999999999997</v>
      </c>
      <c r="M41" s="47">
        <v>18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1433</v>
      </c>
      <c r="V41" s="47" t="s">
        <v>1433</v>
      </c>
      <c r="W41" s="47" t="s">
        <v>1434</v>
      </c>
    </row>
    <row r="42" spans="1:23" x14ac:dyDescent="0.2">
      <c r="A42" s="48">
        <v>43988.651771782403</v>
      </c>
      <c r="B42" s="47" t="s">
        <v>1435</v>
      </c>
      <c r="C42" s="49" t="s">
        <v>1516</v>
      </c>
      <c r="F42" s="47" t="s">
        <v>1517</v>
      </c>
      <c r="G42" s="47" t="s">
        <v>1518</v>
      </c>
      <c r="H42" s="47" t="s">
        <v>1439</v>
      </c>
      <c r="I42" s="47" t="s">
        <v>1432</v>
      </c>
      <c r="J42" s="47">
        <v>36</v>
      </c>
      <c r="K42" s="47">
        <v>20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1646</v>
      </c>
      <c r="V42" s="47" t="s">
        <v>1433</v>
      </c>
      <c r="W42" s="47" t="s">
        <v>1434</v>
      </c>
    </row>
    <row r="43" spans="1:23" x14ac:dyDescent="0.2">
      <c r="A43" s="48">
        <v>43988.66778768519</v>
      </c>
      <c r="B43" s="47" t="s">
        <v>1435</v>
      </c>
      <c r="C43" s="47">
        <v>770</v>
      </c>
      <c r="F43" s="47" t="s">
        <v>1789</v>
      </c>
      <c r="G43" s="47" t="s">
        <v>1708</v>
      </c>
      <c r="H43" s="47" t="s">
        <v>1431</v>
      </c>
      <c r="L43" s="47">
        <v>36.9</v>
      </c>
      <c r="M43" s="47">
        <v>22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1433</v>
      </c>
      <c r="W43" s="47" t="s">
        <v>1434</v>
      </c>
    </row>
    <row r="44" spans="1:23" x14ac:dyDescent="0.2">
      <c r="A44" s="48">
        <v>43988.722708009256</v>
      </c>
      <c r="B44" s="47" t="s">
        <v>1435</v>
      </c>
      <c r="C44" s="47">
        <v>635</v>
      </c>
      <c r="F44" s="47" t="s">
        <v>1458</v>
      </c>
      <c r="G44" s="47" t="s">
        <v>1459</v>
      </c>
      <c r="H44" s="47" t="s">
        <v>1431</v>
      </c>
      <c r="L44" s="47">
        <v>36.6</v>
      </c>
      <c r="M44" s="47">
        <v>14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1433</v>
      </c>
      <c r="V44" s="47" t="s">
        <v>1433</v>
      </c>
      <c r="W44" s="47" t="s">
        <v>1434</v>
      </c>
    </row>
    <row r="45" spans="1:23" x14ac:dyDescent="0.2">
      <c r="A45" s="48">
        <v>43988.726395740741</v>
      </c>
      <c r="B45" s="47" t="s">
        <v>1435</v>
      </c>
      <c r="C45" s="47">
        <v>758</v>
      </c>
      <c r="F45" s="47" t="s">
        <v>1725</v>
      </c>
      <c r="G45" s="47" t="s">
        <v>1474</v>
      </c>
      <c r="H45" s="47" t="s">
        <v>1439</v>
      </c>
      <c r="I45" s="47" t="s">
        <v>1432</v>
      </c>
      <c r="J45" s="47">
        <v>36.5</v>
      </c>
      <c r="K45" s="47">
        <v>18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1433</v>
      </c>
      <c r="V45" s="47" t="s">
        <v>1433</v>
      </c>
      <c r="W45" s="47" t="s">
        <v>1434</v>
      </c>
    </row>
    <row r="46" spans="1:23" x14ac:dyDescent="0.2">
      <c r="A46" s="48">
        <v>43988.745689722222</v>
      </c>
      <c r="B46" s="47" t="s">
        <v>1428</v>
      </c>
      <c r="D46" s="47" t="s">
        <v>1065</v>
      </c>
      <c r="E46" s="47" t="s">
        <v>1066</v>
      </c>
      <c r="F46" s="47" t="s">
        <v>1632</v>
      </c>
      <c r="G46" s="47" t="s">
        <v>1633</v>
      </c>
      <c r="H46" s="47" t="s">
        <v>1431</v>
      </c>
      <c r="L46" s="47">
        <v>36.5</v>
      </c>
      <c r="M46" s="47">
        <v>18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1433</v>
      </c>
      <c r="V46" s="47" t="s">
        <v>1433</v>
      </c>
      <c r="W46" s="47" t="s">
        <v>1434</v>
      </c>
    </row>
    <row r="47" spans="1:23" x14ac:dyDescent="0.2">
      <c r="A47" s="48">
        <v>43988.746947974534</v>
      </c>
      <c r="B47" s="47" t="s">
        <v>1435</v>
      </c>
      <c r="C47" s="47">
        <v>558</v>
      </c>
      <c r="F47" s="47">
        <v>869</v>
      </c>
      <c r="G47" s="47" t="s">
        <v>1615</v>
      </c>
      <c r="H47" s="47" t="s">
        <v>1439</v>
      </c>
      <c r="I47" s="47" t="s">
        <v>1432</v>
      </c>
      <c r="J47" s="47">
        <v>35.9</v>
      </c>
      <c r="K47" s="47">
        <v>21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1433</v>
      </c>
      <c r="V47" s="47" t="s">
        <v>1433</v>
      </c>
      <c r="W47" s="47" t="s">
        <v>1434</v>
      </c>
    </row>
    <row r="48" spans="1:23" x14ac:dyDescent="0.2">
      <c r="A48" s="48">
        <v>43988.762082141198</v>
      </c>
      <c r="B48" s="47" t="s">
        <v>1428</v>
      </c>
      <c r="D48" s="47" t="s">
        <v>1341</v>
      </c>
      <c r="E48" s="47" t="s">
        <v>1342</v>
      </c>
      <c r="F48" s="47" t="s">
        <v>1613</v>
      </c>
      <c r="G48" s="47" t="s">
        <v>1711</v>
      </c>
      <c r="H48" s="47" t="s">
        <v>1439</v>
      </c>
      <c r="I48" s="47" t="s">
        <v>1432</v>
      </c>
      <c r="J48" s="47">
        <v>35.799999999999997</v>
      </c>
      <c r="K48" s="47">
        <v>18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1433</v>
      </c>
      <c r="W48" s="47" t="s">
        <v>1434</v>
      </c>
    </row>
    <row r="49" spans="1:23" x14ac:dyDescent="0.2">
      <c r="A49" s="48">
        <v>43988.799539953703</v>
      </c>
      <c r="B49" s="47" t="s">
        <v>1435</v>
      </c>
      <c r="C49" s="47">
        <v>768</v>
      </c>
      <c r="F49" s="47">
        <v>315</v>
      </c>
      <c r="G49" s="47" t="s">
        <v>1745</v>
      </c>
      <c r="H49" s="47" t="s">
        <v>1439</v>
      </c>
      <c r="I49" s="47" t="s">
        <v>1432</v>
      </c>
      <c r="J49" s="47">
        <v>36.700000000000003</v>
      </c>
      <c r="K49" s="47">
        <v>20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1448</v>
      </c>
      <c r="V49" s="47" t="s">
        <v>1448</v>
      </c>
      <c r="W49" s="47" t="s">
        <v>1434</v>
      </c>
    </row>
    <row r="50" spans="1:23" x14ac:dyDescent="0.2">
      <c r="A50" s="48">
        <v>43988.801847685187</v>
      </c>
      <c r="B50" s="47" t="s">
        <v>1428</v>
      </c>
      <c r="D50" s="47" t="s">
        <v>1606</v>
      </c>
      <c r="E50" s="47" t="s">
        <v>1607</v>
      </c>
      <c r="F50" s="47" t="s">
        <v>1608</v>
      </c>
      <c r="G50" s="47" t="s">
        <v>1609</v>
      </c>
      <c r="H50" s="47" t="s">
        <v>1431</v>
      </c>
      <c r="L50" s="47">
        <v>36.5</v>
      </c>
      <c r="M50" s="47">
        <v>20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1471</v>
      </c>
      <c r="V50" s="47" t="s">
        <v>1471</v>
      </c>
      <c r="W50" s="47" t="s">
        <v>1434</v>
      </c>
    </row>
    <row r="51" spans="1:23" x14ac:dyDescent="0.2">
      <c r="A51" s="48">
        <v>43988.866811585649</v>
      </c>
      <c r="B51" s="47" t="s">
        <v>1435</v>
      </c>
      <c r="C51" s="47">
        <v>777</v>
      </c>
      <c r="F51" s="47" t="s">
        <v>1622</v>
      </c>
      <c r="G51" s="47" t="s">
        <v>1623</v>
      </c>
      <c r="H51" s="47" t="s">
        <v>1439</v>
      </c>
      <c r="I51" s="47" t="s">
        <v>1432</v>
      </c>
      <c r="J51" s="47">
        <v>36.5</v>
      </c>
      <c r="K51" s="47">
        <v>14</v>
      </c>
      <c r="N51" s="47" t="s">
        <v>1432</v>
      </c>
      <c r="O51" s="47" t="s">
        <v>1432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43988.908341620372</v>
      </c>
      <c r="B52" s="47" t="s">
        <v>1435</v>
      </c>
      <c r="C52" s="47">
        <v>143</v>
      </c>
      <c r="F52" s="47" t="s">
        <v>1603</v>
      </c>
      <c r="G52" s="47" t="s">
        <v>1546</v>
      </c>
      <c r="H52" s="47" t="s">
        <v>1439</v>
      </c>
      <c r="I52" s="47" t="s">
        <v>1432</v>
      </c>
      <c r="J52" s="47">
        <v>36.1</v>
      </c>
      <c r="K52" s="47">
        <v>18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1478</v>
      </c>
      <c r="V52" s="47" t="s">
        <v>1767</v>
      </c>
      <c r="W52" s="47" t="s">
        <v>1434</v>
      </c>
    </row>
    <row r="53" spans="1:23" x14ac:dyDescent="0.2">
      <c r="A53" s="48">
        <v>43988.924756527776</v>
      </c>
      <c r="B53" s="47" t="s">
        <v>1428</v>
      </c>
      <c r="D53" s="47" t="s">
        <v>299</v>
      </c>
      <c r="E53" s="47" t="s">
        <v>300</v>
      </c>
      <c r="F53" s="47" t="s">
        <v>1638</v>
      </c>
      <c r="G53" s="47" t="s">
        <v>1884</v>
      </c>
      <c r="H53" s="47" t="s">
        <v>1439</v>
      </c>
      <c r="I53" s="47" t="s">
        <v>1432</v>
      </c>
      <c r="J53" s="47">
        <v>36.799999999999997</v>
      </c>
      <c r="K53" s="47">
        <v>14</v>
      </c>
      <c r="N53" s="47" t="s">
        <v>1432</v>
      </c>
      <c r="O53" s="47" t="s">
        <v>1432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1433</v>
      </c>
      <c r="W53" s="47" t="s">
        <v>1434</v>
      </c>
    </row>
    <row r="54" spans="1:23" x14ac:dyDescent="0.2">
      <c r="A54" s="48">
        <v>43988.959588819445</v>
      </c>
      <c r="B54" s="47" t="s">
        <v>1435</v>
      </c>
      <c r="C54" s="47">
        <v>779</v>
      </c>
      <c r="F54" s="47" t="s">
        <v>1636</v>
      </c>
      <c r="G54" s="47" t="s">
        <v>1506</v>
      </c>
      <c r="H54" s="47" t="s">
        <v>1431</v>
      </c>
      <c r="L54" s="47">
        <v>36.799999999999997</v>
      </c>
      <c r="M54" s="47">
        <v>22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50" t="s">
        <v>1434</v>
      </c>
      <c r="T54" s="47" t="s">
        <v>1432</v>
      </c>
      <c r="U54" s="47" t="s">
        <v>1433</v>
      </c>
      <c r="V54" s="47" t="s">
        <v>1433</v>
      </c>
      <c r="W54" s="47" t="s">
        <v>1434</v>
      </c>
    </row>
    <row r="55" spans="1:23" x14ac:dyDescent="0.2">
      <c r="A55" s="48">
        <v>43988.962579583334</v>
      </c>
      <c r="B55" s="47" t="s">
        <v>1435</v>
      </c>
      <c r="C55" s="47">
        <v>779</v>
      </c>
      <c r="F55" s="47" t="s">
        <v>1636</v>
      </c>
      <c r="G55" s="47" t="s">
        <v>1506</v>
      </c>
      <c r="H55" s="47" t="s">
        <v>1431</v>
      </c>
      <c r="L55" s="47">
        <v>36.799999999999997</v>
      </c>
      <c r="M55" s="47">
        <v>22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1434</v>
      </c>
      <c r="T55" s="47" t="s">
        <v>1432</v>
      </c>
      <c r="U55" s="47" t="s">
        <v>1433</v>
      </c>
      <c r="V55" s="47" t="s">
        <v>1433</v>
      </c>
      <c r="W55" s="47" t="s">
        <v>1434</v>
      </c>
    </row>
    <row r="56" spans="1:23" x14ac:dyDescent="0.2">
      <c r="A56" s="48">
        <v>43989.018448067131</v>
      </c>
      <c r="B56" s="47" t="s">
        <v>1428</v>
      </c>
      <c r="D56" s="47" t="s">
        <v>712</v>
      </c>
      <c r="E56" s="47" t="s">
        <v>713</v>
      </c>
      <c r="F56" s="47" t="s">
        <v>1446</v>
      </c>
      <c r="G56" s="47" t="s">
        <v>1710</v>
      </c>
      <c r="H56" s="47" t="s">
        <v>1431</v>
      </c>
      <c r="L56" s="47">
        <v>35.9</v>
      </c>
      <c r="M56" s="47">
        <v>22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1471</v>
      </c>
      <c r="V56" s="47" t="s">
        <v>1471</v>
      </c>
      <c r="W56" s="47" t="s">
        <v>1434</v>
      </c>
    </row>
    <row r="57" spans="1:23" x14ac:dyDescent="0.2">
      <c r="A57" s="48">
        <v>43989.428658726851</v>
      </c>
      <c r="B57" s="47" t="s">
        <v>1435</v>
      </c>
      <c r="C57" s="47">
        <v>619</v>
      </c>
      <c r="F57" s="47" t="s">
        <v>1885</v>
      </c>
      <c r="G57" s="47" t="s">
        <v>1641</v>
      </c>
      <c r="H57" s="47" t="s">
        <v>1439</v>
      </c>
      <c r="I57" s="47" t="s">
        <v>1432</v>
      </c>
      <c r="J57" s="47">
        <v>36.1</v>
      </c>
      <c r="K57" s="47">
        <v>17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1433</v>
      </c>
      <c r="V57" s="47" t="s">
        <v>1433</v>
      </c>
      <c r="W57" s="47" t="s">
        <v>1434</v>
      </c>
    </row>
    <row r="58" spans="1:23" x14ac:dyDescent="0.2">
      <c r="A58" s="48">
        <v>43989.455400844905</v>
      </c>
      <c r="B58" s="47" t="s">
        <v>1435</v>
      </c>
      <c r="C58" s="47">
        <v>566</v>
      </c>
      <c r="F58" s="47" t="s">
        <v>1541</v>
      </c>
      <c r="G58" s="47" t="s">
        <v>1542</v>
      </c>
      <c r="H58" s="47" t="s">
        <v>1439</v>
      </c>
      <c r="I58" s="47" t="s">
        <v>1432</v>
      </c>
      <c r="J58" s="47">
        <v>35</v>
      </c>
      <c r="K58" s="47">
        <v>16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1471</v>
      </c>
      <c r="V58" s="47" t="s">
        <v>1471</v>
      </c>
      <c r="W58" s="47" t="s">
        <v>1434</v>
      </c>
    </row>
    <row r="59" spans="1:23" x14ac:dyDescent="0.2">
      <c r="A59" s="48">
        <v>43990.330782025463</v>
      </c>
      <c r="B59" s="47" t="s">
        <v>1435</v>
      </c>
      <c r="C59" s="47">
        <v>571</v>
      </c>
      <c r="F59" s="47" t="s">
        <v>1821</v>
      </c>
      <c r="G59" s="47" t="s">
        <v>1654</v>
      </c>
      <c r="H59" s="47" t="s">
        <v>1439</v>
      </c>
      <c r="I59" s="47" t="s">
        <v>1432</v>
      </c>
      <c r="J59" s="47">
        <v>36</v>
      </c>
      <c r="K59" s="47">
        <v>16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1433</v>
      </c>
      <c r="V59" s="47" t="s">
        <v>1433</v>
      </c>
      <c r="W59" s="47" t="s">
        <v>1434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79BE-2A87-4D9C-A5B8-7F0350B8CD5A}">
  <sheetPr>
    <outlinePr summaryBelow="0" summaryRight="0"/>
  </sheetPr>
  <dimension ref="A1:W61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29" width="21.5703125" style="47" customWidth="1"/>
    <col min="30" max="256" width="14.42578125" style="47"/>
    <col min="257" max="285" width="21.5703125" style="47" customWidth="1"/>
    <col min="286" max="512" width="14.42578125" style="47"/>
    <col min="513" max="541" width="21.5703125" style="47" customWidth="1"/>
    <col min="542" max="768" width="14.42578125" style="47"/>
    <col min="769" max="797" width="21.5703125" style="47" customWidth="1"/>
    <col min="798" max="1024" width="14.42578125" style="47"/>
    <col min="1025" max="1053" width="21.5703125" style="47" customWidth="1"/>
    <col min="1054" max="1280" width="14.42578125" style="47"/>
    <col min="1281" max="1309" width="21.5703125" style="47" customWidth="1"/>
    <col min="1310" max="1536" width="14.42578125" style="47"/>
    <col min="1537" max="1565" width="21.5703125" style="47" customWidth="1"/>
    <col min="1566" max="1792" width="14.42578125" style="47"/>
    <col min="1793" max="1821" width="21.5703125" style="47" customWidth="1"/>
    <col min="1822" max="2048" width="14.42578125" style="47"/>
    <col min="2049" max="2077" width="21.5703125" style="47" customWidth="1"/>
    <col min="2078" max="2304" width="14.42578125" style="47"/>
    <col min="2305" max="2333" width="21.5703125" style="47" customWidth="1"/>
    <col min="2334" max="2560" width="14.42578125" style="47"/>
    <col min="2561" max="2589" width="21.5703125" style="47" customWidth="1"/>
    <col min="2590" max="2816" width="14.42578125" style="47"/>
    <col min="2817" max="2845" width="21.5703125" style="47" customWidth="1"/>
    <col min="2846" max="3072" width="14.42578125" style="47"/>
    <col min="3073" max="3101" width="21.5703125" style="47" customWidth="1"/>
    <col min="3102" max="3328" width="14.42578125" style="47"/>
    <col min="3329" max="3357" width="21.5703125" style="47" customWidth="1"/>
    <col min="3358" max="3584" width="14.42578125" style="47"/>
    <col min="3585" max="3613" width="21.5703125" style="47" customWidth="1"/>
    <col min="3614" max="3840" width="14.42578125" style="47"/>
    <col min="3841" max="3869" width="21.5703125" style="47" customWidth="1"/>
    <col min="3870" max="4096" width="14.42578125" style="47"/>
    <col min="4097" max="4125" width="21.5703125" style="47" customWidth="1"/>
    <col min="4126" max="4352" width="14.42578125" style="47"/>
    <col min="4353" max="4381" width="21.5703125" style="47" customWidth="1"/>
    <col min="4382" max="4608" width="14.42578125" style="47"/>
    <col min="4609" max="4637" width="21.5703125" style="47" customWidth="1"/>
    <col min="4638" max="4864" width="14.42578125" style="47"/>
    <col min="4865" max="4893" width="21.5703125" style="47" customWidth="1"/>
    <col min="4894" max="5120" width="14.42578125" style="47"/>
    <col min="5121" max="5149" width="21.5703125" style="47" customWidth="1"/>
    <col min="5150" max="5376" width="14.42578125" style="47"/>
    <col min="5377" max="5405" width="21.5703125" style="47" customWidth="1"/>
    <col min="5406" max="5632" width="14.42578125" style="47"/>
    <col min="5633" max="5661" width="21.5703125" style="47" customWidth="1"/>
    <col min="5662" max="5888" width="14.42578125" style="47"/>
    <col min="5889" max="5917" width="21.5703125" style="47" customWidth="1"/>
    <col min="5918" max="6144" width="14.42578125" style="47"/>
    <col min="6145" max="6173" width="21.5703125" style="47" customWidth="1"/>
    <col min="6174" max="6400" width="14.42578125" style="47"/>
    <col min="6401" max="6429" width="21.5703125" style="47" customWidth="1"/>
    <col min="6430" max="6656" width="14.42578125" style="47"/>
    <col min="6657" max="6685" width="21.5703125" style="47" customWidth="1"/>
    <col min="6686" max="6912" width="14.42578125" style="47"/>
    <col min="6913" max="6941" width="21.5703125" style="47" customWidth="1"/>
    <col min="6942" max="7168" width="14.42578125" style="47"/>
    <col min="7169" max="7197" width="21.5703125" style="47" customWidth="1"/>
    <col min="7198" max="7424" width="14.42578125" style="47"/>
    <col min="7425" max="7453" width="21.5703125" style="47" customWidth="1"/>
    <col min="7454" max="7680" width="14.42578125" style="47"/>
    <col min="7681" max="7709" width="21.5703125" style="47" customWidth="1"/>
    <col min="7710" max="7936" width="14.42578125" style="47"/>
    <col min="7937" max="7965" width="21.5703125" style="47" customWidth="1"/>
    <col min="7966" max="8192" width="14.42578125" style="47"/>
    <col min="8193" max="8221" width="21.5703125" style="47" customWidth="1"/>
    <col min="8222" max="8448" width="14.42578125" style="47"/>
    <col min="8449" max="8477" width="21.5703125" style="47" customWidth="1"/>
    <col min="8478" max="8704" width="14.42578125" style="47"/>
    <col min="8705" max="8733" width="21.5703125" style="47" customWidth="1"/>
    <col min="8734" max="8960" width="14.42578125" style="47"/>
    <col min="8961" max="8989" width="21.5703125" style="47" customWidth="1"/>
    <col min="8990" max="9216" width="14.42578125" style="47"/>
    <col min="9217" max="9245" width="21.5703125" style="47" customWidth="1"/>
    <col min="9246" max="9472" width="14.42578125" style="47"/>
    <col min="9473" max="9501" width="21.5703125" style="47" customWidth="1"/>
    <col min="9502" max="9728" width="14.42578125" style="47"/>
    <col min="9729" max="9757" width="21.5703125" style="47" customWidth="1"/>
    <col min="9758" max="9984" width="14.42578125" style="47"/>
    <col min="9985" max="10013" width="21.5703125" style="47" customWidth="1"/>
    <col min="10014" max="10240" width="14.42578125" style="47"/>
    <col min="10241" max="10269" width="21.5703125" style="47" customWidth="1"/>
    <col min="10270" max="10496" width="14.42578125" style="47"/>
    <col min="10497" max="10525" width="21.5703125" style="47" customWidth="1"/>
    <col min="10526" max="10752" width="14.42578125" style="47"/>
    <col min="10753" max="10781" width="21.5703125" style="47" customWidth="1"/>
    <col min="10782" max="11008" width="14.42578125" style="47"/>
    <col min="11009" max="11037" width="21.5703125" style="47" customWidth="1"/>
    <col min="11038" max="11264" width="14.42578125" style="47"/>
    <col min="11265" max="11293" width="21.5703125" style="47" customWidth="1"/>
    <col min="11294" max="11520" width="14.42578125" style="47"/>
    <col min="11521" max="11549" width="21.5703125" style="47" customWidth="1"/>
    <col min="11550" max="11776" width="14.42578125" style="47"/>
    <col min="11777" max="11805" width="21.5703125" style="47" customWidth="1"/>
    <col min="11806" max="12032" width="14.42578125" style="47"/>
    <col min="12033" max="12061" width="21.5703125" style="47" customWidth="1"/>
    <col min="12062" max="12288" width="14.42578125" style="47"/>
    <col min="12289" max="12317" width="21.5703125" style="47" customWidth="1"/>
    <col min="12318" max="12544" width="14.42578125" style="47"/>
    <col min="12545" max="12573" width="21.5703125" style="47" customWidth="1"/>
    <col min="12574" max="12800" width="14.42578125" style="47"/>
    <col min="12801" max="12829" width="21.5703125" style="47" customWidth="1"/>
    <col min="12830" max="13056" width="14.42578125" style="47"/>
    <col min="13057" max="13085" width="21.5703125" style="47" customWidth="1"/>
    <col min="13086" max="13312" width="14.42578125" style="47"/>
    <col min="13313" max="13341" width="21.5703125" style="47" customWidth="1"/>
    <col min="13342" max="13568" width="14.42578125" style="47"/>
    <col min="13569" max="13597" width="21.5703125" style="47" customWidth="1"/>
    <col min="13598" max="13824" width="14.42578125" style="47"/>
    <col min="13825" max="13853" width="21.5703125" style="47" customWidth="1"/>
    <col min="13854" max="14080" width="14.42578125" style="47"/>
    <col min="14081" max="14109" width="21.5703125" style="47" customWidth="1"/>
    <col min="14110" max="14336" width="14.42578125" style="47"/>
    <col min="14337" max="14365" width="21.5703125" style="47" customWidth="1"/>
    <col min="14366" max="14592" width="14.42578125" style="47"/>
    <col min="14593" max="14621" width="21.5703125" style="47" customWidth="1"/>
    <col min="14622" max="14848" width="14.42578125" style="47"/>
    <col min="14849" max="14877" width="21.5703125" style="47" customWidth="1"/>
    <col min="14878" max="15104" width="14.42578125" style="47"/>
    <col min="15105" max="15133" width="21.5703125" style="47" customWidth="1"/>
    <col min="15134" max="15360" width="14.42578125" style="47"/>
    <col min="15361" max="15389" width="21.5703125" style="47" customWidth="1"/>
    <col min="15390" max="15616" width="14.42578125" style="47"/>
    <col min="15617" max="15645" width="21.5703125" style="47" customWidth="1"/>
    <col min="15646" max="15872" width="14.42578125" style="47"/>
    <col min="15873" max="15901" width="21.5703125" style="47" customWidth="1"/>
    <col min="15902" max="16128" width="14.42578125" style="47"/>
    <col min="16129" max="16157" width="21.5703125" style="47" customWidth="1"/>
    <col min="16158" max="16384" width="14.42578125" style="47"/>
  </cols>
  <sheetData>
    <row r="1" spans="1:23" x14ac:dyDescent="0.2">
      <c r="A1" s="47" t="s">
        <v>1410</v>
      </c>
      <c r="B1" s="47" t="s">
        <v>1411</v>
      </c>
      <c r="C1" s="47" t="s">
        <v>584</v>
      </c>
      <c r="D1" s="47" t="s">
        <v>582</v>
      </c>
      <c r="E1" s="47" t="s">
        <v>583</v>
      </c>
      <c r="F1" s="47" t="s">
        <v>1412</v>
      </c>
      <c r="G1" s="47" t="s">
        <v>1413</v>
      </c>
      <c r="H1" s="47" t="s">
        <v>1414</v>
      </c>
      <c r="I1" s="47" t="s">
        <v>1415</v>
      </c>
      <c r="J1" s="47" t="s">
        <v>1416</v>
      </c>
      <c r="K1" s="47" t="s">
        <v>1417</v>
      </c>
      <c r="L1" s="47" t="s">
        <v>1416</v>
      </c>
      <c r="M1" s="47" t="s">
        <v>1417</v>
      </c>
      <c r="N1" s="47" t="s">
        <v>1418</v>
      </c>
      <c r="O1" s="47" t="s">
        <v>1419</v>
      </c>
      <c r="P1" s="47" t="s">
        <v>1420</v>
      </c>
      <c r="Q1" s="47" t="s">
        <v>1421</v>
      </c>
      <c r="R1" s="47" t="s">
        <v>1422</v>
      </c>
      <c r="S1" s="47" t="s">
        <v>1423</v>
      </c>
      <c r="T1" s="47" t="s">
        <v>1424</v>
      </c>
      <c r="U1" s="47" t="s">
        <v>1425</v>
      </c>
      <c r="V1" s="47" t="s">
        <v>1426</v>
      </c>
      <c r="W1" s="47" t="s">
        <v>1427</v>
      </c>
    </row>
    <row r="2" spans="1:23" x14ac:dyDescent="0.2">
      <c r="A2" s="48">
        <v>43989.240901886573</v>
      </c>
      <c r="B2" s="47" t="s">
        <v>1428</v>
      </c>
      <c r="D2" s="47" t="s">
        <v>598</v>
      </c>
      <c r="E2" s="47" t="s">
        <v>599</v>
      </c>
      <c r="F2" s="47" t="s">
        <v>1684</v>
      </c>
      <c r="G2" s="47" t="s">
        <v>1438</v>
      </c>
      <c r="H2" s="47" t="s">
        <v>1431</v>
      </c>
      <c r="L2" s="47">
        <v>34.5</v>
      </c>
      <c r="M2" s="47">
        <v>14</v>
      </c>
      <c r="N2" s="47" t="s">
        <v>1432</v>
      </c>
      <c r="O2" s="47" t="s">
        <v>1432</v>
      </c>
      <c r="P2" s="47" t="s">
        <v>1432</v>
      </c>
      <c r="Q2" s="47" t="s">
        <v>1432</v>
      </c>
      <c r="R2" s="47" t="s">
        <v>1432</v>
      </c>
      <c r="S2" s="47" t="s">
        <v>1432</v>
      </c>
      <c r="T2" s="47" t="s">
        <v>1432</v>
      </c>
      <c r="U2" s="47" t="s">
        <v>1685</v>
      </c>
      <c r="V2" s="47" t="s">
        <v>1686</v>
      </c>
      <c r="W2" s="47" t="s">
        <v>1434</v>
      </c>
    </row>
    <row r="3" spans="1:23" x14ac:dyDescent="0.2">
      <c r="A3" s="48">
        <v>43989.244699074072</v>
      </c>
      <c r="B3" s="47" t="s">
        <v>1428</v>
      </c>
      <c r="D3" s="47" t="s">
        <v>1380</v>
      </c>
      <c r="E3" s="47" t="s">
        <v>1381</v>
      </c>
      <c r="F3" s="47" t="s">
        <v>1886</v>
      </c>
      <c r="G3" s="47" t="s">
        <v>1442</v>
      </c>
      <c r="H3" s="47" t="s">
        <v>1439</v>
      </c>
      <c r="I3" s="47" t="s">
        <v>1432</v>
      </c>
      <c r="J3" s="47">
        <v>36</v>
      </c>
      <c r="K3" s="47">
        <v>18</v>
      </c>
      <c r="N3" s="47" t="s">
        <v>1432</v>
      </c>
      <c r="O3" s="47" t="s">
        <v>1432</v>
      </c>
      <c r="P3" s="47" t="s">
        <v>1432</v>
      </c>
      <c r="Q3" s="47" t="s">
        <v>1432</v>
      </c>
      <c r="R3" s="47" t="s">
        <v>1432</v>
      </c>
      <c r="S3" s="47" t="s">
        <v>1432</v>
      </c>
      <c r="T3" s="47" t="s">
        <v>1432</v>
      </c>
      <c r="U3" s="47" t="s">
        <v>1433</v>
      </c>
      <c r="V3" s="47" t="s">
        <v>1433</v>
      </c>
      <c r="W3" s="47" t="s">
        <v>1434</v>
      </c>
    </row>
    <row r="4" spans="1:23" x14ac:dyDescent="0.2">
      <c r="A4" s="48">
        <v>43989.252959074074</v>
      </c>
      <c r="B4" s="47" t="s">
        <v>1435</v>
      </c>
      <c r="C4" s="47">
        <v>186</v>
      </c>
      <c r="F4" s="47">
        <v>802</v>
      </c>
      <c r="G4" s="47" t="s">
        <v>1445</v>
      </c>
      <c r="H4" s="47" t="s">
        <v>1431</v>
      </c>
      <c r="L4" s="47">
        <v>36.4</v>
      </c>
      <c r="M4" s="47">
        <v>24</v>
      </c>
      <c r="N4" s="47" t="s">
        <v>1432</v>
      </c>
      <c r="O4" s="47" t="s">
        <v>1432</v>
      </c>
      <c r="P4" s="47" t="s">
        <v>1432</v>
      </c>
      <c r="Q4" s="47" t="s">
        <v>1432</v>
      </c>
      <c r="R4" s="47" t="s">
        <v>1432</v>
      </c>
      <c r="S4" s="47" t="s">
        <v>1432</v>
      </c>
      <c r="T4" s="47" t="s">
        <v>1432</v>
      </c>
      <c r="U4" s="47" t="s">
        <v>1433</v>
      </c>
      <c r="V4" s="47" t="s">
        <v>1433</v>
      </c>
      <c r="W4" s="47" t="s">
        <v>1434</v>
      </c>
    </row>
    <row r="5" spans="1:23" x14ac:dyDescent="0.2">
      <c r="A5" s="48">
        <v>43989.275839548616</v>
      </c>
      <c r="B5" s="47" t="s">
        <v>1428</v>
      </c>
      <c r="D5" s="47" t="s">
        <v>1</v>
      </c>
      <c r="E5" s="47" t="s">
        <v>2</v>
      </c>
      <c r="F5" s="47" t="s">
        <v>1429</v>
      </c>
      <c r="G5" s="47" t="s">
        <v>1430</v>
      </c>
      <c r="H5" s="47" t="s">
        <v>1431</v>
      </c>
      <c r="L5" s="47">
        <v>36.6</v>
      </c>
      <c r="M5" s="47">
        <v>9</v>
      </c>
      <c r="N5" s="47" t="s">
        <v>1432</v>
      </c>
      <c r="O5" s="47" t="s">
        <v>1432</v>
      </c>
      <c r="P5" s="47" t="s">
        <v>1432</v>
      </c>
      <c r="Q5" s="47" t="s">
        <v>1432</v>
      </c>
      <c r="R5" s="47" t="s">
        <v>1432</v>
      </c>
      <c r="S5" s="47" t="s">
        <v>1432</v>
      </c>
      <c r="T5" s="47" t="s">
        <v>1432</v>
      </c>
      <c r="U5" s="47" t="s">
        <v>1433</v>
      </c>
      <c r="V5" s="47" t="s">
        <v>1433</v>
      </c>
      <c r="W5" s="47" t="s">
        <v>1434</v>
      </c>
    </row>
    <row r="6" spans="1:23" x14ac:dyDescent="0.2">
      <c r="A6" s="48">
        <v>43989.276868912042</v>
      </c>
      <c r="B6" s="47" t="s">
        <v>1435</v>
      </c>
      <c r="C6" s="47">
        <v>533</v>
      </c>
      <c r="F6" s="47" t="s">
        <v>1497</v>
      </c>
      <c r="G6" s="47" t="s">
        <v>1498</v>
      </c>
      <c r="H6" s="47" t="s">
        <v>1431</v>
      </c>
      <c r="L6" s="47">
        <v>36.299999999999997</v>
      </c>
      <c r="M6" s="47">
        <v>65</v>
      </c>
      <c r="N6" s="47" t="s">
        <v>1432</v>
      </c>
      <c r="O6" s="47" t="s">
        <v>1432</v>
      </c>
      <c r="P6" s="47" t="s">
        <v>1432</v>
      </c>
      <c r="Q6" s="47" t="s">
        <v>1432</v>
      </c>
      <c r="R6" s="47" t="s">
        <v>1432</v>
      </c>
      <c r="S6" s="47" t="s">
        <v>1432</v>
      </c>
      <c r="T6" s="47" t="s">
        <v>1432</v>
      </c>
      <c r="U6" s="47" t="s">
        <v>1433</v>
      </c>
      <c r="V6" s="47" t="s">
        <v>1433</v>
      </c>
      <c r="W6" s="47" t="s">
        <v>1434</v>
      </c>
    </row>
    <row r="7" spans="1:23" x14ac:dyDescent="0.2">
      <c r="A7" s="48">
        <v>43989.288927349538</v>
      </c>
      <c r="B7" s="47" t="s">
        <v>1435</v>
      </c>
      <c r="C7" s="47">
        <v>552</v>
      </c>
      <c r="F7" s="47" t="s">
        <v>1446</v>
      </c>
      <c r="G7" s="47" t="s">
        <v>1447</v>
      </c>
      <c r="H7" s="47" t="s">
        <v>1439</v>
      </c>
      <c r="I7" s="47" t="s">
        <v>1432</v>
      </c>
      <c r="J7" s="47">
        <v>36.4</v>
      </c>
      <c r="K7" s="47">
        <v>14</v>
      </c>
      <c r="N7" s="47" t="s">
        <v>1432</v>
      </c>
      <c r="O7" s="47" t="s">
        <v>1432</v>
      </c>
      <c r="P7" s="47" t="s">
        <v>1432</v>
      </c>
      <c r="Q7" s="47" t="s">
        <v>1432</v>
      </c>
      <c r="R7" s="47" t="s">
        <v>1432</v>
      </c>
      <c r="S7" s="47" t="s">
        <v>1432</v>
      </c>
      <c r="T7" s="47" t="s">
        <v>1432</v>
      </c>
      <c r="U7" s="47" t="s">
        <v>1448</v>
      </c>
      <c r="V7" s="47" t="s">
        <v>1887</v>
      </c>
      <c r="W7" s="47" t="s">
        <v>1434</v>
      </c>
    </row>
    <row r="8" spans="1:23" x14ac:dyDescent="0.2">
      <c r="A8" s="48">
        <v>43989.296996886573</v>
      </c>
      <c r="B8" s="47" t="s">
        <v>1428</v>
      </c>
      <c r="D8" s="47" t="s">
        <v>1463</v>
      </c>
      <c r="E8" s="47" t="s">
        <v>1464</v>
      </c>
      <c r="F8" s="47" t="s">
        <v>1820</v>
      </c>
      <c r="G8" s="47" t="s">
        <v>1466</v>
      </c>
      <c r="H8" s="47" t="s">
        <v>1431</v>
      </c>
      <c r="L8" s="47">
        <v>33.700000000000003</v>
      </c>
      <c r="M8" s="47">
        <v>24</v>
      </c>
      <c r="N8" s="47" t="s">
        <v>1432</v>
      </c>
      <c r="O8" s="47" t="s">
        <v>1432</v>
      </c>
      <c r="P8" s="47" t="s">
        <v>1432</v>
      </c>
      <c r="Q8" s="47" t="s">
        <v>1432</v>
      </c>
      <c r="R8" s="47" t="s">
        <v>1432</v>
      </c>
      <c r="S8" s="47" t="s">
        <v>1432</v>
      </c>
      <c r="T8" s="47" t="s">
        <v>1432</v>
      </c>
      <c r="U8" s="47" t="s">
        <v>1433</v>
      </c>
      <c r="V8" s="47" t="s">
        <v>1433</v>
      </c>
      <c r="W8" s="47" t="s">
        <v>1434</v>
      </c>
    </row>
    <row r="9" spans="1:23" x14ac:dyDescent="0.2">
      <c r="A9" s="48">
        <v>43989.311030428245</v>
      </c>
      <c r="B9" s="47" t="s">
        <v>1435</v>
      </c>
      <c r="C9" s="47">
        <v>451</v>
      </c>
      <c r="F9" s="47" t="s">
        <v>1501</v>
      </c>
      <c r="G9" s="47" t="s">
        <v>1438</v>
      </c>
      <c r="H9" s="47" t="s">
        <v>1431</v>
      </c>
      <c r="L9" s="47">
        <v>36</v>
      </c>
      <c r="M9" s="47">
        <v>12</v>
      </c>
      <c r="N9" s="47" t="s">
        <v>1432</v>
      </c>
      <c r="O9" s="47" t="s">
        <v>1432</v>
      </c>
      <c r="P9" s="47" t="s">
        <v>1432</v>
      </c>
      <c r="Q9" s="47" t="s">
        <v>1432</v>
      </c>
      <c r="R9" s="47" t="s">
        <v>1432</v>
      </c>
      <c r="S9" s="47" t="s">
        <v>1432</v>
      </c>
      <c r="T9" s="47" t="s">
        <v>1432</v>
      </c>
      <c r="U9" s="47" t="s">
        <v>1433</v>
      </c>
      <c r="V9" s="47" t="s">
        <v>1433</v>
      </c>
      <c r="W9" s="47" t="s">
        <v>1434</v>
      </c>
    </row>
    <row r="10" spans="1:23" x14ac:dyDescent="0.2">
      <c r="A10" s="48">
        <v>43989.317325694443</v>
      </c>
      <c r="B10" s="47" t="s">
        <v>1435</v>
      </c>
      <c r="C10" s="47">
        <v>640</v>
      </c>
      <c r="F10" s="47" t="s">
        <v>1468</v>
      </c>
      <c r="G10" s="47" t="s">
        <v>1888</v>
      </c>
      <c r="H10" s="47" t="s">
        <v>1439</v>
      </c>
      <c r="I10" s="47" t="s">
        <v>1432</v>
      </c>
      <c r="J10" s="47">
        <v>36.6</v>
      </c>
      <c r="K10" s="47">
        <v>18</v>
      </c>
      <c r="N10" s="47" t="s">
        <v>1432</v>
      </c>
      <c r="O10" s="47" t="s">
        <v>1432</v>
      </c>
      <c r="P10" s="47" t="s">
        <v>1432</v>
      </c>
      <c r="Q10" s="47" t="s">
        <v>1432</v>
      </c>
      <c r="R10" s="47" t="s">
        <v>1432</v>
      </c>
      <c r="S10" s="47" t="s">
        <v>1432</v>
      </c>
      <c r="T10" s="47" t="s">
        <v>1432</v>
      </c>
      <c r="U10" s="47" t="s">
        <v>1433</v>
      </c>
      <c r="V10" s="47" t="s">
        <v>1889</v>
      </c>
      <c r="W10" s="47" t="s">
        <v>1434</v>
      </c>
    </row>
    <row r="11" spans="1:23" x14ac:dyDescent="0.2">
      <c r="A11" s="48">
        <v>43989.325830069443</v>
      </c>
      <c r="B11" s="47" t="s">
        <v>1435</v>
      </c>
      <c r="C11" s="47">
        <v>701</v>
      </c>
      <c r="F11" s="47">
        <v>712</v>
      </c>
      <c r="G11" s="47" t="s">
        <v>1445</v>
      </c>
      <c r="H11" s="47" t="s">
        <v>1439</v>
      </c>
      <c r="I11" s="47" t="s">
        <v>1432</v>
      </c>
      <c r="J11" s="47">
        <v>36.6</v>
      </c>
      <c r="K11" s="47">
        <v>18</v>
      </c>
      <c r="N11" s="47" t="s">
        <v>1432</v>
      </c>
      <c r="O11" s="47" t="s">
        <v>1432</v>
      </c>
      <c r="P11" s="47" t="s">
        <v>1432</v>
      </c>
      <c r="Q11" s="47" t="s">
        <v>1432</v>
      </c>
      <c r="R11" s="47" t="s">
        <v>1432</v>
      </c>
      <c r="S11" s="47" t="s">
        <v>1432</v>
      </c>
      <c r="T11" s="47" t="s">
        <v>1432</v>
      </c>
      <c r="U11" s="47" t="s">
        <v>1433</v>
      </c>
      <c r="V11" s="47" t="s">
        <v>1433</v>
      </c>
      <c r="W11" s="47" t="s">
        <v>1434</v>
      </c>
    </row>
    <row r="12" spans="1:23" x14ac:dyDescent="0.2">
      <c r="A12" s="48">
        <v>43989.332100879634</v>
      </c>
      <c r="B12" s="47" t="s">
        <v>1435</v>
      </c>
      <c r="C12" s="47">
        <v>649</v>
      </c>
      <c r="F12" s="47">
        <v>164</v>
      </c>
      <c r="G12" s="47" t="s">
        <v>1627</v>
      </c>
      <c r="H12" s="47" t="s">
        <v>1431</v>
      </c>
      <c r="L12" s="47">
        <v>35.799999999999997</v>
      </c>
      <c r="M12" s="47">
        <v>14</v>
      </c>
      <c r="N12" s="47" t="s">
        <v>1432</v>
      </c>
      <c r="O12" s="47" t="s">
        <v>1432</v>
      </c>
      <c r="P12" s="47" t="s">
        <v>1432</v>
      </c>
      <c r="Q12" s="47" t="s">
        <v>1432</v>
      </c>
      <c r="R12" s="47" t="s">
        <v>1432</v>
      </c>
      <c r="S12" s="47" t="s">
        <v>1432</v>
      </c>
      <c r="T12" s="47" t="s">
        <v>1432</v>
      </c>
      <c r="U12" s="47" t="s">
        <v>1448</v>
      </c>
      <c r="V12" s="47" t="s">
        <v>1448</v>
      </c>
      <c r="W12" s="47" t="s">
        <v>1434</v>
      </c>
    </row>
    <row r="13" spans="1:23" x14ac:dyDescent="0.2">
      <c r="A13" s="48">
        <v>43989.332521469907</v>
      </c>
      <c r="B13" s="47" t="s">
        <v>1435</v>
      </c>
      <c r="C13" s="47">
        <v>696</v>
      </c>
      <c r="F13" s="47" t="s">
        <v>1460</v>
      </c>
      <c r="G13" s="47" t="s">
        <v>1438</v>
      </c>
      <c r="H13" s="47" t="s">
        <v>1439</v>
      </c>
      <c r="I13" s="47" t="s">
        <v>1432</v>
      </c>
      <c r="J13" s="47">
        <v>36.1</v>
      </c>
      <c r="K13" s="47">
        <v>18</v>
      </c>
      <c r="N13" s="47" t="s">
        <v>1432</v>
      </c>
      <c r="O13" s="47" t="s">
        <v>1432</v>
      </c>
      <c r="P13" s="47" t="s">
        <v>1432</v>
      </c>
      <c r="Q13" s="47" t="s">
        <v>1432</v>
      </c>
      <c r="R13" s="47" t="s">
        <v>1432</v>
      </c>
      <c r="S13" s="47" t="s">
        <v>1432</v>
      </c>
      <c r="T13" s="47" t="s">
        <v>1432</v>
      </c>
      <c r="U13" s="47" t="s">
        <v>1433</v>
      </c>
      <c r="V13" s="47" t="s">
        <v>1433</v>
      </c>
      <c r="W13" s="47" t="s">
        <v>1434</v>
      </c>
    </row>
    <row r="14" spans="1:23" x14ac:dyDescent="0.2">
      <c r="A14" s="48">
        <v>43989.340888344908</v>
      </c>
      <c r="B14" s="47" t="s">
        <v>1435</v>
      </c>
      <c r="C14" s="47">
        <v>668</v>
      </c>
      <c r="F14" s="47" t="s">
        <v>1510</v>
      </c>
      <c r="G14" s="47" t="s">
        <v>1474</v>
      </c>
      <c r="H14" s="47" t="s">
        <v>1439</v>
      </c>
      <c r="I14" s="47" t="s">
        <v>1432</v>
      </c>
      <c r="J14" s="47">
        <v>36.4</v>
      </c>
      <c r="K14" s="47">
        <v>17</v>
      </c>
      <c r="N14" s="47" t="s">
        <v>1432</v>
      </c>
      <c r="O14" s="47" t="s">
        <v>1432</v>
      </c>
      <c r="P14" s="47" t="s">
        <v>1432</v>
      </c>
      <c r="Q14" s="47" t="s">
        <v>1432</v>
      </c>
      <c r="R14" s="47" t="s">
        <v>1432</v>
      </c>
      <c r="S14" s="47" t="s">
        <v>1432</v>
      </c>
      <c r="T14" s="47" t="s">
        <v>1432</v>
      </c>
      <c r="U14" s="47" t="s">
        <v>1433</v>
      </c>
      <c r="V14" s="47" t="s">
        <v>1433</v>
      </c>
      <c r="W14" s="47" t="s">
        <v>1434</v>
      </c>
    </row>
    <row r="15" spans="1:23" x14ac:dyDescent="0.2">
      <c r="A15" s="48">
        <v>43989.341298784726</v>
      </c>
      <c r="B15" s="47" t="s">
        <v>1428</v>
      </c>
      <c r="D15" s="47" t="s">
        <v>1165</v>
      </c>
      <c r="E15" s="47" t="s">
        <v>1166</v>
      </c>
      <c r="F15" s="47" t="s">
        <v>1465</v>
      </c>
      <c r="G15" s="47" t="s">
        <v>1438</v>
      </c>
      <c r="H15" s="47" t="s">
        <v>1439</v>
      </c>
      <c r="I15" s="47" t="s">
        <v>1432</v>
      </c>
      <c r="J15" s="47">
        <v>35.6</v>
      </c>
      <c r="K15" s="47">
        <v>17</v>
      </c>
      <c r="N15" s="47" t="s">
        <v>1432</v>
      </c>
      <c r="O15" s="47" t="s">
        <v>1432</v>
      </c>
      <c r="P15" s="47" t="s">
        <v>1432</v>
      </c>
      <c r="Q15" s="47" t="s">
        <v>1432</v>
      </c>
      <c r="R15" s="47" t="s">
        <v>1432</v>
      </c>
      <c r="S15" s="47" t="s">
        <v>1432</v>
      </c>
      <c r="T15" s="47" t="s">
        <v>1432</v>
      </c>
      <c r="U15" s="47" t="s">
        <v>1433</v>
      </c>
      <c r="V15" s="47" t="s">
        <v>1433</v>
      </c>
      <c r="W15" s="47" t="s">
        <v>1434</v>
      </c>
    </row>
    <row r="16" spans="1:23" x14ac:dyDescent="0.2">
      <c r="A16" s="48">
        <v>43989.343540046291</v>
      </c>
      <c r="B16" s="47" t="s">
        <v>1435</v>
      </c>
      <c r="C16" s="47">
        <v>761</v>
      </c>
      <c r="F16" s="47" t="s">
        <v>1512</v>
      </c>
      <c r="G16" s="47" t="s">
        <v>1513</v>
      </c>
      <c r="H16" s="47" t="s">
        <v>1431</v>
      </c>
      <c r="L16" s="47">
        <v>36</v>
      </c>
      <c r="M16" s="47">
        <v>24</v>
      </c>
      <c r="N16" s="47" t="s">
        <v>1432</v>
      </c>
      <c r="O16" s="47" t="s">
        <v>1432</v>
      </c>
      <c r="P16" s="47" t="s">
        <v>1432</v>
      </c>
      <c r="Q16" s="47" t="s">
        <v>1432</v>
      </c>
      <c r="R16" s="47" t="s">
        <v>1432</v>
      </c>
      <c r="S16" s="47" t="s">
        <v>1432</v>
      </c>
      <c r="T16" s="47" t="s">
        <v>1432</v>
      </c>
      <c r="U16" s="47" t="s">
        <v>1433</v>
      </c>
      <c r="V16" s="47" t="s">
        <v>1433</v>
      </c>
      <c r="W16" s="47" t="s">
        <v>1434</v>
      </c>
    </row>
    <row r="17" spans="1:23" x14ac:dyDescent="0.2">
      <c r="A17" s="48">
        <v>43989.343799872688</v>
      </c>
      <c r="B17" s="47" t="s">
        <v>1435</v>
      </c>
      <c r="C17" s="49" t="s">
        <v>1509</v>
      </c>
      <c r="F17" s="47" t="s">
        <v>1510</v>
      </c>
      <c r="G17" s="47" t="s">
        <v>1511</v>
      </c>
      <c r="H17" s="47" t="s">
        <v>1431</v>
      </c>
      <c r="L17" s="47">
        <v>36.5</v>
      </c>
      <c r="M17" s="47">
        <v>16</v>
      </c>
      <c r="N17" s="47" t="s">
        <v>1432</v>
      </c>
      <c r="O17" s="47" t="s">
        <v>1432</v>
      </c>
      <c r="P17" s="47" t="s">
        <v>1432</v>
      </c>
      <c r="Q17" s="47" t="s">
        <v>1432</v>
      </c>
      <c r="R17" s="47" t="s">
        <v>1432</v>
      </c>
      <c r="S17" s="47" t="s">
        <v>1432</v>
      </c>
      <c r="T17" s="47" t="s">
        <v>1432</v>
      </c>
      <c r="U17" s="47" t="s">
        <v>1478</v>
      </c>
      <c r="V17" s="47" t="s">
        <v>1475</v>
      </c>
      <c r="W17" s="47" t="s">
        <v>1434</v>
      </c>
    </row>
    <row r="18" spans="1:23" x14ac:dyDescent="0.2">
      <c r="A18" s="48">
        <v>43989.345081689811</v>
      </c>
      <c r="B18" s="47" t="s">
        <v>1435</v>
      </c>
      <c r="C18" s="47">
        <v>365</v>
      </c>
      <c r="F18" s="47" t="s">
        <v>1510</v>
      </c>
      <c r="G18" s="47" t="s">
        <v>1511</v>
      </c>
      <c r="H18" s="47" t="s">
        <v>1439</v>
      </c>
      <c r="I18" s="47" t="s">
        <v>1432</v>
      </c>
      <c r="J18" s="47">
        <v>36.5</v>
      </c>
      <c r="K18" s="47">
        <v>16</v>
      </c>
      <c r="N18" s="47" t="s">
        <v>1432</v>
      </c>
      <c r="O18" s="47" t="s">
        <v>1432</v>
      </c>
      <c r="P18" s="47" t="s">
        <v>1432</v>
      </c>
      <c r="Q18" s="47" t="s">
        <v>1432</v>
      </c>
      <c r="R18" s="47" t="s">
        <v>1432</v>
      </c>
      <c r="S18" s="47" t="s">
        <v>1432</v>
      </c>
      <c r="T18" s="47" t="s">
        <v>1432</v>
      </c>
      <c r="U18" s="47" t="s">
        <v>1475</v>
      </c>
      <c r="V18" s="47" t="s">
        <v>1475</v>
      </c>
      <c r="W18" s="47" t="s">
        <v>1434</v>
      </c>
    </row>
    <row r="19" spans="1:23" x14ac:dyDescent="0.2">
      <c r="A19" s="48">
        <v>43989.368705694447</v>
      </c>
      <c r="B19" s="47" t="s">
        <v>1435</v>
      </c>
      <c r="C19" s="47">
        <v>325</v>
      </c>
      <c r="F19" s="47" t="s">
        <v>1437</v>
      </c>
      <c r="G19" s="47" t="s">
        <v>1438</v>
      </c>
      <c r="H19" s="47" t="s">
        <v>1439</v>
      </c>
      <c r="I19" s="47" t="s">
        <v>1432</v>
      </c>
      <c r="J19" s="47">
        <v>36</v>
      </c>
      <c r="K19" s="47">
        <v>18</v>
      </c>
      <c r="N19" s="47" t="s">
        <v>1432</v>
      </c>
      <c r="O19" s="47" t="s">
        <v>1432</v>
      </c>
      <c r="P19" s="47" t="s">
        <v>1432</v>
      </c>
      <c r="Q19" s="47" t="s">
        <v>1432</v>
      </c>
      <c r="R19" s="47" t="s">
        <v>1432</v>
      </c>
      <c r="S19" s="47" t="s">
        <v>1432</v>
      </c>
      <c r="T19" s="47" t="s">
        <v>1432</v>
      </c>
      <c r="U19" s="47" t="s">
        <v>1890</v>
      </c>
      <c r="V19" s="47" t="s">
        <v>1448</v>
      </c>
      <c r="W19" s="47" t="s">
        <v>1434</v>
      </c>
    </row>
    <row r="20" spans="1:23" x14ac:dyDescent="0.2">
      <c r="A20" s="48">
        <v>43989.371777233799</v>
      </c>
      <c r="B20" s="47" t="s">
        <v>1428</v>
      </c>
      <c r="D20" s="47" t="s">
        <v>1242</v>
      </c>
      <c r="E20" s="47" t="s">
        <v>1243</v>
      </c>
      <c r="F20" s="47" t="s">
        <v>1571</v>
      </c>
      <c r="G20" s="47" t="s">
        <v>1459</v>
      </c>
      <c r="H20" s="47" t="s">
        <v>1431</v>
      </c>
      <c r="L20" s="47">
        <v>37.5</v>
      </c>
      <c r="M20" s="47">
        <v>20</v>
      </c>
      <c r="N20" s="47" t="s">
        <v>1432</v>
      </c>
      <c r="O20" s="47" t="s">
        <v>1432</v>
      </c>
      <c r="P20" s="47" t="s">
        <v>1432</v>
      </c>
      <c r="Q20" s="47" t="s">
        <v>1432</v>
      </c>
      <c r="R20" s="47" t="s">
        <v>1432</v>
      </c>
      <c r="S20" s="47" t="s">
        <v>1432</v>
      </c>
      <c r="T20" s="47" t="s">
        <v>1432</v>
      </c>
      <c r="U20" s="47" t="s">
        <v>1448</v>
      </c>
      <c r="V20" s="47" t="s">
        <v>1448</v>
      </c>
      <c r="W20" s="47" t="s">
        <v>1434</v>
      </c>
    </row>
    <row r="21" spans="1:23" x14ac:dyDescent="0.2">
      <c r="A21" s="48">
        <v>43989.378413182872</v>
      </c>
      <c r="B21" s="47" t="s">
        <v>1435</v>
      </c>
      <c r="C21" s="47" t="s">
        <v>223</v>
      </c>
      <c r="F21" s="47" t="s">
        <v>1617</v>
      </c>
      <c r="G21" s="47" t="s">
        <v>1618</v>
      </c>
      <c r="H21" s="47" t="s">
        <v>1431</v>
      </c>
      <c r="L21" s="47">
        <v>36.4</v>
      </c>
      <c r="M21" s="47">
        <v>16</v>
      </c>
      <c r="N21" s="47" t="s">
        <v>1432</v>
      </c>
      <c r="O21" s="47" t="s">
        <v>1432</v>
      </c>
      <c r="P21" s="47" t="s">
        <v>1432</v>
      </c>
      <c r="Q21" s="47" t="s">
        <v>1432</v>
      </c>
      <c r="R21" s="47" t="s">
        <v>1432</v>
      </c>
      <c r="S21" s="47" t="s">
        <v>1432</v>
      </c>
      <c r="T21" s="47" t="s">
        <v>1432</v>
      </c>
      <c r="U21" s="47" t="s">
        <v>1433</v>
      </c>
      <c r="V21" s="47" t="s">
        <v>1433</v>
      </c>
      <c r="W21" s="47" t="s">
        <v>1434</v>
      </c>
    </row>
    <row r="22" spans="1:23" x14ac:dyDescent="0.2">
      <c r="A22" s="48">
        <v>43989.397460949069</v>
      </c>
      <c r="B22" s="47" t="s">
        <v>1435</v>
      </c>
      <c r="C22" s="47">
        <v>757</v>
      </c>
      <c r="F22" s="47" t="s">
        <v>1724</v>
      </c>
      <c r="G22" s="47" t="s">
        <v>1438</v>
      </c>
      <c r="H22" s="47" t="s">
        <v>1439</v>
      </c>
      <c r="I22" s="47" t="s">
        <v>1432</v>
      </c>
      <c r="J22" s="47">
        <v>36.200000000000003</v>
      </c>
      <c r="K22" s="47">
        <v>22</v>
      </c>
      <c r="N22" s="47" t="s">
        <v>1432</v>
      </c>
      <c r="O22" s="47" t="s">
        <v>1432</v>
      </c>
      <c r="P22" s="47" t="s">
        <v>1432</v>
      </c>
      <c r="Q22" s="47" t="s">
        <v>1432</v>
      </c>
      <c r="R22" s="47" t="s">
        <v>1432</v>
      </c>
      <c r="S22" s="47" t="s">
        <v>1432</v>
      </c>
      <c r="T22" s="47" t="s">
        <v>1432</v>
      </c>
      <c r="U22" s="47" t="s">
        <v>1433</v>
      </c>
      <c r="V22" s="47" t="s">
        <v>1433</v>
      </c>
      <c r="W22" s="47" t="s">
        <v>1434</v>
      </c>
    </row>
    <row r="23" spans="1:23" x14ac:dyDescent="0.2">
      <c r="A23" s="48">
        <v>43989.401445949072</v>
      </c>
      <c r="B23" s="47" t="s">
        <v>1428</v>
      </c>
      <c r="D23" s="47" t="s">
        <v>1869</v>
      </c>
      <c r="E23" s="47" t="s">
        <v>1117</v>
      </c>
      <c r="F23" s="47" t="s">
        <v>1870</v>
      </c>
      <c r="G23" s="47" t="s">
        <v>1871</v>
      </c>
      <c r="H23" s="47" t="s">
        <v>1439</v>
      </c>
      <c r="I23" s="47" t="s">
        <v>1432</v>
      </c>
      <c r="J23" s="47">
        <v>36.200000000000003</v>
      </c>
      <c r="N23" s="47" t="s">
        <v>1432</v>
      </c>
      <c r="O23" s="47" t="s">
        <v>1432</v>
      </c>
      <c r="P23" s="47" t="s">
        <v>1432</v>
      </c>
      <c r="Q23" s="47" t="s">
        <v>1432</v>
      </c>
      <c r="R23" s="47" t="s">
        <v>1432</v>
      </c>
      <c r="S23" s="47" t="s">
        <v>1432</v>
      </c>
      <c r="T23" s="47" t="s">
        <v>1432</v>
      </c>
      <c r="U23" s="47" t="s">
        <v>1448</v>
      </c>
      <c r="V23" s="47" t="s">
        <v>1448</v>
      </c>
      <c r="W23" s="47" t="s">
        <v>1434</v>
      </c>
    </row>
    <row r="24" spans="1:23" x14ac:dyDescent="0.2">
      <c r="A24" s="48">
        <v>43989.41425509259</v>
      </c>
      <c r="B24" s="47" t="s">
        <v>1428</v>
      </c>
      <c r="D24" s="47" t="s">
        <v>1701</v>
      </c>
      <c r="E24" s="47" t="s">
        <v>1702</v>
      </c>
      <c r="F24" s="47" t="s">
        <v>1555</v>
      </c>
      <c r="G24" s="47" t="s">
        <v>1556</v>
      </c>
      <c r="H24" s="47" t="s">
        <v>1431</v>
      </c>
      <c r="L24" s="47">
        <v>35.9</v>
      </c>
      <c r="M24" s="47">
        <v>19</v>
      </c>
      <c r="N24" s="47" t="s">
        <v>1432</v>
      </c>
      <c r="O24" s="47" t="s">
        <v>1432</v>
      </c>
      <c r="P24" s="47" t="s">
        <v>1432</v>
      </c>
      <c r="Q24" s="47" t="s">
        <v>1432</v>
      </c>
      <c r="R24" s="47" t="s">
        <v>1432</v>
      </c>
      <c r="S24" s="47" t="s">
        <v>1432</v>
      </c>
      <c r="T24" s="47" t="s">
        <v>1432</v>
      </c>
      <c r="U24" s="47" t="s">
        <v>1433</v>
      </c>
      <c r="V24" s="47" t="s">
        <v>1433</v>
      </c>
      <c r="W24" s="47" t="s">
        <v>1434</v>
      </c>
    </row>
    <row r="25" spans="1:23" x14ac:dyDescent="0.2">
      <c r="A25" s="48">
        <v>43989.42759796296</v>
      </c>
      <c r="B25" s="47" t="s">
        <v>1435</v>
      </c>
      <c r="C25" s="47">
        <v>619</v>
      </c>
      <c r="F25" s="47" t="s">
        <v>1885</v>
      </c>
      <c r="G25" s="47" t="s">
        <v>1641</v>
      </c>
      <c r="H25" s="47" t="s">
        <v>1439</v>
      </c>
      <c r="I25" s="47" t="s">
        <v>1432</v>
      </c>
      <c r="J25" s="47">
        <v>36.1</v>
      </c>
      <c r="K25" s="47">
        <v>16</v>
      </c>
      <c r="N25" s="47" t="s">
        <v>1432</v>
      </c>
      <c r="O25" s="47" t="s">
        <v>1432</v>
      </c>
      <c r="P25" s="47" t="s">
        <v>1432</v>
      </c>
      <c r="Q25" s="47" t="s">
        <v>1432</v>
      </c>
      <c r="R25" s="47" t="s">
        <v>1432</v>
      </c>
      <c r="S25" s="47" t="s">
        <v>1432</v>
      </c>
      <c r="T25" s="47" t="s">
        <v>1432</v>
      </c>
      <c r="U25" s="47" t="s">
        <v>1891</v>
      </c>
      <c r="V25" s="47" t="s">
        <v>1433</v>
      </c>
      <c r="W25" s="47" t="s">
        <v>1434</v>
      </c>
    </row>
    <row r="26" spans="1:23" x14ac:dyDescent="0.2">
      <c r="A26" s="48">
        <v>43989.465412893522</v>
      </c>
      <c r="B26" s="47" t="s">
        <v>1435</v>
      </c>
      <c r="C26" s="47">
        <v>752</v>
      </c>
      <c r="F26" s="47" t="s">
        <v>1594</v>
      </c>
      <c r="G26" s="47" t="s">
        <v>1595</v>
      </c>
      <c r="H26" s="47" t="s">
        <v>1431</v>
      </c>
      <c r="L26" s="47">
        <v>36.6</v>
      </c>
      <c r="M26" s="47">
        <v>18</v>
      </c>
      <c r="N26" s="47" t="s">
        <v>1432</v>
      </c>
      <c r="O26" s="47" t="s">
        <v>1432</v>
      </c>
      <c r="P26" s="47" t="s">
        <v>1432</v>
      </c>
      <c r="Q26" s="47" t="s">
        <v>1432</v>
      </c>
      <c r="R26" s="47" t="s">
        <v>1432</v>
      </c>
      <c r="S26" s="47" t="s">
        <v>1432</v>
      </c>
      <c r="T26" s="47" t="s">
        <v>1432</v>
      </c>
      <c r="U26" s="47" t="s">
        <v>1433</v>
      </c>
      <c r="V26" s="47" t="s">
        <v>1433</v>
      </c>
      <c r="W26" s="47" t="s">
        <v>1434</v>
      </c>
    </row>
    <row r="27" spans="1:23" x14ac:dyDescent="0.2">
      <c r="A27" s="48">
        <v>43989.4819856713</v>
      </c>
      <c r="B27" s="47" t="s">
        <v>1435</v>
      </c>
      <c r="C27" s="47">
        <v>770</v>
      </c>
      <c r="F27" s="47" t="s">
        <v>1789</v>
      </c>
      <c r="G27" s="47" t="s">
        <v>1892</v>
      </c>
      <c r="H27" s="47" t="s">
        <v>1431</v>
      </c>
      <c r="L27" s="47">
        <v>36</v>
      </c>
      <c r="M27" s="47">
        <v>20</v>
      </c>
      <c r="N27" s="47" t="s">
        <v>1432</v>
      </c>
      <c r="O27" s="47" t="s">
        <v>1432</v>
      </c>
      <c r="P27" s="47" t="s">
        <v>1432</v>
      </c>
      <c r="Q27" s="47" t="s">
        <v>1432</v>
      </c>
      <c r="R27" s="47" t="s">
        <v>1432</v>
      </c>
      <c r="S27" s="47" t="s">
        <v>1432</v>
      </c>
      <c r="T27" s="47" t="s">
        <v>1432</v>
      </c>
      <c r="U27" s="47" t="s">
        <v>1433</v>
      </c>
      <c r="V27" s="47" t="s">
        <v>1433</v>
      </c>
      <c r="W27" s="47" t="s">
        <v>1434</v>
      </c>
    </row>
    <row r="28" spans="1:23" x14ac:dyDescent="0.2">
      <c r="A28" s="48">
        <v>43989.485914027777</v>
      </c>
      <c r="B28" s="47" t="s">
        <v>1435</v>
      </c>
      <c r="C28" s="47" t="s">
        <v>216</v>
      </c>
      <c r="F28" s="47">
        <v>68</v>
      </c>
      <c r="G28" s="47" t="s">
        <v>1558</v>
      </c>
      <c r="H28" s="47" t="s">
        <v>1431</v>
      </c>
      <c r="L28" s="47">
        <v>35.4</v>
      </c>
      <c r="M28" s="47">
        <v>16</v>
      </c>
      <c r="N28" s="47" t="s">
        <v>1432</v>
      </c>
      <c r="O28" s="47" t="s">
        <v>1432</v>
      </c>
      <c r="P28" s="47" t="s">
        <v>1432</v>
      </c>
      <c r="Q28" s="47" t="s">
        <v>1432</v>
      </c>
      <c r="R28" s="47" t="s">
        <v>1432</v>
      </c>
      <c r="S28" s="47" t="s">
        <v>1432</v>
      </c>
      <c r="T28" s="47" t="s">
        <v>1432</v>
      </c>
      <c r="U28" s="47" t="s">
        <v>1593</v>
      </c>
      <c r="V28" s="47" t="s">
        <v>1433</v>
      </c>
      <c r="W28" s="47" t="s">
        <v>1434</v>
      </c>
    </row>
    <row r="29" spans="1:23" x14ac:dyDescent="0.2">
      <c r="A29" s="48">
        <v>43989.549330775466</v>
      </c>
      <c r="B29" s="47" t="s">
        <v>1435</v>
      </c>
      <c r="C29" s="47">
        <v>667</v>
      </c>
      <c r="F29" s="47" t="s">
        <v>1572</v>
      </c>
      <c r="G29" s="47" t="s">
        <v>1573</v>
      </c>
      <c r="H29" s="47" t="s">
        <v>1439</v>
      </c>
      <c r="I29" s="47" t="s">
        <v>1432</v>
      </c>
      <c r="J29" s="47">
        <v>36.299999999999997</v>
      </c>
      <c r="K29" s="47">
        <v>20</v>
      </c>
      <c r="N29" s="47" t="s">
        <v>1432</v>
      </c>
      <c r="O29" s="47" t="s">
        <v>1432</v>
      </c>
      <c r="P29" s="47" t="s">
        <v>1432</v>
      </c>
      <c r="Q29" s="47" t="s">
        <v>1432</v>
      </c>
      <c r="R29" s="47" t="s">
        <v>1432</v>
      </c>
      <c r="S29" s="47" t="s">
        <v>1432</v>
      </c>
      <c r="T29" s="47" t="s">
        <v>1432</v>
      </c>
      <c r="U29" s="47" t="s">
        <v>1433</v>
      </c>
      <c r="V29" s="47" t="s">
        <v>1433</v>
      </c>
      <c r="W29" s="47" t="s">
        <v>1434</v>
      </c>
    </row>
    <row r="30" spans="1:23" x14ac:dyDescent="0.2">
      <c r="A30" s="48">
        <v>43989.569751655094</v>
      </c>
      <c r="B30" s="47" t="s">
        <v>1435</v>
      </c>
      <c r="C30" s="47">
        <v>373</v>
      </c>
      <c r="F30" s="47">
        <v>125</v>
      </c>
      <c r="G30" s="47" t="s">
        <v>1436</v>
      </c>
      <c r="H30" s="47" t="s">
        <v>1431</v>
      </c>
      <c r="L30" s="47">
        <v>36</v>
      </c>
      <c r="M30" s="47">
        <v>16</v>
      </c>
      <c r="N30" s="47" t="s">
        <v>1432</v>
      </c>
      <c r="O30" s="47" t="s">
        <v>1432</v>
      </c>
      <c r="P30" s="47" t="s">
        <v>1432</v>
      </c>
      <c r="Q30" s="47" t="s">
        <v>1432</v>
      </c>
      <c r="R30" s="47" t="s">
        <v>1432</v>
      </c>
      <c r="S30" s="47" t="s">
        <v>1432</v>
      </c>
      <c r="T30" s="47" t="s">
        <v>1432</v>
      </c>
      <c r="U30" s="47" t="s">
        <v>1433</v>
      </c>
      <c r="V30" s="47" t="s">
        <v>1433</v>
      </c>
      <c r="W30" s="47" t="s">
        <v>1434</v>
      </c>
    </row>
    <row r="31" spans="1:23" x14ac:dyDescent="0.2">
      <c r="A31" s="48">
        <v>43989.573183865738</v>
      </c>
      <c r="B31" s="47" t="s">
        <v>1435</v>
      </c>
      <c r="C31" s="47">
        <v>505</v>
      </c>
      <c r="F31" s="47" t="s">
        <v>1750</v>
      </c>
      <c r="G31" s="47" t="s">
        <v>1462</v>
      </c>
      <c r="H31" s="47" t="s">
        <v>1431</v>
      </c>
      <c r="L31" s="47">
        <v>35</v>
      </c>
      <c r="M31" s="47">
        <v>22</v>
      </c>
      <c r="N31" s="47" t="s">
        <v>1432</v>
      </c>
      <c r="O31" s="47" t="s">
        <v>1432</v>
      </c>
      <c r="P31" s="47" t="s">
        <v>1432</v>
      </c>
      <c r="Q31" s="47" t="s">
        <v>1432</v>
      </c>
      <c r="R31" s="47" t="s">
        <v>1432</v>
      </c>
      <c r="S31" s="47" t="s">
        <v>1432</v>
      </c>
      <c r="T31" s="47" t="s">
        <v>1432</v>
      </c>
      <c r="U31" s="47" t="s">
        <v>1681</v>
      </c>
      <c r="V31" s="47" t="s">
        <v>1432</v>
      </c>
      <c r="W31" s="47" t="s">
        <v>1434</v>
      </c>
    </row>
    <row r="32" spans="1:23" x14ac:dyDescent="0.2">
      <c r="A32" s="48">
        <v>43989.576381446765</v>
      </c>
      <c r="B32" s="47" t="s">
        <v>1435</v>
      </c>
      <c r="C32" s="47">
        <v>445</v>
      </c>
      <c r="F32" s="47" t="s">
        <v>1752</v>
      </c>
      <c r="G32" s="47" t="s">
        <v>1511</v>
      </c>
      <c r="H32" s="47" t="s">
        <v>1439</v>
      </c>
      <c r="I32" s="47" t="s">
        <v>1432</v>
      </c>
      <c r="J32" s="47">
        <v>36.6</v>
      </c>
      <c r="K32" s="47">
        <v>18</v>
      </c>
      <c r="N32" s="47" t="s">
        <v>1432</v>
      </c>
      <c r="O32" s="47" t="s">
        <v>1432</v>
      </c>
      <c r="P32" s="47" t="s">
        <v>1432</v>
      </c>
      <c r="Q32" s="47" t="s">
        <v>1432</v>
      </c>
      <c r="R32" s="47" t="s">
        <v>1432</v>
      </c>
      <c r="S32" s="47" t="s">
        <v>1432</v>
      </c>
      <c r="T32" s="47" t="s">
        <v>1432</v>
      </c>
      <c r="U32" s="47" t="s">
        <v>1433</v>
      </c>
      <c r="V32" s="47" t="s">
        <v>1433</v>
      </c>
      <c r="W32" s="47" t="s">
        <v>1434</v>
      </c>
    </row>
    <row r="33" spans="1:23" x14ac:dyDescent="0.2">
      <c r="A33" s="48">
        <v>43989.579266030094</v>
      </c>
      <c r="B33" s="47" t="s">
        <v>1435</v>
      </c>
      <c r="C33" s="47">
        <v>724</v>
      </c>
      <c r="F33" s="47" t="s">
        <v>1893</v>
      </c>
      <c r="G33" s="47" t="s">
        <v>1745</v>
      </c>
      <c r="H33" s="47" t="s">
        <v>1431</v>
      </c>
      <c r="L33" s="47">
        <v>36</v>
      </c>
      <c r="M33" s="47">
        <v>25</v>
      </c>
      <c r="N33" s="47" t="s">
        <v>1432</v>
      </c>
      <c r="O33" s="47" t="s">
        <v>1432</v>
      </c>
      <c r="P33" s="47" t="s">
        <v>1432</v>
      </c>
      <c r="Q33" s="47" t="s">
        <v>1432</v>
      </c>
      <c r="R33" s="47" t="s">
        <v>1432</v>
      </c>
      <c r="S33" s="47" t="s">
        <v>1432</v>
      </c>
      <c r="T33" s="47" t="s">
        <v>1432</v>
      </c>
      <c r="U33" s="47" t="s">
        <v>1433</v>
      </c>
      <c r="V33" s="47" t="s">
        <v>1433</v>
      </c>
      <c r="W33" s="47" t="s">
        <v>1434</v>
      </c>
    </row>
    <row r="34" spans="1:23" x14ac:dyDescent="0.2">
      <c r="A34" s="48">
        <v>43989.586071400467</v>
      </c>
      <c r="B34" s="47" t="s">
        <v>1435</v>
      </c>
      <c r="C34" s="47">
        <v>250</v>
      </c>
      <c r="F34" s="47" t="s">
        <v>1612</v>
      </c>
      <c r="G34" s="47" t="s">
        <v>1683</v>
      </c>
      <c r="H34" s="47" t="s">
        <v>1439</v>
      </c>
      <c r="I34" s="47" t="s">
        <v>1432</v>
      </c>
      <c r="J34" s="47">
        <v>35.5</v>
      </c>
      <c r="K34" s="47">
        <v>30</v>
      </c>
      <c r="N34" s="47" t="s">
        <v>1432</v>
      </c>
      <c r="O34" s="47" t="s">
        <v>1432</v>
      </c>
      <c r="P34" s="47" t="s">
        <v>1432</v>
      </c>
      <c r="Q34" s="47" t="s">
        <v>1432</v>
      </c>
      <c r="R34" s="47" t="s">
        <v>1432</v>
      </c>
      <c r="S34" s="47" t="s">
        <v>1432</v>
      </c>
      <c r="T34" s="47" t="s">
        <v>1432</v>
      </c>
      <c r="U34" s="47" t="s">
        <v>1475</v>
      </c>
      <c r="V34" s="47" t="s">
        <v>1475</v>
      </c>
      <c r="W34" s="47" t="s">
        <v>1434</v>
      </c>
    </row>
    <row r="35" spans="1:23" x14ac:dyDescent="0.2">
      <c r="A35" s="48">
        <v>43989.600127685189</v>
      </c>
      <c r="B35" s="47" t="s">
        <v>1435</v>
      </c>
      <c r="C35" s="47">
        <v>779</v>
      </c>
      <c r="F35" s="47" t="s">
        <v>1636</v>
      </c>
      <c r="G35" s="47" t="s">
        <v>1506</v>
      </c>
      <c r="H35" s="47" t="s">
        <v>1431</v>
      </c>
      <c r="L35" s="47">
        <v>36.6</v>
      </c>
      <c r="M35" s="47">
        <v>18</v>
      </c>
      <c r="N35" s="47" t="s">
        <v>1432</v>
      </c>
      <c r="O35" s="47" t="s">
        <v>1432</v>
      </c>
      <c r="P35" s="47" t="s">
        <v>1432</v>
      </c>
      <c r="Q35" s="47" t="s">
        <v>1432</v>
      </c>
      <c r="R35" s="47" t="s">
        <v>1432</v>
      </c>
      <c r="S35" s="50" t="s">
        <v>1434</v>
      </c>
      <c r="T35" s="47" t="s">
        <v>1432</v>
      </c>
      <c r="U35" s="47" t="s">
        <v>1433</v>
      </c>
      <c r="V35" s="47" t="s">
        <v>1433</v>
      </c>
      <c r="W35" s="47" t="s">
        <v>1434</v>
      </c>
    </row>
    <row r="36" spans="1:23" x14ac:dyDescent="0.2">
      <c r="A36" s="48">
        <v>43989.607627766207</v>
      </c>
      <c r="B36" s="47" t="s">
        <v>1428</v>
      </c>
      <c r="D36" s="47" t="s">
        <v>1208</v>
      </c>
      <c r="E36" s="47" t="s">
        <v>1217</v>
      </c>
      <c r="F36" s="47" t="s">
        <v>1580</v>
      </c>
      <c r="G36" s="47" t="s">
        <v>1673</v>
      </c>
      <c r="H36" s="47" t="s">
        <v>1439</v>
      </c>
      <c r="I36" s="47" t="s">
        <v>1432</v>
      </c>
      <c r="J36" s="47">
        <v>36.5</v>
      </c>
      <c r="K36" s="47">
        <v>18</v>
      </c>
      <c r="N36" s="47" t="s">
        <v>1432</v>
      </c>
      <c r="O36" s="47" t="s">
        <v>1432</v>
      </c>
      <c r="P36" s="47" t="s">
        <v>1432</v>
      </c>
      <c r="Q36" s="47" t="s">
        <v>1432</v>
      </c>
      <c r="R36" s="47" t="s">
        <v>1432</v>
      </c>
      <c r="S36" s="47" t="s">
        <v>1432</v>
      </c>
      <c r="T36" s="47" t="s">
        <v>1432</v>
      </c>
      <c r="U36" s="47" t="s">
        <v>1582</v>
      </c>
      <c r="V36" s="47" t="s">
        <v>1471</v>
      </c>
      <c r="W36" s="47" t="s">
        <v>1434</v>
      </c>
    </row>
    <row r="37" spans="1:23" x14ac:dyDescent="0.2">
      <c r="A37" s="48">
        <v>43989.615423263887</v>
      </c>
      <c r="B37" s="47" t="s">
        <v>1435</v>
      </c>
      <c r="C37" s="47">
        <v>779</v>
      </c>
      <c r="F37" s="47" t="s">
        <v>1636</v>
      </c>
      <c r="G37" s="47" t="s">
        <v>1506</v>
      </c>
      <c r="H37" s="47" t="s">
        <v>1431</v>
      </c>
      <c r="L37" s="47">
        <v>36.6</v>
      </c>
      <c r="M37" s="47">
        <v>18</v>
      </c>
      <c r="N37" s="47" t="s">
        <v>1432</v>
      </c>
      <c r="O37" s="47" t="s">
        <v>1432</v>
      </c>
      <c r="P37" s="47" t="s">
        <v>1432</v>
      </c>
      <c r="Q37" s="47" t="s">
        <v>1432</v>
      </c>
      <c r="R37" s="47" t="s">
        <v>1432</v>
      </c>
      <c r="S37" s="50" t="s">
        <v>1434</v>
      </c>
      <c r="T37" s="47" t="s">
        <v>1432</v>
      </c>
      <c r="U37" s="47" t="s">
        <v>1433</v>
      </c>
      <c r="V37" s="47" t="s">
        <v>1433</v>
      </c>
      <c r="W37" s="47" t="s">
        <v>1434</v>
      </c>
    </row>
    <row r="38" spans="1:23" x14ac:dyDescent="0.2">
      <c r="A38" s="48">
        <v>43989.616060231478</v>
      </c>
      <c r="B38" s="47" t="s">
        <v>1435</v>
      </c>
      <c r="C38" s="47">
        <v>711</v>
      </c>
      <c r="F38" s="47" t="s">
        <v>1712</v>
      </c>
      <c r="G38" s="47" t="s">
        <v>1621</v>
      </c>
      <c r="H38" s="47" t="s">
        <v>1439</v>
      </c>
      <c r="I38" s="47" t="s">
        <v>1432</v>
      </c>
      <c r="J38" s="47">
        <v>37.5</v>
      </c>
      <c r="K38" s="47">
        <v>74</v>
      </c>
      <c r="N38" s="47" t="s">
        <v>1432</v>
      </c>
      <c r="O38" s="47" t="s">
        <v>1432</v>
      </c>
      <c r="P38" s="47" t="s">
        <v>1432</v>
      </c>
      <c r="Q38" s="47" t="s">
        <v>1432</v>
      </c>
      <c r="R38" s="47" t="s">
        <v>1432</v>
      </c>
      <c r="S38" s="47" t="s">
        <v>1432</v>
      </c>
      <c r="T38" s="47" t="s">
        <v>1432</v>
      </c>
      <c r="U38" s="47" t="s">
        <v>1433</v>
      </c>
      <c r="V38" s="47" t="s">
        <v>1433</v>
      </c>
      <c r="W38" s="47" t="s">
        <v>1434</v>
      </c>
    </row>
    <row r="39" spans="1:23" x14ac:dyDescent="0.2">
      <c r="A39" s="48">
        <v>43989.629675995369</v>
      </c>
      <c r="B39" s="47" t="s">
        <v>1428</v>
      </c>
      <c r="D39" s="47" t="s">
        <v>1762</v>
      </c>
      <c r="E39" s="47" t="s">
        <v>65</v>
      </c>
      <c r="F39" s="47" t="s">
        <v>1894</v>
      </c>
      <c r="G39" s="47" t="s">
        <v>1438</v>
      </c>
      <c r="H39" s="47" t="s">
        <v>1431</v>
      </c>
      <c r="L39" s="47">
        <v>36.700000000000003</v>
      </c>
      <c r="M39" s="47">
        <v>24</v>
      </c>
      <c r="N39" s="47" t="s">
        <v>1432</v>
      </c>
      <c r="O39" s="47" t="s">
        <v>1432</v>
      </c>
      <c r="P39" s="47" t="s">
        <v>1432</v>
      </c>
      <c r="Q39" s="47" t="s">
        <v>1432</v>
      </c>
      <c r="R39" s="47" t="s">
        <v>1432</v>
      </c>
      <c r="S39" s="47" t="s">
        <v>1432</v>
      </c>
      <c r="T39" s="47" t="s">
        <v>1432</v>
      </c>
      <c r="U39" s="47" t="s">
        <v>1895</v>
      </c>
      <c r="V39" s="47" t="s">
        <v>1433</v>
      </c>
      <c r="W39" s="47" t="s">
        <v>1434</v>
      </c>
    </row>
    <row r="40" spans="1:23" x14ac:dyDescent="0.2">
      <c r="A40" s="48">
        <v>43989.644658935184</v>
      </c>
      <c r="B40" s="47" t="s">
        <v>1428</v>
      </c>
      <c r="D40" s="47" t="s">
        <v>1657</v>
      </c>
      <c r="E40" s="47" t="s">
        <v>1389</v>
      </c>
      <c r="F40" s="47" t="s">
        <v>1658</v>
      </c>
      <c r="G40" s="47" t="s">
        <v>1457</v>
      </c>
      <c r="H40" s="47" t="s">
        <v>1439</v>
      </c>
      <c r="I40" s="47" t="s">
        <v>1432</v>
      </c>
      <c r="J40" s="47">
        <v>36.200000000000003</v>
      </c>
      <c r="K40" s="47">
        <v>20</v>
      </c>
      <c r="N40" s="47" t="s">
        <v>1432</v>
      </c>
      <c r="O40" s="47" t="s">
        <v>1432</v>
      </c>
      <c r="P40" s="47" t="s">
        <v>1432</v>
      </c>
      <c r="Q40" s="47" t="s">
        <v>1432</v>
      </c>
      <c r="R40" s="47" t="s">
        <v>1432</v>
      </c>
      <c r="S40" s="47" t="s">
        <v>1432</v>
      </c>
      <c r="T40" s="47" t="s">
        <v>1432</v>
      </c>
      <c r="U40" s="47" t="s">
        <v>1433</v>
      </c>
      <c r="V40" s="47" t="s">
        <v>1433</v>
      </c>
      <c r="W40" s="47" t="s">
        <v>1434</v>
      </c>
    </row>
    <row r="41" spans="1:23" x14ac:dyDescent="0.2">
      <c r="A41" s="48">
        <v>43989.653065844905</v>
      </c>
      <c r="B41" s="47" t="s">
        <v>1428</v>
      </c>
      <c r="D41" s="47" t="s">
        <v>1341</v>
      </c>
      <c r="E41" s="47" t="s">
        <v>1342</v>
      </c>
      <c r="F41" s="47" t="s">
        <v>1613</v>
      </c>
      <c r="G41" s="47" t="s">
        <v>1711</v>
      </c>
      <c r="H41" s="47" t="s">
        <v>1439</v>
      </c>
      <c r="I41" s="47" t="s">
        <v>1432</v>
      </c>
      <c r="J41" s="47">
        <v>35.9</v>
      </c>
      <c r="K41" s="47">
        <v>22</v>
      </c>
      <c r="N41" s="47" t="s">
        <v>1432</v>
      </c>
      <c r="O41" s="47" t="s">
        <v>1432</v>
      </c>
      <c r="P41" s="47" t="s">
        <v>1432</v>
      </c>
      <c r="Q41" s="47" t="s">
        <v>1432</v>
      </c>
      <c r="R41" s="47" t="s">
        <v>1432</v>
      </c>
      <c r="S41" s="47" t="s">
        <v>1432</v>
      </c>
      <c r="T41" s="47" t="s">
        <v>1432</v>
      </c>
      <c r="U41" s="47" t="s">
        <v>1433</v>
      </c>
      <c r="V41" s="47" t="s">
        <v>1433</v>
      </c>
      <c r="W41" s="47" t="s">
        <v>1434</v>
      </c>
    </row>
    <row r="42" spans="1:23" x14ac:dyDescent="0.2">
      <c r="A42" s="48">
        <v>43989.68114458333</v>
      </c>
      <c r="B42" s="47" t="s">
        <v>1435</v>
      </c>
      <c r="C42" s="47">
        <v>777</v>
      </c>
      <c r="F42" s="47" t="s">
        <v>1622</v>
      </c>
      <c r="G42" s="47" t="s">
        <v>1623</v>
      </c>
      <c r="H42" s="47" t="s">
        <v>1439</v>
      </c>
      <c r="I42" s="47" t="s">
        <v>1432</v>
      </c>
      <c r="J42" s="47">
        <v>36.299999999999997</v>
      </c>
      <c r="K42" s="47">
        <v>16</v>
      </c>
      <c r="N42" s="47" t="s">
        <v>1432</v>
      </c>
      <c r="O42" s="47" t="s">
        <v>1432</v>
      </c>
      <c r="P42" s="47" t="s">
        <v>1432</v>
      </c>
      <c r="Q42" s="47" t="s">
        <v>1432</v>
      </c>
      <c r="R42" s="47" t="s">
        <v>1432</v>
      </c>
      <c r="S42" s="47" t="s">
        <v>1432</v>
      </c>
      <c r="T42" s="47" t="s">
        <v>1432</v>
      </c>
      <c r="U42" s="47" t="s">
        <v>1433</v>
      </c>
      <c r="V42" s="47" t="s">
        <v>1433</v>
      </c>
      <c r="W42" s="47" t="s">
        <v>1434</v>
      </c>
    </row>
    <row r="43" spans="1:23" x14ac:dyDescent="0.2">
      <c r="A43" s="48">
        <v>43989.682296516199</v>
      </c>
      <c r="B43" s="47" t="s">
        <v>1435</v>
      </c>
      <c r="C43" s="47">
        <v>635</v>
      </c>
      <c r="F43" s="47" t="s">
        <v>1458</v>
      </c>
      <c r="G43" s="47" t="s">
        <v>1459</v>
      </c>
      <c r="H43" s="47" t="s">
        <v>1431</v>
      </c>
      <c r="L43" s="47">
        <v>36.4</v>
      </c>
      <c r="M43" s="47">
        <v>14</v>
      </c>
      <c r="N43" s="47" t="s">
        <v>1432</v>
      </c>
      <c r="O43" s="47" t="s">
        <v>1432</v>
      </c>
      <c r="P43" s="47" t="s">
        <v>1432</v>
      </c>
      <c r="Q43" s="47" t="s">
        <v>1432</v>
      </c>
      <c r="R43" s="47" t="s">
        <v>1432</v>
      </c>
      <c r="S43" s="47" t="s">
        <v>1432</v>
      </c>
      <c r="T43" s="47" t="s">
        <v>1432</v>
      </c>
      <c r="U43" s="47" t="s">
        <v>1433</v>
      </c>
      <c r="V43" s="47" t="s">
        <v>1433</v>
      </c>
      <c r="W43" s="47" t="s">
        <v>1434</v>
      </c>
    </row>
    <row r="44" spans="1:23" x14ac:dyDescent="0.2">
      <c r="A44" s="48">
        <v>43989.81109855324</v>
      </c>
      <c r="B44" s="47" t="s">
        <v>1435</v>
      </c>
      <c r="C44" s="47">
        <v>674</v>
      </c>
      <c r="F44" s="47" t="s">
        <v>1527</v>
      </c>
      <c r="G44" s="47" t="s">
        <v>1528</v>
      </c>
      <c r="H44" s="47" t="s">
        <v>1431</v>
      </c>
      <c r="L44" s="47">
        <v>36.4</v>
      </c>
      <c r="M44" s="47">
        <v>18</v>
      </c>
      <c r="N44" s="47" t="s">
        <v>1432</v>
      </c>
      <c r="O44" s="47" t="s">
        <v>1432</v>
      </c>
      <c r="P44" s="47" t="s">
        <v>1432</v>
      </c>
      <c r="Q44" s="47" t="s">
        <v>1432</v>
      </c>
      <c r="R44" s="47" t="s">
        <v>1432</v>
      </c>
      <c r="S44" s="47" t="s">
        <v>1432</v>
      </c>
      <c r="T44" s="47" t="s">
        <v>1432</v>
      </c>
      <c r="U44" s="47" t="s">
        <v>1433</v>
      </c>
      <c r="V44" s="47" t="s">
        <v>1776</v>
      </c>
      <c r="W44" s="47" t="s">
        <v>1434</v>
      </c>
    </row>
    <row r="45" spans="1:23" x14ac:dyDescent="0.2">
      <c r="A45" s="48">
        <v>43989.830628564814</v>
      </c>
      <c r="B45" s="47" t="s">
        <v>1428</v>
      </c>
      <c r="D45" s="47" t="s">
        <v>176</v>
      </c>
      <c r="E45" s="47" t="s">
        <v>177</v>
      </c>
      <c r="F45" s="47" t="s">
        <v>1587</v>
      </c>
      <c r="G45" s="47" t="s">
        <v>1588</v>
      </c>
      <c r="H45" s="47" t="s">
        <v>1431</v>
      </c>
      <c r="L45" s="47">
        <v>36</v>
      </c>
      <c r="M45" s="47">
        <v>14</v>
      </c>
      <c r="N45" s="47" t="s">
        <v>1432</v>
      </c>
      <c r="O45" s="47" t="s">
        <v>1432</v>
      </c>
      <c r="P45" s="47" t="s">
        <v>1432</v>
      </c>
      <c r="Q45" s="47" t="s">
        <v>1432</v>
      </c>
      <c r="R45" s="47" t="s">
        <v>1432</v>
      </c>
      <c r="S45" s="47" t="s">
        <v>1432</v>
      </c>
      <c r="T45" s="47" t="s">
        <v>1432</v>
      </c>
      <c r="U45" s="47" t="s">
        <v>1433</v>
      </c>
      <c r="V45" s="47" t="s">
        <v>1896</v>
      </c>
      <c r="W45" s="47" t="s">
        <v>1434</v>
      </c>
    </row>
    <row r="46" spans="1:23" x14ac:dyDescent="0.2">
      <c r="A46" s="48">
        <v>43989.847191712965</v>
      </c>
      <c r="B46" s="47" t="s">
        <v>1435</v>
      </c>
      <c r="C46" s="47">
        <v>676</v>
      </c>
      <c r="F46" s="47" t="s">
        <v>1629</v>
      </c>
      <c r="G46" s="47" t="s">
        <v>1630</v>
      </c>
      <c r="H46" s="47" t="s">
        <v>1439</v>
      </c>
      <c r="I46" s="47" t="s">
        <v>1432</v>
      </c>
      <c r="J46" s="47">
        <v>36</v>
      </c>
      <c r="K46" s="47">
        <v>20</v>
      </c>
      <c r="N46" s="47" t="s">
        <v>1432</v>
      </c>
      <c r="O46" s="47" t="s">
        <v>1432</v>
      </c>
      <c r="P46" s="47" t="s">
        <v>1432</v>
      </c>
      <c r="Q46" s="47" t="s">
        <v>1432</v>
      </c>
      <c r="R46" s="47" t="s">
        <v>1432</v>
      </c>
      <c r="S46" s="47" t="s">
        <v>1432</v>
      </c>
      <c r="T46" s="47" t="s">
        <v>1432</v>
      </c>
      <c r="U46" s="47" t="s">
        <v>1471</v>
      </c>
      <c r="V46" s="47" t="s">
        <v>1471</v>
      </c>
      <c r="W46" s="47" t="s">
        <v>1434</v>
      </c>
    </row>
    <row r="47" spans="1:23" x14ac:dyDescent="0.2">
      <c r="A47" s="48">
        <v>43989.886847789356</v>
      </c>
      <c r="B47" s="47" t="s">
        <v>1435</v>
      </c>
      <c r="C47" s="47">
        <v>143</v>
      </c>
      <c r="F47" s="47" t="s">
        <v>1603</v>
      </c>
      <c r="G47" s="47" t="s">
        <v>1546</v>
      </c>
      <c r="H47" s="47" t="s">
        <v>1439</v>
      </c>
      <c r="I47" s="47" t="s">
        <v>1432</v>
      </c>
      <c r="J47" s="47">
        <v>36</v>
      </c>
      <c r="K47" s="47">
        <v>18</v>
      </c>
      <c r="N47" s="47" t="s">
        <v>1432</v>
      </c>
      <c r="O47" s="47" t="s">
        <v>1432</v>
      </c>
      <c r="P47" s="47" t="s">
        <v>1432</v>
      </c>
      <c r="Q47" s="47" t="s">
        <v>1432</v>
      </c>
      <c r="R47" s="47" t="s">
        <v>1432</v>
      </c>
      <c r="S47" s="47" t="s">
        <v>1432</v>
      </c>
      <c r="T47" s="47" t="s">
        <v>1432</v>
      </c>
      <c r="U47" s="47" t="s">
        <v>1478</v>
      </c>
      <c r="V47" s="47" t="s">
        <v>1433</v>
      </c>
      <c r="W47" s="47" t="s">
        <v>1434</v>
      </c>
    </row>
    <row r="48" spans="1:23" x14ac:dyDescent="0.2">
      <c r="A48" s="48">
        <v>43989.909848009258</v>
      </c>
      <c r="B48" s="47" t="s">
        <v>1435</v>
      </c>
      <c r="C48" s="47">
        <v>248</v>
      </c>
      <c r="F48" s="47" t="s">
        <v>1897</v>
      </c>
      <c r="G48" s="47" t="s">
        <v>1438</v>
      </c>
      <c r="H48" s="47" t="s">
        <v>1439</v>
      </c>
      <c r="I48" s="47" t="s">
        <v>1432</v>
      </c>
      <c r="J48" s="47">
        <v>35.4</v>
      </c>
      <c r="K48" s="47">
        <v>26</v>
      </c>
      <c r="N48" s="47" t="s">
        <v>1432</v>
      </c>
      <c r="O48" s="47" t="s">
        <v>1432</v>
      </c>
      <c r="P48" s="47" t="s">
        <v>1432</v>
      </c>
      <c r="Q48" s="47" t="s">
        <v>1432</v>
      </c>
      <c r="R48" s="47" t="s">
        <v>1432</v>
      </c>
      <c r="S48" s="47" t="s">
        <v>1432</v>
      </c>
      <c r="T48" s="47" t="s">
        <v>1432</v>
      </c>
      <c r="U48" s="47" t="s">
        <v>1433</v>
      </c>
      <c r="V48" s="47" t="s">
        <v>1433</v>
      </c>
      <c r="W48" s="47" t="s">
        <v>1434</v>
      </c>
    </row>
    <row r="49" spans="1:23" x14ac:dyDescent="0.2">
      <c r="A49" s="48">
        <v>43989.929906666672</v>
      </c>
      <c r="B49" s="47" t="s">
        <v>1435</v>
      </c>
      <c r="C49" s="47">
        <v>651</v>
      </c>
      <c r="F49" s="47" t="s">
        <v>1867</v>
      </c>
      <c r="G49" s="47" t="s">
        <v>1868</v>
      </c>
      <c r="H49" s="47" t="s">
        <v>1439</v>
      </c>
      <c r="I49" s="47" t="s">
        <v>1432</v>
      </c>
      <c r="J49" s="47">
        <v>36.5</v>
      </c>
      <c r="K49" s="47">
        <v>20</v>
      </c>
      <c r="N49" s="47" t="s">
        <v>1432</v>
      </c>
      <c r="O49" s="47" t="s">
        <v>1432</v>
      </c>
      <c r="P49" s="47" t="s">
        <v>1432</v>
      </c>
      <c r="Q49" s="47" t="s">
        <v>1432</v>
      </c>
      <c r="R49" s="47" t="s">
        <v>1432</v>
      </c>
      <c r="S49" s="47" t="s">
        <v>1432</v>
      </c>
      <c r="T49" s="47" t="s">
        <v>1432</v>
      </c>
      <c r="U49" s="47" t="s">
        <v>1433</v>
      </c>
      <c r="V49" s="47" t="s">
        <v>1433</v>
      </c>
      <c r="W49" s="47" t="s">
        <v>1434</v>
      </c>
    </row>
    <row r="50" spans="1:23" x14ac:dyDescent="0.2">
      <c r="A50" s="48">
        <v>43989.941450868057</v>
      </c>
      <c r="B50" s="47" t="s">
        <v>1435</v>
      </c>
      <c r="C50" s="47">
        <v>508</v>
      </c>
      <c r="F50" s="47" t="s">
        <v>1497</v>
      </c>
      <c r="G50" s="47" t="s">
        <v>1616</v>
      </c>
      <c r="H50" s="47" t="s">
        <v>1439</v>
      </c>
      <c r="I50" s="47" t="s">
        <v>1432</v>
      </c>
      <c r="J50" s="47">
        <v>36</v>
      </c>
      <c r="K50" s="47">
        <v>32</v>
      </c>
      <c r="N50" s="47" t="s">
        <v>1432</v>
      </c>
      <c r="O50" s="47" t="s">
        <v>1432</v>
      </c>
      <c r="P50" s="47" t="s">
        <v>1432</v>
      </c>
      <c r="Q50" s="47" t="s">
        <v>1432</v>
      </c>
      <c r="R50" s="47" t="s">
        <v>1432</v>
      </c>
      <c r="S50" s="47" t="s">
        <v>1432</v>
      </c>
      <c r="T50" s="47" t="s">
        <v>1432</v>
      </c>
      <c r="U50" s="47" t="s">
        <v>1433</v>
      </c>
      <c r="V50" s="47" t="s">
        <v>1433</v>
      </c>
      <c r="W50" s="47" t="s">
        <v>1434</v>
      </c>
    </row>
    <row r="51" spans="1:23" x14ac:dyDescent="0.2">
      <c r="A51" s="48">
        <v>43990.018665949072</v>
      </c>
      <c r="B51" s="47" t="s">
        <v>1435</v>
      </c>
      <c r="C51" s="47">
        <v>775</v>
      </c>
      <c r="F51" s="47" t="s">
        <v>1898</v>
      </c>
      <c r="G51" s="47" t="s">
        <v>1581</v>
      </c>
      <c r="H51" s="47" t="s">
        <v>1439</v>
      </c>
      <c r="I51" s="47" t="s">
        <v>1432</v>
      </c>
      <c r="J51" s="47">
        <v>37.1</v>
      </c>
      <c r="K51" s="47">
        <v>16</v>
      </c>
      <c r="N51" s="47" t="s">
        <v>1432</v>
      </c>
      <c r="O51" s="50" t="s">
        <v>1434</v>
      </c>
      <c r="P51" s="47" t="s">
        <v>1432</v>
      </c>
      <c r="Q51" s="47" t="s">
        <v>1432</v>
      </c>
      <c r="R51" s="47" t="s">
        <v>1432</v>
      </c>
      <c r="S51" s="47" t="s">
        <v>1432</v>
      </c>
      <c r="T51" s="47" t="s">
        <v>1432</v>
      </c>
      <c r="U51" s="47" t="s">
        <v>1433</v>
      </c>
      <c r="V51" s="47" t="s">
        <v>1433</v>
      </c>
      <c r="W51" s="47" t="s">
        <v>1434</v>
      </c>
    </row>
    <row r="52" spans="1:23" x14ac:dyDescent="0.2">
      <c r="A52" s="48">
        <v>43990.080656608799</v>
      </c>
      <c r="B52" s="47" t="s">
        <v>1435</v>
      </c>
      <c r="C52" s="47">
        <v>505</v>
      </c>
      <c r="F52" s="47" t="s">
        <v>1750</v>
      </c>
      <c r="G52" s="47" t="s">
        <v>1462</v>
      </c>
      <c r="H52" s="47" t="s">
        <v>1431</v>
      </c>
      <c r="L52" s="47">
        <v>35</v>
      </c>
      <c r="M52" s="47">
        <v>22</v>
      </c>
      <c r="N52" s="47" t="s">
        <v>1432</v>
      </c>
      <c r="O52" s="47" t="s">
        <v>1432</v>
      </c>
      <c r="P52" s="47" t="s">
        <v>1432</v>
      </c>
      <c r="Q52" s="47" t="s">
        <v>1432</v>
      </c>
      <c r="R52" s="47" t="s">
        <v>1432</v>
      </c>
      <c r="S52" s="47" t="s">
        <v>1432</v>
      </c>
      <c r="T52" s="47" t="s">
        <v>1432</v>
      </c>
      <c r="U52" s="47" t="s">
        <v>1681</v>
      </c>
      <c r="V52" s="47" t="s">
        <v>1432</v>
      </c>
      <c r="W52" s="47" t="s">
        <v>1434</v>
      </c>
    </row>
    <row r="53" spans="1:23" x14ac:dyDescent="0.2">
      <c r="A53" s="48">
        <v>43990.140153506945</v>
      </c>
      <c r="B53" s="47" t="s">
        <v>1435</v>
      </c>
      <c r="C53" s="47">
        <v>775</v>
      </c>
      <c r="F53" s="47" t="s">
        <v>1898</v>
      </c>
      <c r="G53" s="47" t="s">
        <v>1581</v>
      </c>
      <c r="H53" s="47" t="s">
        <v>1439</v>
      </c>
      <c r="I53" s="47" t="s">
        <v>1432</v>
      </c>
      <c r="J53" s="47">
        <v>37.1</v>
      </c>
      <c r="K53" s="47">
        <v>16</v>
      </c>
      <c r="N53" s="47" t="s">
        <v>1432</v>
      </c>
      <c r="O53" s="47" t="s">
        <v>1434</v>
      </c>
      <c r="P53" s="47" t="s">
        <v>1432</v>
      </c>
      <c r="Q53" s="47" t="s">
        <v>1432</v>
      </c>
      <c r="R53" s="47" t="s">
        <v>1432</v>
      </c>
      <c r="S53" s="47" t="s">
        <v>1432</v>
      </c>
      <c r="T53" s="47" t="s">
        <v>1432</v>
      </c>
      <c r="U53" s="47" t="s">
        <v>1433</v>
      </c>
      <c r="V53" s="47" t="s">
        <v>1433</v>
      </c>
      <c r="W53" s="47" t="s">
        <v>1434</v>
      </c>
    </row>
    <row r="54" spans="1:23" x14ac:dyDescent="0.2">
      <c r="A54" s="48">
        <v>43990.221737094907</v>
      </c>
      <c r="B54" s="47" t="s">
        <v>1428</v>
      </c>
      <c r="D54" s="47" t="s">
        <v>307</v>
      </c>
      <c r="E54" s="47" t="s">
        <v>308</v>
      </c>
      <c r="F54" s="47" t="s">
        <v>1553</v>
      </c>
      <c r="G54" s="47" t="s">
        <v>1714</v>
      </c>
      <c r="H54" s="47" t="s">
        <v>1431</v>
      </c>
      <c r="L54" s="47">
        <v>36.4</v>
      </c>
      <c r="M54" s="47">
        <v>30</v>
      </c>
      <c r="N54" s="47" t="s">
        <v>1432</v>
      </c>
      <c r="O54" s="47" t="s">
        <v>1432</v>
      </c>
      <c r="P54" s="47" t="s">
        <v>1432</v>
      </c>
      <c r="Q54" s="47" t="s">
        <v>1432</v>
      </c>
      <c r="R54" s="47" t="s">
        <v>1432</v>
      </c>
      <c r="S54" s="47" t="s">
        <v>1432</v>
      </c>
      <c r="T54" s="47" t="s">
        <v>1432</v>
      </c>
      <c r="U54" s="47" t="s">
        <v>1433</v>
      </c>
      <c r="V54" s="47" t="s">
        <v>1433</v>
      </c>
      <c r="W54" s="47" t="s">
        <v>1434</v>
      </c>
    </row>
    <row r="55" spans="1:23" x14ac:dyDescent="0.2">
      <c r="A55" s="48">
        <v>43990.287936817127</v>
      </c>
      <c r="B55" s="47" t="s">
        <v>1435</v>
      </c>
      <c r="C55" s="47">
        <v>674</v>
      </c>
      <c r="F55" s="47" t="s">
        <v>1527</v>
      </c>
      <c r="G55" s="47" t="s">
        <v>1899</v>
      </c>
      <c r="H55" s="47" t="s">
        <v>1431</v>
      </c>
      <c r="L55" s="47">
        <v>36.5</v>
      </c>
      <c r="M55" s="47">
        <v>18</v>
      </c>
      <c r="N55" s="47" t="s">
        <v>1432</v>
      </c>
      <c r="O55" s="47" t="s">
        <v>1432</v>
      </c>
      <c r="P55" s="47" t="s">
        <v>1432</v>
      </c>
      <c r="Q55" s="47" t="s">
        <v>1432</v>
      </c>
      <c r="R55" s="47" t="s">
        <v>1432</v>
      </c>
      <c r="S55" s="47" t="s">
        <v>1432</v>
      </c>
      <c r="T55" s="47" t="s">
        <v>1432</v>
      </c>
      <c r="U55" s="47" t="s">
        <v>1433</v>
      </c>
      <c r="V55" s="47" t="s">
        <v>1812</v>
      </c>
      <c r="W55" s="47" t="s">
        <v>1434</v>
      </c>
    </row>
    <row r="56" spans="1:23" x14ac:dyDescent="0.2">
      <c r="A56" s="48">
        <v>43990.329828090282</v>
      </c>
      <c r="B56" s="47" t="s">
        <v>1435</v>
      </c>
      <c r="C56" s="47">
        <v>571</v>
      </c>
      <c r="F56" s="47" t="s">
        <v>1821</v>
      </c>
      <c r="G56" s="47" t="s">
        <v>1654</v>
      </c>
      <c r="H56" s="47" t="s">
        <v>1439</v>
      </c>
      <c r="I56" s="47" t="s">
        <v>1432</v>
      </c>
      <c r="J56" s="47">
        <v>36</v>
      </c>
      <c r="K56" s="47">
        <v>18</v>
      </c>
      <c r="N56" s="47" t="s">
        <v>1432</v>
      </c>
      <c r="O56" s="47" t="s">
        <v>1432</v>
      </c>
      <c r="P56" s="47" t="s">
        <v>1432</v>
      </c>
      <c r="Q56" s="47" t="s">
        <v>1432</v>
      </c>
      <c r="R56" s="47" t="s">
        <v>1432</v>
      </c>
      <c r="S56" s="47" t="s">
        <v>1432</v>
      </c>
      <c r="T56" s="47" t="s">
        <v>1432</v>
      </c>
      <c r="U56" s="47" t="s">
        <v>1433</v>
      </c>
      <c r="V56" s="47" t="s">
        <v>1433</v>
      </c>
      <c r="W56" s="47" t="s">
        <v>1434</v>
      </c>
    </row>
    <row r="57" spans="1:23" x14ac:dyDescent="0.2">
      <c r="A57" s="48">
        <v>43990.34761960648</v>
      </c>
      <c r="B57" s="47" t="s">
        <v>1435</v>
      </c>
      <c r="C57" s="47">
        <v>558</v>
      </c>
      <c r="F57" s="47">
        <v>869</v>
      </c>
      <c r="G57" s="47" t="s">
        <v>1615</v>
      </c>
      <c r="H57" s="47" t="s">
        <v>1439</v>
      </c>
      <c r="I57" s="47" t="s">
        <v>1432</v>
      </c>
      <c r="J57" s="47">
        <v>35.9</v>
      </c>
      <c r="K57" s="47">
        <v>21</v>
      </c>
      <c r="N57" s="47" t="s">
        <v>1432</v>
      </c>
      <c r="O57" s="47" t="s">
        <v>1432</v>
      </c>
      <c r="P57" s="47" t="s">
        <v>1432</v>
      </c>
      <c r="Q57" s="47" t="s">
        <v>1432</v>
      </c>
      <c r="R57" s="47" t="s">
        <v>1432</v>
      </c>
      <c r="S57" s="47" t="s">
        <v>1432</v>
      </c>
      <c r="T57" s="47" t="s">
        <v>1432</v>
      </c>
      <c r="U57" s="47" t="s">
        <v>1433</v>
      </c>
      <c r="V57" s="47" t="s">
        <v>1433</v>
      </c>
      <c r="W57" s="47" t="s">
        <v>1434</v>
      </c>
    </row>
    <row r="58" spans="1:23" x14ac:dyDescent="0.2">
      <c r="A58" s="48">
        <v>43990.376890416665</v>
      </c>
      <c r="B58" s="47" t="s">
        <v>1435</v>
      </c>
      <c r="C58" s="47">
        <v>761</v>
      </c>
      <c r="F58" s="47" t="s">
        <v>1512</v>
      </c>
      <c r="G58" s="47" t="s">
        <v>1513</v>
      </c>
      <c r="H58" s="47" t="s">
        <v>1431</v>
      </c>
      <c r="L58" s="47">
        <v>36</v>
      </c>
      <c r="M58" s="47">
        <v>24</v>
      </c>
      <c r="N58" s="47" t="s">
        <v>1432</v>
      </c>
      <c r="O58" s="47" t="s">
        <v>1432</v>
      </c>
      <c r="P58" s="47" t="s">
        <v>1432</v>
      </c>
      <c r="Q58" s="47" t="s">
        <v>1432</v>
      </c>
      <c r="R58" s="47" t="s">
        <v>1432</v>
      </c>
      <c r="S58" s="47" t="s">
        <v>1432</v>
      </c>
      <c r="T58" s="47" t="s">
        <v>1432</v>
      </c>
      <c r="U58" s="47" t="s">
        <v>1433</v>
      </c>
      <c r="V58" s="47" t="s">
        <v>1433</v>
      </c>
      <c r="W58" s="47" t="s">
        <v>1434</v>
      </c>
    </row>
    <row r="59" spans="1:23" x14ac:dyDescent="0.2">
      <c r="A59" s="48">
        <v>43990.563549583334</v>
      </c>
      <c r="B59" s="47" t="s">
        <v>1435</v>
      </c>
      <c r="C59" s="47" t="s">
        <v>260</v>
      </c>
      <c r="F59" s="47" t="s">
        <v>1591</v>
      </c>
      <c r="G59" s="47" t="s">
        <v>1592</v>
      </c>
      <c r="H59" s="47" t="s">
        <v>1431</v>
      </c>
      <c r="L59" s="47">
        <v>36</v>
      </c>
      <c r="M59" s="47">
        <v>17</v>
      </c>
      <c r="N59" s="47" t="s">
        <v>1432</v>
      </c>
      <c r="O59" s="47" t="s">
        <v>1432</v>
      </c>
      <c r="P59" s="47" t="s">
        <v>1432</v>
      </c>
      <c r="Q59" s="47" t="s">
        <v>1432</v>
      </c>
      <c r="R59" s="47" t="s">
        <v>1432</v>
      </c>
      <c r="S59" s="47" t="s">
        <v>1432</v>
      </c>
      <c r="T59" s="47" t="s">
        <v>1432</v>
      </c>
      <c r="U59" s="47" t="s">
        <v>1433</v>
      </c>
      <c r="V59" s="47" t="s">
        <v>1433</v>
      </c>
      <c r="W59" s="47" t="s">
        <v>1434</v>
      </c>
    </row>
    <row r="60" spans="1:23" x14ac:dyDescent="0.2">
      <c r="A60" s="48">
        <v>43990.579887835644</v>
      </c>
      <c r="B60" s="47" t="s">
        <v>1428</v>
      </c>
      <c r="D60" s="47" t="s">
        <v>1606</v>
      </c>
      <c r="E60" s="47" t="s">
        <v>1607</v>
      </c>
      <c r="F60" s="47" t="s">
        <v>1608</v>
      </c>
      <c r="G60" s="47" t="s">
        <v>1609</v>
      </c>
      <c r="H60" s="47" t="s">
        <v>1431</v>
      </c>
      <c r="L60" s="47">
        <v>36.5</v>
      </c>
      <c r="M60" s="47">
        <v>20</v>
      </c>
      <c r="N60" s="47" t="s">
        <v>1432</v>
      </c>
      <c r="O60" s="47" t="s">
        <v>1432</v>
      </c>
      <c r="P60" s="47" t="s">
        <v>1432</v>
      </c>
      <c r="Q60" s="47" t="s">
        <v>1432</v>
      </c>
      <c r="R60" s="47" t="s">
        <v>1432</v>
      </c>
      <c r="S60" s="47" t="s">
        <v>1432</v>
      </c>
      <c r="T60" s="47" t="s">
        <v>1432</v>
      </c>
      <c r="U60" s="47" t="s">
        <v>1471</v>
      </c>
      <c r="V60" s="47" t="s">
        <v>1471</v>
      </c>
      <c r="W60" s="47" t="s">
        <v>1434</v>
      </c>
    </row>
    <row r="61" spans="1:23" x14ac:dyDescent="0.2">
      <c r="A61" s="48">
        <v>43990.959589062499</v>
      </c>
      <c r="B61" s="47" t="s">
        <v>1428</v>
      </c>
      <c r="D61" s="47" t="s">
        <v>712</v>
      </c>
      <c r="E61" s="47" t="s">
        <v>713</v>
      </c>
      <c r="F61" s="47" t="s">
        <v>1446</v>
      </c>
      <c r="G61" s="47" t="s">
        <v>1710</v>
      </c>
      <c r="H61" s="47" t="s">
        <v>1431</v>
      </c>
      <c r="L61" s="47">
        <v>36.200000000000003</v>
      </c>
      <c r="M61" s="47">
        <v>22</v>
      </c>
      <c r="N61" s="47" t="s">
        <v>1432</v>
      </c>
      <c r="O61" s="47" t="s">
        <v>1432</v>
      </c>
      <c r="P61" s="47" t="s">
        <v>1432</v>
      </c>
      <c r="Q61" s="47" t="s">
        <v>1432</v>
      </c>
      <c r="R61" s="47" t="s">
        <v>1432</v>
      </c>
      <c r="S61" s="47" t="s">
        <v>1432</v>
      </c>
      <c r="T61" s="47" t="s">
        <v>1432</v>
      </c>
      <c r="U61" s="47" t="s">
        <v>1471</v>
      </c>
      <c r="V61" s="47" t="s">
        <v>1471</v>
      </c>
      <c r="W61" s="47" t="s">
        <v>1434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PKII Health Check Recepients</vt:lpstr>
      <vt:lpstr>PKII Employee Details</vt:lpstr>
      <vt:lpstr>June 1</vt:lpstr>
      <vt:lpstr>June 2</vt:lpstr>
      <vt:lpstr>June 3</vt:lpstr>
      <vt:lpstr>June 4</vt:lpstr>
      <vt:lpstr>June 5</vt:lpstr>
      <vt:lpstr>June 6</vt:lpstr>
      <vt:lpstr>June 7</vt:lpstr>
      <vt:lpstr>June 8</vt:lpstr>
      <vt:lpstr>June 9</vt:lpstr>
      <vt:lpstr>June 10</vt:lpstr>
      <vt:lpstr>June 11</vt:lpstr>
      <vt:lpstr>June 12</vt:lpstr>
      <vt:lpstr>June 13</vt:lpstr>
      <vt:lpstr>June 14</vt:lpstr>
      <vt:lpstr>June 15</vt:lpstr>
      <vt:lpstr>June 16</vt:lpstr>
      <vt:lpstr>June 17</vt:lpstr>
      <vt:lpstr>June 18</vt:lpstr>
      <vt:lpstr>June 19</vt:lpstr>
      <vt:lpstr>June 20</vt:lpstr>
      <vt:lpstr>June 21</vt:lpstr>
      <vt:lpstr>June 22</vt:lpstr>
      <vt:lpstr>June 23</vt:lpstr>
      <vt:lpstr>June 24</vt:lpstr>
      <vt:lpstr>June 25</vt:lpstr>
      <vt:lpstr>June 26</vt:lpstr>
      <vt:lpstr>June 27</vt:lpstr>
      <vt:lpstr>June 28</vt:lpstr>
      <vt:lpstr>June 29</vt:lpstr>
      <vt:lpstr>June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Owenn Salvador</dc:creator>
  <cp:lastModifiedBy>Owenn Salvador</cp:lastModifiedBy>
  <dcterms:created xsi:type="dcterms:W3CDTF">2020-09-16T09:01:54Z</dcterms:created>
  <dcterms:modified xsi:type="dcterms:W3CDTF">2020-09-17T07:52:17Z</dcterms:modified>
</cp:coreProperties>
</file>