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08A21BCE-9852-4A93-B296-D1C9BA86E98E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Sheet2" sheetId="11" state="hidden" r:id="rId1"/>
    <sheet name="PKII Recepients (old)" sheetId="9" state="hidden" r:id="rId2"/>
    <sheet name="PKII Employee Details" sheetId="8" r:id="rId3"/>
    <sheet name="PKII Health Check Recepient" sheetId="10" r:id="rId4"/>
    <sheet name="Jan 24" sheetId="1" r:id="rId5"/>
    <sheet name="Jan 25" sheetId="2" r:id="rId6"/>
    <sheet name="Jan 26" sheetId="3" r:id="rId7"/>
    <sheet name="Jan 27" sheetId="4" r:id="rId8"/>
    <sheet name="Jan 28" sheetId="5" r:id="rId9"/>
    <sheet name="Jan 29" sheetId="6" r:id="rId10"/>
    <sheet name="Jan 30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1" i="11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F128" i="10"/>
  <c r="F129" i="10"/>
  <c r="F130" i="10"/>
  <c r="F131" i="10"/>
  <c r="F132" i="10"/>
  <c r="F133" i="10"/>
  <c r="F134" i="10"/>
  <c r="M134" i="10" s="1"/>
  <c r="F135" i="10"/>
  <c r="F136" i="10"/>
  <c r="F137" i="10"/>
  <c r="F138" i="10"/>
  <c r="F139" i="10"/>
  <c r="F140" i="10"/>
  <c r="F141" i="10"/>
  <c r="F142" i="10"/>
  <c r="M142" i="10" s="1"/>
  <c r="F143" i="10"/>
  <c r="F144" i="10"/>
  <c r="F145" i="10"/>
  <c r="F146" i="10"/>
  <c r="F147" i="10"/>
  <c r="F148" i="10"/>
  <c r="F149" i="10"/>
  <c r="F150" i="10"/>
  <c r="M150" i="10" s="1"/>
  <c r="F151" i="10"/>
  <c r="F152" i="10"/>
  <c r="F153" i="10"/>
  <c r="F154" i="10"/>
  <c r="F155" i="10"/>
  <c r="F156" i="10"/>
  <c r="F157" i="10"/>
  <c r="F158" i="10"/>
  <c r="M158" i="10" s="1"/>
  <c r="F159" i="10"/>
  <c r="F160" i="10"/>
  <c r="F161" i="10"/>
  <c r="F162" i="10"/>
  <c r="F163" i="10"/>
  <c r="F164" i="10"/>
  <c r="F165" i="10"/>
  <c r="F166" i="10"/>
  <c r="M166" i="10" s="1"/>
  <c r="F167" i="10"/>
  <c r="F127" i="10"/>
  <c r="F126" i="10"/>
  <c r="F125" i="10"/>
  <c r="M125" i="10" s="1"/>
  <c r="F124" i="10"/>
  <c r="F123" i="10"/>
  <c r="M123" i="10" s="1"/>
  <c r="F122" i="10"/>
  <c r="F121" i="10"/>
  <c r="F120" i="10"/>
  <c r="F119" i="10"/>
  <c r="F118" i="10"/>
  <c r="M118" i="10" s="1"/>
  <c r="F117" i="10"/>
  <c r="F116" i="10"/>
  <c r="F115" i="10"/>
  <c r="M115" i="10" s="1"/>
  <c r="F114" i="10"/>
  <c r="F113" i="10"/>
  <c r="F112" i="10"/>
  <c r="F111" i="10"/>
  <c r="F110" i="10"/>
  <c r="M110" i="10" s="1"/>
  <c r="F109" i="10"/>
  <c r="F108" i="10"/>
  <c r="F107" i="10"/>
  <c r="M107" i="10" s="1"/>
  <c r="F106" i="10"/>
  <c r="F105" i="10"/>
  <c r="F104" i="10"/>
  <c r="F103" i="10"/>
  <c r="F102" i="10"/>
  <c r="M102" i="10" s="1"/>
  <c r="F101" i="10"/>
  <c r="F100" i="10"/>
  <c r="F99" i="10"/>
  <c r="M99" i="10" s="1"/>
  <c r="F98" i="10"/>
  <c r="F97" i="10"/>
  <c r="F96" i="10"/>
  <c r="F95" i="10"/>
  <c r="F94" i="10"/>
  <c r="M94" i="10" s="1"/>
  <c r="F93" i="10"/>
  <c r="F92" i="10"/>
  <c r="F91" i="10"/>
  <c r="M91" i="10" s="1"/>
  <c r="F90" i="10"/>
  <c r="F89" i="10"/>
  <c r="F88" i="10"/>
  <c r="F87" i="10"/>
  <c r="F86" i="10"/>
  <c r="M86" i="10" s="1"/>
  <c r="F85" i="10"/>
  <c r="F84" i="10"/>
  <c r="F83" i="10"/>
  <c r="M83" i="10" s="1"/>
  <c r="F82" i="10"/>
  <c r="F81" i="10"/>
  <c r="F80" i="10"/>
  <c r="F79" i="10"/>
  <c r="F78" i="10"/>
  <c r="M78" i="10" s="1"/>
  <c r="F77" i="10"/>
  <c r="F76" i="10"/>
  <c r="F75" i="10"/>
  <c r="M75" i="10" s="1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42" i="9"/>
  <c r="G142" i="9"/>
  <c r="H142" i="9"/>
  <c r="I142" i="9"/>
  <c r="J142" i="9"/>
  <c r="K142" i="9"/>
  <c r="L142" i="9"/>
  <c r="F143" i="9"/>
  <c r="G143" i="9"/>
  <c r="H143" i="9"/>
  <c r="I143" i="9"/>
  <c r="J143" i="9"/>
  <c r="K143" i="9"/>
  <c r="L143" i="9"/>
  <c r="F144" i="9"/>
  <c r="M144" i="9" s="1"/>
  <c r="G144" i="9"/>
  <c r="H144" i="9"/>
  <c r="I144" i="9"/>
  <c r="J144" i="9"/>
  <c r="K144" i="9"/>
  <c r="L144" i="9"/>
  <c r="F145" i="9"/>
  <c r="G145" i="9"/>
  <c r="H145" i="9"/>
  <c r="I145" i="9"/>
  <c r="J145" i="9"/>
  <c r="K145" i="9"/>
  <c r="L145" i="9"/>
  <c r="F146" i="9"/>
  <c r="G146" i="9"/>
  <c r="H146" i="9"/>
  <c r="I146" i="9"/>
  <c r="J146" i="9"/>
  <c r="K146" i="9"/>
  <c r="L146" i="9"/>
  <c r="F147" i="9"/>
  <c r="G147" i="9"/>
  <c r="H147" i="9"/>
  <c r="I147" i="9"/>
  <c r="J147" i="9"/>
  <c r="K147" i="9"/>
  <c r="L147" i="9"/>
  <c r="F148" i="9"/>
  <c r="G148" i="9"/>
  <c r="H148" i="9"/>
  <c r="I148" i="9"/>
  <c r="J148" i="9"/>
  <c r="K148" i="9"/>
  <c r="L148" i="9"/>
  <c r="F149" i="9"/>
  <c r="G149" i="9"/>
  <c r="H149" i="9"/>
  <c r="I149" i="9"/>
  <c r="J149" i="9"/>
  <c r="K149" i="9"/>
  <c r="L149" i="9"/>
  <c r="F150" i="9"/>
  <c r="G150" i="9"/>
  <c r="H150" i="9"/>
  <c r="I150" i="9"/>
  <c r="J150" i="9"/>
  <c r="K150" i="9"/>
  <c r="L150" i="9"/>
  <c r="F151" i="9"/>
  <c r="G151" i="9"/>
  <c r="H151" i="9"/>
  <c r="M151" i="9" s="1"/>
  <c r="I151" i="9"/>
  <c r="J151" i="9"/>
  <c r="K151" i="9"/>
  <c r="L151" i="9"/>
  <c r="F152" i="9"/>
  <c r="M152" i="9" s="1"/>
  <c r="G152" i="9"/>
  <c r="H152" i="9"/>
  <c r="I152" i="9"/>
  <c r="J152" i="9"/>
  <c r="K152" i="9"/>
  <c r="L152" i="9"/>
  <c r="F153" i="9"/>
  <c r="G153" i="9"/>
  <c r="H153" i="9"/>
  <c r="I153" i="9"/>
  <c r="J153" i="9"/>
  <c r="K153" i="9"/>
  <c r="L153" i="9"/>
  <c r="F154" i="9"/>
  <c r="G154" i="9"/>
  <c r="H154" i="9"/>
  <c r="I154" i="9"/>
  <c r="J154" i="9"/>
  <c r="K154" i="9"/>
  <c r="L154" i="9"/>
  <c r="F155" i="9"/>
  <c r="G155" i="9"/>
  <c r="H155" i="9"/>
  <c r="I155" i="9"/>
  <c r="J155" i="9"/>
  <c r="K155" i="9"/>
  <c r="L155" i="9"/>
  <c r="F156" i="9"/>
  <c r="G156" i="9"/>
  <c r="H156" i="9"/>
  <c r="I156" i="9"/>
  <c r="J156" i="9"/>
  <c r="K156" i="9"/>
  <c r="L156" i="9"/>
  <c r="F157" i="9"/>
  <c r="G157" i="9"/>
  <c r="H157" i="9"/>
  <c r="I157" i="9"/>
  <c r="J157" i="9"/>
  <c r="K157" i="9"/>
  <c r="L157" i="9"/>
  <c r="F158" i="9"/>
  <c r="G158" i="9"/>
  <c r="H158" i="9"/>
  <c r="I158" i="9"/>
  <c r="J158" i="9"/>
  <c r="K158" i="9"/>
  <c r="L158" i="9"/>
  <c r="F159" i="9"/>
  <c r="G159" i="9"/>
  <c r="H159" i="9"/>
  <c r="I159" i="9"/>
  <c r="J159" i="9"/>
  <c r="K159" i="9"/>
  <c r="L159" i="9"/>
  <c r="F160" i="9"/>
  <c r="G160" i="9"/>
  <c r="H160" i="9"/>
  <c r="I160" i="9"/>
  <c r="J160" i="9"/>
  <c r="K160" i="9"/>
  <c r="L160" i="9"/>
  <c r="F161" i="9"/>
  <c r="G161" i="9"/>
  <c r="H161" i="9"/>
  <c r="I161" i="9"/>
  <c r="J161" i="9"/>
  <c r="K161" i="9"/>
  <c r="L161" i="9"/>
  <c r="F162" i="9"/>
  <c r="G162" i="9"/>
  <c r="H162" i="9"/>
  <c r="I162" i="9"/>
  <c r="J162" i="9"/>
  <c r="K162" i="9"/>
  <c r="L162" i="9"/>
  <c r="F163" i="9"/>
  <c r="G163" i="9"/>
  <c r="H163" i="9"/>
  <c r="I163" i="9"/>
  <c r="J163" i="9"/>
  <c r="K163" i="9"/>
  <c r="L163" i="9"/>
  <c r="F164" i="9"/>
  <c r="G164" i="9"/>
  <c r="H164" i="9"/>
  <c r="I164" i="9"/>
  <c r="J164" i="9"/>
  <c r="K164" i="9"/>
  <c r="L164" i="9"/>
  <c r="F165" i="9"/>
  <c r="G165" i="9"/>
  <c r="H165" i="9"/>
  <c r="I165" i="9"/>
  <c r="J165" i="9"/>
  <c r="K165" i="9"/>
  <c r="L165" i="9"/>
  <c r="F166" i="9"/>
  <c r="G166" i="9"/>
  <c r="H166" i="9"/>
  <c r="I166" i="9"/>
  <c r="J166" i="9"/>
  <c r="K166" i="9"/>
  <c r="L166" i="9"/>
  <c r="F167" i="9"/>
  <c r="G167" i="9"/>
  <c r="H167" i="9"/>
  <c r="I167" i="9"/>
  <c r="J167" i="9"/>
  <c r="K167" i="9"/>
  <c r="L167" i="9"/>
  <c r="F168" i="9"/>
  <c r="G168" i="9"/>
  <c r="H168" i="9"/>
  <c r="I168" i="9"/>
  <c r="J168" i="9"/>
  <c r="K168" i="9"/>
  <c r="L168" i="9"/>
  <c r="F169" i="9"/>
  <c r="G169" i="9"/>
  <c r="H169" i="9"/>
  <c r="I169" i="9"/>
  <c r="J169" i="9"/>
  <c r="K169" i="9"/>
  <c r="L169" i="9"/>
  <c r="F170" i="9"/>
  <c r="G170" i="9"/>
  <c r="H170" i="9"/>
  <c r="I170" i="9"/>
  <c r="J170" i="9"/>
  <c r="K170" i="9"/>
  <c r="L170" i="9"/>
  <c r="F171" i="9"/>
  <c r="G171" i="9"/>
  <c r="H171" i="9"/>
  <c r="I171" i="9"/>
  <c r="J171" i="9"/>
  <c r="K171" i="9"/>
  <c r="L171" i="9"/>
  <c r="F172" i="9"/>
  <c r="G172" i="9"/>
  <c r="H172" i="9"/>
  <c r="I172" i="9"/>
  <c r="J172" i="9"/>
  <c r="K172" i="9"/>
  <c r="L172" i="9"/>
  <c r="F173" i="9"/>
  <c r="G173" i="9"/>
  <c r="H173" i="9"/>
  <c r="I173" i="9"/>
  <c r="J173" i="9"/>
  <c r="K173" i="9"/>
  <c r="L173" i="9"/>
  <c r="F174" i="9"/>
  <c r="G174" i="9"/>
  <c r="H174" i="9"/>
  <c r="I174" i="9"/>
  <c r="J174" i="9"/>
  <c r="K174" i="9"/>
  <c r="L174" i="9"/>
  <c r="F175" i="9"/>
  <c r="G175" i="9"/>
  <c r="H175" i="9"/>
  <c r="I175" i="9"/>
  <c r="J175" i="9"/>
  <c r="K175" i="9"/>
  <c r="L175" i="9"/>
  <c r="F176" i="9"/>
  <c r="G176" i="9"/>
  <c r="H176" i="9"/>
  <c r="I176" i="9"/>
  <c r="J176" i="9"/>
  <c r="K176" i="9"/>
  <c r="L176" i="9"/>
  <c r="F177" i="9"/>
  <c r="G177" i="9"/>
  <c r="H177" i="9"/>
  <c r="I177" i="9"/>
  <c r="J177" i="9"/>
  <c r="K177" i="9"/>
  <c r="L177" i="9"/>
  <c r="F178" i="9"/>
  <c r="G178" i="9"/>
  <c r="H178" i="9"/>
  <c r="I178" i="9"/>
  <c r="J178" i="9"/>
  <c r="K178" i="9"/>
  <c r="L178" i="9"/>
  <c r="F179" i="9"/>
  <c r="G179" i="9"/>
  <c r="H179" i="9"/>
  <c r="I179" i="9"/>
  <c r="J179" i="9"/>
  <c r="K179" i="9"/>
  <c r="L179" i="9"/>
  <c r="F180" i="9"/>
  <c r="G180" i="9"/>
  <c r="H180" i="9"/>
  <c r="I180" i="9"/>
  <c r="J180" i="9"/>
  <c r="K180" i="9"/>
  <c r="L180" i="9"/>
  <c r="F181" i="9"/>
  <c r="G181" i="9"/>
  <c r="H181" i="9"/>
  <c r="I181" i="9"/>
  <c r="J181" i="9"/>
  <c r="K181" i="9"/>
  <c r="L181" i="9"/>
  <c r="F182" i="9"/>
  <c r="G182" i="9"/>
  <c r="H182" i="9"/>
  <c r="I182" i="9"/>
  <c r="J182" i="9"/>
  <c r="K182" i="9"/>
  <c r="L182" i="9"/>
  <c r="F183" i="9"/>
  <c r="G183" i="9"/>
  <c r="H183" i="9"/>
  <c r="I183" i="9"/>
  <c r="J183" i="9"/>
  <c r="K183" i="9"/>
  <c r="L183" i="9"/>
  <c r="F184" i="9"/>
  <c r="G184" i="9"/>
  <c r="H184" i="9"/>
  <c r="I184" i="9"/>
  <c r="J184" i="9"/>
  <c r="K184" i="9"/>
  <c r="L184" i="9"/>
  <c r="F185" i="9"/>
  <c r="G185" i="9"/>
  <c r="H185" i="9"/>
  <c r="I185" i="9"/>
  <c r="J185" i="9"/>
  <c r="K185" i="9"/>
  <c r="L185" i="9"/>
  <c r="F186" i="9"/>
  <c r="G186" i="9"/>
  <c r="H186" i="9"/>
  <c r="I186" i="9"/>
  <c r="J186" i="9"/>
  <c r="K186" i="9"/>
  <c r="L186" i="9"/>
  <c r="F187" i="9"/>
  <c r="G187" i="9"/>
  <c r="H187" i="9"/>
  <c r="I187" i="9"/>
  <c r="J187" i="9"/>
  <c r="K187" i="9"/>
  <c r="L187" i="9"/>
  <c r="F188" i="9"/>
  <c r="G188" i="9"/>
  <c r="H188" i="9"/>
  <c r="I188" i="9"/>
  <c r="J188" i="9"/>
  <c r="K188" i="9"/>
  <c r="L188" i="9"/>
  <c r="F189" i="9"/>
  <c r="G189" i="9"/>
  <c r="H189" i="9"/>
  <c r="I189" i="9"/>
  <c r="J189" i="9"/>
  <c r="K189" i="9"/>
  <c r="L189" i="9"/>
  <c r="F190" i="9"/>
  <c r="G190" i="9"/>
  <c r="H190" i="9"/>
  <c r="I190" i="9"/>
  <c r="J190" i="9"/>
  <c r="K190" i="9"/>
  <c r="L190" i="9"/>
  <c r="F191" i="9"/>
  <c r="G191" i="9"/>
  <c r="H191" i="9"/>
  <c r="I191" i="9"/>
  <c r="J191" i="9"/>
  <c r="K191" i="9"/>
  <c r="L191" i="9"/>
  <c r="F192" i="9"/>
  <c r="G192" i="9"/>
  <c r="H192" i="9"/>
  <c r="I192" i="9"/>
  <c r="J192" i="9"/>
  <c r="K192" i="9"/>
  <c r="L192" i="9"/>
  <c r="F193" i="9"/>
  <c r="G193" i="9"/>
  <c r="H193" i="9"/>
  <c r="I193" i="9"/>
  <c r="J193" i="9"/>
  <c r="K193" i="9"/>
  <c r="L193" i="9"/>
  <c r="F194" i="9"/>
  <c r="G194" i="9"/>
  <c r="H194" i="9"/>
  <c r="I194" i="9"/>
  <c r="J194" i="9"/>
  <c r="K194" i="9"/>
  <c r="L194" i="9"/>
  <c r="F195" i="9"/>
  <c r="G195" i="9"/>
  <c r="H195" i="9"/>
  <c r="I195" i="9"/>
  <c r="J195" i="9"/>
  <c r="K195" i="9"/>
  <c r="L195" i="9"/>
  <c r="F196" i="9"/>
  <c r="G196" i="9"/>
  <c r="H196" i="9"/>
  <c r="I196" i="9"/>
  <c r="J196" i="9"/>
  <c r="K196" i="9"/>
  <c r="L196" i="9"/>
  <c r="F197" i="9"/>
  <c r="G197" i="9"/>
  <c r="H197" i="9"/>
  <c r="I197" i="9"/>
  <c r="J197" i="9"/>
  <c r="K197" i="9"/>
  <c r="L197" i="9"/>
  <c r="F198" i="9"/>
  <c r="G198" i="9"/>
  <c r="H198" i="9"/>
  <c r="I198" i="9"/>
  <c r="J198" i="9"/>
  <c r="K198" i="9"/>
  <c r="L198" i="9"/>
  <c r="F199" i="9"/>
  <c r="G199" i="9"/>
  <c r="H199" i="9"/>
  <c r="I199" i="9"/>
  <c r="J199" i="9"/>
  <c r="K199" i="9"/>
  <c r="L199" i="9"/>
  <c r="F200" i="9"/>
  <c r="G200" i="9"/>
  <c r="H200" i="9"/>
  <c r="I200" i="9"/>
  <c r="J200" i="9"/>
  <c r="K200" i="9"/>
  <c r="L200" i="9"/>
  <c r="F201" i="9"/>
  <c r="G201" i="9"/>
  <c r="H201" i="9"/>
  <c r="I201" i="9"/>
  <c r="J201" i="9"/>
  <c r="K201" i="9"/>
  <c r="L201" i="9"/>
  <c r="F202" i="9"/>
  <c r="G202" i="9"/>
  <c r="H202" i="9"/>
  <c r="I202" i="9"/>
  <c r="J202" i="9"/>
  <c r="K202" i="9"/>
  <c r="L202" i="9"/>
  <c r="F203" i="9"/>
  <c r="G203" i="9"/>
  <c r="H203" i="9"/>
  <c r="I203" i="9"/>
  <c r="J203" i="9"/>
  <c r="K203" i="9"/>
  <c r="L203" i="9"/>
  <c r="F204" i="9"/>
  <c r="G204" i="9"/>
  <c r="H204" i="9"/>
  <c r="I204" i="9"/>
  <c r="J204" i="9"/>
  <c r="K204" i="9"/>
  <c r="L204" i="9"/>
  <c r="F205" i="9"/>
  <c r="G205" i="9"/>
  <c r="H205" i="9"/>
  <c r="I205" i="9"/>
  <c r="J205" i="9"/>
  <c r="K205" i="9"/>
  <c r="L205" i="9"/>
  <c r="F206" i="9"/>
  <c r="G206" i="9"/>
  <c r="H206" i="9"/>
  <c r="I206" i="9"/>
  <c r="J206" i="9"/>
  <c r="K206" i="9"/>
  <c r="L206" i="9"/>
  <c r="F207" i="9"/>
  <c r="G207" i="9"/>
  <c r="H207" i="9"/>
  <c r="I207" i="9"/>
  <c r="J207" i="9"/>
  <c r="K207" i="9"/>
  <c r="L207" i="9"/>
  <c r="F208" i="9"/>
  <c r="G208" i="9"/>
  <c r="H208" i="9"/>
  <c r="I208" i="9"/>
  <c r="J208" i="9"/>
  <c r="K208" i="9"/>
  <c r="L208" i="9"/>
  <c r="F209" i="9"/>
  <c r="G209" i="9"/>
  <c r="H209" i="9"/>
  <c r="I209" i="9"/>
  <c r="J209" i="9"/>
  <c r="K209" i="9"/>
  <c r="L209" i="9"/>
  <c r="F210" i="9"/>
  <c r="G210" i="9"/>
  <c r="H210" i="9"/>
  <c r="I210" i="9"/>
  <c r="J210" i="9"/>
  <c r="K210" i="9"/>
  <c r="L210" i="9"/>
  <c r="F211" i="9"/>
  <c r="G211" i="9"/>
  <c r="H211" i="9"/>
  <c r="I211" i="9"/>
  <c r="J211" i="9"/>
  <c r="K211" i="9"/>
  <c r="L211" i="9"/>
  <c r="F212" i="9"/>
  <c r="G212" i="9"/>
  <c r="H212" i="9"/>
  <c r="I212" i="9"/>
  <c r="J212" i="9"/>
  <c r="K212" i="9"/>
  <c r="L212" i="9"/>
  <c r="F213" i="9"/>
  <c r="G213" i="9"/>
  <c r="H213" i="9"/>
  <c r="I213" i="9"/>
  <c r="J213" i="9"/>
  <c r="K213" i="9"/>
  <c r="L213" i="9"/>
  <c r="F214" i="9"/>
  <c r="G214" i="9"/>
  <c r="H214" i="9"/>
  <c r="I214" i="9"/>
  <c r="J214" i="9"/>
  <c r="K214" i="9"/>
  <c r="L214" i="9"/>
  <c r="F215" i="9"/>
  <c r="G215" i="9"/>
  <c r="H215" i="9"/>
  <c r="I215" i="9"/>
  <c r="J215" i="9"/>
  <c r="K215" i="9"/>
  <c r="L215" i="9"/>
  <c r="F216" i="9"/>
  <c r="G216" i="9"/>
  <c r="H216" i="9"/>
  <c r="I216" i="9"/>
  <c r="J216" i="9"/>
  <c r="K216" i="9"/>
  <c r="L216" i="9"/>
  <c r="F217" i="9"/>
  <c r="G217" i="9"/>
  <c r="H217" i="9"/>
  <c r="I217" i="9"/>
  <c r="J217" i="9"/>
  <c r="K217" i="9"/>
  <c r="L217" i="9"/>
  <c r="F218" i="9"/>
  <c r="G218" i="9"/>
  <c r="H218" i="9"/>
  <c r="I218" i="9"/>
  <c r="J218" i="9"/>
  <c r="K218" i="9"/>
  <c r="L218" i="9"/>
  <c r="F219" i="9"/>
  <c r="G219" i="9"/>
  <c r="H219" i="9"/>
  <c r="I219" i="9"/>
  <c r="J219" i="9"/>
  <c r="K219" i="9"/>
  <c r="L219" i="9"/>
  <c r="F220" i="9"/>
  <c r="G220" i="9"/>
  <c r="H220" i="9"/>
  <c r="I220" i="9"/>
  <c r="J220" i="9"/>
  <c r="K220" i="9"/>
  <c r="L220" i="9"/>
  <c r="F221" i="9"/>
  <c r="G221" i="9"/>
  <c r="H221" i="9"/>
  <c r="I221" i="9"/>
  <c r="J221" i="9"/>
  <c r="K221" i="9"/>
  <c r="L221" i="9"/>
  <c r="F222" i="9"/>
  <c r="G222" i="9"/>
  <c r="H222" i="9"/>
  <c r="I222" i="9"/>
  <c r="J222" i="9"/>
  <c r="K222" i="9"/>
  <c r="L222" i="9"/>
  <c r="F223" i="9"/>
  <c r="G223" i="9"/>
  <c r="H223" i="9"/>
  <c r="I223" i="9"/>
  <c r="J223" i="9"/>
  <c r="K223" i="9"/>
  <c r="L223" i="9"/>
  <c r="F224" i="9"/>
  <c r="G224" i="9"/>
  <c r="H224" i="9"/>
  <c r="I224" i="9"/>
  <c r="J224" i="9"/>
  <c r="K224" i="9"/>
  <c r="L224" i="9"/>
  <c r="F225" i="9"/>
  <c r="G225" i="9"/>
  <c r="H225" i="9"/>
  <c r="I225" i="9"/>
  <c r="J225" i="9"/>
  <c r="K225" i="9"/>
  <c r="L225" i="9"/>
  <c r="F226" i="9"/>
  <c r="G226" i="9"/>
  <c r="H226" i="9"/>
  <c r="I226" i="9"/>
  <c r="J226" i="9"/>
  <c r="K226" i="9"/>
  <c r="L226" i="9"/>
  <c r="F227" i="9"/>
  <c r="G227" i="9"/>
  <c r="H227" i="9"/>
  <c r="I227" i="9"/>
  <c r="J227" i="9"/>
  <c r="K227" i="9"/>
  <c r="L227" i="9"/>
  <c r="F228" i="9"/>
  <c r="G228" i="9"/>
  <c r="H228" i="9"/>
  <c r="I228" i="9"/>
  <c r="J228" i="9"/>
  <c r="K228" i="9"/>
  <c r="L228" i="9"/>
  <c r="F229" i="9"/>
  <c r="G229" i="9"/>
  <c r="H229" i="9"/>
  <c r="I229" i="9"/>
  <c r="J229" i="9"/>
  <c r="K229" i="9"/>
  <c r="L229" i="9"/>
  <c r="F230" i="9"/>
  <c r="G230" i="9"/>
  <c r="H230" i="9"/>
  <c r="I230" i="9"/>
  <c r="J230" i="9"/>
  <c r="K230" i="9"/>
  <c r="L230" i="9"/>
  <c r="F231" i="9"/>
  <c r="G231" i="9"/>
  <c r="H231" i="9"/>
  <c r="I231" i="9"/>
  <c r="J231" i="9"/>
  <c r="K231" i="9"/>
  <c r="L231" i="9"/>
  <c r="F232" i="9"/>
  <c r="G232" i="9"/>
  <c r="H232" i="9"/>
  <c r="I232" i="9"/>
  <c r="J232" i="9"/>
  <c r="K232" i="9"/>
  <c r="L232" i="9"/>
  <c r="F233" i="9"/>
  <c r="G233" i="9"/>
  <c r="H233" i="9"/>
  <c r="I233" i="9"/>
  <c r="J233" i="9"/>
  <c r="K233" i="9"/>
  <c r="L233" i="9"/>
  <c r="F234" i="9"/>
  <c r="G234" i="9"/>
  <c r="H234" i="9"/>
  <c r="I234" i="9"/>
  <c r="J234" i="9"/>
  <c r="K234" i="9"/>
  <c r="L234" i="9"/>
  <c r="F235" i="9"/>
  <c r="G235" i="9"/>
  <c r="H235" i="9"/>
  <c r="I235" i="9"/>
  <c r="J235" i="9"/>
  <c r="K235" i="9"/>
  <c r="L235" i="9"/>
  <c r="F236" i="9"/>
  <c r="G236" i="9"/>
  <c r="H236" i="9"/>
  <c r="I236" i="9"/>
  <c r="J236" i="9"/>
  <c r="K236" i="9"/>
  <c r="L236" i="9"/>
  <c r="F237" i="9"/>
  <c r="G237" i="9"/>
  <c r="H237" i="9"/>
  <c r="I237" i="9"/>
  <c r="J237" i="9"/>
  <c r="K237" i="9"/>
  <c r="L237" i="9"/>
  <c r="F238" i="9"/>
  <c r="G238" i="9"/>
  <c r="H238" i="9"/>
  <c r="I238" i="9"/>
  <c r="J238" i="9"/>
  <c r="K238" i="9"/>
  <c r="L238" i="9"/>
  <c r="F239" i="9"/>
  <c r="G239" i="9"/>
  <c r="H239" i="9"/>
  <c r="I239" i="9"/>
  <c r="J239" i="9"/>
  <c r="K239" i="9"/>
  <c r="L239" i="9"/>
  <c r="F240" i="9"/>
  <c r="G240" i="9"/>
  <c r="H240" i="9"/>
  <c r="I240" i="9"/>
  <c r="J240" i="9"/>
  <c r="K240" i="9"/>
  <c r="L240" i="9"/>
  <c r="F241" i="9"/>
  <c r="G241" i="9"/>
  <c r="H241" i="9"/>
  <c r="I241" i="9"/>
  <c r="J241" i="9"/>
  <c r="K241" i="9"/>
  <c r="L241" i="9"/>
  <c r="F242" i="9"/>
  <c r="G242" i="9"/>
  <c r="H242" i="9"/>
  <c r="I242" i="9"/>
  <c r="J242" i="9"/>
  <c r="K242" i="9"/>
  <c r="L242" i="9"/>
  <c r="F243" i="9"/>
  <c r="G243" i="9"/>
  <c r="H243" i="9"/>
  <c r="I243" i="9"/>
  <c r="J243" i="9"/>
  <c r="K243" i="9"/>
  <c r="L243" i="9"/>
  <c r="F244" i="9"/>
  <c r="G244" i="9"/>
  <c r="H244" i="9"/>
  <c r="I244" i="9"/>
  <c r="J244" i="9"/>
  <c r="K244" i="9"/>
  <c r="L244" i="9"/>
  <c r="F245" i="9"/>
  <c r="G245" i="9"/>
  <c r="H245" i="9"/>
  <c r="I245" i="9"/>
  <c r="J245" i="9"/>
  <c r="K245" i="9"/>
  <c r="L245" i="9"/>
  <c r="F246" i="9"/>
  <c r="G246" i="9"/>
  <c r="H246" i="9"/>
  <c r="I246" i="9"/>
  <c r="J246" i="9"/>
  <c r="K246" i="9"/>
  <c r="L246" i="9"/>
  <c r="F247" i="9"/>
  <c r="G247" i="9"/>
  <c r="H247" i="9"/>
  <c r="I247" i="9"/>
  <c r="J247" i="9"/>
  <c r="K247" i="9"/>
  <c r="L247" i="9"/>
  <c r="F248" i="9"/>
  <c r="G248" i="9"/>
  <c r="H248" i="9"/>
  <c r="I248" i="9"/>
  <c r="J248" i="9"/>
  <c r="K248" i="9"/>
  <c r="L248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249" i="9"/>
  <c r="L250" i="9"/>
  <c r="L251" i="9"/>
  <c r="L252" i="9"/>
  <c r="L253" i="9"/>
  <c r="L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249" i="9"/>
  <c r="I250" i="9"/>
  <c r="I251" i="9"/>
  <c r="I252" i="9"/>
  <c r="I253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249" i="9"/>
  <c r="K250" i="9"/>
  <c r="K251" i="9"/>
  <c r="K252" i="9"/>
  <c r="K253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249" i="9"/>
  <c r="J250" i="9"/>
  <c r="J251" i="9"/>
  <c r="J252" i="9"/>
  <c r="J253" i="9"/>
  <c r="J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249" i="9"/>
  <c r="G250" i="9"/>
  <c r="G251" i="9"/>
  <c r="G252" i="9"/>
  <c r="G25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249" i="9"/>
  <c r="H250" i="9"/>
  <c r="H251" i="9"/>
  <c r="H252" i="9"/>
  <c r="H253" i="9"/>
  <c r="H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249" i="9"/>
  <c r="F250" i="9"/>
  <c r="F251" i="9"/>
  <c r="F252" i="9"/>
  <c r="F253" i="9"/>
  <c r="F2" i="9"/>
  <c r="M71" i="10" l="1"/>
  <c r="M79" i="10"/>
  <c r="M76" i="10"/>
  <c r="M85" i="10"/>
  <c r="M93" i="10"/>
  <c r="M101" i="10"/>
  <c r="M109" i="10"/>
  <c r="M117" i="10"/>
  <c r="M162" i="10"/>
  <c r="M154" i="10"/>
  <c r="M146" i="10"/>
  <c r="M138" i="10"/>
  <c r="M130" i="10"/>
  <c r="M161" i="10"/>
  <c r="M153" i="10"/>
  <c r="M145" i="10"/>
  <c r="M137" i="10"/>
  <c r="M129" i="10"/>
  <c r="M90" i="10"/>
  <c r="M106" i="10"/>
  <c r="M122" i="10"/>
  <c r="M82" i="10"/>
  <c r="M98" i="10"/>
  <c r="M114" i="10"/>
  <c r="M165" i="10"/>
  <c r="M157" i="10"/>
  <c r="M149" i="10"/>
  <c r="M141" i="10"/>
  <c r="M133" i="10"/>
  <c r="M139" i="10"/>
  <c r="M147" i="10"/>
  <c r="M72" i="10"/>
  <c r="M87" i="10"/>
  <c r="M95" i="10"/>
  <c r="M103" i="10"/>
  <c r="M111" i="10"/>
  <c r="M119" i="10"/>
  <c r="M126" i="10"/>
  <c r="M163" i="10"/>
  <c r="M131" i="10"/>
  <c r="M73" i="10"/>
  <c r="M88" i="10"/>
  <c r="M104" i="10"/>
  <c r="M120" i="10"/>
  <c r="M160" i="10"/>
  <c r="M144" i="10"/>
  <c r="M128" i="10"/>
  <c r="G168" i="10"/>
  <c r="H168" i="10"/>
  <c r="I168" i="10"/>
  <c r="K168" i="10"/>
  <c r="L168" i="10"/>
  <c r="M155" i="10"/>
  <c r="M80" i="10"/>
  <c r="M96" i="10"/>
  <c r="M112" i="10"/>
  <c r="M127" i="10"/>
  <c r="M152" i="10"/>
  <c r="M136" i="10"/>
  <c r="F168" i="10"/>
  <c r="M74" i="10"/>
  <c r="M81" i="10"/>
  <c r="M89" i="10"/>
  <c r="M97" i="10"/>
  <c r="M105" i="10"/>
  <c r="M113" i="10"/>
  <c r="M121" i="10"/>
  <c r="M167" i="10"/>
  <c r="M159" i="10"/>
  <c r="M151" i="10"/>
  <c r="M143" i="10"/>
  <c r="M135" i="10"/>
  <c r="M154" i="9"/>
  <c r="M77" i="10"/>
  <c r="M84" i="10"/>
  <c r="M92" i="10"/>
  <c r="M100" i="10"/>
  <c r="M108" i="10"/>
  <c r="M116" i="10"/>
  <c r="M124" i="10"/>
  <c r="M164" i="10"/>
  <c r="M156" i="10"/>
  <c r="M148" i="10"/>
  <c r="M140" i="10"/>
  <c r="M132" i="10"/>
  <c r="J168" i="10"/>
  <c r="M153" i="9"/>
  <c r="M148" i="9"/>
  <c r="M146" i="9"/>
  <c r="M147" i="9"/>
  <c r="M35" i="9"/>
  <c r="M149" i="9"/>
  <c r="M150" i="9"/>
  <c r="M145" i="9"/>
  <c r="M121" i="9"/>
  <c r="M84" i="9"/>
  <c r="M93" i="9"/>
  <c r="M245" i="9"/>
  <c r="M241" i="9"/>
  <c r="M197" i="9"/>
  <c r="M193" i="9"/>
  <c r="M189" i="9"/>
  <c r="M185" i="9"/>
  <c r="M181" i="9"/>
  <c r="M177" i="9"/>
  <c r="M173" i="9"/>
  <c r="M169" i="9"/>
  <c r="M165" i="9"/>
  <c r="M161" i="9"/>
  <c r="M157" i="9"/>
  <c r="M142" i="9"/>
  <c r="M60" i="9"/>
  <c r="M36" i="9"/>
  <c r="M12" i="9"/>
  <c r="I258" i="9"/>
  <c r="M246" i="9"/>
  <c r="M242" i="9"/>
  <c r="M238" i="9"/>
  <c r="M198" i="9"/>
  <c r="M194" i="9"/>
  <c r="M190" i="9"/>
  <c r="M186" i="9"/>
  <c r="M182" i="9"/>
  <c r="M178" i="9"/>
  <c r="M174" i="9"/>
  <c r="M170" i="9"/>
  <c r="M166" i="9"/>
  <c r="M162" i="9"/>
  <c r="M158" i="9"/>
  <c r="M143" i="9"/>
  <c r="M247" i="9"/>
  <c r="M243" i="9"/>
  <c r="M239" i="9"/>
  <c r="M199" i="9"/>
  <c r="M195" i="9"/>
  <c r="M191" i="9"/>
  <c r="M187" i="9"/>
  <c r="M183" i="9"/>
  <c r="M179" i="9"/>
  <c r="M175" i="9"/>
  <c r="M171" i="9"/>
  <c r="M167" i="9"/>
  <c r="M163" i="9"/>
  <c r="M159" i="9"/>
  <c r="M155" i="9"/>
  <c r="M248" i="9"/>
  <c r="M244" i="9"/>
  <c r="M240" i="9"/>
  <c r="M200" i="9"/>
  <c r="M196" i="9"/>
  <c r="M192" i="9"/>
  <c r="M188" i="9"/>
  <c r="M184" i="9"/>
  <c r="M180" i="9"/>
  <c r="M176" i="9"/>
  <c r="M172" i="9"/>
  <c r="M168" i="9"/>
  <c r="M164" i="9"/>
  <c r="M160" i="9"/>
  <c r="M156" i="9"/>
  <c r="M2" i="10"/>
  <c r="M6" i="10"/>
  <c r="M25" i="10"/>
  <c r="M34" i="10"/>
  <c r="M42" i="10"/>
  <c r="M53" i="10"/>
  <c r="M57" i="10"/>
  <c r="M61" i="10"/>
  <c r="M64" i="10"/>
  <c r="M68" i="10"/>
  <c r="M10" i="10"/>
  <c r="M21" i="10"/>
  <c r="M28" i="10"/>
  <c r="M45" i="10"/>
  <c r="M49" i="10"/>
  <c r="M14" i="10"/>
  <c r="M18" i="10"/>
  <c r="M38" i="10"/>
  <c r="M5" i="10"/>
  <c r="M9" i="10"/>
  <c r="M13" i="10"/>
  <c r="M17" i="10"/>
  <c r="M20" i="10"/>
  <c r="M24" i="10"/>
  <c r="M27" i="10"/>
  <c r="M33" i="10"/>
  <c r="M37" i="10"/>
  <c r="M41" i="10"/>
  <c r="M44" i="10"/>
  <c r="M48" i="10"/>
  <c r="M52" i="10"/>
  <c r="M56" i="10"/>
  <c r="M60" i="10"/>
  <c r="M67" i="10"/>
  <c r="M4" i="10"/>
  <c r="M8" i="10"/>
  <c r="M12" i="10"/>
  <c r="M16" i="10"/>
  <c r="M19" i="10"/>
  <c r="M23" i="10"/>
  <c r="M30" i="10"/>
  <c r="M32" i="10"/>
  <c r="M36" i="10"/>
  <c r="M40" i="10"/>
  <c r="M47" i="10"/>
  <c r="M51" i="10"/>
  <c r="M55" i="10"/>
  <c r="M59" i="10"/>
  <c r="M63" i="10"/>
  <c r="M66" i="10"/>
  <c r="M70" i="10"/>
  <c r="M3" i="10"/>
  <c r="M7" i="10"/>
  <c r="M11" i="10"/>
  <c r="M15" i="10"/>
  <c r="M22" i="10"/>
  <c r="M26" i="10"/>
  <c r="M29" i="10"/>
  <c r="M31" i="10"/>
  <c r="M35" i="10"/>
  <c r="M39" i="10"/>
  <c r="M43" i="10"/>
  <c r="M46" i="10"/>
  <c r="M50" i="10"/>
  <c r="M54" i="10"/>
  <c r="M58" i="10"/>
  <c r="M62" i="10"/>
  <c r="M65" i="10"/>
  <c r="M69" i="10"/>
  <c r="M234" i="9"/>
  <c r="M230" i="9"/>
  <c r="M226" i="9"/>
  <c r="M222" i="9"/>
  <c r="M218" i="9"/>
  <c r="M214" i="9"/>
  <c r="M210" i="9"/>
  <c r="M206" i="9"/>
  <c r="M202" i="9"/>
  <c r="L258" i="9"/>
  <c r="M235" i="9"/>
  <c r="M231" i="9"/>
  <c r="M227" i="9"/>
  <c r="M223" i="9"/>
  <c r="M219" i="9"/>
  <c r="M215" i="9"/>
  <c r="M211" i="9"/>
  <c r="M207" i="9"/>
  <c r="M203" i="9"/>
  <c r="M236" i="9"/>
  <c r="M232" i="9"/>
  <c r="M228" i="9"/>
  <c r="M224" i="9"/>
  <c r="M220" i="9"/>
  <c r="M216" i="9"/>
  <c r="M212" i="9"/>
  <c r="M208" i="9"/>
  <c r="M204" i="9"/>
  <c r="M237" i="9"/>
  <c r="M233" i="9"/>
  <c r="M229" i="9"/>
  <c r="M225" i="9"/>
  <c r="M221" i="9"/>
  <c r="M217" i="9"/>
  <c r="M213" i="9"/>
  <c r="M209" i="9"/>
  <c r="M205" i="9"/>
  <c r="M201" i="9"/>
  <c r="M136" i="9"/>
  <c r="M22" i="9"/>
  <c r="M70" i="9"/>
  <c r="M46" i="9"/>
  <c r="M107" i="9"/>
  <c r="M61" i="9"/>
  <c r="M13" i="9"/>
  <c r="M130" i="9"/>
  <c r="M122" i="9"/>
  <c r="M115" i="9"/>
  <c r="M100" i="9"/>
  <c r="M92" i="9"/>
  <c r="M85" i="9"/>
  <c r="M78" i="9"/>
  <c r="M62" i="9"/>
  <c r="M54" i="9"/>
  <c r="M38" i="9"/>
  <c r="M30" i="9"/>
  <c r="M14" i="9"/>
  <c r="M6" i="9"/>
  <c r="M128" i="9"/>
  <c r="M90" i="9"/>
  <c r="M116" i="9"/>
  <c r="M108" i="9"/>
  <c r="M101" i="9"/>
  <c r="M97" i="9"/>
  <c r="M71" i="9"/>
  <c r="M67" i="9"/>
  <c r="M47" i="9"/>
  <c r="M43" i="9"/>
  <c r="M39" i="9"/>
  <c r="M23" i="9"/>
  <c r="M19" i="9"/>
  <c r="M77" i="9"/>
  <c r="M65" i="9"/>
  <c r="M53" i="9"/>
  <c r="M29" i="9"/>
  <c r="M17" i="9"/>
  <c r="M5" i="9"/>
  <c r="M253" i="9"/>
  <c r="M137" i="9"/>
  <c r="M129" i="9"/>
  <c r="M99" i="9"/>
  <c r="M88" i="9"/>
  <c r="M69" i="9"/>
  <c r="M45" i="9"/>
  <c r="M33" i="9"/>
  <c r="M120" i="9"/>
  <c r="M98" i="9"/>
  <c r="M76" i="9"/>
  <c r="M52" i="9"/>
  <c r="M20" i="9"/>
  <c r="M4" i="9"/>
  <c r="M138" i="9"/>
  <c r="M135" i="9"/>
  <c r="M131" i="9"/>
  <c r="M127" i="9"/>
  <c r="M123" i="9"/>
  <c r="M119" i="9"/>
  <c r="M112" i="9"/>
  <c r="M104" i="9"/>
  <c r="M86" i="9"/>
  <c r="M82" i="9"/>
  <c r="M75" i="9"/>
  <c r="M63" i="9"/>
  <c r="M59" i="9"/>
  <c r="M55" i="9"/>
  <c r="M51" i="9"/>
  <c r="M31" i="9"/>
  <c r="M27" i="9"/>
  <c r="M15" i="9"/>
  <c r="M11" i="9"/>
  <c r="M7" i="9"/>
  <c r="M3" i="9"/>
  <c r="M114" i="9"/>
  <c r="M105" i="9"/>
  <c r="M83" i="9"/>
  <c r="M106" i="9"/>
  <c r="M91" i="9"/>
  <c r="M37" i="9"/>
  <c r="M21" i="9"/>
  <c r="M113" i="9"/>
  <c r="M68" i="9"/>
  <c r="M44" i="9"/>
  <c r="M28" i="9"/>
  <c r="M9" i="9"/>
  <c r="M140" i="9"/>
  <c r="M133" i="9"/>
  <c r="M125" i="9"/>
  <c r="M117" i="9"/>
  <c r="M110" i="9"/>
  <c r="M102" i="9"/>
  <c r="M95" i="9"/>
  <c r="M73" i="9"/>
  <c r="M57" i="9"/>
  <c r="M49" i="9"/>
  <c r="M41" i="9"/>
  <c r="M25" i="9"/>
  <c r="M80" i="9"/>
  <c r="M24" i="9"/>
  <c r="M251" i="9"/>
  <c r="M139" i="9"/>
  <c r="M87" i="9"/>
  <c r="M32" i="9"/>
  <c r="K258" i="9"/>
  <c r="J258" i="9"/>
  <c r="M132" i="9"/>
  <c r="M124" i="9"/>
  <c r="M109" i="9"/>
  <c r="M94" i="9"/>
  <c r="M72" i="9"/>
  <c r="M64" i="9"/>
  <c r="M56" i="9"/>
  <c r="M48" i="9"/>
  <c r="M40" i="9"/>
  <c r="M16" i="9"/>
  <c r="M8" i="9"/>
  <c r="M252" i="9"/>
  <c r="M141" i="9"/>
  <c r="M134" i="9"/>
  <c r="M126" i="9"/>
  <c r="M118" i="9"/>
  <c r="M111" i="9"/>
  <c r="M103" i="9"/>
  <c r="M96" i="9"/>
  <c r="M89" i="9"/>
  <c r="M81" i="9"/>
  <c r="M74" i="9"/>
  <c r="M66" i="9"/>
  <c r="M58" i="9"/>
  <c r="M50" i="9"/>
  <c r="M42" i="9"/>
  <c r="M34" i="9"/>
  <c r="M26" i="9"/>
  <c r="M18" i="9"/>
  <c r="M10" i="9"/>
  <c r="G258" i="9"/>
  <c r="M249" i="9"/>
  <c r="H258" i="9"/>
  <c r="M250" i="9"/>
  <c r="F258" i="9"/>
  <c r="M2" i="9"/>
</calcChain>
</file>

<file path=xl/sharedStrings.xml><?xml version="1.0" encoding="utf-8"?>
<sst xmlns="http://schemas.openxmlformats.org/spreadsheetml/2006/main" count="11983" uniqueCount="1707">
  <si>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</si>
  <si>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</si>
  <si>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</si>
  <si>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</si>
  <si>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</si>
  <si>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</si>
  <si>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</si>
  <si>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</si>
  <si>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</si>
  <si>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</si>
  <si>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</si>
  <si>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</si>
  <si>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</si>
  <si>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</si>
  <si>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</si>
  <si>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</si>
  <si>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</si>
  <si>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</si>
  <si>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</si>
  <si>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</si>
  <si>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</si>
  <si>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</si>
  <si>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First and Last Name</t>
  </si>
  <si>
    <t>Dominador</t>
  </si>
  <si>
    <t>Galima</t>
  </si>
  <si>
    <t>Male</t>
  </si>
  <si>
    <t>None of the above</t>
  </si>
  <si>
    <t>No</t>
  </si>
  <si>
    <t>Yes</t>
  </si>
  <si>
    <t>N/A</t>
  </si>
  <si>
    <t>09163791096</t>
  </si>
  <si>
    <t>Input Employee Number</t>
  </si>
  <si>
    <t>Employee (Regular/Temporary)</t>
  </si>
  <si>
    <t>09991877320</t>
  </si>
  <si>
    <t>Sonny</t>
  </si>
  <si>
    <t>Lita</t>
  </si>
  <si>
    <t>09218483618</t>
  </si>
  <si>
    <t>Hair Salon/Barbershop</t>
  </si>
  <si>
    <t>09277301453</t>
  </si>
  <si>
    <t>09167104916</t>
  </si>
  <si>
    <t>Female</t>
  </si>
  <si>
    <t>n/a</t>
  </si>
  <si>
    <t>09475759830</t>
  </si>
  <si>
    <t>Judy Ann</t>
  </si>
  <si>
    <t>Agripa</t>
  </si>
  <si>
    <t>09988433372</t>
  </si>
  <si>
    <t>Jose Leonides</t>
  </si>
  <si>
    <t>David</t>
  </si>
  <si>
    <t>Restaurant (Dined-in)</t>
  </si>
  <si>
    <t>Market (Supermarkets, Local "Palengke and Talipapa")</t>
  </si>
  <si>
    <t>+8801949653628</t>
  </si>
  <si>
    <t>FRUMENCIO</t>
  </si>
  <si>
    <t>TAGULINAO</t>
  </si>
  <si>
    <t>Chakaria and Matarbari, Bangladesh</t>
  </si>
  <si>
    <t>09102911152</t>
  </si>
  <si>
    <t>Yes, refer to previous response</t>
  </si>
  <si>
    <t>09198239724</t>
  </si>
  <si>
    <t>09479827556</t>
  </si>
  <si>
    <t>Na</t>
  </si>
  <si>
    <t>09154865257</t>
  </si>
  <si>
    <t>Headache</t>
  </si>
  <si>
    <t>09053466355</t>
  </si>
  <si>
    <t>09159034870</t>
  </si>
  <si>
    <t>NA</t>
  </si>
  <si>
    <t>09057022261</t>
  </si>
  <si>
    <t>09088925404</t>
  </si>
  <si>
    <t>09065620262</t>
  </si>
  <si>
    <t>09189446758</t>
  </si>
  <si>
    <t>087</t>
  </si>
  <si>
    <t>09988844959</t>
  </si>
  <si>
    <t>Consultant</t>
  </si>
  <si>
    <t>C365</t>
  </si>
  <si>
    <t>09192099754</t>
  </si>
  <si>
    <t>N/a</t>
  </si>
  <si>
    <t>09458143871</t>
  </si>
  <si>
    <t>Jerry</t>
  </si>
  <si>
    <t>Rita</t>
  </si>
  <si>
    <t>Tinoc, Ifugao</t>
  </si>
  <si>
    <t>09457988735</t>
  </si>
  <si>
    <t>09988433048</t>
  </si>
  <si>
    <t>Masashi</t>
  </si>
  <si>
    <t>Sadaie</t>
  </si>
  <si>
    <t>09278822281</t>
  </si>
  <si>
    <t>09224968953</t>
  </si>
  <si>
    <t>na</t>
  </si>
  <si>
    <t>09062655815</t>
  </si>
  <si>
    <t>Hypertension</t>
  </si>
  <si>
    <t>Timothy John</t>
  </si>
  <si>
    <t>La'o</t>
  </si>
  <si>
    <t>09202282267</t>
  </si>
  <si>
    <t>09455027859</t>
  </si>
  <si>
    <t>09993210700</t>
  </si>
  <si>
    <t>09286965628</t>
  </si>
  <si>
    <t>09052000187</t>
  </si>
  <si>
    <t>09774004481</t>
  </si>
  <si>
    <t>Francis</t>
  </si>
  <si>
    <t>Palomique</t>
  </si>
  <si>
    <t>09062669862</t>
  </si>
  <si>
    <t>Helen</t>
  </si>
  <si>
    <t>Difuntorum</t>
  </si>
  <si>
    <t>09985600853</t>
  </si>
  <si>
    <t>09176183454</t>
  </si>
  <si>
    <t>+639054303753</t>
  </si>
  <si>
    <t>Makati City</t>
  </si>
  <si>
    <t>09175801148</t>
  </si>
  <si>
    <t>09171351492</t>
  </si>
  <si>
    <t>09615448931</t>
  </si>
  <si>
    <t>09551772325</t>
  </si>
  <si>
    <t>Dry cough, Fever, Headache</t>
  </si>
  <si>
    <t>09285590527</t>
  </si>
  <si>
    <t>Paranaque City</t>
  </si>
  <si>
    <t>09174207820</t>
  </si>
  <si>
    <t>09190791175</t>
  </si>
  <si>
    <t>09065781493</t>
  </si>
  <si>
    <t>09273454200</t>
  </si>
  <si>
    <t>Colds</t>
  </si>
  <si>
    <t>09561560106</t>
  </si>
  <si>
    <t>Airport (travelled by plane)</t>
  </si>
  <si>
    <t>Tuguegarao</t>
  </si>
  <si>
    <t>09759903382</t>
  </si>
  <si>
    <t>09153432089</t>
  </si>
  <si>
    <t>Danny</t>
  </si>
  <si>
    <t>Cris</t>
  </si>
  <si>
    <t>09456281558</t>
  </si>
  <si>
    <t>09278417154</t>
  </si>
  <si>
    <t>09366725419</t>
  </si>
  <si>
    <t>09487901298</t>
  </si>
  <si>
    <t>Christian</t>
  </si>
  <si>
    <t>Luzon</t>
  </si>
  <si>
    <t>0567033687</t>
  </si>
  <si>
    <t>09563647696</t>
  </si>
  <si>
    <t>09171300579</t>
  </si>
  <si>
    <t>09473107181</t>
  </si>
  <si>
    <t>09208709938</t>
  </si>
  <si>
    <t>C799</t>
  </si>
  <si>
    <t>09264764560</t>
  </si>
  <si>
    <t>PASIG CITY</t>
  </si>
  <si>
    <t>09058412015</t>
  </si>
  <si>
    <t>09452487393</t>
  </si>
  <si>
    <t>09985543202</t>
  </si>
  <si>
    <t>George</t>
  </si>
  <si>
    <t>Diego</t>
  </si>
  <si>
    <t>09454916703</t>
  </si>
  <si>
    <t>09778358275</t>
  </si>
  <si>
    <t>Cough</t>
  </si>
  <si>
    <t>09667539147</t>
  </si>
  <si>
    <t>jakarta</t>
  </si>
  <si>
    <t>09183884774</t>
  </si>
  <si>
    <t>La Union</t>
  </si>
  <si>
    <t>Anthony</t>
  </si>
  <si>
    <t>Dacasin</t>
  </si>
  <si>
    <t>Sore throat, Dry cough, Body ache</t>
  </si>
  <si>
    <t>09327863518</t>
  </si>
  <si>
    <t>C722</t>
  </si>
  <si>
    <t>09199104551</t>
  </si>
  <si>
    <t>09279441532</t>
  </si>
  <si>
    <t>Dry cough</t>
  </si>
  <si>
    <t>09178977191</t>
  </si>
  <si>
    <t>+639983835076</t>
  </si>
  <si>
    <t>MARICEL</t>
  </si>
  <si>
    <t>MAGLALANG</t>
  </si>
  <si>
    <t>09978914132</t>
  </si>
  <si>
    <t>09988870549</t>
  </si>
  <si>
    <t>09277490318</t>
  </si>
  <si>
    <t>09178213999</t>
  </si>
  <si>
    <t>09189142836</t>
  </si>
  <si>
    <t>C506</t>
  </si>
  <si>
    <t>Diabetes, high blood pressure</t>
  </si>
  <si>
    <t>09338132099</t>
  </si>
  <si>
    <t>antonio maria</t>
  </si>
  <si>
    <t>dela torre</t>
  </si>
  <si>
    <t>09190817174</t>
  </si>
  <si>
    <t>Fever</t>
  </si>
  <si>
    <t>+639178361176</t>
  </si>
  <si>
    <t>09052115068</t>
  </si>
  <si>
    <t>09189239877</t>
  </si>
  <si>
    <t>011</t>
  </si>
  <si>
    <t>09984382841</t>
  </si>
  <si>
    <t>C753</t>
  </si>
  <si>
    <t>09173342478</t>
  </si>
  <si>
    <t>09277749451</t>
  </si>
  <si>
    <t>Vicky</t>
  </si>
  <si>
    <t>Jaraba</t>
  </si>
  <si>
    <t>09310912444</t>
  </si>
  <si>
    <t>bruce lee</t>
  </si>
  <si>
    <t>luzon</t>
  </si>
  <si>
    <t>09192781968</t>
  </si>
  <si>
    <t>C061</t>
  </si>
  <si>
    <t>San Mateo, Rizal and Quezon City</t>
  </si>
  <si>
    <t>09285547422</t>
  </si>
  <si>
    <t>0919472351</t>
  </si>
  <si>
    <t>09913227091</t>
  </si>
  <si>
    <t>09267182604</t>
  </si>
  <si>
    <t>Loss of taste and smell/Metallic Taste</t>
  </si>
  <si>
    <t>09280620202</t>
  </si>
  <si>
    <t>09278512300</t>
  </si>
  <si>
    <t>09269881127</t>
  </si>
  <si>
    <t>0943</t>
  </si>
  <si>
    <t>09178164887</t>
  </si>
  <si>
    <t>Tyreen</t>
  </si>
  <si>
    <t>Laureta</t>
  </si>
  <si>
    <t>+639295722337</t>
  </si>
  <si>
    <t>Tuguegarao City</t>
  </si>
  <si>
    <t>09057901357</t>
  </si>
  <si>
    <t>09055446880</t>
  </si>
  <si>
    <t>Eric</t>
  </si>
  <si>
    <t>Cea</t>
  </si>
  <si>
    <t>Quezon City</t>
  </si>
  <si>
    <t>+639677810815</t>
  </si>
  <si>
    <t>C381</t>
  </si>
  <si>
    <t>Davao City</t>
  </si>
  <si>
    <t>09199917687</t>
  </si>
  <si>
    <t>Nelita</t>
  </si>
  <si>
    <t>Alcala</t>
  </si>
  <si>
    <t>High cholesterol</t>
  </si>
  <si>
    <t>Project site</t>
  </si>
  <si>
    <t>09178977077</t>
  </si>
  <si>
    <t>09438704400</t>
  </si>
  <si>
    <t>Bruce lee</t>
  </si>
  <si>
    <t>09209239241</t>
  </si>
  <si>
    <t>angelina v</t>
  </si>
  <si>
    <t>ferrer</t>
  </si>
  <si>
    <t>09988879549</t>
  </si>
  <si>
    <t>09065629262</t>
  </si>
  <si>
    <t>Office</t>
  </si>
  <si>
    <t>09673167771</t>
  </si>
  <si>
    <t>09178038526</t>
  </si>
  <si>
    <t>09194723519</t>
  </si>
  <si>
    <t>christian</t>
  </si>
  <si>
    <t>09064046822</t>
  </si>
  <si>
    <t>Jaydee</t>
  </si>
  <si>
    <t>Colis</t>
  </si>
  <si>
    <t>09089771774</t>
  </si>
  <si>
    <t>09999822002</t>
  </si>
  <si>
    <t>09566092953</t>
  </si>
  <si>
    <t>Paombong</t>
  </si>
  <si>
    <t>09059412015</t>
  </si>
  <si>
    <t>09166409353</t>
  </si>
  <si>
    <t>09155995083</t>
  </si>
  <si>
    <t>C807</t>
  </si>
  <si>
    <t>09567033687</t>
  </si>
  <si>
    <t>01971300579</t>
  </si>
  <si>
    <t>Sore throat, Dry cough</t>
  </si>
  <si>
    <t>09209592240</t>
  </si>
  <si>
    <t>035</t>
  </si>
  <si>
    <t>hypertension, dm 2</t>
  </si>
  <si>
    <t>09666642454</t>
  </si>
  <si>
    <t>09665388290</t>
  </si>
  <si>
    <t>09274070808</t>
  </si>
  <si>
    <t>Sjdm, Bulacan</t>
  </si>
  <si>
    <t>09394142119</t>
  </si>
  <si>
    <t>Cagayan</t>
  </si>
  <si>
    <t>09478170780</t>
  </si>
  <si>
    <t>Sjdm Bulacan</t>
  </si>
  <si>
    <t>high cholesterol</t>
  </si>
  <si>
    <t>project site</t>
  </si>
  <si>
    <t>09277739451</t>
  </si>
  <si>
    <t>09189387561</t>
  </si>
  <si>
    <t>DAVID JR</t>
  </si>
  <si>
    <t>ROJAS</t>
  </si>
  <si>
    <t>Taguig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</si>
  <si>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</si>
  <si>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</si>
  <si>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</si>
  <si>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</si>
  <si>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09954751202</t>
  </si>
  <si>
    <t>Yes, I am fully vaccinated</t>
  </si>
  <si>
    <t>Oxford-AstraZeneca</t>
  </si>
  <si>
    <t>Yes, I have my booster shot</t>
  </si>
  <si>
    <t>Pfizer</t>
  </si>
  <si>
    <t>Skip</t>
  </si>
  <si>
    <t>Pfizer-BioNTech</t>
  </si>
  <si>
    <t>Sinovac</t>
  </si>
  <si>
    <t>09231769144</t>
  </si>
  <si>
    <t>Erlmando</t>
  </si>
  <si>
    <t>Orcullo</t>
  </si>
  <si>
    <t>Moderna</t>
  </si>
  <si>
    <t>Yes, I am done with my first dose</t>
  </si>
  <si>
    <t>AstraZeneca</t>
  </si>
  <si>
    <t>09693204629</t>
  </si>
  <si>
    <t>Mari</t>
  </si>
  <si>
    <t>Okamura</t>
  </si>
  <si>
    <t>09478033701</t>
  </si>
  <si>
    <t>09954541089</t>
  </si>
  <si>
    <t>09666745615</t>
  </si>
  <si>
    <t>guagua</t>
  </si>
  <si>
    <t>Market (Supermarkets, Local "Palengke and Talipapa"), N/A</t>
  </si>
  <si>
    <t>09750577249</t>
  </si>
  <si>
    <t>Wedding or funeral</t>
  </si>
  <si>
    <t>Medan</t>
  </si>
  <si>
    <t>hypertension and dm 2</t>
  </si>
  <si>
    <t>Mandaluyong City</t>
  </si>
  <si>
    <t>+639055446880</t>
  </si>
  <si>
    <t>09991977320</t>
  </si>
  <si>
    <t>n/q</t>
  </si>
  <si>
    <t>Angelina v</t>
  </si>
  <si>
    <t>Ferrer</t>
  </si>
  <si>
    <t>09989737964</t>
  </si>
  <si>
    <t>Cherrie</t>
  </si>
  <si>
    <t>Vitug</t>
  </si>
  <si>
    <t>medan</t>
  </si>
  <si>
    <t>Mercedita</t>
  </si>
  <si>
    <t>Aquino</t>
  </si>
  <si>
    <t>0928547422</t>
  </si>
  <si>
    <t>C769</t>
  </si>
  <si>
    <t>Isabela</t>
  </si>
  <si>
    <t>Hospitals/Clinic</t>
  </si>
  <si>
    <t>Cauayan City Isabela</t>
  </si>
  <si>
    <t>Brucelee</t>
  </si>
  <si>
    <t>+639178220115</t>
  </si>
  <si>
    <t>Abad</t>
  </si>
  <si>
    <t>09991877546</t>
  </si>
  <si>
    <t>Pasig City</t>
  </si>
  <si>
    <t>09159035870</t>
  </si>
  <si>
    <t>Judy ann</t>
  </si>
  <si>
    <t>09333353561</t>
  </si>
  <si>
    <t>CHARADE</t>
  </si>
  <si>
    <t>DELA CRUZ</t>
  </si>
  <si>
    <t>0917130579</t>
  </si>
  <si>
    <t>Mandaluyong</t>
  </si>
  <si>
    <t>CONTACT NUMBER</t>
  </si>
  <si>
    <t>Roncemer</t>
  </si>
  <si>
    <t>Sosa</t>
  </si>
  <si>
    <t>09208938809</t>
  </si>
  <si>
    <t>TIKLING JUNCTION</t>
  </si>
  <si>
    <t>Angelin v</t>
  </si>
  <si>
    <t>Andrea</t>
  </si>
  <si>
    <t>Zerda</t>
  </si>
  <si>
    <t>09172071003</t>
  </si>
  <si>
    <t>C149</t>
  </si>
  <si>
    <t>09561820669</t>
  </si>
  <si>
    <t>09052031385</t>
  </si>
  <si>
    <t>Dry cough, Body ache</t>
  </si>
  <si>
    <t>San Mateo, Rizal, Manila and Quezon City</t>
  </si>
  <si>
    <t>09178106324</t>
  </si>
  <si>
    <t>C618</t>
  </si>
  <si>
    <t>Parañaque City Hall, Parañaque</t>
  </si>
  <si>
    <t>09988433373</t>
  </si>
  <si>
    <t>Chakaria, Bangladesh</t>
  </si>
  <si>
    <t>Angono, Rizal</t>
  </si>
  <si>
    <t>09759903381</t>
  </si>
  <si>
    <t>09355291716</t>
  </si>
  <si>
    <t>Joelito</t>
  </si>
  <si>
    <t>Suico</t>
  </si>
  <si>
    <t>09194561063</t>
  </si>
  <si>
    <t>Jessmar</t>
  </si>
  <si>
    <t>Mangabang</t>
  </si>
  <si>
    <t>09233325729</t>
  </si>
  <si>
    <t>Ricardo</t>
  </si>
  <si>
    <t>Mallari</t>
  </si>
  <si>
    <t>09772194428</t>
  </si>
  <si>
    <t>Michael</t>
  </si>
  <si>
    <t>Laygo</t>
  </si>
  <si>
    <t>09054303753</t>
  </si>
  <si>
    <t>Antipolo</t>
  </si>
  <si>
    <t>Mall</t>
  </si>
  <si>
    <t>Nueva Ecija</t>
  </si>
  <si>
    <t>Glorietta, Makati City</t>
  </si>
  <si>
    <t>Tagaytay</t>
  </si>
  <si>
    <t>Drive thru vaccination at quirino grandstand</t>
  </si>
  <si>
    <t>Email(s)</t>
  </si>
  <si>
    <t>Count</t>
  </si>
  <si>
    <t>znabad@philkoei.com.ph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</si>
  <si>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</si>
  <si>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</si>
  <si>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</si>
  <si>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</si>
  <si>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</si>
  <si>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</si>
  <si>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</si>
  <si>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</si>
  <si>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</si>
  <si>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</si>
  <si>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</si>
  <si>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</si>
  <si>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</si>
  <si>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</si>
  <si>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</si>
  <si>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</si>
  <si>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</si>
  <si>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</si>
  <si>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</si>
  <si>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</si>
  <si>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</si>
  <si>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</si>
  <si>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</si>
  <si>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</si>
  <si>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</si>
  <si>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</si>
  <si>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</si>
  <si>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</si>
  <si>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</si>
  <si>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</si>
  <si>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</si>
  <si>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</si>
  <si>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</si>
  <si>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</si>
  <si>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</si>
  <si>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</si>
  <si>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</si>
  <si>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</si>
  <si>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</si>
  <si>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</si>
  <si>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</si>
  <si>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</si>
  <si>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</si>
  <si>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</si>
  <si>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</si>
  <si>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</si>
  <si>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</si>
  <si>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</si>
  <si>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</si>
  <si>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</si>
  <si>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</si>
  <si>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</si>
  <si>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</si>
  <si>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</si>
  <si>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</si>
  <si>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</si>
  <si>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</si>
  <si>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</si>
  <si>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</si>
  <si>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</si>
  <si>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</si>
  <si>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</si>
  <si>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</si>
  <si>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</si>
  <si>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</si>
  <si>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</si>
  <si>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</si>
  <si>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</si>
  <si>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</si>
  <si>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</si>
  <si>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</si>
  <si>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</si>
  <si>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</si>
  <si>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</si>
  <si>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</si>
  <si>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</si>
  <si>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</si>
  <si>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</si>
  <si>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</si>
  <si>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</si>
  <si>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</si>
  <si>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</si>
  <si>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</si>
  <si>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</si>
  <si>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</si>
  <si>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</si>
  <si>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</si>
  <si>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</si>
  <si>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</si>
  <si>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</si>
  <si>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</si>
  <si>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</si>
  <si>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</si>
  <si>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</si>
  <si>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</si>
  <si>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</si>
  <si>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</si>
  <si>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</si>
  <si>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</si>
  <si>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</si>
  <si>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</si>
  <si>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</si>
  <si>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</si>
  <si>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</si>
  <si>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</si>
  <si>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</si>
  <si>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</si>
  <si>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</si>
  <si>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</si>
  <si>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</si>
  <si>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</si>
  <si>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</si>
  <si>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</si>
  <si>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</si>
  <si>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</si>
  <si>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</si>
  <si>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</si>
  <si>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</si>
  <si>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</si>
  <si>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</si>
  <si>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</si>
  <si>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</si>
  <si>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</si>
  <si>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</si>
  <si>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</si>
  <si>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</si>
  <si>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</si>
  <si>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</si>
  <si>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</si>
  <si>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</si>
  <si>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</si>
  <si>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</si>
  <si>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</si>
  <si>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</si>
  <si>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</si>
  <si>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</si>
  <si>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</si>
  <si>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</si>
  <si>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</si>
  <si>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</si>
  <si>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</si>
  <si>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</si>
  <si>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</si>
  <si>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</si>
  <si>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</si>
  <si>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</si>
  <si>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</si>
  <si>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</si>
  <si>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</si>
  <si>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</si>
  <si>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</si>
  <si>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</si>
  <si>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</si>
  <si>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</si>
  <si>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</si>
  <si>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</si>
  <si>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</si>
  <si>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</si>
  <si>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</si>
  <si>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</si>
  <si>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</si>
  <si>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</si>
  <si>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</si>
  <si>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</si>
  <si>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</si>
  <si>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</si>
  <si>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</si>
  <si>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</si>
  <si>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</si>
  <si>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</si>
  <si>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</si>
  <si>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</si>
  <si>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</si>
  <si>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</si>
  <si>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</si>
  <si>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</si>
  <si>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</si>
  <si>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</si>
  <si>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</si>
  <si>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</si>
  <si>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</si>
  <si>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</si>
  <si>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</si>
  <si>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</si>
  <si>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</si>
  <si>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</si>
  <si>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</si>
  <si>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</si>
  <si>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</si>
  <si>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</si>
  <si>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</si>
  <si>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</si>
  <si>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</si>
  <si>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</si>
  <si>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</si>
  <si>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</si>
  <si>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</si>
  <si>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</si>
  <si>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</si>
  <si>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</si>
  <si>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</si>
  <si>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</si>
  <si>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</si>
  <si>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</si>
  <si>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</si>
  <si>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</si>
  <si>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</si>
  <si>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</si>
  <si>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</si>
  <si>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</si>
  <si>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</si>
  <si>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</si>
  <si>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</si>
  <si>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</si>
  <si>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</si>
  <si>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</si>
  <si>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</si>
  <si>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</si>
  <si>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</si>
  <si>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</si>
  <si>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</si>
  <si>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</si>
  <si>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</si>
  <si>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</si>
  <si>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</si>
  <si>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</si>
  <si>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</si>
  <si>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</si>
  <si>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</si>
  <si>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</si>
  <si>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</si>
  <si>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</si>
  <si>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</si>
  <si>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</si>
  <si>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</si>
  <si>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</si>
  <si>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</si>
  <si>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</si>
  <si>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</si>
  <si>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</si>
  <si>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</si>
  <si>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</si>
  <si>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</si>
  <si>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</si>
  <si>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</si>
  <si>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</si>
  <si>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</si>
  <si>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</si>
  <si>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</si>
  <si>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</si>
  <si>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</si>
  <si>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</si>
  <si>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</si>
  <si>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</si>
  <si>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</si>
  <si>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</si>
  <si>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</si>
  <si>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</si>
  <si>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</si>
  <si>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</si>
  <si>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</si>
  <si>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</si>
  <si>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</si>
  <si>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</si>
  <si>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</si>
  <si>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</si>
  <si>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</si>
  <si>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</si>
  <si>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</si>
  <si>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</si>
  <si>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</si>
  <si>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</si>
  <si>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</si>
  <si>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</si>
  <si>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</si>
  <si>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</si>
  <si>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</si>
  <si>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</si>
  <si>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</si>
  <si>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</si>
  <si>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</si>
  <si>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</si>
  <si>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</si>
  <si>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</si>
  <si>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</si>
  <si>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</si>
  <si>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</si>
  <si>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</si>
  <si>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</si>
  <si>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</si>
  <si>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</si>
  <si>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</si>
  <si>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</si>
  <si>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</si>
  <si>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</si>
  <si>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</si>
  <si>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</si>
  <si>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</si>
  <si>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</si>
  <si>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</si>
  <si>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</si>
  <si>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</si>
  <si>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</si>
  <si>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</si>
  <si>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</si>
  <si>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</si>
  <si>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</si>
  <si>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</si>
  <si>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</si>
  <si>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</si>
  <si>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</si>
  <si>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</si>
  <si>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</si>
  <si>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</si>
  <si>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</si>
  <si>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</si>
  <si>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</si>
  <si>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</si>
  <si>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</si>
  <si>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</si>
  <si>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</si>
  <si>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</si>
  <si>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</si>
  <si>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</si>
  <si>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</si>
  <si>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</si>
  <si>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</si>
  <si>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</si>
  <si>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</si>
  <si>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</si>
  <si>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</si>
  <si>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</si>
  <si>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</si>
  <si>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</si>
  <si>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</si>
  <si>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</si>
  <si>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</si>
  <si>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</si>
  <si>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</si>
  <si>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</si>
  <si>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</si>
  <si>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</si>
  <si>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</si>
  <si>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</si>
  <si>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</si>
  <si>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</si>
  <si>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</si>
  <si>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</si>
  <si>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</si>
  <si>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</si>
  <si>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</si>
  <si>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</si>
  <si>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</si>
  <si>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</si>
  <si>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</si>
  <si>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</si>
  <si>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</si>
  <si>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</si>
  <si>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</si>
  <si>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</si>
  <si>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</si>
  <si>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</si>
  <si>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</si>
  <si>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</si>
  <si>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</si>
  <si>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</si>
  <si>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</si>
  <si>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</si>
  <si>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</si>
  <si>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</si>
  <si>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</si>
  <si>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</si>
  <si>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</si>
  <si>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</si>
  <si>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</si>
  <si>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</si>
  <si>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</si>
  <si>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</si>
  <si>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</si>
  <si>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</si>
  <si>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</si>
  <si>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</si>
  <si>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</si>
  <si>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</si>
  <si>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</si>
  <si>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</si>
  <si>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</si>
  <si>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</si>
  <si>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</si>
  <si>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</si>
  <si>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</si>
  <si>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</si>
  <si>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</si>
  <si>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</si>
  <si>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</si>
  <si>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</si>
  <si>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</si>
  <si>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</si>
  <si>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</si>
  <si>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</si>
  <si>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</si>
  <si>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</si>
  <si>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</si>
  <si>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</si>
  <si>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</si>
  <si>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</si>
  <si>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</si>
  <si>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</si>
  <si>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</si>
  <si>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</si>
  <si>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</si>
  <si>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</si>
  <si>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</si>
  <si>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</si>
  <si>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</si>
  <si>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</si>
  <si>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</si>
  <si>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</si>
  <si>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</si>
  <si>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</si>
  <si>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</si>
  <si>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</si>
  <si>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</si>
  <si>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</si>
  <si>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</si>
  <si>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</si>
  <si>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</si>
  <si>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</si>
  <si>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</si>
  <si>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</si>
  <si>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</si>
  <si>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</si>
  <si>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</si>
  <si>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</si>
  <si>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</si>
  <si>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</si>
  <si>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</si>
  <si>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</si>
  <si>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</si>
  <si>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</si>
  <si>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</si>
  <si>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</si>
  <si>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</si>
  <si>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</si>
  <si>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</si>
  <si>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</si>
  <si>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</si>
  <si>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</si>
  <si>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</si>
  <si>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</si>
  <si>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</si>
  <si>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</si>
  <si>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</si>
  <si>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</si>
  <si>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</si>
  <si>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</si>
  <si>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</si>
  <si>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</si>
  <si>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</si>
  <si>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</si>
  <si>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</si>
  <si>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</si>
  <si>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</si>
  <si>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</si>
  <si>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</si>
  <si>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</si>
  <si>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</si>
  <si>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</si>
  <si>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</si>
  <si>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</si>
  <si>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</si>
  <si>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</si>
  <si>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</si>
  <si>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</si>
  <si>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</si>
  <si>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</si>
  <si>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</si>
  <si>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</si>
  <si>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</si>
  <si>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</si>
  <si>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</si>
  <si>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</si>
  <si>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</si>
  <si>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</si>
  <si>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</si>
  <si>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</si>
  <si>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</si>
  <si>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</si>
  <si>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</si>
  <si>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</si>
  <si>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</si>
  <si>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</si>
  <si>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</si>
  <si>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</si>
  <si>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</si>
  <si>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</si>
  <si>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</si>
  <si>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</si>
  <si>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</si>
  <si>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</si>
  <si>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</si>
  <si>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</si>
  <si>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</si>
  <si>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</si>
  <si>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</si>
  <si>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</si>
  <si>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</si>
  <si>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</si>
  <si>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</si>
  <si>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</si>
  <si>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</si>
  <si>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</si>
  <si>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</si>
  <si>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</si>
  <si>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</si>
  <si>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</si>
  <si>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</si>
  <si>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</si>
  <si>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</si>
  <si>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</si>
  <si>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</si>
  <si>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</si>
  <si>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</si>
  <si>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</si>
  <si>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</si>
  <si>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</si>
  <si>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</si>
  <si>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</si>
  <si>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</si>
  <si>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</si>
  <si>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</si>
  <si>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</si>
  <si>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</si>
  <si>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</si>
  <si>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</si>
  <si>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</si>
  <si>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</si>
  <si>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</si>
  <si>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</si>
  <si>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</si>
  <si>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</si>
  <si>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</si>
  <si>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</si>
  <si>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</si>
  <si>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</si>
  <si>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</si>
  <si>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</si>
  <si>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</si>
  <si>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</si>
  <si>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</si>
  <si>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</si>
  <si>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</si>
  <si>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</si>
  <si>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</si>
  <si>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</si>
  <si>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</si>
  <si>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</si>
  <si>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</si>
  <si>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</si>
  <si>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</si>
  <si>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</si>
  <si>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</si>
  <si>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</si>
  <si>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</si>
  <si>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</si>
  <si>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</si>
  <si>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</si>
  <si>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</si>
  <si>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</si>
  <si>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</si>
  <si>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</si>
  <si>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</si>
  <si>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</si>
  <si>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</si>
  <si>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</si>
  <si>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</si>
  <si>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</si>
  <si>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</si>
  <si>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</si>
  <si>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</si>
  <si>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</si>
  <si>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</si>
  <si>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</si>
  <si>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</si>
  <si>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</si>
  <si>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</si>
  <si>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</si>
  <si>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</si>
  <si>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</si>
  <si>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</si>
  <si>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</si>
  <si>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</si>
  <si>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</si>
  <si>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</si>
  <si>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</si>
  <si>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</si>
  <si>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</si>
  <si>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</si>
  <si>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</si>
  <si>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</si>
  <si>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</si>
  <si>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</si>
  <si>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</si>
  <si>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</si>
  <si>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</si>
  <si>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</si>
  <si>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</si>
  <si>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</si>
  <si>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</si>
  <si>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</si>
  <si>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</si>
  <si>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</si>
  <si>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</si>
  <si>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</si>
  <si>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</si>
  <si>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</si>
  <si>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</si>
  <si>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</si>
  <si>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</si>
  <si>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</si>
  <si>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</si>
  <si>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</si>
  <si>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</si>
  <si>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</si>
  <si>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</si>
  <si>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</si>
  <si>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</si>
  <si>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</si>
  <si>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</si>
  <si>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</si>
  <si>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</si>
  <si>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</si>
  <si>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</si>
  <si>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</si>
  <si>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</si>
  <si>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</si>
  <si>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</si>
  <si>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</si>
  <si>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</si>
  <si>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</si>
  <si>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</si>
  <si>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</si>
  <si>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</si>
  <si>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</si>
  <si>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</si>
  <si>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</si>
  <si>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</si>
  <si>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</si>
  <si>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</si>
  <si>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</si>
  <si>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</si>
  <si>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</si>
  <si>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</si>
  <si>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</si>
  <si>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</si>
  <si>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</si>
  <si>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</si>
  <si>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</si>
  <si>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</si>
  <si>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</si>
  <si>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</si>
  <si>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</si>
  <si>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</si>
  <si>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</si>
  <si>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</si>
  <si>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</si>
  <si>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</si>
  <si>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</si>
  <si>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</si>
  <si>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</si>
  <si>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</si>
  <si>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</si>
  <si>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</si>
  <si>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</si>
  <si>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</si>
  <si>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</si>
  <si>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</si>
  <si>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</si>
  <si>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</si>
  <si>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</si>
  <si>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</si>
  <si>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</si>
  <si>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</si>
  <si>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</si>
  <si>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</si>
  <si>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</si>
  <si>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</si>
  <si>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</si>
  <si>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</si>
  <si>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</si>
  <si>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</si>
  <si>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</si>
  <si>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</si>
  <si>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</si>
  <si>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</si>
  <si>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</si>
  <si>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</si>
  <si>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</si>
  <si>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</si>
  <si>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</si>
  <si>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</si>
  <si>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</si>
  <si>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</si>
  <si>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</si>
  <si>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</si>
  <si>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</si>
  <si>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</si>
  <si>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</si>
  <si>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</si>
  <si>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</si>
  <si>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</si>
  <si>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</si>
  <si>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</si>
  <si>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</si>
  <si>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</si>
  <si>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</si>
  <si>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</si>
  <si>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</si>
  <si>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</si>
  <si>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</si>
  <si>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</si>
  <si>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</si>
  <si>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</si>
  <si>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</si>
  <si>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</si>
  <si>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</si>
  <si>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</si>
  <si>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</si>
  <si>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</si>
  <si>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</si>
  <si>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</si>
  <si>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</si>
  <si>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</si>
  <si>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</si>
  <si>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</si>
  <si>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</si>
  <si>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</si>
  <si>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</si>
  <si>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</si>
  <si>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</si>
  <si>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</si>
  <si>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</si>
  <si>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</si>
  <si>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</si>
  <si>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</si>
  <si>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</si>
  <si>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</si>
  <si>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</si>
  <si>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</si>
  <si>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</si>
  <si>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</si>
  <si>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</si>
  <si>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</si>
  <si>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</si>
  <si>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</si>
  <si>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</si>
  <si>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</si>
  <si>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</si>
  <si>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</si>
  <si>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</si>
  <si>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</si>
  <si>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</si>
  <si>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</si>
  <si>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</si>
  <si>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</si>
  <si>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</si>
  <si>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</si>
  <si>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</si>
  <si>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</si>
  <si>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</si>
  <si>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</si>
  <si>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</si>
  <si>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</si>
  <si>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</si>
  <si>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</si>
  <si>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</si>
  <si>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</si>
  <si>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</si>
  <si>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</si>
  <si>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</si>
  <si>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</si>
  <si>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</si>
  <si>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</si>
  <si>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</si>
  <si>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</si>
  <si>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</si>
  <si>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</si>
  <si>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</si>
  <si>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</si>
  <si>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</si>
  <si>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</si>
  <si>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</si>
  <si>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</si>
  <si>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</si>
  <si>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</si>
  <si>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</si>
  <si>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</si>
  <si>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</si>
  <si>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</si>
  <si>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</si>
  <si>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</si>
  <si>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</si>
  <si>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</si>
  <si>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</si>
  <si>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</si>
  <si>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</si>
  <si>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</si>
  <si>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</si>
  <si>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</si>
  <si>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</si>
  <si>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</si>
  <si>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</si>
  <si>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</si>
  <si>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</si>
  <si>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</si>
  <si>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</si>
  <si>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</si>
  <si>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</si>
  <si>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</si>
  <si>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</si>
  <si>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</si>
  <si>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</si>
  <si>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</si>
  <si>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</si>
  <si>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</si>
  <si>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</si>
  <si>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</si>
  <si>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</si>
  <si>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</si>
  <si>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</si>
  <si>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</si>
  <si>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</si>
  <si>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</si>
  <si>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</si>
  <si>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</si>
  <si>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</si>
  <si>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</si>
  <si>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</si>
  <si>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</si>
  <si>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</si>
  <si>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</si>
  <si>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</si>
  <si>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</si>
  <si>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</si>
  <si>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</si>
  <si>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</si>
  <si>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</si>
  <si>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</si>
  <si>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</si>
  <si>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</si>
  <si>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</si>
  <si>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</si>
  <si>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</si>
  <si>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</si>
  <si>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</si>
  <si>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</si>
  <si>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</si>
  <si>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</si>
  <si>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</si>
  <si>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</si>
  <si>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</si>
  <si>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</si>
  <si>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</si>
  <si>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</si>
  <si>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</si>
  <si>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</si>
  <si>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</si>
  <si>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</si>
  <si>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</si>
  <si>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</si>
  <si>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</si>
  <si>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</si>
  <si>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</si>
  <si>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</si>
  <si>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</si>
  <si>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</si>
  <si>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</si>
  <si>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</si>
  <si>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</si>
  <si>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</si>
  <si>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</si>
  <si>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</si>
  <si>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</si>
  <si>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</si>
  <si>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</si>
  <si>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</si>
  <si>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</si>
  <si>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</si>
  <si>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</si>
  <si>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</si>
  <si>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</si>
  <si>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</si>
  <si>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</si>
  <si>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</si>
  <si>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</si>
  <si>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</si>
  <si>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</si>
  <si>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</si>
  <si>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</si>
  <si>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</si>
  <si>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</si>
  <si>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</si>
  <si>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</si>
  <si>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</si>
  <si>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</si>
  <si>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</si>
  <si>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</si>
  <si>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</si>
  <si>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</si>
  <si>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</si>
  <si>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</si>
  <si>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</si>
  <si>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</si>
  <si>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</si>
  <si>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</si>
  <si>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</si>
  <si>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</si>
  <si>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</si>
  <si>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</si>
  <si>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</si>
  <si>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</si>
  <si>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</si>
  <si>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</si>
  <si>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</si>
  <si>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</si>
  <si>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</si>
  <si>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</si>
  <si>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</si>
  <si>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</si>
  <si>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</si>
  <si>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</si>
  <si>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</si>
  <si>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</si>
  <si>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</si>
  <si>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</si>
  <si>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</si>
  <si>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</si>
  <si>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</si>
  <si>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</si>
  <si>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</si>
  <si>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</si>
  <si>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</si>
  <si>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</si>
  <si>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</si>
  <si>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</si>
  <si>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</si>
  <si>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</si>
  <si>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</si>
  <si>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</si>
  <si>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</si>
  <si>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</si>
  <si>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</si>
  <si>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</si>
  <si>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</si>
  <si>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</si>
  <si>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</si>
  <si>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</si>
  <si>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</si>
  <si>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</si>
  <si>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</si>
  <si>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</si>
  <si>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</si>
  <si>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</si>
  <si>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</si>
  <si>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</si>
  <si>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</si>
  <si>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</si>
  <si>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</si>
  <si>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</si>
  <si>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</si>
  <si>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</si>
  <si>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</si>
  <si>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</si>
  <si>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</si>
  <si>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</si>
  <si>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</si>
  <si>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</si>
  <si>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</si>
  <si>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</si>
  <si>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</si>
  <si>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</si>
  <si>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</si>
  <si>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</si>
  <si>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</si>
  <si>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</si>
  <si>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</si>
  <si>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</si>
  <si>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</si>
  <si>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</si>
  <si>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</si>
  <si>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</si>
  <si>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</si>
  <si>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</si>
  <si>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</si>
  <si>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</si>
  <si>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</si>
  <si>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</si>
  <si>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</si>
  <si>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</si>
  <si>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</si>
  <si>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</si>
  <si>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</si>
  <si>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</si>
  <si>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</si>
  <si>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</si>
  <si>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</si>
  <si>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</si>
  <si>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</si>
  <si>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</si>
  <si>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</si>
  <si>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</si>
  <si>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</si>
  <si>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</si>
  <si>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</si>
  <si>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</si>
  <si>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</si>
  <si>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</si>
  <si>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</si>
  <si>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</si>
  <si>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</si>
  <si>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</si>
  <si>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</si>
  <si>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</si>
  <si>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</si>
  <si>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</si>
  <si>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</si>
  <si>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</si>
  <si>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</si>
  <si>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</si>
  <si>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</si>
  <si>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</si>
  <si>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</si>
  <si>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</si>
  <si>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</si>
  <si>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</si>
  <si>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</si>
  <si>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</si>
  <si>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</si>
  <si>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</si>
  <si>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</si>
  <si>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</si>
  <si>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</si>
  <si>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</si>
  <si>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</si>
  <si>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</si>
  <si>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</si>
  <si>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</si>
  <si>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</si>
  <si>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</si>
  <si>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</si>
  <si>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</si>
  <si>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</si>
  <si>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</si>
  <si>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</si>
  <si>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</si>
  <si>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</si>
  <si>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</si>
  <si>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</si>
  <si>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</si>
  <si>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</si>
  <si>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</si>
  <si>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</si>
  <si>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</si>
  <si>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</si>
  <si>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</si>
  <si>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</si>
  <si>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</si>
  <si>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</si>
  <si>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</si>
  <si>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</si>
  <si>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</si>
  <si>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</si>
  <si>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</si>
  <si>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</si>
  <si>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</si>
  <si>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</si>
  <si>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</si>
  <si>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</si>
  <si>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</si>
  <si>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</si>
  <si>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</si>
  <si>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</si>
  <si>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</si>
  <si>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</si>
  <si>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</si>
  <si>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</si>
  <si>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</si>
  <si>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</si>
  <si>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</si>
  <si>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</si>
  <si>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</si>
  <si>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</si>
  <si>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</si>
  <si>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</si>
  <si>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</si>
  <si>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</si>
  <si>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</si>
  <si>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</si>
  <si>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</si>
  <si>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</si>
  <si>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</si>
  <si>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</si>
  <si>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</si>
  <si>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</si>
  <si>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</si>
  <si>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</si>
  <si>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</si>
  <si>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</si>
  <si>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</si>
  <si>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</si>
  <si>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</si>
  <si>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</si>
  <si>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</si>
  <si>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</si>
  <si>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</si>
  <si>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</si>
  <si>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</si>
  <si>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</si>
  <si>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</si>
  <si>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</si>
  <si>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</si>
  <si>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</si>
  <si>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</si>
  <si>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</si>
  <si>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</si>
  <si>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</si>
  <si>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</si>
  <si>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</si>
  <si>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</si>
  <si>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</si>
  <si>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</si>
  <si>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</si>
  <si>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</si>
  <si>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</si>
  <si>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</si>
  <si>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</si>
  <si>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</si>
  <si>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</si>
  <si>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</si>
  <si>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</si>
  <si>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</si>
  <si>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</si>
  <si>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</si>
  <si>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</si>
  <si>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</si>
  <si>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</si>
  <si>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</si>
  <si>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</si>
  <si>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</si>
  <si>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</si>
  <si>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</si>
  <si>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</si>
  <si>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</si>
  <si>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</si>
  <si>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</si>
  <si>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</si>
  <si>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</si>
  <si>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</si>
  <si>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</si>
  <si>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</si>
  <si>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</si>
  <si>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</si>
  <si>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</si>
  <si>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</si>
  <si>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 xml:space="preserve"> Annabelle Cajita &lt;abelle_cajita@yahoo.com&gt;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</si>
  <si>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</si>
  <si>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</si>
  <si>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</si>
  <si>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</si>
  <si>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</si>
  <si>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</si>
  <si>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</si>
  <si>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</si>
  <si>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</si>
  <si>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</si>
  <si>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</si>
  <si>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</si>
  <si>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</si>
  <si>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</si>
  <si>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</si>
  <si>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</si>
  <si>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</si>
  <si>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</si>
  <si>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</si>
  <si>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</si>
  <si>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</si>
  <si>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</si>
  <si>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</si>
  <si>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</si>
  <si>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</si>
  <si>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</si>
  <si>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</si>
  <si>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</si>
  <si>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</si>
  <si>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</si>
  <si>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</si>
  <si>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</si>
  <si>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</si>
  <si>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</si>
  <si>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</si>
  <si>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</si>
  <si>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</si>
  <si>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</si>
  <si>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</si>
  <si>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</si>
  <si>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</si>
  <si>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</si>
  <si>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</si>
  <si>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</si>
  <si>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</si>
  <si>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</si>
  <si>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</si>
  <si>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</si>
  <si>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</si>
  <si>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</si>
  <si>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</si>
  <si>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</si>
  <si>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</si>
  <si>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</si>
  <si>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</si>
  <si>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</si>
  <si>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</si>
  <si>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</si>
  <si>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</si>
  <si>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</si>
  <si>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</si>
  <si>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</si>
  <si>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</si>
  <si>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</si>
  <si>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</si>
  <si>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</si>
  <si>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</si>
  <si>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</si>
  <si>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</si>
  <si>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</si>
  <si>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</si>
  <si>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</si>
  <si>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</si>
  <si>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</si>
  <si>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</si>
  <si>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</si>
  <si>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</si>
  <si>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</si>
  <si>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</si>
  <si>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</si>
  <si>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</si>
  <si>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</si>
  <si>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</si>
  <si>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</si>
  <si>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</si>
  <si>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</si>
  <si>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</si>
  <si>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</si>
  <si>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</si>
  <si>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</si>
  <si>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</si>
  <si>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</si>
  <si>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</si>
  <si>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</si>
  <si>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</si>
  <si>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</si>
  <si>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</si>
  <si>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</si>
  <si>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</si>
  <si>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</si>
  <si>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</si>
  <si>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</si>
  <si>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</si>
  <si>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</si>
  <si>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</si>
  <si>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</si>
  <si>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</si>
  <si>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</si>
  <si>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</si>
  <si>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</si>
  <si>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</si>
  <si>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</si>
  <si>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</si>
  <si>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</si>
  <si>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</si>
  <si>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</si>
  <si>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</si>
  <si>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</si>
  <si>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</si>
  <si>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</si>
  <si>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</si>
  <si>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</si>
  <si>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</si>
  <si>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lea.sanchez33@yahoo.com</t>
  </si>
  <si>
    <t>Lea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</si>
  <si>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</si>
  <si>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</si>
  <si>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</si>
  <si>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</si>
  <si>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</si>
  <si>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</si>
  <si>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</si>
  <si>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nakai-kt@n-koei.jp</t>
  </si>
  <si>
    <t>Keita</t>
  </si>
  <si>
    <t>Nakai</t>
  </si>
  <si>
    <t>sccabello@philkoei.com.ph</t>
  </si>
  <si>
    <t>Cabello</t>
  </si>
  <si>
    <t>Shenevie</t>
  </si>
  <si>
    <t>jdmejia@philkoei.com.ph</t>
  </si>
  <si>
    <t>Jaime Immanuel</t>
  </si>
  <si>
    <t>trlao@philkoei.com.ph</t>
  </si>
  <si>
    <t>Lao</t>
  </si>
  <si>
    <t>mdroyales@philkoei.com.ph</t>
  </si>
  <si>
    <t>Royales</t>
  </si>
  <si>
    <t>Mark John</t>
  </si>
  <si>
    <t>acemarconeptuno@gmail.com</t>
  </si>
  <si>
    <t>bobpanopio@yahoo.com</t>
  </si>
  <si>
    <t>C435</t>
  </si>
  <si>
    <t>Panopio</t>
  </si>
  <si>
    <t>Aurelio</t>
  </si>
  <si>
    <t>agisala.architect@gmail.com</t>
  </si>
  <si>
    <t>C798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</si>
  <si>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</si>
  <si>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</si>
  <si>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</si>
  <si>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</si>
  <si>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</si>
  <si>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</si>
  <si>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</si>
  <si>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</si>
  <si>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</si>
  <si>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</si>
  <si>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</si>
  <si>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</si>
  <si>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</si>
  <si>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</si>
  <si>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</si>
  <si>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</si>
  <si>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</si>
  <si>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</si>
  <si>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>Moved to TR4</t>
  </si>
  <si>
    <t>TR4</t>
  </si>
  <si>
    <t>Not on the list of active consultant but still active</t>
  </si>
  <si>
    <t>Remarks</t>
  </si>
  <si>
    <t>= RETAINED</t>
  </si>
  <si>
    <t>= RECENTLY ADDED</t>
  </si>
  <si>
    <t>= REMOVED</t>
  </si>
  <si>
    <t>Email Addresses of Recipients (Consultants)</t>
  </si>
  <si>
    <t>PKII Main Office Health Check Mailing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</si>
</sst>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u/>
      <sz val="10"/>
      <color theme="10"/>
      <name val="Arial"/>
      <family val="2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  <scheme val="major"/>
    </font>
    <font>
      <sz val="11"/>
      <color rgb="FF000000"/>
      <name val="Arial"/>
      <family val="2"/>
      <scheme val="major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1"/>
      <color indexed="8"/>
      <name val="Arial"/>
      <family val="2"/>
      <scheme val="maj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8" fillId="0" borderId="0" applyNumberFormat="0" applyFill="0" applyBorder="0" applyAlignment="0" applyProtection="0"/>
    <xf numFmtId="0" fontId="12" fillId="0" borderId="0"/>
    <xf numFmtId="0" fontId="6" fillId="0" borderId="0" applyNumberFormat="0" applyFill="0" applyBorder="0" applyAlignment="0" applyProtection="0"/>
    <xf numFmtId="0" fontId="21" fillId="0" borderId="0"/>
  </cellStyleXfs>
  <cellXfs count="117">
    <xf numFmtId="0" fontId="0" fillId="0" borderId="0" xfId="0" applyFont="1" applyAlignment="1"/>
    <xf numFmtId="0" fontId="3" fillId="0" borderId="0" xfId="0" applyFont="1"/>
    <xf numFmtId="164" fontId="3" fillId="0" borderId="0" xfId="0" applyNumberFormat="1" applyFont="1" applyAlignment="1"/>
    <xf numFmtId="0" fontId="3" fillId="0" borderId="0" xfId="0" quotePrefix="1" applyFont="1" applyAlignment="1"/>
    <xf numFmtId="0" fontId="3" fillId="0" borderId="0" xfId="0" applyFont="1" applyAlignment="1"/>
    <xf numFmtId="14" fontId="3" fillId="0" borderId="0" xfId="0" applyNumberFormat="1" applyFont="1" applyAlignment="1"/>
    <xf numFmtId="0" fontId="3" fillId="2" borderId="0" xfId="0" applyFont="1" applyFill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7" fillId="3" borderId="1" xfId="2" applyFont="1" applyFill="1" applyBorder="1" applyAlignment="1">
      <alignment vertical="top" wrapText="1"/>
    </xf>
    <xf numFmtId="0" fontId="7" fillId="3" borderId="2" xfId="2" applyFont="1" applyFill="1" applyBorder="1" applyAlignment="1">
      <alignment vertical="top" wrapText="1"/>
    </xf>
    <xf numFmtId="14" fontId="7" fillId="3" borderId="1" xfId="2" applyNumberFormat="1" applyFont="1" applyFill="1" applyBorder="1" applyAlignment="1">
      <alignment horizontal="left" vertical="top" wrapText="1"/>
    </xf>
    <xf numFmtId="0" fontId="5" fillId="0" borderId="0" xfId="3" applyFont="1"/>
    <xf numFmtId="0" fontId="2" fillId="0" borderId="0" xfId="3"/>
    <xf numFmtId="0" fontId="8" fillId="3" borderId="1" xfId="4" applyFill="1" applyBorder="1" applyAlignment="1">
      <alignment vertical="top" wrapText="1"/>
    </xf>
    <xf numFmtId="0" fontId="9" fillId="3" borderId="1" xfId="2" applyFont="1" applyFill="1" applyBorder="1" applyAlignment="1">
      <alignment vertical="top" wrapText="1"/>
    </xf>
    <xf numFmtId="0" fontId="8" fillId="3" borderId="3" xfId="4" applyFill="1" applyBorder="1" applyAlignment="1">
      <alignment vertical="top" wrapText="1"/>
    </xf>
    <xf numFmtId="0" fontId="9" fillId="3" borderId="3" xfId="2" applyFont="1" applyFill="1" applyBorder="1" applyAlignment="1">
      <alignment vertical="top" wrapText="1"/>
    </xf>
    <xf numFmtId="0" fontId="8" fillId="3" borderId="4" xfId="4" applyFill="1" applyBorder="1" applyAlignment="1">
      <alignment vertical="top" wrapText="1"/>
    </xf>
    <xf numFmtId="0" fontId="9" fillId="3" borderId="4" xfId="2" applyFont="1" applyFill="1" applyBorder="1" applyAlignment="1">
      <alignment vertical="top" wrapText="1"/>
    </xf>
    <xf numFmtId="0" fontId="10" fillId="3" borderId="5" xfId="2" applyFont="1" applyFill="1" applyBorder="1" applyAlignment="1">
      <alignment vertical="top" wrapText="1"/>
    </xf>
    <xf numFmtId="0" fontId="9" fillId="3" borderId="5" xfId="2" applyFont="1" applyFill="1" applyBorder="1" applyAlignment="1">
      <alignment vertical="top" wrapText="1"/>
    </xf>
    <xf numFmtId="0" fontId="8" fillId="3" borderId="5" xfId="4" applyFill="1" applyBorder="1" applyAlignment="1">
      <alignment vertical="top" wrapText="1"/>
    </xf>
    <xf numFmtId="0" fontId="10" fillId="3" borderId="4" xfId="2" applyFont="1" applyFill="1" applyBorder="1" applyAlignment="1">
      <alignment vertical="top" wrapText="1"/>
    </xf>
    <xf numFmtId="0" fontId="2" fillId="0" borderId="0" xfId="3" applyAlignment="1">
      <alignment horizontal="center"/>
    </xf>
    <xf numFmtId="0" fontId="2" fillId="0" borderId="0" xfId="3" applyAlignment="1">
      <alignment horizontal="left"/>
    </xf>
    <xf numFmtId="0" fontId="11" fillId="0" borderId="0" xfId="3" applyFont="1"/>
    <xf numFmtId="0" fontId="13" fillId="0" borderId="0" xfId="5" applyFont="1" applyAlignment="1">
      <alignment horizontal="center"/>
    </xf>
    <xf numFmtId="0" fontId="11" fillId="0" borderId="0" xfId="3" applyFont="1" applyAlignment="1">
      <alignment horizontal="center"/>
    </xf>
    <xf numFmtId="16" fontId="13" fillId="0" borderId="0" xfId="5" applyNumberFormat="1" applyFont="1" applyAlignment="1">
      <alignment horizontal="center"/>
    </xf>
    <xf numFmtId="0" fontId="12" fillId="0" borderId="0" xfId="5" applyAlignment="1">
      <alignment horizontal="center"/>
    </xf>
    <xf numFmtId="0" fontId="14" fillId="0" borderId="0" xfId="6" applyFont="1"/>
    <xf numFmtId="0" fontId="11" fillId="0" borderId="0" xfId="3" applyFont="1" applyAlignment="1">
      <alignment horizontal="left"/>
    </xf>
    <xf numFmtId="0" fontId="13" fillId="0" borderId="0" xfId="5" applyFont="1"/>
    <xf numFmtId="0" fontId="12" fillId="0" borderId="0" xfId="5"/>
    <xf numFmtId="0" fontId="2" fillId="0" borderId="10" xfId="3" applyBorder="1"/>
    <xf numFmtId="0" fontId="11" fillId="0" borderId="13" xfId="3" applyFont="1" applyBorder="1"/>
    <xf numFmtId="0" fontId="11" fillId="0" borderId="10" xfId="3" applyFont="1" applyBorder="1"/>
    <xf numFmtId="0" fontId="14" fillId="4" borderId="0" xfId="3" applyFont="1" applyFill="1"/>
    <xf numFmtId="0" fontId="14" fillId="4" borderId="0" xfId="6" applyFont="1" applyFill="1"/>
    <xf numFmtId="0" fontId="18" fillId="4" borderId="0" xfId="3" applyFont="1" applyFill="1"/>
    <xf numFmtId="0" fontId="14" fillId="4" borderId="0" xfId="5" applyFont="1" applyFill="1"/>
    <xf numFmtId="0" fontId="19" fillId="4" borderId="0" xfId="5" applyFont="1" applyFill="1"/>
    <xf numFmtId="0" fontId="20" fillId="3" borderId="1" xfId="6" applyFont="1" applyFill="1" applyBorder="1" applyAlignment="1">
      <alignment vertical="top" wrapText="1"/>
    </xf>
    <xf numFmtId="0" fontId="14" fillId="0" borderId="0" xfId="3" applyFont="1"/>
    <xf numFmtId="49" fontId="11" fillId="0" borderId="0" xfId="3" applyNumberFormat="1" applyFont="1" applyAlignment="1">
      <alignment horizontal="center"/>
    </xf>
    <xf numFmtId="0" fontId="14" fillId="3" borderId="14" xfId="5" applyFont="1" applyFill="1" applyBorder="1" applyAlignment="1">
      <alignment vertical="center" wrapText="1"/>
    </xf>
    <xf numFmtId="0" fontId="14" fillId="5" borderId="14" xfId="5" applyFont="1" applyFill="1" applyBorder="1" applyAlignment="1">
      <alignment vertical="center" wrapText="1"/>
    </xf>
    <xf numFmtId="49" fontId="14" fillId="0" borderId="0" xfId="3" applyNumberFormat="1" applyFont="1" applyAlignment="1">
      <alignment horizontal="center"/>
    </xf>
    <xf numFmtId="0" fontId="14" fillId="0" borderId="0" xfId="3" applyFont="1" applyAlignment="1">
      <alignment horizontal="left"/>
    </xf>
    <xf numFmtId="0" fontId="14" fillId="0" borderId="0" xfId="5" applyFont="1" applyAlignment="1">
      <alignment horizontal="left"/>
    </xf>
    <xf numFmtId="0" fontId="14" fillId="0" borderId="0" xfId="6" applyFont="1" applyBorder="1"/>
    <xf numFmtId="0" fontId="22" fillId="0" borderId="0" xfId="7" applyFont="1"/>
    <xf numFmtId="0" fontId="14" fillId="0" borderId="0" xfId="6" applyFont="1" applyAlignment="1"/>
    <xf numFmtId="0" fontId="14" fillId="0" borderId="0" xfId="1" applyFont="1"/>
    <xf numFmtId="0" fontId="1" fillId="0" borderId="0" xfId="3" applyFont="1"/>
    <xf numFmtId="0" fontId="25" fillId="0" borderId="0" xfId="6" applyFont="1" applyBorder="1"/>
    <xf numFmtId="0" fontId="23" fillId="0" borderId="0" xfId="3" applyFont="1" applyBorder="1"/>
    <xf numFmtId="0" fontId="24" fillId="0" borderId="0" xfId="5" applyFont="1" applyBorder="1" applyAlignment="1">
      <alignment horizontal="center"/>
    </xf>
    <xf numFmtId="0" fontId="23" fillId="0" borderId="0" xfId="3" applyFont="1" applyBorder="1" applyAlignment="1">
      <alignment horizontal="center"/>
    </xf>
    <xf numFmtId="16" fontId="24" fillId="0" borderId="0" xfId="5" applyNumberFormat="1" applyFont="1" applyBorder="1" applyAlignment="1">
      <alignment horizontal="center"/>
    </xf>
    <xf numFmtId="0" fontId="23" fillId="0" borderId="0" xfId="3" applyFont="1" applyBorder="1" applyAlignment="1">
      <alignment horizontal="left"/>
    </xf>
    <xf numFmtId="0" fontId="24" fillId="0" borderId="0" xfId="5" applyFont="1" applyBorder="1"/>
    <xf numFmtId="49" fontId="23" fillId="0" borderId="0" xfId="3" applyNumberFormat="1" applyFont="1" applyBorder="1" applyAlignment="1">
      <alignment horizontal="center"/>
    </xf>
    <xf numFmtId="49" fontId="25" fillId="0" borderId="0" xfId="3" applyNumberFormat="1" applyFont="1" applyBorder="1" applyAlignment="1">
      <alignment horizontal="center"/>
    </xf>
    <xf numFmtId="0" fontId="28" fillId="0" borderId="0" xfId="7" applyFont="1" applyBorder="1"/>
    <xf numFmtId="0" fontId="25" fillId="0" borderId="0" xfId="3" applyFont="1" applyBorder="1"/>
    <xf numFmtId="0" fontId="24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24" fillId="0" borderId="0" xfId="0" applyFont="1" applyBorder="1"/>
    <xf numFmtId="0" fontId="25" fillId="0" borderId="0" xfId="3" applyFont="1" applyBorder="1" applyAlignment="1">
      <alignment horizontal="left"/>
    </xf>
    <xf numFmtId="0" fontId="25" fillId="0" borderId="0" xfId="5" applyFont="1" applyBorder="1" applyAlignment="1">
      <alignment horizontal="left"/>
    </xf>
    <xf numFmtId="0" fontId="19" fillId="0" borderId="0" xfId="0" applyFont="1" applyFill="1" applyAlignment="1"/>
    <xf numFmtId="0" fontId="14" fillId="6" borderId="17" xfId="6" applyFont="1" applyFill="1" applyBorder="1"/>
    <xf numFmtId="0" fontId="0" fillId="0" borderId="18" xfId="0" applyFont="1" applyBorder="1" applyAlignment="1"/>
    <xf numFmtId="0" fontId="14" fillId="0" borderId="17" xfId="6" applyFont="1" applyBorder="1"/>
    <xf numFmtId="0" fontId="29" fillId="7" borderId="17" xfId="6" applyFont="1" applyFill="1" applyBorder="1"/>
    <xf numFmtId="0" fontId="4" fillId="0" borderId="18" xfId="0" applyFont="1" applyBorder="1" applyAlignment="1"/>
    <xf numFmtId="0" fontId="19" fillId="0" borderId="18" xfId="0" applyFont="1" applyBorder="1" applyAlignment="1"/>
    <xf numFmtId="0" fontId="11" fillId="0" borderId="17" xfId="3" applyFont="1" applyBorder="1"/>
    <xf numFmtId="0" fontId="22" fillId="0" borderId="17" xfId="7" applyFont="1" applyBorder="1"/>
    <xf numFmtId="0" fontId="14" fillId="0" borderId="17" xfId="6" applyFont="1" applyBorder="1" applyAlignment="1"/>
    <xf numFmtId="0" fontId="24" fillId="8" borderId="17" xfId="0" applyFont="1" applyFill="1" applyBorder="1"/>
    <xf numFmtId="0" fontId="24" fillId="8" borderId="19" xfId="0" applyFont="1" applyFill="1" applyBorder="1"/>
    <xf numFmtId="0" fontId="0" fillId="0" borderId="20" xfId="0" applyFont="1" applyBorder="1" applyAlignment="1"/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1" fillId="6" borderId="21" xfId="0" applyFont="1" applyFill="1" applyBorder="1" applyAlignment="1">
      <alignment horizontal="left"/>
    </xf>
    <xf numFmtId="0" fontId="30" fillId="0" borderId="22" xfId="0" quotePrefix="1" applyFont="1" applyBorder="1" applyAlignment="1">
      <alignment horizontal="left" vertical="center"/>
    </xf>
    <xf numFmtId="0" fontId="30" fillId="9" borderId="21" xfId="0" applyFont="1" applyFill="1" applyBorder="1" applyAlignment="1">
      <alignment horizontal="left"/>
    </xf>
    <xf numFmtId="0" fontId="30" fillId="10" borderId="23" xfId="0" applyFont="1" applyFill="1" applyBorder="1" applyAlignment="1">
      <alignment horizontal="left"/>
    </xf>
    <xf numFmtId="0" fontId="30" fillId="0" borderId="24" xfId="0" quotePrefix="1" applyFont="1" applyBorder="1" applyAlignment="1">
      <alignment horizontal="left" vertical="center"/>
    </xf>
    <xf numFmtId="0" fontId="30" fillId="0" borderId="15" xfId="0" applyFont="1" applyBorder="1" applyAlignment="1">
      <alignment horizontal="left" vertical="center"/>
    </xf>
    <xf numFmtId="0" fontId="30" fillId="0" borderId="16" xfId="0" applyFont="1" applyBorder="1" applyAlignment="1">
      <alignment horizontal="left" vertical="center"/>
    </xf>
    <xf numFmtId="0" fontId="30" fillId="0" borderId="21" xfId="0" applyFont="1" applyBorder="1" applyAlignment="1">
      <alignment horizontal="left" vertical="center"/>
    </xf>
    <xf numFmtId="0" fontId="30" fillId="0" borderId="22" xfId="0" applyFont="1" applyBorder="1" applyAlignment="1">
      <alignment horizontal="left" vertical="center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15" fillId="0" borderId="6" xfId="3" applyFont="1" applyBorder="1" applyAlignment="1">
      <alignment horizontal="left" vertical="center"/>
    </xf>
    <xf numFmtId="0" fontId="15" fillId="0" borderId="7" xfId="3" applyFont="1" applyBorder="1" applyAlignment="1">
      <alignment horizontal="left" vertical="center"/>
    </xf>
    <xf numFmtId="0" fontId="15" fillId="0" borderId="8" xfId="3" applyFont="1" applyBorder="1" applyAlignment="1">
      <alignment horizontal="left" vertical="center"/>
    </xf>
    <xf numFmtId="0" fontId="15" fillId="0" borderId="9" xfId="3" applyFont="1" applyBorder="1" applyAlignment="1">
      <alignment horizontal="left" vertical="center"/>
    </xf>
    <xf numFmtId="0" fontId="16" fillId="0" borderId="11" xfId="3" applyFont="1" applyBorder="1"/>
    <xf numFmtId="0" fontId="16" fillId="0" borderId="12" xfId="3" applyFont="1" applyBorder="1"/>
    <xf numFmtId="0" fontId="16" fillId="0" borderId="10" xfId="3" applyFont="1" applyBorder="1"/>
    <xf numFmtId="0" fontId="9" fillId="3" borderId="3" xfId="2" applyFont="1" applyFill="1" applyBorder="1" applyAlignment="1">
      <alignment vertical="top" wrapText="1"/>
    </xf>
    <xf numFmtId="0" fontId="9" fillId="3" borderId="4" xfId="2" applyFont="1" applyFill="1" applyBorder="1" applyAlignment="1">
      <alignment vertical="top" wrapText="1"/>
    </xf>
    <xf numFmtId="0" fontId="9" fillId="3" borderId="5" xfId="2" applyFont="1" applyFill="1" applyBorder="1" applyAlignment="1">
      <alignment vertical="top" wrapText="1"/>
    </xf>
    <xf numFmtId="0" fontId="8" fillId="3" borderId="3" xfId="4" applyFill="1" applyBorder="1" applyAlignment="1">
      <alignment vertical="top" wrapText="1"/>
    </xf>
    <xf numFmtId="0" fontId="8" fillId="3" borderId="5" xfId="4" applyFill="1" applyBorder="1" applyAlignment="1">
      <alignment vertical="top" wrapText="1"/>
    </xf>
    <xf numFmtId="0" fontId="8" fillId="3" borderId="4" xfId="4" applyFill="1" applyBorder="1" applyAlignment="1">
      <alignment vertical="top" wrapText="1"/>
    </xf>
    <xf numFmtId="0" fontId="26" fillId="0" borderId="0" xfId="3" applyFont="1" applyBorder="1" applyAlignment="1">
      <alignment horizontal="left" vertical="center"/>
    </xf>
    <xf numFmtId="0" fontId="26" fillId="0" borderId="0" xfId="3" applyFont="1" applyBorder="1"/>
  </cellXfs>
  <cellStyles count="8">
    <cellStyle name="Hyperlink" xfId="1" builtinId="8"/>
    <cellStyle name="Hyperlink 2" xfId="4" xr:uid="{261843D2-CF49-49E9-A331-1CBF36256892}"/>
    <cellStyle name="Hyperlink 2 2" xfId="6" xr:uid="{579C5D09-FBB3-476A-9D42-A20B593E7F6D}"/>
    <cellStyle name="Normal" xfId="0" builtinId="0"/>
    <cellStyle name="Normal 2" xfId="2" xr:uid="{EEC87F37-7CAA-47A6-8C81-C558925908D2}"/>
    <cellStyle name="Normal 2 2" xfId="3" xr:uid="{EB67040D-C041-4FAB-BF29-45E37CF59246}"/>
    <cellStyle name="Normal 2 3" xfId="7" xr:uid="{521FBEA5-EE6A-4864-96FE-79B5C775F2AA}"/>
    <cellStyle name="Normal 3" xfId="5" xr:uid="{D456F157-6408-4277-810E-D75B82EFF9FD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8462CFE-B1F6-4BF5-AF18-2AA9FC0384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033954D-A0F0-4D62-B26C-AC0BAE46B2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DCDBF881-D848-46E5-9753-85988DD66E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9846CE14-F902-4A50-87A0-26C2C892AE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598F0B01-4B2E-4ABD-8FB1-33619A2935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10B802D0-572C-45DD-9E3C-74DCFE44DC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CF14BB83-A224-4679-9E53-3041D7C6D6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A00FD64-8C22-4D4F-B030-4D345BFBF1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596E81B0-D859-4026-B008-672BD43202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3107C44B-4746-43BB-B937-EA5F5CE847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E5B1BEBD-8F2B-4EA7-985E-B3D834A251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99E76312-85F0-440B-923C-D884F4E44D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04180DA6-D2A3-43BE-A256-BA86476FAD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628E1E4E-C14A-4578-9D10-AD2E1B295494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F8851871-89AE-45F4-8624-A4C76BF414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80A64870-C542-47DD-9BFF-D545C3767B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1B214F31-D177-4287-AFBC-95C956E850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C49BB07F-D7FE-478F-AAC4-07B74CD61F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CF649BC8-2C3F-406C-9274-95802F8859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59954071-4996-464A-BFF8-9B708253FC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BE8BADC6-39BC-4EE7-BF52-E0013AA4A4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3C14F211-24C5-47BA-87F6-44CF994A6C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CEE46600-4271-454E-8A39-6FE32262D2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141D1B27-6700-4641-99C0-61919363DA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E518A0BD-458B-4AAE-997B-9AAF74F44E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7142DAA9-A402-45DE-BF2E-CFA6DDD9E8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1E9CAFDF-632C-4E0E-8EED-FCFF41C831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4C126AC4-CF4B-4495-8A63-6D53CE52CD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79754B76-27CD-493A-BD46-9DD3296525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54C0B7F0-1F0C-4829-870E-01674A576A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15C17B7D-610C-454A-9EA7-E81D31DDBF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0DAC71AC-0C20-4DD5-AEFB-39D08D627E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165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C22DE502-F029-4E55-857A-A2009931B2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168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2896CA4E-A0C2-40ED-9841-D528794539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171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69FC35D1-B3CF-4E3A-A3A9-0E4813655C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7C32A45D-B7A5-4F94-89F2-446787DC4F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173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057A3A45-EEBB-4F94-B873-1B3115745045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176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8CBD81BB-9A08-4968-84EE-6E67B73293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178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1FDB8DA9-2F42-48A7-A12D-1E09300D59A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206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4E4DC6A2-3E65-4566-8CAA-19352DA41A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29F951DC-21A4-421F-911F-3AF80F1C96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4B108651-4BF6-40C4-85BB-C61CB418D9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C264DB85-40F5-45A7-AAB9-86298A0822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3286D54C-E66D-46E4-80C5-A77198D3CB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6888136E-9F58-4611-814C-8E293B2E1A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3E91897B-3E29-4E1A-962D-D036E2DF57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8012DCDF-6ED4-48EA-A578-8F8A82087F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68E0CF55-52AA-4721-9324-91DC770878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A82F27CF-9E1A-4A85-9FDE-6736F4749B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AFA8864E-7AB7-4B13-91A5-E865721D29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250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1E313BD9-6C69-47A0-B06D-DBDFB112C4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253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B01BB1A8-8823-4283-B9CA-3AB373FA76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260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D324495F-9758-44EA-99B3-E5775C9D40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262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7B48646B-3F14-4746-A429-0D2EC63AA6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267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E7582746-A624-4764-AF6C-146C69F70D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9213DF05-0654-4D9A-92F5-0D39ACBFD1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273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BFB05C3B-275C-4180-8C51-45C7A7DACD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280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6BDB059E-7A91-4357-A6FA-C7221F25EA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283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9257A031-7B39-4ECF-9748-3C2AFFE59C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B24C00EA-B747-49F0-BBE3-A1EDC46DFB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288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4136EAB1-2213-4B2D-98EF-CDC7BC7FE8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3EC3643B-4851-4140-A0BE-9983807C72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7C08BAB8-D010-470C-A83B-FCAF57DA0C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294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1D5E3A3F-78C5-4E78-BF67-036EF7C0A4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301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3F1E9272-BF9F-45DB-B857-0DFA13161E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305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8ECBD191-6DA9-4527-A171-E2A11E44C6C8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308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C3DA9E13-C6E1-4EF1-B804-98BF33489F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312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70ECA039-A13B-473A-927A-970B328E08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317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793C35BE-8172-467C-88A7-62B08D0F2B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322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4886421B-0400-478F-B902-0FD4E1CD5A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328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246B9680-D204-48AB-8501-3F4247C574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331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FADADC12-7A90-4812-B77B-C10BD97AAD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334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56F43097-6DC7-4DCD-8972-D4D807A829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345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1E06602C-971F-4D6C-82B4-770EB882F6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348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C7F092AB-1672-425E-8C1C-555B1CE88D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359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9E31B5A4-69DD-4CF0-B8AD-1101A6518F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367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6B277030-7B1E-4F14-BEF1-3F1E6AC9E5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370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5A12EA84-9E9F-4B43-A17F-5E2EF2BE5A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375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08EA8445-A7FC-490D-AE38-E0759AFDB9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379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7D43D318-AA6A-4E1F-BC9A-C17B87F1DE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383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4A46D468-C89E-45DF-82FA-5F4BD86CA3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386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61F32753-86B9-412C-9845-94136CF3AA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392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3EE6A0C8-B860-40A6-AD85-9E531EC209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D06EB9D7-6ABC-4738-A90F-D7C19A1AF6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401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80651F66-93F8-4C25-A49A-431D38EF3A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53EAA62D-2E26-4319-9544-8BADB4CED9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404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AEE2B241-AC0B-45BA-AC7E-3A24765B5751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410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E35B7641-A0DD-4657-9196-29BC759F1C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415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C0074D04-F3CF-4DCD-A1FA-BADECB54DF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423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C422F24B-0E91-4174-B1F2-DDB7AEF73F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431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F57021B8-E070-418A-8565-47232FF510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436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3BD86FC5-16B4-4D43-9A44-FB4537B835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439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CBF302CF-CBF0-4291-B834-9060D41D6F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444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82461132-5C45-4FAC-8C82-1CC23D1063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448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20A52AE6-EDB0-427A-9644-700F259F54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F57D5975-A54A-4F3D-91CF-CC16C2257A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452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C8BD0895-8278-43A4-BD22-B220626CD8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455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0401E8A6-8014-4F8A-B709-695723CAD2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458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AEDB8C7A-3438-4C61-A4F8-A83E643B7B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461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4329DC2C-A97F-4458-ACA5-618E16CFC1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466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ACC30A25-DFCB-461C-BA54-A3C1668D3E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469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7827FEE-EDBD-448A-A145-27E7C3690E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472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880344DA-24A3-46A9-AA47-CD6375681B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ea.sanchez33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scajr@yahoo.com" TargetMode="External"/><Relationship Id="rId3" Type="http://schemas.openxmlformats.org/officeDocument/2006/relationships/hyperlink" Target="mailto:ito-mr@n-koei.jp" TargetMode="External"/><Relationship Id="rId7" Type="http://schemas.openxmlformats.org/officeDocument/2006/relationships/hyperlink" Target="mailto:lea.sanchez33@yahoo.com" TargetMode="External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okamura-mr@n-koei.jp" TargetMode="External"/><Relationship Id="rId9" Type="http://schemas.openxmlformats.org/officeDocument/2006/relationships/hyperlink" Target="mailto:znabad@philkoei.com.ph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radiaz@philkoei.com.ph" TargetMode="External"/><Relationship Id="rId299" Type="http://schemas.openxmlformats.org/officeDocument/2006/relationships/hyperlink" Target="mailto:pjrramos@philkoei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oca_gomez@yahoo.com" TargetMode="External"/><Relationship Id="rId324" Type="http://schemas.openxmlformats.org/officeDocument/2006/relationships/hyperlink" Target="mailto:nikkamariesales@gmail.com" TargetMode="External"/><Relationship Id="rId366" Type="http://schemas.openxmlformats.org/officeDocument/2006/relationships/hyperlink" Target="mailto:jbtee@philkoei.com.ph" TargetMode="External"/><Relationship Id="rId170" Type="http://schemas.openxmlformats.org/officeDocument/2006/relationships/hyperlink" Target="mailto:pzhernandez@philkoei.com.ph" TargetMode="External"/><Relationship Id="rId226" Type="http://schemas.openxmlformats.org/officeDocument/2006/relationships/hyperlink" Target="mailto:famapili@philkoei.com.ph" TargetMode="External"/><Relationship Id="rId268" Type="http://schemas.openxmlformats.org/officeDocument/2006/relationships/hyperlink" Target="mailto:junalynnemunar@yahoo.com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resmilla@philkoei.com.ph" TargetMode="External"/><Relationship Id="rId335" Type="http://schemas.openxmlformats.org/officeDocument/2006/relationships/hyperlink" Target="mailto:psamoza@philkoei.com.ph" TargetMode="External"/><Relationship Id="rId377" Type="http://schemas.openxmlformats.org/officeDocument/2006/relationships/hyperlink" Target="mailto:gjurbano@philkoei.com.ph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psirapta@up.edu.ph" TargetMode="External"/><Relationship Id="rId237" Type="http://schemas.openxmlformats.org/officeDocument/2006/relationships/hyperlink" Target="mailto:csmesoza@yahoo.com" TargetMode="External"/><Relationship Id="rId279" Type="http://schemas.openxmlformats.org/officeDocument/2006/relationships/hyperlink" Target="mailto:jamesgodardpenalosa@gmail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amferrer@philkoei.com.ph" TargetMode="External"/><Relationship Id="rId290" Type="http://schemas.openxmlformats.org/officeDocument/2006/relationships/hyperlink" Target="mailto:danquiaoit@gmail.com" TargetMode="External"/><Relationship Id="rId304" Type="http://schemas.openxmlformats.org/officeDocument/2006/relationships/hyperlink" Target="mailto:ramos.christelle@yahoo.com" TargetMode="External"/><Relationship Id="rId346" Type="http://schemas.openxmlformats.org/officeDocument/2006/relationships/hyperlink" Target="mailto:ttserrano@philkoei.com.ph" TargetMode="External"/><Relationship Id="rId388" Type="http://schemas.openxmlformats.org/officeDocument/2006/relationships/hyperlink" Target="mailto:lpvillegas@philkoei.com.ph" TargetMode="External"/><Relationship Id="rId85" Type="http://schemas.openxmlformats.org/officeDocument/2006/relationships/hyperlink" Target="mailto:mcbandril@gmail.com" TargetMode="External"/><Relationship Id="rId150" Type="http://schemas.openxmlformats.org/officeDocument/2006/relationships/hyperlink" Target="mailto:bebotgalima67@gmail.com" TargetMode="External"/><Relationship Id="rId192" Type="http://schemas.openxmlformats.org/officeDocument/2006/relationships/hyperlink" Target="mailto:mrvale@philkoei.com.ph" TargetMode="External"/><Relationship Id="rId206" Type="http://schemas.openxmlformats.org/officeDocument/2006/relationships/hyperlink" Target="mailto:jamieannelontoc22@gmail.com" TargetMode="External"/><Relationship Id="rId248" Type="http://schemas.openxmlformats.org/officeDocument/2006/relationships/hyperlink" Target="mailto:amumar38@gmail.com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jbdesanjose@philkoei.com.ph" TargetMode="External"/><Relationship Id="rId315" Type="http://schemas.openxmlformats.org/officeDocument/2006/relationships/hyperlink" Target="mailto:benrojas59@yahoo.com" TargetMode="External"/><Relationship Id="rId357" Type="http://schemas.openxmlformats.org/officeDocument/2006/relationships/hyperlink" Target="mailto:sandrelita@hotmail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gcuerpo46@yahoo.com" TargetMode="External"/><Relationship Id="rId161" Type="http://schemas.openxmlformats.org/officeDocument/2006/relationships/hyperlink" Target="mailto:rrgonzalvo@yahoo.com" TargetMode="External"/><Relationship Id="rId217" Type="http://schemas.openxmlformats.org/officeDocument/2006/relationships/hyperlink" Target="mailto:heidelenem@gmail.com" TargetMode="External"/><Relationship Id="rId259" Type="http://schemas.openxmlformats.org/officeDocument/2006/relationships/hyperlink" Target="mailto:jrosea@philkoei.com.ph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gzdiego@yahoo.com" TargetMode="External"/><Relationship Id="rId270" Type="http://schemas.openxmlformats.org/officeDocument/2006/relationships/hyperlink" Target="mailto:krpangan@philkoei.com.ph" TargetMode="External"/><Relationship Id="rId326" Type="http://schemas.openxmlformats.org/officeDocument/2006/relationships/hyperlink" Target="mailto:bbsaligumba@yahoo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mimiestaris@yahoo.com" TargetMode="External"/><Relationship Id="rId368" Type="http://schemas.openxmlformats.org/officeDocument/2006/relationships/hyperlink" Target="mailto:tetemplo@yahoo.com.ph" TargetMode="External"/><Relationship Id="rId172" Type="http://schemas.openxmlformats.org/officeDocument/2006/relationships/hyperlink" Target="mailto:joicelhernando@yahoo.com" TargetMode="External"/><Relationship Id="rId228" Type="http://schemas.openxmlformats.org/officeDocument/2006/relationships/hyperlink" Target="mailto:marlon.cmm07@gmail.com" TargetMode="External"/><Relationship Id="rId281" Type="http://schemas.openxmlformats.org/officeDocument/2006/relationships/hyperlink" Target="mailto:rudiperez@gmail.com" TargetMode="External"/><Relationship Id="rId337" Type="http://schemas.openxmlformats.org/officeDocument/2006/relationships/hyperlink" Target="mailto:joanne_sanjuan@yahoo.com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mitheanncastro@gmail.com" TargetMode="External"/><Relationship Id="rId141" Type="http://schemas.openxmlformats.org/officeDocument/2006/relationships/hyperlink" Target="mailto:vikkiferrer2@yahoo.com" TargetMode="External"/><Relationship Id="rId379" Type="http://schemas.openxmlformats.org/officeDocument/2006/relationships/hyperlink" Target="mailto:romyvallo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jarabavicky26@gmail.com" TargetMode="External"/><Relationship Id="rId239" Type="http://schemas.openxmlformats.org/officeDocument/2006/relationships/hyperlink" Target="mailto:metts_6314@yahoo.com" TargetMode="External"/><Relationship Id="rId390" Type="http://schemas.openxmlformats.org/officeDocument/2006/relationships/hyperlink" Target="mailto:tsviloria@philkoei.com.ph" TargetMode="External"/><Relationship Id="rId250" Type="http://schemas.openxmlformats.org/officeDocument/2006/relationships/hyperlink" Target="mailto:rizananas30@yahoo.com.ph" TargetMode="External"/><Relationship Id="rId292" Type="http://schemas.openxmlformats.org/officeDocument/2006/relationships/hyperlink" Target="mailto:quillainsonny@yahoo.com" TargetMode="External"/><Relationship Id="rId306" Type="http://schemas.openxmlformats.org/officeDocument/2006/relationships/hyperlink" Target="mailto:clremorta@gmail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jdcortez@philkoei.com.ph" TargetMode="External"/><Relationship Id="rId110" Type="http://schemas.openxmlformats.org/officeDocument/2006/relationships/hyperlink" Target="mailto:renante90504@yahoo.com" TargetMode="External"/><Relationship Id="rId348" Type="http://schemas.openxmlformats.org/officeDocument/2006/relationships/hyperlink" Target="mailto:stephensimpao95@gmail.com" TargetMode="External"/><Relationship Id="rId152" Type="http://schemas.openxmlformats.org/officeDocument/2006/relationships/hyperlink" Target="mailto:ronilagallemit@gmail.com" TargetMode="External"/><Relationship Id="rId194" Type="http://schemas.openxmlformats.org/officeDocument/2006/relationships/hyperlink" Target="mailto:bobotlagmay@gmail.com" TargetMode="External"/><Relationship Id="rId208" Type="http://schemas.openxmlformats.org/officeDocument/2006/relationships/hyperlink" Target="mailto:anteng_acirol@yahoo.com" TargetMode="External"/><Relationship Id="rId261" Type="http://schemas.openxmlformats.org/officeDocument/2006/relationships/hyperlink" Target="mailto:pabinesaaron@yahoo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reynar_rollan@yahoo.com" TargetMode="External"/><Relationship Id="rId359" Type="http://schemas.openxmlformats.org/officeDocument/2006/relationships/hyperlink" Target="mailto:joselitosupangco@gmail.com" TargetMode="External"/><Relationship Id="rId98" Type="http://schemas.openxmlformats.org/officeDocument/2006/relationships/hyperlink" Target="mailto:rldabasol@philkoei.com.ph" TargetMode="External"/><Relationship Id="rId121" Type="http://schemas.openxmlformats.org/officeDocument/2006/relationships/hyperlink" Target="mailto:orlydima@yahoo.com" TargetMode="External"/><Relationship Id="rId163" Type="http://schemas.openxmlformats.org/officeDocument/2006/relationships/hyperlink" Target="mailto:edmundo.guazon@gmail.com" TargetMode="External"/><Relationship Id="rId219" Type="http://schemas.openxmlformats.org/officeDocument/2006/relationships/hyperlink" Target="mailto:raulmaglalang@yahoo.com" TargetMode="External"/><Relationship Id="rId370" Type="http://schemas.openxmlformats.org/officeDocument/2006/relationships/hyperlink" Target="mailto:remelyn_tisbe@yahoo.com" TargetMode="External"/><Relationship Id="rId230" Type="http://schemas.openxmlformats.org/officeDocument/2006/relationships/hyperlink" Target="mailto:jabmarti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cppante@hotmail.com" TargetMode="External"/><Relationship Id="rId328" Type="http://schemas.openxmlformats.org/officeDocument/2006/relationships/hyperlink" Target="mailto:salmorinbonnie2@gmail.com" TargetMode="External"/><Relationship Id="rId132" Type="http://schemas.openxmlformats.org/officeDocument/2006/relationships/hyperlink" Target="mailto:rtestrada@philkoei.com.ph" TargetMode="External"/><Relationship Id="rId174" Type="http://schemas.openxmlformats.org/officeDocument/2006/relationships/hyperlink" Target="mailto:maan.hinolan@gmail.com" TargetMode="External"/><Relationship Id="rId381" Type="http://schemas.openxmlformats.org/officeDocument/2006/relationships/hyperlink" Target="mailto:mplitimco@philkoei.com.ph" TargetMode="External"/><Relationship Id="rId241" Type="http://schemas.openxmlformats.org/officeDocument/2006/relationships/hyperlink" Target="mailto:iamz_amburai@yahoo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angelito_permison@yahoo.com" TargetMode="External"/><Relationship Id="rId339" Type="http://schemas.openxmlformats.org/officeDocument/2006/relationships/hyperlink" Target="mailto:papalouiesanchez@gmail.com" TargetMode="External"/><Relationship Id="rId78" Type="http://schemas.openxmlformats.org/officeDocument/2006/relationships/hyperlink" Target="mailto:adchew@gmail.com" TargetMode="External"/><Relationship Id="rId101" Type="http://schemas.openxmlformats.org/officeDocument/2006/relationships/hyperlink" Target="mailto:rqdanguilan@philkoei.com.ph" TargetMode="External"/><Relationship Id="rId143" Type="http://schemas.openxmlformats.org/officeDocument/2006/relationships/hyperlink" Target="mailto:rrflordeliz@philkoei.com.ph" TargetMode="External"/><Relationship Id="rId185" Type="http://schemas.openxmlformats.org/officeDocument/2006/relationships/hyperlink" Target="mailto:jsjarolan@philkoei.com.ph" TargetMode="External"/><Relationship Id="rId350" Type="http://schemas.openxmlformats.org/officeDocument/2006/relationships/hyperlink" Target="mailto:sgsison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volucasia@philkoei.com.ph" TargetMode="External"/><Relationship Id="rId392" Type="http://schemas.openxmlformats.org/officeDocument/2006/relationships/hyperlink" Target="mailto:cdvitug@philkoei.com.ph" TargetMode="External"/><Relationship Id="rId252" Type="http://schemas.openxmlformats.org/officeDocument/2006/relationships/hyperlink" Target="mailto:ace_orgs@yahoo.com" TargetMode="External"/><Relationship Id="rId294" Type="http://schemas.openxmlformats.org/officeDocument/2006/relationships/hyperlink" Target="mailto:rose.quiocho@gmail.com" TargetMode="External"/><Relationship Id="rId308" Type="http://schemas.openxmlformats.org/officeDocument/2006/relationships/hyperlink" Target="mailto:jerry.rita1102@gmail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ddcris@philkoei.com.ph" TargetMode="External"/><Relationship Id="rId112" Type="http://schemas.openxmlformats.org/officeDocument/2006/relationships/hyperlink" Target="mailto:charlzdelacruz@gmail.com" TargetMode="External"/><Relationship Id="rId154" Type="http://schemas.openxmlformats.org/officeDocument/2006/relationships/hyperlink" Target="mailto:renatosgamboa@gmail.com" TargetMode="External"/><Relationship Id="rId361" Type="http://schemas.openxmlformats.org/officeDocument/2006/relationships/hyperlink" Target="mailto:gbtabeta@philkoei.com.ph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reubenmallare@yahoo.com" TargetMode="External"/><Relationship Id="rId263" Type="http://schemas.openxmlformats.org/officeDocument/2006/relationships/hyperlink" Target="mailto:mae_padilla@yahoo.com" TargetMode="External"/><Relationship Id="rId319" Type="http://schemas.openxmlformats.org/officeDocument/2006/relationships/hyperlink" Target="mailto:mildroll@yahoo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philkoei.com.ph" TargetMode="External"/><Relationship Id="rId102" Type="http://schemas.openxmlformats.org/officeDocument/2006/relationships/hyperlink" Target="mailto:rizalina_danguilan@yahoo.com" TargetMode="External"/><Relationship Id="rId123" Type="http://schemas.openxmlformats.org/officeDocument/2006/relationships/hyperlink" Target="mailto:steffanydizon22@gmail.com" TargetMode="External"/><Relationship Id="rId144" Type="http://schemas.openxmlformats.org/officeDocument/2006/relationships/hyperlink" Target="mailto:aeflores@philkoei.com.ph" TargetMode="External"/><Relationship Id="rId330" Type="http://schemas.openxmlformats.org/officeDocument/2006/relationships/hyperlink" Target="mailto:spatrickowenn@gmail.com" TargetMode="External"/><Relationship Id="rId90" Type="http://schemas.openxmlformats.org/officeDocument/2006/relationships/hyperlink" Target="mailto:dannyjcris@engineer.com" TargetMode="External"/><Relationship Id="rId165" Type="http://schemas.openxmlformats.org/officeDocument/2006/relationships/hyperlink" Target="mailto:jamaica_rose27@yahoo.com" TargetMode="External"/><Relationship Id="rId186" Type="http://schemas.openxmlformats.org/officeDocument/2006/relationships/hyperlink" Target="mailto:anndyjarolan@gmail.com" TargetMode="External"/><Relationship Id="rId351" Type="http://schemas.openxmlformats.org/officeDocument/2006/relationships/hyperlink" Target="mailto:symounsison@gmail.com" TargetMode="External"/><Relationship Id="rId372" Type="http://schemas.openxmlformats.org/officeDocument/2006/relationships/hyperlink" Target="mailto:mdtolentino@philkoei.com.ph" TargetMode="External"/><Relationship Id="rId393" Type="http://schemas.openxmlformats.org/officeDocument/2006/relationships/hyperlink" Target="mailto:cdvitug@gmail.com" TargetMode="External"/><Relationship Id="rId211" Type="http://schemas.openxmlformats.org/officeDocument/2006/relationships/hyperlink" Target="mailto:mavictorialucasia@gmail.com" TargetMode="External"/><Relationship Id="rId232" Type="http://schemas.openxmlformats.org/officeDocument/2006/relationships/hyperlink" Target="mailto:eamatinao21@gmail.com" TargetMode="External"/><Relationship Id="rId253" Type="http://schemas.openxmlformats.org/officeDocument/2006/relationships/hyperlink" Target="mailto:ejnunez@philkoei.com.ph" TargetMode="External"/><Relationship Id="rId274" Type="http://schemas.openxmlformats.org/officeDocument/2006/relationships/hyperlink" Target="mailto:xeparrenas@philkoei.com.ph" TargetMode="External"/><Relationship Id="rId295" Type="http://schemas.openxmlformats.org/officeDocument/2006/relationships/hyperlink" Target="mailto:joybitcoramas@yahoo.com" TargetMode="External"/><Relationship Id="rId309" Type="http://schemas.openxmlformats.org/officeDocument/2006/relationships/hyperlink" Target="mailto:jeritzie@yahoo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dpgia@yahoo.com" TargetMode="External"/><Relationship Id="rId134" Type="http://schemas.openxmlformats.org/officeDocument/2006/relationships/hyperlink" Target="mailto:marioestremera@yahoo.com.ph" TargetMode="External"/><Relationship Id="rId320" Type="http://schemas.openxmlformats.org/officeDocument/2006/relationships/hyperlink" Target="mailto:aaroque@philkoei.com.ph" TargetMode="External"/><Relationship Id="rId80" Type="http://schemas.openxmlformats.org/officeDocument/2006/relationships/hyperlink" Target="mailto:regie_chua@yahoo.com" TargetMode="External"/><Relationship Id="rId155" Type="http://schemas.openxmlformats.org/officeDocument/2006/relationships/hyperlink" Target="mailto:gilbert_garchitorena@yahoo.com" TargetMode="External"/><Relationship Id="rId176" Type="http://schemas.openxmlformats.org/officeDocument/2006/relationships/hyperlink" Target="mailto:jhennilyn_monson@yahoo.com" TargetMode="External"/><Relationship Id="rId197" Type="http://schemas.openxmlformats.org/officeDocument/2006/relationships/hyperlink" Target="mailto:nesmal@yahoo.com" TargetMode="External"/><Relationship Id="rId341" Type="http://schemas.openxmlformats.org/officeDocument/2006/relationships/hyperlink" Target="mailto:arkimonsantelices@gmail.com" TargetMode="External"/><Relationship Id="rId362" Type="http://schemas.openxmlformats.org/officeDocument/2006/relationships/hyperlink" Target="mailto:gephtabeta@gmail.com" TargetMode="External"/><Relationship Id="rId383" Type="http://schemas.openxmlformats.org/officeDocument/2006/relationships/hyperlink" Target="mailto:yzvelazco@philkoei.com.ph" TargetMode="External"/><Relationship Id="rId201" Type="http://schemas.openxmlformats.org/officeDocument/2006/relationships/hyperlink" Target="mailto:surtalicito@yahoo.com" TargetMode="External"/><Relationship Id="rId222" Type="http://schemas.openxmlformats.org/officeDocument/2006/relationships/hyperlink" Target="mailto:nbmallare@up.edu.ph" TargetMode="External"/><Relationship Id="rId243" Type="http://schemas.openxmlformats.org/officeDocument/2006/relationships/hyperlink" Target="mailto:syl.monasterial08@gmail.com" TargetMode="External"/><Relationship Id="rId264" Type="http://schemas.openxmlformats.org/officeDocument/2006/relationships/hyperlink" Target="mailto:ab_palacio@yahoo.com.ph" TargetMode="External"/><Relationship Id="rId285" Type="http://schemas.openxmlformats.org/officeDocument/2006/relationships/hyperlink" Target="mailto:mppolitico@philkoei.com.ph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lsdavid@philkoei.com.ph" TargetMode="External"/><Relationship Id="rId124" Type="http://schemas.openxmlformats.org/officeDocument/2006/relationships/hyperlink" Target="mailto:olivedumaya05@yahoo.com" TargetMode="External"/><Relationship Id="rId310" Type="http://schemas.openxmlformats.org/officeDocument/2006/relationships/hyperlink" Target="mailto:pcrivera@gmail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rhcruz@philkoei.com.ph" TargetMode="External"/><Relationship Id="rId145" Type="http://schemas.openxmlformats.org/officeDocument/2006/relationships/hyperlink" Target="mailto:brfuertes@philkoei.com.ph" TargetMode="External"/><Relationship Id="rId166" Type="http://schemas.openxmlformats.org/officeDocument/2006/relationships/hyperlink" Target="mailto:darguerrsr@gmail.com" TargetMode="External"/><Relationship Id="rId187" Type="http://schemas.openxmlformats.org/officeDocument/2006/relationships/hyperlink" Target="mailto:john.aristeo.jasmin@gmail.com" TargetMode="External"/><Relationship Id="rId331" Type="http://schemas.openxmlformats.org/officeDocument/2006/relationships/hyperlink" Target="mailto:aasalvatierra@philkoei.com.ph" TargetMode="External"/><Relationship Id="rId352" Type="http://schemas.openxmlformats.org/officeDocument/2006/relationships/hyperlink" Target="mailto:cesarsison624@yahoo.com" TargetMode="External"/><Relationship Id="rId373" Type="http://schemas.openxmlformats.org/officeDocument/2006/relationships/hyperlink" Target="mailto:engr_tolledo@yahoo.com" TargetMode="External"/><Relationship Id="rId394" Type="http://schemas.openxmlformats.org/officeDocument/2006/relationships/hyperlink" Target="mailto:dfvivar@philkoei.com.ph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justinelustre@gmail.com" TargetMode="External"/><Relationship Id="rId233" Type="http://schemas.openxmlformats.org/officeDocument/2006/relationships/hyperlink" Target="mailto:arch.ishkamejia@gmail.com" TargetMode="External"/><Relationship Id="rId254" Type="http://schemas.openxmlformats.org/officeDocument/2006/relationships/hyperlink" Target="mailto:elizakarlajn@gmail.com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rcdelarama@philkoei.com.ph" TargetMode="External"/><Relationship Id="rId275" Type="http://schemas.openxmlformats.org/officeDocument/2006/relationships/hyperlink" Target="mailto:xdeparrenas@gmail.com" TargetMode="External"/><Relationship Id="rId296" Type="http://schemas.openxmlformats.org/officeDocument/2006/relationships/hyperlink" Target="mailto:rpramirezph@yahoo.com" TargetMode="External"/><Relationship Id="rId300" Type="http://schemas.openxmlformats.org/officeDocument/2006/relationships/hyperlink" Target="mailto:pjrramos@ph-koei.com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jjchuaquico@philkoei.com.ph" TargetMode="External"/><Relationship Id="rId135" Type="http://schemas.openxmlformats.org/officeDocument/2006/relationships/hyperlink" Target="mailto:meestremera@philkoei.com.ph" TargetMode="External"/><Relationship Id="rId156" Type="http://schemas.openxmlformats.org/officeDocument/2006/relationships/hyperlink" Target="mailto:raymundggo@gmail.com" TargetMode="External"/><Relationship Id="rId177" Type="http://schemas.openxmlformats.org/officeDocument/2006/relationships/hyperlink" Target="mailto:jam.tr4environment@gmail.com" TargetMode="External"/><Relationship Id="rId198" Type="http://schemas.openxmlformats.org/officeDocument/2006/relationships/hyperlink" Target="mailto:danilo.lamsen@gmail.com" TargetMode="External"/><Relationship Id="rId321" Type="http://schemas.openxmlformats.org/officeDocument/2006/relationships/hyperlink" Target="mailto:jg_0327@yahoo.com" TargetMode="External"/><Relationship Id="rId342" Type="http://schemas.openxmlformats.org/officeDocument/2006/relationships/hyperlink" Target="mailto:rmsantelices@philkoei.com.ph" TargetMode="External"/><Relationship Id="rId363" Type="http://schemas.openxmlformats.org/officeDocument/2006/relationships/hyperlink" Target="mailto:fttagulinao@philkoei.com.ph" TargetMode="External"/><Relationship Id="rId384" Type="http://schemas.openxmlformats.org/officeDocument/2006/relationships/hyperlink" Target="mailto:yzv1126@yahoo.com.ph" TargetMode="External"/><Relationship Id="rId202" Type="http://schemas.openxmlformats.org/officeDocument/2006/relationships/hyperlink" Target="mailto:scliquido@philkoei.com.ph" TargetMode="External"/><Relationship Id="rId223" Type="http://schemas.openxmlformats.org/officeDocument/2006/relationships/hyperlink" Target="mailto:manaloto.joe53@yahoo.com" TargetMode="External"/><Relationship Id="rId244" Type="http://schemas.openxmlformats.org/officeDocument/2006/relationships/hyperlink" Target="mailto:mcjmor8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fmpalomique@yahoo.com" TargetMode="External"/><Relationship Id="rId286" Type="http://schemas.openxmlformats.org/officeDocument/2006/relationships/hyperlink" Target="mailto:mappolitico@gmail.com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jsdejesus@philkoei.com.ph" TargetMode="External"/><Relationship Id="rId125" Type="http://schemas.openxmlformats.org/officeDocument/2006/relationships/hyperlink" Target="mailto:odumaya11@gmail.com" TargetMode="External"/><Relationship Id="rId146" Type="http://schemas.openxmlformats.org/officeDocument/2006/relationships/hyperlink" Target="mailto:v.michaelgabriel@gmail.com" TargetMode="External"/><Relationship Id="rId167" Type="http://schemas.openxmlformats.org/officeDocument/2006/relationships/hyperlink" Target="mailto:waguieb@yahoo.com" TargetMode="External"/><Relationship Id="rId188" Type="http://schemas.openxmlformats.org/officeDocument/2006/relationships/hyperlink" Target="mailto:arj32157@yahoo.com" TargetMode="External"/><Relationship Id="rId311" Type="http://schemas.openxmlformats.org/officeDocument/2006/relationships/hyperlink" Target="mailto:chebrivera@yahoo.com" TargetMode="External"/><Relationship Id="rId332" Type="http://schemas.openxmlformats.org/officeDocument/2006/relationships/hyperlink" Target="mailto:arthursalvatierra17@gmail.com" TargetMode="External"/><Relationship Id="rId353" Type="http://schemas.openxmlformats.org/officeDocument/2006/relationships/hyperlink" Target="mailto:gert.soliva@gmail.com" TargetMode="External"/><Relationship Id="rId374" Type="http://schemas.openxmlformats.org/officeDocument/2006/relationships/hyperlink" Target="mailto:mvtomeldan1@yahoo.com" TargetMode="External"/><Relationship Id="rId395" Type="http://schemas.openxmlformats.org/officeDocument/2006/relationships/hyperlink" Target="mailto:vivarlawrence@gmail.com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jmie_reese@yahoo.com" TargetMode="External"/><Relationship Id="rId213" Type="http://schemas.openxmlformats.org/officeDocument/2006/relationships/hyperlink" Target="mailto:donnieluzon@yahoo.com" TargetMode="External"/><Relationship Id="rId234" Type="http://schemas.openxmlformats.org/officeDocument/2006/relationships/hyperlink" Target="mailto:camendiola@philkoei.com.ph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nysai.yoeun@gmail.com" TargetMode="External"/><Relationship Id="rId276" Type="http://schemas.openxmlformats.org/officeDocument/2006/relationships/hyperlink" Target="mailto:reynaldo_payot@yahoo.com" TargetMode="External"/><Relationship Id="rId297" Type="http://schemas.openxmlformats.org/officeDocument/2006/relationships/hyperlink" Target="mailto:cbramirez@philkoei.com.ph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aymond.delarama@yahoo.com" TargetMode="External"/><Relationship Id="rId136" Type="http://schemas.openxmlformats.org/officeDocument/2006/relationships/hyperlink" Target="mailto:bellafajarda@yahoo.com" TargetMode="External"/><Relationship Id="rId157" Type="http://schemas.openxmlformats.org/officeDocument/2006/relationships/hyperlink" Target="mailto:ed1002gomez@yahoo.com.ph" TargetMode="External"/><Relationship Id="rId178" Type="http://schemas.openxmlformats.org/officeDocument/2006/relationships/hyperlink" Target="mailto:jamel.ilagan@agp.ph" TargetMode="External"/><Relationship Id="rId301" Type="http://schemas.openxmlformats.org/officeDocument/2006/relationships/hyperlink" Target="mailto:drramos@philkoei.com.ph" TargetMode="External"/><Relationship Id="rId322" Type="http://schemas.openxmlformats.org/officeDocument/2006/relationships/hyperlink" Target="mailto:jbsacayan@philkoei.com.ph" TargetMode="External"/><Relationship Id="rId343" Type="http://schemas.openxmlformats.org/officeDocument/2006/relationships/hyperlink" Target="mailto:mmsantos@philkoei.com.ph" TargetMode="External"/><Relationship Id="rId364" Type="http://schemas.openxmlformats.org/officeDocument/2006/relationships/hyperlink" Target="mailto:imm.esc@gmail.com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c50907@yahoo.com" TargetMode="External"/><Relationship Id="rId199" Type="http://schemas.openxmlformats.org/officeDocument/2006/relationships/hyperlink" Target="mailto:tyreensl@yahoo.com" TargetMode="External"/><Relationship Id="rId203" Type="http://schemas.openxmlformats.org/officeDocument/2006/relationships/hyperlink" Target="mailto:sonnyguardian@yahoo.com" TargetMode="External"/><Relationship Id="rId385" Type="http://schemas.openxmlformats.org/officeDocument/2006/relationships/hyperlink" Target="mailto:aqvilladiego@philkoei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jmmanaysay@philkoei.com.ph" TargetMode="External"/><Relationship Id="rId245" Type="http://schemas.openxmlformats.org/officeDocument/2006/relationships/hyperlink" Target="mailto:consultantlm2.3@gmail.com" TargetMode="External"/><Relationship Id="rId266" Type="http://schemas.openxmlformats.org/officeDocument/2006/relationships/hyperlink" Target="mailto:fmpalomique@philkoei.com.ph" TargetMode="External"/><Relationship Id="rId287" Type="http://schemas.openxmlformats.org/officeDocument/2006/relationships/hyperlink" Target="mailto:acquejado@philkoei.com.ph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oshuajhay01@gmail.com" TargetMode="External"/><Relationship Id="rId126" Type="http://schemas.openxmlformats.org/officeDocument/2006/relationships/hyperlink" Target="mailto:tndungca@philkoei.com.ph" TargetMode="External"/><Relationship Id="rId147" Type="http://schemas.openxmlformats.org/officeDocument/2006/relationships/hyperlink" Target="mailto:sheilagagno@gmail.com" TargetMode="External"/><Relationship Id="rId168" Type="http://schemas.openxmlformats.org/officeDocument/2006/relationships/hyperlink" Target="mailto:ogulinao@yahoo.com" TargetMode="External"/><Relationship Id="rId312" Type="http://schemas.openxmlformats.org/officeDocument/2006/relationships/hyperlink" Target="mailto:crivera.consultant@adb.org" TargetMode="External"/><Relationship Id="rId333" Type="http://schemas.openxmlformats.org/officeDocument/2006/relationships/hyperlink" Target="mailto:aosamonte@philkoei.com.ph" TargetMode="External"/><Relationship Id="rId354" Type="http://schemas.openxmlformats.org/officeDocument/2006/relationships/hyperlink" Target="mailto:rrsosa@philkoei.com.ph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mccruz@philkoei.com.ph" TargetMode="External"/><Relationship Id="rId189" Type="http://schemas.openxmlformats.org/officeDocument/2006/relationships/hyperlink" Target="mailto:joselitoneciojose@gmail.com" TargetMode="External"/><Relationship Id="rId375" Type="http://schemas.openxmlformats.org/officeDocument/2006/relationships/hyperlink" Target="mailto:attugublimas@philkoei.com.ph" TargetMode="External"/><Relationship Id="rId396" Type="http://schemas.openxmlformats.org/officeDocument/2006/relationships/hyperlink" Target="mailto:rmyambot@philkoei.com.ph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_18@yahoo.com" TargetMode="External"/><Relationship Id="rId235" Type="http://schemas.openxmlformats.org/officeDocument/2006/relationships/hyperlink" Target="mailto:anil.azodnem@gmail.com" TargetMode="External"/><Relationship Id="rId256" Type="http://schemas.openxmlformats.org/officeDocument/2006/relationships/hyperlink" Target="mailto:omortiz@philkoei.com.ph" TargetMode="External"/><Relationship Id="rId277" Type="http://schemas.openxmlformats.org/officeDocument/2006/relationships/hyperlink" Target="mailto:mlpenalosa@philkoei.com.ph" TargetMode="External"/><Relationship Id="rId298" Type="http://schemas.openxmlformats.org/officeDocument/2006/relationships/hyperlink" Target="mailto:camille.nelmie@yahoo.com.ph" TargetMode="External"/><Relationship Id="rId116" Type="http://schemas.openxmlformats.org/officeDocument/2006/relationships/hyperlink" Target="mailto:aadelatorre@philkoei.com.ph" TargetMode="External"/><Relationship Id="rId137" Type="http://schemas.openxmlformats.org/officeDocument/2006/relationships/hyperlink" Target="mailto:jmfernandez@philkoei.com.ph" TargetMode="External"/><Relationship Id="rId158" Type="http://schemas.openxmlformats.org/officeDocument/2006/relationships/hyperlink" Target="mailto:maged1128@yahoo.com" TargetMode="External"/><Relationship Id="rId302" Type="http://schemas.openxmlformats.org/officeDocument/2006/relationships/hyperlink" Target="mailto:hectoraphio@gmail.com" TargetMode="External"/><Relationship Id="rId323" Type="http://schemas.openxmlformats.org/officeDocument/2006/relationships/hyperlink" Target="mailto:jeffsac_1968@yahoo.com" TargetMode="External"/><Relationship Id="rId344" Type="http://schemas.openxmlformats.org/officeDocument/2006/relationships/hyperlink" Target="mailto:rg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hadecolis@yahoo.com" TargetMode="External"/><Relationship Id="rId179" Type="http://schemas.openxmlformats.org/officeDocument/2006/relationships/hyperlink" Target="mailto:kimberlyclaireinso@yahoo.com" TargetMode="External"/><Relationship Id="rId365" Type="http://schemas.openxmlformats.org/officeDocument/2006/relationships/hyperlink" Target="mailto:lanjimee@hotmail.com" TargetMode="External"/><Relationship Id="rId386" Type="http://schemas.openxmlformats.org/officeDocument/2006/relationships/hyperlink" Target="mailto:jpvillamin@philkoei.com.ph" TargetMode="External"/><Relationship Id="rId190" Type="http://schemas.openxmlformats.org/officeDocument/2006/relationships/hyperlink" Target="mailto:joel-jose@yahoo.com" TargetMode="External"/><Relationship Id="rId204" Type="http://schemas.openxmlformats.org/officeDocument/2006/relationships/hyperlink" Target="mailto:dan.lizardo@gmail.com" TargetMode="External"/><Relationship Id="rId225" Type="http://schemas.openxmlformats.org/officeDocument/2006/relationships/hyperlink" Target="mailto:melodycmanliguez@gmail.com" TargetMode="External"/><Relationship Id="rId246" Type="http://schemas.openxmlformats.org/officeDocument/2006/relationships/hyperlink" Target="mailto:jabworks101@yahoo.com" TargetMode="External"/><Relationship Id="rId267" Type="http://schemas.openxmlformats.org/officeDocument/2006/relationships/hyperlink" Target="mailto:jmpamintuan@philkoei.com.ph" TargetMode="External"/><Relationship Id="rId288" Type="http://schemas.openxmlformats.org/officeDocument/2006/relationships/hyperlink" Target="mailto:ac_quejado@yahoo.com.ph" TargetMode="External"/><Relationship Id="rId106" Type="http://schemas.openxmlformats.org/officeDocument/2006/relationships/hyperlink" Target="mailto:rpdeleon@philkoei.com.ph" TargetMode="External"/><Relationship Id="rId127" Type="http://schemas.openxmlformats.org/officeDocument/2006/relationships/hyperlink" Target="mailto:christsaacesmilla@gmail.com" TargetMode="External"/><Relationship Id="rId313" Type="http://schemas.openxmlformats.org/officeDocument/2006/relationships/hyperlink" Target="mailto:jbbodano@philkoei.com.ph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illardcorreacruz@yahoo.com" TargetMode="External"/><Relationship Id="rId148" Type="http://schemas.openxmlformats.org/officeDocument/2006/relationships/hyperlink" Target="mailto:svgagno@philkoei.com.ph" TargetMode="External"/><Relationship Id="rId169" Type="http://schemas.openxmlformats.org/officeDocument/2006/relationships/hyperlink" Target="mailto:ivy.hernandez524@gmail.com" TargetMode="External"/><Relationship Id="rId334" Type="http://schemas.openxmlformats.org/officeDocument/2006/relationships/hyperlink" Target="mailto:samonte_ava88@yahoo.com" TargetMode="External"/><Relationship Id="rId355" Type="http://schemas.openxmlformats.org/officeDocument/2006/relationships/hyperlink" Target="mailto:ronarchidrafts21@yahoo.com" TargetMode="External"/><Relationship Id="rId376" Type="http://schemas.openxmlformats.org/officeDocument/2006/relationships/hyperlink" Target="mailto:enelra1281@gmail.com" TargetMode="External"/><Relationship Id="rId397" Type="http://schemas.openxmlformats.org/officeDocument/2006/relationships/hyperlink" Target="mailto:royzacarias123@gmail.com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ginso@philkoei.com.ph" TargetMode="External"/><Relationship Id="rId215" Type="http://schemas.openxmlformats.org/officeDocument/2006/relationships/hyperlink" Target="mailto:fdmanacop@philkoei.com.ph" TargetMode="External"/><Relationship Id="rId236" Type="http://schemas.openxmlformats.org/officeDocument/2006/relationships/hyperlink" Target="mailto:dzmercado@yahoo.com" TargetMode="External"/><Relationship Id="rId257" Type="http://schemas.openxmlformats.org/officeDocument/2006/relationships/hyperlink" Target="mailto:oliverjohnortiz@rocketmail.com" TargetMode="External"/><Relationship Id="rId278" Type="http://schemas.openxmlformats.org/officeDocument/2006/relationships/hyperlink" Target="mailto:Melai_1119@yahoo.com" TargetMode="External"/><Relationship Id="rId303" Type="http://schemas.openxmlformats.org/officeDocument/2006/relationships/hyperlink" Target="mailto:cmramos@philkoei.com.ph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acolis@philkoei.com.ph" TargetMode="External"/><Relationship Id="rId138" Type="http://schemas.openxmlformats.org/officeDocument/2006/relationships/hyperlink" Target="mailto:jeroldjfernandez@gmail.com" TargetMode="External"/><Relationship Id="rId345" Type="http://schemas.openxmlformats.org/officeDocument/2006/relationships/hyperlink" Target="mailto:onarrestito8@gmail.com" TargetMode="External"/><Relationship Id="rId387" Type="http://schemas.openxmlformats.org/officeDocument/2006/relationships/hyperlink" Target="mailto:ms.jaimievillamin@gmail.com" TargetMode="External"/><Relationship Id="rId191" Type="http://schemas.openxmlformats.org/officeDocument/2006/relationships/hyperlink" Target="mailto:millieannvale@yahoo.com" TargetMode="External"/><Relationship Id="rId205" Type="http://schemas.openxmlformats.org/officeDocument/2006/relationships/hyperlink" Target="mailto:jllontoc@philkoei.com.ph" TargetMode="External"/><Relationship Id="rId247" Type="http://schemas.openxmlformats.org/officeDocument/2006/relationships/hyperlink" Target="mailto:along_mumar@yahoo.com.ph" TargetMode="External"/><Relationship Id="rId107" Type="http://schemas.openxmlformats.org/officeDocument/2006/relationships/hyperlink" Target="mailto:ranzelruthdeleon@gmail.com" TargetMode="External"/><Relationship Id="rId289" Type="http://schemas.openxmlformats.org/officeDocument/2006/relationships/hyperlink" Target="mailto:ddquiaoit@philkoei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archgabrielgalang@gmail.com" TargetMode="External"/><Relationship Id="rId314" Type="http://schemas.openxmlformats.org/officeDocument/2006/relationships/hyperlink" Target="mailto:jessabebida@yahoo.com" TargetMode="External"/><Relationship Id="rId356" Type="http://schemas.openxmlformats.org/officeDocument/2006/relationships/hyperlink" Target="mailto:anniejuansd@yahoo.com" TargetMode="External"/><Relationship Id="rId398" Type="http://schemas.openxmlformats.org/officeDocument/2006/relationships/drawing" Target="../drawings/drawing1.xml"/><Relationship Id="rId95" Type="http://schemas.openxmlformats.org/officeDocument/2006/relationships/hyperlink" Target="mailto:kbcruz@philkoei.com.ph" TargetMode="External"/><Relationship Id="rId160" Type="http://schemas.openxmlformats.org/officeDocument/2006/relationships/hyperlink" Target="mailto:gonzalesjohnramil@gmail.com" TargetMode="External"/><Relationship Id="rId216" Type="http://schemas.openxmlformats.org/officeDocument/2006/relationships/hyperlink" Target="mailto:felicity031881@yahoo.com" TargetMode="External"/><Relationship Id="rId258" Type="http://schemas.openxmlformats.org/officeDocument/2006/relationships/hyperlink" Target="mailto:henryosea@yahoo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yanvirgeld13@gmail.com" TargetMode="External"/><Relationship Id="rId325" Type="http://schemas.openxmlformats.org/officeDocument/2006/relationships/hyperlink" Target="mailto:dinahsaligue@gmail.com" TargetMode="External"/><Relationship Id="rId367" Type="http://schemas.openxmlformats.org/officeDocument/2006/relationships/hyperlink" Target="mailto:christophertee07@yahoo.com" TargetMode="External"/><Relationship Id="rId171" Type="http://schemas.openxmlformats.org/officeDocument/2006/relationships/hyperlink" Target="mailto:phoebe07_hernandez@yahoo.com" TargetMode="External"/><Relationship Id="rId227" Type="http://schemas.openxmlformats.org/officeDocument/2006/relationships/hyperlink" Target="mailto:mapili.freshagracea@gmail.com" TargetMode="External"/><Relationship Id="rId269" Type="http://schemas.openxmlformats.org/officeDocument/2006/relationships/hyperlink" Target="mailto:jhulhy_1987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peenggsvcs@gmail.com" TargetMode="External"/><Relationship Id="rId280" Type="http://schemas.openxmlformats.org/officeDocument/2006/relationships/hyperlink" Target="mailto:gcpelagio@yahoo.com;" TargetMode="External"/><Relationship Id="rId336" Type="http://schemas.openxmlformats.org/officeDocument/2006/relationships/hyperlink" Target="mailto:jrsanjuan@philkoei.com.ph" TargetMode="External"/><Relationship Id="rId75" Type="http://schemas.openxmlformats.org/officeDocument/2006/relationships/hyperlink" Target="mailto:rgcastillo@philkoei.com.ph" TargetMode="External"/><Relationship Id="rId140" Type="http://schemas.openxmlformats.org/officeDocument/2006/relationships/hyperlink" Target="mailto:arlenefer007@gmail.com" TargetMode="External"/><Relationship Id="rId182" Type="http://schemas.openxmlformats.org/officeDocument/2006/relationships/hyperlink" Target="mailto:vicjar_26@yahoo.com.ph" TargetMode="External"/><Relationship Id="rId378" Type="http://schemas.openxmlformats.org/officeDocument/2006/relationships/hyperlink" Target="mailto:genur_1216@yahoo.com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bridge1214@hotmail.com" TargetMode="External"/><Relationship Id="rId291" Type="http://schemas.openxmlformats.org/officeDocument/2006/relationships/hyperlink" Target="mailto:rosanoquillain1970@gmail.com" TargetMode="External"/><Relationship Id="rId305" Type="http://schemas.openxmlformats.org/officeDocument/2006/relationships/hyperlink" Target="mailto:joer55555@yahoo.com" TargetMode="External"/><Relationship Id="rId347" Type="http://schemas.openxmlformats.org/officeDocument/2006/relationships/hyperlink" Target="mailto:ccsimpa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yahoo.com" TargetMode="External"/><Relationship Id="rId151" Type="http://schemas.openxmlformats.org/officeDocument/2006/relationships/hyperlink" Target="mailto:rjgallemit@philkoei.com.ph" TargetMode="External"/><Relationship Id="rId389" Type="http://schemas.openxmlformats.org/officeDocument/2006/relationships/hyperlink" Target="mailto:mr.villegas_luis@yahoo.com" TargetMode="External"/><Relationship Id="rId193" Type="http://schemas.openxmlformats.org/officeDocument/2006/relationships/hyperlink" Target="mailto:amkojima@philkoei.com.ph" TargetMode="External"/><Relationship Id="rId207" Type="http://schemas.openxmlformats.org/officeDocument/2006/relationships/hyperlink" Target="mailto:loricamarkjoseph@yahoo.com.ph" TargetMode="External"/><Relationship Id="rId249" Type="http://schemas.openxmlformats.org/officeDocument/2006/relationships/hyperlink" Target="mailto:ccnjr3@yahoo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reidesanjose@yahoo.com" TargetMode="External"/><Relationship Id="rId260" Type="http://schemas.openxmlformats.org/officeDocument/2006/relationships/hyperlink" Target="mailto:john.osea.83@gmail.com" TargetMode="External"/><Relationship Id="rId316" Type="http://schemas.openxmlformats.org/officeDocument/2006/relationships/hyperlink" Target="mailto:benrojas59@gmail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1005@gmail.com" TargetMode="External"/><Relationship Id="rId120" Type="http://schemas.openxmlformats.org/officeDocument/2006/relationships/hyperlink" Target="mailto:helendifuntorum@yahoo.com" TargetMode="External"/><Relationship Id="rId358" Type="http://schemas.openxmlformats.org/officeDocument/2006/relationships/hyperlink" Target="mailto:jssulapas@up.edu.ph" TargetMode="External"/><Relationship Id="rId162" Type="http://schemas.openxmlformats.org/officeDocument/2006/relationships/hyperlink" Target="mailto:engr.mars_prints@yahoo.com" TargetMode="External"/><Relationship Id="rId218" Type="http://schemas.openxmlformats.org/officeDocument/2006/relationships/hyperlink" Target="mailto:madambareygie@gmail.com" TargetMode="External"/><Relationship Id="rId271" Type="http://schemas.openxmlformats.org/officeDocument/2006/relationships/hyperlink" Target="mailto:karlpangan@gmail.com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onesto888@gmail.com" TargetMode="External"/><Relationship Id="rId327" Type="http://schemas.openxmlformats.org/officeDocument/2006/relationships/hyperlink" Target="mailto:bbsaligumba@philkoei.com.ph" TargetMode="External"/><Relationship Id="rId369" Type="http://schemas.openxmlformats.org/officeDocument/2006/relationships/hyperlink" Target="mailto:rftemplo@philkoei.com.ph" TargetMode="External"/><Relationship Id="rId173" Type="http://schemas.openxmlformats.org/officeDocument/2006/relationships/hyperlink" Target="mailto:avhinolan@philkoei.com.ph" TargetMode="External"/><Relationship Id="rId229" Type="http://schemas.openxmlformats.org/officeDocument/2006/relationships/hyperlink" Target="mailto:mmmarasigan@philkoei.com.ph" TargetMode="External"/><Relationship Id="rId380" Type="http://schemas.openxmlformats.org/officeDocument/2006/relationships/hyperlink" Target="mailto:eavargascal@yahoo.com" TargetMode="External"/><Relationship Id="rId240" Type="http://schemas.openxmlformats.org/officeDocument/2006/relationships/hyperlink" Target="mailto:yammy.miculob@gmail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ericcea2020@gmail.com" TargetMode="External"/><Relationship Id="rId100" Type="http://schemas.openxmlformats.org/officeDocument/2006/relationships/hyperlink" Target="mailto:noniedacasin@yahoo.com.ph" TargetMode="External"/><Relationship Id="rId282" Type="http://schemas.openxmlformats.org/officeDocument/2006/relationships/hyperlink" Target="mailto:marlonperez_58@yahoo.com" TargetMode="External"/><Relationship Id="rId338" Type="http://schemas.openxmlformats.org/officeDocument/2006/relationships/hyperlink" Target="mailto:gesanmiguel@philkoei.com.ph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renflord@yahoo.com.ph" TargetMode="External"/><Relationship Id="rId184" Type="http://schemas.openxmlformats.org/officeDocument/2006/relationships/hyperlink" Target="mailto:ronaldjariel@yahoo.com" TargetMode="External"/><Relationship Id="rId391" Type="http://schemas.openxmlformats.org/officeDocument/2006/relationships/hyperlink" Target="mailto:viloriats@yahoo.com" TargetMode="External"/><Relationship Id="rId251" Type="http://schemas.openxmlformats.org/officeDocument/2006/relationships/hyperlink" Target="mailto:rmnarte@philkoei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jaysonquillain@gmail.com" TargetMode="External"/><Relationship Id="rId307" Type="http://schemas.openxmlformats.org/officeDocument/2006/relationships/hyperlink" Target="mailto:joanne_rica40@yahoo.com" TargetMode="External"/><Relationship Id="rId349" Type="http://schemas.openxmlformats.org/officeDocument/2006/relationships/hyperlink" Target="mailto:cbsinda@philkoei.com.ph" TargetMode="External"/><Relationship Id="rId88" Type="http://schemas.openxmlformats.org/officeDocument/2006/relationships/hyperlink" Target="mailto:julianedcortez@gmail.com" TargetMode="External"/><Relationship Id="rId111" Type="http://schemas.openxmlformats.org/officeDocument/2006/relationships/hyperlink" Target="mailto:napdelacruzsr@yahoo.com.ph" TargetMode="External"/><Relationship Id="rId153" Type="http://schemas.openxmlformats.org/officeDocument/2006/relationships/hyperlink" Target="mailto:rollie_galvez@yahoo.com" TargetMode="External"/><Relationship Id="rId195" Type="http://schemas.openxmlformats.org/officeDocument/2006/relationships/hyperlink" Target="mailto:lagmaydjo@yahoo.com" TargetMode="External"/><Relationship Id="rId209" Type="http://schemas.openxmlformats.org/officeDocument/2006/relationships/hyperlink" Target="mailto:ralorica@philkoei.com.ph" TargetMode="External"/><Relationship Id="rId360" Type="http://schemas.openxmlformats.org/officeDocument/2006/relationships/hyperlink" Target="mailto:jsupangco@yahoo.com" TargetMode="External"/><Relationship Id="rId220" Type="http://schemas.openxmlformats.org/officeDocument/2006/relationships/hyperlink" Target="mailto:mo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dmpadilla@philkoei.com.ph" TargetMode="External"/><Relationship Id="rId318" Type="http://schemas.openxmlformats.org/officeDocument/2006/relationships/hyperlink" Target="mailto:reynarrollan@gmail.com" TargetMode="External"/><Relationship Id="rId99" Type="http://schemas.openxmlformats.org/officeDocument/2006/relationships/hyperlink" Target="mailto:aodacasin@philkoei.com.ph" TargetMode="External"/><Relationship Id="rId122" Type="http://schemas.openxmlformats.org/officeDocument/2006/relationships/hyperlink" Target="mailto:sidizon@philkoei.com.ph" TargetMode="External"/><Relationship Id="rId164" Type="http://schemas.openxmlformats.org/officeDocument/2006/relationships/hyperlink" Target="mailto:jlgueco@philkoei.com.ph" TargetMode="External"/><Relationship Id="rId371" Type="http://schemas.openxmlformats.org/officeDocument/2006/relationships/hyperlink" Target="mailto:jgtolentino@philkoei.com.ph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mjohannaangela@yahoo.com" TargetMode="External"/><Relationship Id="rId273" Type="http://schemas.openxmlformats.org/officeDocument/2006/relationships/hyperlink" Target="mailto:rppantino@philkoei.com.ph" TargetMode="External"/><Relationship Id="rId329" Type="http://schemas.openxmlformats.org/officeDocument/2006/relationships/hyperlink" Target="mailto:pdsalvador@philkoei.com.ph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osalieestrada03@yahoo.com" TargetMode="External"/><Relationship Id="rId175" Type="http://schemas.openxmlformats.org/officeDocument/2006/relationships/hyperlink" Target="mailto:jnmonson@philkoei.com.ph" TargetMode="External"/><Relationship Id="rId340" Type="http://schemas.openxmlformats.org/officeDocument/2006/relationships/hyperlink" Target="mailto:lbsanchez@philkoei.com.ph" TargetMode="External"/><Relationship Id="rId200" Type="http://schemas.openxmlformats.org/officeDocument/2006/relationships/hyperlink" Target="mailto:jennardliboon06@gmail.com" TargetMode="External"/><Relationship Id="rId382" Type="http://schemas.openxmlformats.org/officeDocument/2006/relationships/hyperlink" Target="mailto:miracle.litimco@gmail.com" TargetMode="External"/><Relationship Id="rId242" Type="http://schemas.openxmlformats.org/officeDocument/2006/relationships/hyperlink" Target="mailto:gfmijares@philkoei.com.ph" TargetMode="External"/><Relationship Id="rId284" Type="http://schemas.openxmlformats.org/officeDocument/2006/relationships/hyperlink" Target="mailto:reynon.gpb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5913-E8D0-4980-B4A4-C5C84AC3AC59}">
  <dimension ref="A1:X215"/>
  <sheetViews>
    <sheetView topLeftCell="A52" zoomScaleNormal="100" workbookViewId="0">
      <selection activeCell="A44" sqref="A44"/>
    </sheetView>
  </sheetViews>
  <sheetFormatPr defaultRowHeight="12.75" x14ac:dyDescent="0.2"/>
  <cols>
    <col min="1" max="1" width="52.7109375" customWidth="1"/>
    <col min="2" max="2" width="53.42578125" customWidth="1"/>
    <col min="5" max="5" width="14.85546875" customWidth="1"/>
    <col min="6" max="6" width="31.85546875" customWidth="1"/>
  </cols>
  <sheetData>
    <row r="1" spans="1:6" ht="34.5" customHeight="1" x14ac:dyDescent="0.2">
      <c r="A1" s="100" t="s">
        <v>1706</v>
      </c>
      <c r="B1" s="101"/>
    </row>
    <row r="2" spans="1:6" ht="24.75" customHeight="1" thickBot="1" x14ac:dyDescent="0.25">
      <c r="A2" s="89" t="s">
        <v>1705</v>
      </c>
      <c r="B2" s="90" t="s">
        <v>1701</v>
      </c>
    </row>
    <row r="3" spans="1:6" ht="14.25" x14ac:dyDescent="0.2">
      <c r="A3" s="77" t="s">
        <v>1573</v>
      </c>
      <c r="B3" s="78"/>
      <c r="E3" s="96" t="s">
        <v>1373</v>
      </c>
      <c r="F3" s="97"/>
    </row>
    <row r="4" spans="1:6" ht="14.25" x14ac:dyDescent="0.2">
      <c r="A4" s="77" t="s">
        <v>1283</v>
      </c>
      <c r="B4" s="78"/>
      <c r="E4" s="98"/>
      <c r="F4" s="99"/>
    </row>
    <row r="5" spans="1:6" ht="14.25" x14ac:dyDescent="0.2">
      <c r="A5" s="77" t="s">
        <v>446</v>
      </c>
      <c r="B5" s="78"/>
      <c r="E5" s="91"/>
      <c r="F5" s="92" t="s">
        <v>1704</v>
      </c>
    </row>
    <row r="6" spans="1:6" ht="14.25" x14ac:dyDescent="0.2">
      <c r="A6" s="79" t="s">
        <v>727</v>
      </c>
      <c r="B6" s="78"/>
      <c r="E6" s="93"/>
      <c r="F6" s="92" t="s">
        <v>1702</v>
      </c>
    </row>
    <row r="7" spans="1:6" ht="15" thickBot="1" x14ac:dyDescent="0.25">
      <c r="A7" s="79" t="s">
        <v>664</v>
      </c>
      <c r="B7" s="78"/>
      <c r="E7" s="94"/>
      <c r="F7" s="95" t="s">
        <v>1703</v>
      </c>
    </row>
    <row r="8" spans="1:6" ht="14.25" x14ac:dyDescent="0.2">
      <c r="A8" s="79" t="s">
        <v>1325</v>
      </c>
      <c r="B8" s="78"/>
    </row>
    <row r="9" spans="1:6" ht="14.25" x14ac:dyDescent="0.2">
      <c r="A9" s="77" t="s">
        <v>1013</v>
      </c>
      <c r="B9" s="78"/>
    </row>
    <row r="10" spans="1:6" ht="14.25" x14ac:dyDescent="0.2">
      <c r="A10" s="77" t="s">
        <v>1274</v>
      </c>
      <c r="B10" s="78"/>
    </row>
    <row r="11" spans="1:6" ht="14.25" x14ac:dyDescent="0.2">
      <c r="A11" s="79" t="s">
        <v>372</v>
      </c>
      <c r="B11" s="78"/>
    </row>
    <row r="12" spans="1:6" ht="14.25" x14ac:dyDescent="0.2">
      <c r="A12" s="77" t="s">
        <v>496</v>
      </c>
      <c r="B12" s="78"/>
    </row>
    <row r="13" spans="1:6" ht="14.25" x14ac:dyDescent="0.2">
      <c r="A13" s="79" t="s">
        <v>1291</v>
      </c>
      <c r="B13" s="78"/>
    </row>
    <row r="14" spans="1:6" ht="14.25" x14ac:dyDescent="0.2">
      <c r="A14" s="77" t="s">
        <v>1602</v>
      </c>
      <c r="B14" s="78"/>
    </row>
    <row r="15" spans="1:6" ht="14.25" x14ac:dyDescent="0.2">
      <c r="A15" s="77" t="s">
        <v>1604</v>
      </c>
      <c r="B15" s="78"/>
    </row>
    <row r="16" spans="1:6" ht="14.25" x14ac:dyDescent="0.2">
      <c r="A16" s="77" t="s">
        <v>937</v>
      </c>
      <c r="B16" s="78"/>
    </row>
    <row r="17" spans="1:24" ht="14.25" x14ac:dyDescent="0.2">
      <c r="A17" s="79" t="s">
        <v>1304</v>
      </c>
      <c r="B17" s="78"/>
    </row>
    <row r="18" spans="1:24" ht="14.25" x14ac:dyDescent="0.2">
      <c r="A18" s="79" t="s">
        <v>534</v>
      </c>
      <c r="B18" s="78"/>
    </row>
    <row r="19" spans="1:24" ht="14.25" x14ac:dyDescent="0.2">
      <c r="A19" s="79" t="s">
        <v>693</v>
      </c>
      <c r="B19" s="78"/>
    </row>
    <row r="20" spans="1:24" ht="14.25" x14ac:dyDescent="0.2">
      <c r="A20" s="77" t="s">
        <v>662</v>
      </c>
      <c r="B20" s="78"/>
    </row>
    <row r="21" spans="1:24" ht="14.25" x14ac:dyDescent="0.2">
      <c r="A21" s="77" t="s">
        <v>979</v>
      </c>
      <c r="B21" s="78"/>
    </row>
    <row r="22" spans="1:24" ht="14.25" x14ac:dyDescent="0.2">
      <c r="A22" s="77" t="s">
        <v>1583</v>
      </c>
      <c r="B22" s="78"/>
    </row>
    <row r="23" spans="1:24" ht="14.25" x14ac:dyDescent="0.2">
      <c r="A23" s="77" t="s">
        <v>758</v>
      </c>
      <c r="B23" s="78"/>
      <c r="W23" s="71" t="s">
        <v>727</v>
      </c>
      <c r="X23">
        <v>1</v>
      </c>
    </row>
    <row r="24" spans="1:24" ht="14.25" x14ac:dyDescent="0.2">
      <c r="A24" s="77" t="s">
        <v>1244</v>
      </c>
      <c r="B24" s="78"/>
      <c r="W24" s="71" t="s">
        <v>664</v>
      </c>
      <c r="X24">
        <v>1</v>
      </c>
    </row>
    <row r="25" spans="1:24" ht="14.25" x14ac:dyDescent="0.2">
      <c r="A25" s="77" t="s">
        <v>1319</v>
      </c>
      <c r="B25" s="78"/>
      <c r="W25" s="71" t="s">
        <v>1325</v>
      </c>
      <c r="X25">
        <v>1</v>
      </c>
    </row>
    <row r="26" spans="1:24" ht="14.25" x14ac:dyDescent="0.2">
      <c r="A26" s="77" t="s">
        <v>475</v>
      </c>
      <c r="B26" s="78"/>
      <c r="W26" s="73" t="s">
        <v>372</v>
      </c>
      <c r="X26">
        <v>1</v>
      </c>
    </row>
    <row r="27" spans="1:24" ht="14.25" x14ac:dyDescent="0.2">
      <c r="A27" s="77" t="s">
        <v>852</v>
      </c>
      <c r="B27" s="78"/>
      <c r="W27" s="73" t="s">
        <v>1291</v>
      </c>
      <c r="X27">
        <v>1</v>
      </c>
    </row>
    <row r="28" spans="1:24" ht="14.25" x14ac:dyDescent="0.2">
      <c r="A28" s="77" t="s">
        <v>1024</v>
      </c>
      <c r="B28" s="78"/>
      <c r="W28" s="73" t="s">
        <v>1304</v>
      </c>
      <c r="X28">
        <v>1</v>
      </c>
    </row>
    <row r="29" spans="1:24" ht="14.25" x14ac:dyDescent="0.2">
      <c r="A29" s="79" t="s">
        <v>1167</v>
      </c>
      <c r="B29" s="78"/>
      <c r="W29" s="73" t="s">
        <v>534</v>
      </c>
      <c r="X29">
        <v>1</v>
      </c>
    </row>
    <row r="30" spans="1:24" ht="14.25" x14ac:dyDescent="0.2">
      <c r="A30" s="77" t="s">
        <v>1606</v>
      </c>
      <c r="B30" s="78"/>
      <c r="W30" s="73" t="s">
        <v>693</v>
      </c>
      <c r="X30">
        <v>1</v>
      </c>
    </row>
    <row r="31" spans="1:24" ht="14.25" x14ac:dyDescent="0.2">
      <c r="A31" s="77" t="s">
        <v>975</v>
      </c>
      <c r="B31" s="78"/>
      <c r="W31" s="73" t="s">
        <v>1673</v>
      </c>
    </row>
    <row r="32" spans="1:24" ht="14.25" x14ac:dyDescent="0.2">
      <c r="A32" s="77" t="s">
        <v>1316</v>
      </c>
      <c r="B32" s="78"/>
      <c r="W32" s="73" t="s">
        <v>1167</v>
      </c>
      <c r="X32">
        <v>1</v>
      </c>
    </row>
    <row r="33" spans="1:24" ht="14.25" x14ac:dyDescent="0.2">
      <c r="A33" s="77" t="s">
        <v>1329</v>
      </c>
      <c r="B33" s="78"/>
      <c r="W33" s="73" t="s">
        <v>1333</v>
      </c>
      <c r="X33">
        <v>1</v>
      </c>
    </row>
    <row r="34" spans="1:24" ht="14.25" x14ac:dyDescent="0.2">
      <c r="A34" s="77" t="s">
        <v>647</v>
      </c>
      <c r="B34" s="78"/>
      <c r="W34" s="73" t="s">
        <v>864</v>
      </c>
      <c r="X34">
        <v>1</v>
      </c>
    </row>
    <row r="35" spans="1:24" ht="14.25" x14ac:dyDescent="0.2">
      <c r="A35" s="77" t="s">
        <v>407</v>
      </c>
      <c r="B35" s="78"/>
      <c r="W35" s="73" t="s">
        <v>875</v>
      </c>
      <c r="X35">
        <v>1</v>
      </c>
    </row>
    <row r="36" spans="1:24" ht="14.25" x14ac:dyDescent="0.2">
      <c r="A36" s="77" t="s">
        <v>709</v>
      </c>
      <c r="B36" s="78"/>
      <c r="W36" s="73" t="s">
        <v>734</v>
      </c>
      <c r="X36">
        <v>1</v>
      </c>
    </row>
    <row r="37" spans="1:24" ht="14.25" x14ac:dyDescent="0.2">
      <c r="A37" s="79" t="s">
        <v>1333</v>
      </c>
      <c r="B37" s="78"/>
      <c r="W37" s="73" t="s">
        <v>1241</v>
      </c>
      <c r="X37">
        <v>1</v>
      </c>
    </row>
    <row r="38" spans="1:24" ht="14.25" x14ac:dyDescent="0.2">
      <c r="A38" s="77" t="s">
        <v>1182</v>
      </c>
      <c r="B38" s="78"/>
      <c r="W38" s="73" t="s">
        <v>923</v>
      </c>
      <c r="X38">
        <v>1</v>
      </c>
    </row>
    <row r="39" spans="1:24" ht="14.25" x14ac:dyDescent="0.2">
      <c r="A39" s="77" t="s">
        <v>641</v>
      </c>
      <c r="B39" s="78"/>
      <c r="W39" s="73" t="s">
        <v>927</v>
      </c>
      <c r="X39">
        <v>1</v>
      </c>
    </row>
    <row r="40" spans="1:24" ht="14.25" x14ac:dyDescent="0.2">
      <c r="A40" s="77" t="s">
        <v>848</v>
      </c>
      <c r="B40" s="78"/>
      <c r="W40" s="73" t="s">
        <v>1043</v>
      </c>
      <c r="X40">
        <v>1</v>
      </c>
    </row>
    <row r="41" spans="1:24" ht="14.25" x14ac:dyDescent="0.2">
      <c r="A41" s="77" t="s">
        <v>1170</v>
      </c>
      <c r="B41" s="78"/>
      <c r="W41" s="73" t="s">
        <v>598</v>
      </c>
      <c r="X41">
        <v>1</v>
      </c>
    </row>
    <row r="42" spans="1:24" ht="14.25" x14ac:dyDescent="0.2">
      <c r="A42" s="77" t="s">
        <v>442</v>
      </c>
      <c r="B42" s="78"/>
      <c r="W42" s="73" t="s">
        <v>364</v>
      </c>
      <c r="X42">
        <v>1</v>
      </c>
    </row>
    <row r="43" spans="1:24" ht="14.25" x14ac:dyDescent="0.2">
      <c r="A43" s="77" t="s">
        <v>1612</v>
      </c>
      <c r="B43" s="78"/>
      <c r="W43" s="73" t="s">
        <v>644</v>
      </c>
      <c r="X43">
        <v>1</v>
      </c>
    </row>
    <row r="44" spans="1:24" ht="14.25" x14ac:dyDescent="0.2">
      <c r="A44" s="77" t="s">
        <v>771</v>
      </c>
      <c r="B44" s="78"/>
      <c r="W44" s="73" t="s">
        <v>783</v>
      </c>
      <c r="X44">
        <v>1</v>
      </c>
    </row>
    <row r="45" spans="1:24" ht="14.25" x14ac:dyDescent="0.2">
      <c r="A45" s="77" t="s">
        <v>1191</v>
      </c>
      <c r="B45" s="78"/>
      <c r="W45" s="73" t="s">
        <v>483</v>
      </c>
      <c r="X45">
        <v>1</v>
      </c>
    </row>
    <row r="46" spans="1:24" ht="14.25" x14ac:dyDescent="0.2">
      <c r="A46" s="77" t="s">
        <v>1265</v>
      </c>
      <c r="B46" s="78"/>
      <c r="W46" s="73" t="s">
        <v>430</v>
      </c>
      <c r="X46">
        <v>1</v>
      </c>
    </row>
    <row r="47" spans="1:24" ht="14.25" x14ac:dyDescent="0.2">
      <c r="A47" s="77" t="s">
        <v>1186</v>
      </c>
      <c r="B47" s="78"/>
      <c r="W47" s="73" t="s">
        <v>835</v>
      </c>
      <c r="X47">
        <v>1</v>
      </c>
    </row>
    <row r="48" spans="1:24" ht="14.25" x14ac:dyDescent="0.2">
      <c r="A48" s="79" t="s">
        <v>864</v>
      </c>
      <c r="B48" s="78"/>
      <c r="W48" s="73" t="s">
        <v>742</v>
      </c>
      <c r="X48">
        <v>1</v>
      </c>
    </row>
    <row r="49" spans="1:24" ht="14.25" x14ac:dyDescent="0.2">
      <c r="A49" s="79" t="s">
        <v>875</v>
      </c>
      <c r="B49" s="78"/>
      <c r="W49" s="73" t="s">
        <v>1651</v>
      </c>
      <c r="X49">
        <v>1</v>
      </c>
    </row>
    <row r="50" spans="1:24" ht="14.25" x14ac:dyDescent="0.2">
      <c r="A50" s="77" t="s">
        <v>1174</v>
      </c>
      <c r="B50" s="78"/>
      <c r="W50" s="73" t="s">
        <v>1674</v>
      </c>
    </row>
    <row r="51" spans="1:24" ht="14.25" x14ac:dyDescent="0.2">
      <c r="A51" s="79" t="s">
        <v>734</v>
      </c>
      <c r="B51" s="78"/>
      <c r="W51" s="73" t="s">
        <v>666</v>
      </c>
    </row>
    <row r="52" spans="1:24" ht="14.25" x14ac:dyDescent="0.2">
      <c r="A52" s="79" t="s">
        <v>1241</v>
      </c>
      <c r="B52" s="78"/>
      <c r="W52" s="73" t="s">
        <v>987</v>
      </c>
    </row>
    <row r="53" spans="1:24" ht="14.25" x14ac:dyDescent="0.2">
      <c r="A53" s="77" t="s">
        <v>884</v>
      </c>
      <c r="B53" s="78"/>
      <c r="W53" s="73" t="s">
        <v>418</v>
      </c>
    </row>
    <row r="54" spans="1:24" ht="14.25" x14ac:dyDescent="0.2">
      <c r="A54" s="77" t="s">
        <v>779</v>
      </c>
      <c r="B54" s="78"/>
      <c r="W54" s="73" t="s">
        <v>1131</v>
      </c>
    </row>
    <row r="55" spans="1:24" ht="14.25" x14ac:dyDescent="0.2">
      <c r="A55" s="77" t="s">
        <v>1641</v>
      </c>
      <c r="B55" s="78"/>
      <c r="W55" s="73" t="s">
        <v>1092</v>
      </c>
    </row>
    <row r="56" spans="1:24" ht="14.25" x14ac:dyDescent="0.2">
      <c r="A56" s="79" t="s">
        <v>923</v>
      </c>
      <c r="B56" s="78"/>
      <c r="W56" s="73" t="s">
        <v>1678</v>
      </c>
    </row>
    <row r="57" spans="1:24" ht="14.25" x14ac:dyDescent="0.2">
      <c r="A57" s="77" t="s">
        <v>1139</v>
      </c>
      <c r="B57" s="78"/>
      <c r="W57" s="73" t="s">
        <v>1682</v>
      </c>
    </row>
    <row r="58" spans="1:24" ht="14.25" x14ac:dyDescent="0.2">
      <c r="A58" s="79" t="s">
        <v>927</v>
      </c>
      <c r="B58" s="78"/>
      <c r="W58" s="73" t="s">
        <v>1685</v>
      </c>
    </row>
    <row r="59" spans="1:24" ht="14.25" x14ac:dyDescent="0.2">
      <c r="A59" s="77" t="s">
        <v>697</v>
      </c>
      <c r="B59" s="78"/>
      <c r="W59" s="73" t="s">
        <v>1689</v>
      </c>
    </row>
    <row r="60" spans="1:24" ht="14.25" x14ac:dyDescent="0.2">
      <c r="A60" s="77" t="s">
        <v>801</v>
      </c>
      <c r="B60" s="78"/>
      <c r="W60" s="73" t="s">
        <v>1693</v>
      </c>
    </row>
    <row r="61" spans="1:24" ht="14.25" x14ac:dyDescent="0.2">
      <c r="A61" s="77" t="s">
        <v>1598</v>
      </c>
      <c r="B61" s="78"/>
      <c r="X61">
        <f>SUM(X23:X50)</f>
        <v>26</v>
      </c>
    </row>
    <row r="62" spans="1:24" ht="14.25" x14ac:dyDescent="0.2">
      <c r="A62" s="79" t="s">
        <v>1043</v>
      </c>
      <c r="B62" s="78"/>
    </row>
    <row r="63" spans="1:24" ht="14.25" x14ac:dyDescent="0.2">
      <c r="A63" s="77" t="s">
        <v>762</v>
      </c>
      <c r="B63" s="78"/>
    </row>
    <row r="64" spans="1:24" ht="14.25" x14ac:dyDescent="0.2">
      <c r="A64" s="77" t="s">
        <v>797</v>
      </c>
      <c r="B64" s="78"/>
    </row>
    <row r="65" spans="1:2" ht="14.25" x14ac:dyDescent="0.2">
      <c r="A65" s="77" t="s">
        <v>689</v>
      </c>
      <c r="B65" s="78"/>
    </row>
    <row r="66" spans="1:2" ht="14.25" x14ac:dyDescent="0.2">
      <c r="A66" s="77" t="s">
        <v>844</v>
      </c>
      <c r="B66" s="78"/>
    </row>
    <row r="67" spans="1:2" ht="14.25" x14ac:dyDescent="0.2">
      <c r="A67" s="79" t="s">
        <v>598</v>
      </c>
      <c r="B67" s="78"/>
    </row>
    <row r="68" spans="1:2" ht="14.25" x14ac:dyDescent="0.2">
      <c r="A68" s="77" t="s">
        <v>589</v>
      </c>
      <c r="B68" s="78"/>
    </row>
    <row r="69" spans="1:2" ht="14.25" x14ac:dyDescent="0.2">
      <c r="A69" s="77" t="s">
        <v>1055</v>
      </c>
      <c r="B69" s="78"/>
    </row>
    <row r="70" spans="1:2" ht="14.25" x14ac:dyDescent="0.2">
      <c r="A70" s="77" t="s">
        <v>513</v>
      </c>
      <c r="B70" s="78"/>
    </row>
    <row r="71" spans="1:2" ht="14.25" x14ac:dyDescent="0.2">
      <c r="A71" s="77" t="s">
        <v>1299</v>
      </c>
      <c r="B71" s="78"/>
    </row>
    <row r="72" spans="1:2" ht="14.25" x14ac:dyDescent="0.2">
      <c r="A72" s="77" t="s">
        <v>1567</v>
      </c>
      <c r="B72" s="78"/>
    </row>
    <row r="73" spans="1:2" ht="14.25" x14ac:dyDescent="0.2">
      <c r="A73" s="77" t="s">
        <v>1159</v>
      </c>
      <c r="B73" s="78"/>
    </row>
    <row r="74" spans="1:2" ht="14.25" x14ac:dyDescent="0.2">
      <c r="A74" s="79" t="s">
        <v>364</v>
      </c>
      <c r="B74" s="78"/>
    </row>
    <row r="75" spans="1:2" ht="14.25" x14ac:dyDescent="0.2">
      <c r="A75" s="77" t="s">
        <v>750</v>
      </c>
      <c r="B75" s="78"/>
    </row>
    <row r="76" spans="1:2" ht="14.25" x14ac:dyDescent="0.2">
      <c r="A76" s="77" t="s">
        <v>1047</v>
      </c>
      <c r="B76" s="78"/>
    </row>
    <row r="77" spans="1:2" ht="14.25" x14ac:dyDescent="0.2">
      <c r="A77" s="77" t="s">
        <v>520</v>
      </c>
      <c r="B77" s="78"/>
    </row>
    <row r="78" spans="1:2" ht="14.25" x14ac:dyDescent="0.2">
      <c r="A78" s="77" t="s">
        <v>710</v>
      </c>
      <c r="B78" s="78"/>
    </row>
    <row r="79" spans="1:2" ht="14.25" x14ac:dyDescent="0.2">
      <c r="A79" s="77" t="s">
        <v>1031</v>
      </c>
      <c r="B79" s="78"/>
    </row>
    <row r="80" spans="1:2" ht="14.25" x14ac:dyDescent="0.2">
      <c r="A80" s="79" t="s">
        <v>644</v>
      </c>
      <c r="B80" s="78"/>
    </row>
    <row r="81" spans="1:2" ht="14.25" x14ac:dyDescent="0.2">
      <c r="A81" s="77" t="s">
        <v>674</v>
      </c>
      <c r="B81" s="78"/>
    </row>
    <row r="82" spans="1:2" ht="14.25" x14ac:dyDescent="0.2">
      <c r="A82" s="77" t="s">
        <v>1039</v>
      </c>
      <c r="B82" s="78"/>
    </row>
    <row r="83" spans="1:2" ht="14.25" x14ac:dyDescent="0.2">
      <c r="A83" s="77" t="s">
        <v>754</v>
      </c>
      <c r="B83" s="78"/>
    </row>
    <row r="84" spans="1:2" ht="14.25" x14ac:dyDescent="0.2">
      <c r="A84" s="77" t="s">
        <v>458</v>
      </c>
      <c r="B84" s="78"/>
    </row>
    <row r="85" spans="1:2" ht="14.25" x14ac:dyDescent="0.2">
      <c r="A85" s="77" t="s">
        <v>964</v>
      </c>
      <c r="B85" s="78"/>
    </row>
    <row r="86" spans="1:2" ht="14.25" x14ac:dyDescent="0.2">
      <c r="A86" s="77" t="s">
        <v>543</v>
      </c>
      <c r="B86" s="78"/>
    </row>
    <row r="87" spans="1:2" ht="14.25" x14ac:dyDescent="0.2">
      <c r="A87" s="77" t="s">
        <v>382</v>
      </c>
      <c r="B87" s="78"/>
    </row>
    <row r="88" spans="1:2" ht="14.25" x14ac:dyDescent="0.2">
      <c r="A88" s="77" t="s">
        <v>1073</v>
      </c>
      <c r="B88" s="78"/>
    </row>
    <row r="89" spans="1:2" ht="14.25" x14ac:dyDescent="0.2">
      <c r="A89" s="77" t="s">
        <v>1163</v>
      </c>
      <c r="B89" s="78"/>
    </row>
    <row r="90" spans="1:2" ht="14.25" x14ac:dyDescent="0.2">
      <c r="A90" s="77" t="s">
        <v>387</v>
      </c>
      <c r="B90" s="78"/>
    </row>
    <row r="91" spans="1:2" ht="14.25" x14ac:dyDescent="0.2">
      <c r="A91" s="79" t="s">
        <v>783</v>
      </c>
      <c r="B91" s="78"/>
    </row>
    <row r="92" spans="1:2" ht="14.25" x14ac:dyDescent="0.2">
      <c r="A92" s="80" t="s">
        <v>886</v>
      </c>
      <c r="B92" s="81" t="s">
        <v>1700</v>
      </c>
    </row>
    <row r="93" spans="1:2" ht="14.25" x14ac:dyDescent="0.2">
      <c r="A93" s="77" t="s">
        <v>422</v>
      </c>
      <c r="B93" s="78"/>
    </row>
    <row r="94" spans="1:2" ht="14.25" x14ac:dyDescent="0.2">
      <c r="A94" s="77" t="s">
        <v>454</v>
      </c>
      <c r="B94" s="78"/>
    </row>
    <row r="95" spans="1:2" ht="14.25" x14ac:dyDescent="0.2">
      <c r="A95" s="77" t="s">
        <v>919</v>
      </c>
      <c r="B95" s="78"/>
    </row>
    <row r="96" spans="1:2" ht="14.25" x14ac:dyDescent="0.2">
      <c r="A96" s="77" t="s">
        <v>721</v>
      </c>
      <c r="B96" s="82"/>
    </row>
    <row r="97" spans="1:2" ht="14.25" x14ac:dyDescent="0.2">
      <c r="A97" s="77" t="s">
        <v>837</v>
      </c>
      <c r="B97" s="82" t="s">
        <v>1699</v>
      </c>
    </row>
    <row r="98" spans="1:2" ht="14.25" x14ac:dyDescent="0.2">
      <c r="A98" s="77" t="s">
        <v>1634</v>
      </c>
      <c r="B98" s="82"/>
    </row>
    <row r="99" spans="1:2" ht="14.25" x14ac:dyDescent="0.2">
      <c r="A99" s="77" t="s">
        <v>786</v>
      </c>
      <c r="B99" s="82"/>
    </row>
    <row r="100" spans="1:2" ht="14.25" x14ac:dyDescent="0.2">
      <c r="A100" s="77" t="s">
        <v>804</v>
      </c>
      <c r="B100" s="82"/>
    </row>
    <row r="101" spans="1:2" ht="14.25" x14ac:dyDescent="0.2">
      <c r="A101" s="77" t="s">
        <v>471</v>
      </c>
      <c r="B101" s="82"/>
    </row>
    <row r="102" spans="1:2" ht="14.25" x14ac:dyDescent="0.2">
      <c r="A102" s="77" t="s">
        <v>903</v>
      </c>
      <c r="B102" s="82"/>
    </row>
    <row r="103" spans="1:2" ht="14.25" x14ac:dyDescent="0.2">
      <c r="A103" s="77" t="s">
        <v>1542</v>
      </c>
      <c r="B103" s="82"/>
    </row>
    <row r="104" spans="1:2" ht="14.25" x14ac:dyDescent="0.2">
      <c r="A104" s="77" t="s">
        <v>1008</v>
      </c>
      <c r="B104" s="82" t="s">
        <v>1699</v>
      </c>
    </row>
    <row r="105" spans="1:2" ht="14.25" x14ac:dyDescent="0.2">
      <c r="A105" s="79" t="s">
        <v>483</v>
      </c>
      <c r="B105" s="82"/>
    </row>
    <row r="106" spans="1:2" ht="14.25" x14ac:dyDescent="0.2">
      <c r="A106" s="79" t="s">
        <v>430</v>
      </c>
      <c r="B106" s="78"/>
    </row>
    <row r="107" spans="1:2" ht="14.25" x14ac:dyDescent="0.2">
      <c r="A107" s="83" t="s">
        <v>835</v>
      </c>
      <c r="B107" s="78"/>
    </row>
    <row r="108" spans="1:2" ht="14.25" x14ac:dyDescent="0.2">
      <c r="A108" s="84" t="s">
        <v>742</v>
      </c>
      <c r="B108" s="78"/>
    </row>
    <row r="109" spans="1:2" ht="14.25" x14ac:dyDescent="0.2">
      <c r="A109" s="85" t="s">
        <v>1651</v>
      </c>
      <c r="B109" s="78"/>
    </row>
    <row r="110" spans="1:2" ht="14.25" x14ac:dyDescent="0.2">
      <c r="A110" s="86" t="s">
        <v>1674</v>
      </c>
      <c r="B110" s="78"/>
    </row>
    <row r="111" spans="1:2" ht="14.25" x14ac:dyDescent="0.2">
      <c r="A111" s="86" t="s">
        <v>666</v>
      </c>
      <c r="B111" s="78"/>
    </row>
    <row r="112" spans="1:2" ht="14.25" x14ac:dyDescent="0.2">
      <c r="A112" s="86" t="s">
        <v>987</v>
      </c>
      <c r="B112" s="78"/>
    </row>
    <row r="113" spans="1:2" ht="14.25" x14ac:dyDescent="0.2">
      <c r="A113" s="86" t="s">
        <v>418</v>
      </c>
      <c r="B113" s="78"/>
    </row>
    <row r="114" spans="1:2" ht="14.25" x14ac:dyDescent="0.2">
      <c r="A114" s="86" t="s">
        <v>1131</v>
      </c>
      <c r="B114" s="78"/>
    </row>
    <row r="115" spans="1:2" ht="14.25" x14ac:dyDescent="0.2">
      <c r="A115" s="86" t="s">
        <v>1092</v>
      </c>
      <c r="B115" s="78"/>
    </row>
    <row r="116" spans="1:2" ht="14.25" x14ac:dyDescent="0.2">
      <c r="A116" s="86" t="s">
        <v>1678</v>
      </c>
      <c r="B116" s="78"/>
    </row>
    <row r="117" spans="1:2" ht="14.25" x14ac:dyDescent="0.2">
      <c r="A117" s="86" t="s">
        <v>1682</v>
      </c>
      <c r="B117" s="78"/>
    </row>
    <row r="118" spans="1:2" ht="14.25" x14ac:dyDescent="0.2">
      <c r="A118" s="86" t="s">
        <v>1685</v>
      </c>
      <c r="B118" s="78"/>
    </row>
    <row r="119" spans="1:2" ht="14.25" x14ac:dyDescent="0.2">
      <c r="A119" s="86" t="s">
        <v>1689</v>
      </c>
      <c r="B119" s="78"/>
    </row>
    <row r="120" spans="1:2" ht="15" thickBot="1" x14ac:dyDescent="0.25">
      <c r="A120" s="87" t="s">
        <v>1693</v>
      </c>
      <c r="B120" s="88"/>
    </row>
    <row r="143" s="76" customFormat="1" x14ac:dyDescent="0.2"/>
    <row r="197" spans="2:2" x14ac:dyDescent="0.2">
      <c r="B197" s="12" t="s">
        <v>1698</v>
      </c>
    </row>
    <row r="215" spans="2:2" x14ac:dyDescent="0.2">
      <c r="B215" s="12" t="s">
        <v>1699</v>
      </c>
    </row>
  </sheetData>
  <mergeCells count="2">
    <mergeCell ref="E3:F4"/>
    <mergeCell ref="A1:B1"/>
  </mergeCells>
  <conditionalFormatting sqref="B42:B94 W23:W61 A3:A109 B107:B254">
    <cfRule type="duplicateValues" dxfId="5" priority="2"/>
  </conditionalFormatting>
  <conditionalFormatting sqref="A110:A120">
    <cfRule type="duplicateValues" dxfId="4" priority="1"/>
  </conditionalFormatting>
  <hyperlinks>
    <hyperlink ref="A109" r:id="rId1" display="mailto:lea.sanchez33@yahoo.com" xr:uid="{5853CB1C-E698-4F33-8004-465DE13C174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6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44590.150563171293</v>
      </c>
      <c r="B2" s="4">
        <v>9190791175</v>
      </c>
      <c r="C2" s="4" t="s">
        <v>31</v>
      </c>
      <c r="D2" s="4" t="s">
        <v>32</v>
      </c>
      <c r="E2" s="4">
        <v>546</v>
      </c>
      <c r="I2" s="4" t="s">
        <v>40</v>
      </c>
      <c r="J2" s="4" t="s">
        <v>27</v>
      </c>
      <c r="K2" s="4">
        <v>36.4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55</v>
      </c>
      <c r="S2" s="4" t="s">
        <v>29</v>
      </c>
      <c r="T2" s="4" t="s">
        <v>29</v>
      </c>
      <c r="U2" s="4" t="s">
        <v>84</v>
      </c>
      <c r="V2" s="4" t="s">
        <v>28</v>
      </c>
    </row>
    <row r="3" spans="1:22" x14ac:dyDescent="0.2">
      <c r="A3" s="2">
        <v>44590.221389537037</v>
      </c>
      <c r="B3" s="3" t="s">
        <v>183</v>
      </c>
      <c r="C3" s="4" t="s">
        <v>22</v>
      </c>
      <c r="G3" s="4" t="s">
        <v>218</v>
      </c>
      <c r="H3" s="4" t="s">
        <v>128</v>
      </c>
      <c r="I3" s="4" t="s">
        <v>25</v>
      </c>
      <c r="K3" s="4">
        <v>36.4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29</v>
      </c>
      <c r="S3" s="4" t="s">
        <v>29</v>
      </c>
      <c r="T3" s="4" t="s">
        <v>29</v>
      </c>
      <c r="U3" s="4" t="s">
        <v>29</v>
      </c>
      <c r="V3" s="4" t="s">
        <v>28</v>
      </c>
    </row>
    <row r="4" spans="1:22" x14ac:dyDescent="0.2">
      <c r="A4" s="2">
        <v>44590.239701388884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29</v>
      </c>
      <c r="S4" s="4" t="s">
        <v>29</v>
      </c>
      <c r="T4" s="4" t="s">
        <v>29</v>
      </c>
      <c r="U4" s="4" t="s">
        <v>29</v>
      </c>
      <c r="V4" s="4" t="s">
        <v>28</v>
      </c>
    </row>
    <row r="5" spans="1:22" x14ac:dyDescent="0.2">
      <c r="A5" s="2">
        <v>44590.247879189817</v>
      </c>
      <c r="B5" s="3" t="s">
        <v>229</v>
      </c>
      <c r="C5" s="4" t="s">
        <v>22</v>
      </c>
      <c r="G5" s="4" t="s">
        <v>230</v>
      </c>
      <c r="H5" s="4" t="s">
        <v>231</v>
      </c>
      <c r="I5" s="4" t="s">
        <v>40</v>
      </c>
      <c r="J5" s="4" t="s">
        <v>27</v>
      </c>
      <c r="K5" s="4">
        <v>36.299999999999997</v>
      </c>
      <c r="L5" s="4">
        <v>12</v>
      </c>
      <c r="M5" s="4" t="s">
        <v>26</v>
      </c>
      <c r="N5" s="4" t="s">
        <v>27</v>
      </c>
      <c r="O5" s="4" t="s">
        <v>27</v>
      </c>
      <c r="Q5" s="4" t="s">
        <v>29</v>
      </c>
      <c r="S5" s="4" t="s">
        <v>29</v>
      </c>
      <c r="T5" s="4" t="s">
        <v>29</v>
      </c>
      <c r="U5" s="4" t="s">
        <v>29</v>
      </c>
      <c r="V5" s="4" t="s">
        <v>28</v>
      </c>
    </row>
    <row r="6" spans="1:22" x14ac:dyDescent="0.2">
      <c r="A6" s="2">
        <v>44590.270759490741</v>
      </c>
      <c r="B6" s="3" t="s">
        <v>216</v>
      </c>
      <c r="C6" s="4" t="s">
        <v>31</v>
      </c>
      <c r="D6" s="4" t="s">
        <v>32</v>
      </c>
      <c r="E6" s="4">
        <v>186</v>
      </c>
      <c r="I6" s="4" t="s">
        <v>25</v>
      </c>
      <c r="K6" s="4">
        <v>36.4</v>
      </c>
      <c r="L6" s="4">
        <v>24</v>
      </c>
      <c r="M6" s="4" t="s">
        <v>26</v>
      </c>
      <c r="N6" s="4" t="s">
        <v>27</v>
      </c>
      <c r="O6" s="4" t="s">
        <v>27</v>
      </c>
      <c r="Q6" s="4" t="s">
        <v>29</v>
      </c>
      <c r="S6" s="4" t="s">
        <v>29</v>
      </c>
      <c r="T6" s="4" t="s">
        <v>29</v>
      </c>
      <c r="U6" s="4" t="s">
        <v>29</v>
      </c>
      <c r="V6" s="4" t="s">
        <v>28</v>
      </c>
    </row>
    <row r="7" spans="1:22" x14ac:dyDescent="0.2">
      <c r="A7" s="2">
        <v>44590.287665289346</v>
      </c>
      <c r="B7" s="3" t="s">
        <v>36</v>
      </c>
      <c r="C7" s="4" t="s">
        <v>31</v>
      </c>
      <c r="D7" s="4" t="s">
        <v>32</v>
      </c>
      <c r="E7" s="4">
        <v>797</v>
      </c>
      <c r="I7" s="4" t="s">
        <v>25</v>
      </c>
      <c r="K7" s="4">
        <v>36.4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29</v>
      </c>
      <c r="S7" s="4" t="s">
        <v>29</v>
      </c>
      <c r="T7" s="4" t="s">
        <v>29</v>
      </c>
      <c r="U7" s="4" t="s">
        <v>29</v>
      </c>
      <c r="V7" s="4" t="s">
        <v>28</v>
      </c>
    </row>
    <row r="8" spans="1:22" x14ac:dyDescent="0.2">
      <c r="A8" s="2">
        <v>44590.2976346875</v>
      </c>
      <c r="B8" s="3" t="s">
        <v>38</v>
      </c>
      <c r="C8" s="4" t="s">
        <v>31</v>
      </c>
      <c r="D8" s="4" t="s">
        <v>32</v>
      </c>
      <c r="E8" s="4">
        <v>451</v>
      </c>
      <c r="I8" s="4" t="s">
        <v>25</v>
      </c>
      <c r="K8" s="4">
        <v>36.1</v>
      </c>
      <c r="L8" s="4">
        <v>12</v>
      </c>
      <c r="M8" s="4" t="s">
        <v>26</v>
      </c>
      <c r="N8" s="4" t="s">
        <v>27</v>
      </c>
      <c r="O8" s="4" t="s">
        <v>27</v>
      </c>
      <c r="Q8" s="4" t="s">
        <v>29</v>
      </c>
      <c r="S8" s="4" t="s">
        <v>29</v>
      </c>
      <c r="T8" s="4" t="s">
        <v>29</v>
      </c>
      <c r="U8" s="4" t="s">
        <v>29</v>
      </c>
      <c r="V8" s="4" t="s">
        <v>28</v>
      </c>
    </row>
    <row r="9" spans="1:22" x14ac:dyDescent="0.2">
      <c r="A9" s="2">
        <v>44590.297760659727</v>
      </c>
      <c r="B9" s="3" t="s">
        <v>61</v>
      </c>
      <c r="C9" s="4" t="s">
        <v>31</v>
      </c>
      <c r="D9" s="4" t="s">
        <v>32</v>
      </c>
      <c r="E9" s="4">
        <v>696</v>
      </c>
      <c r="I9" s="4" t="s">
        <v>40</v>
      </c>
      <c r="J9" s="4" t="s">
        <v>27</v>
      </c>
      <c r="K9" s="4">
        <v>35.6</v>
      </c>
      <c r="L9" s="4">
        <v>18</v>
      </c>
      <c r="M9" s="4" t="s">
        <v>26</v>
      </c>
      <c r="N9" s="4" t="s">
        <v>27</v>
      </c>
      <c r="O9" s="4" t="s">
        <v>28</v>
      </c>
      <c r="P9" s="5">
        <v>44564</v>
      </c>
      <c r="Q9" s="4" t="s">
        <v>29</v>
      </c>
      <c r="S9" s="4" t="s">
        <v>29</v>
      </c>
      <c r="T9" s="4" t="s">
        <v>29</v>
      </c>
      <c r="U9" s="4" t="s">
        <v>29</v>
      </c>
      <c r="V9" s="4" t="s">
        <v>28</v>
      </c>
    </row>
    <row r="10" spans="1:22" x14ac:dyDescent="0.2">
      <c r="A10" s="2">
        <v>44590.310093564811</v>
      </c>
      <c r="B10" s="3" t="s">
        <v>64</v>
      </c>
      <c r="C10" s="4" t="s">
        <v>31</v>
      </c>
      <c r="D10" s="4" t="s">
        <v>32</v>
      </c>
      <c r="E10" s="4">
        <v>749</v>
      </c>
      <c r="I10" s="4" t="s">
        <v>25</v>
      </c>
      <c r="K10" s="4">
        <v>36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29</v>
      </c>
      <c r="S10" s="4" t="s">
        <v>29</v>
      </c>
      <c r="T10" s="4" t="s">
        <v>49</v>
      </c>
      <c r="U10" s="4" t="s">
        <v>29</v>
      </c>
      <c r="V10" s="4" t="s">
        <v>28</v>
      </c>
    </row>
    <row r="11" spans="1:22" x14ac:dyDescent="0.2">
      <c r="A11" s="2">
        <v>44590.315299363428</v>
      </c>
      <c r="B11" s="3" t="s">
        <v>337</v>
      </c>
      <c r="C11" s="4" t="s">
        <v>22</v>
      </c>
      <c r="G11" s="4" t="s">
        <v>46</v>
      </c>
      <c r="H11" s="4" t="s">
        <v>47</v>
      </c>
      <c r="I11" s="4" t="s">
        <v>25</v>
      </c>
      <c r="K11" s="4">
        <v>35.5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29</v>
      </c>
      <c r="S11" s="4" t="s">
        <v>29</v>
      </c>
      <c r="T11" s="4" t="s">
        <v>29</v>
      </c>
      <c r="U11" s="4" t="s">
        <v>29</v>
      </c>
      <c r="V11" s="4" t="s">
        <v>28</v>
      </c>
    </row>
    <row r="12" spans="1:22" x14ac:dyDescent="0.2">
      <c r="A12" s="2">
        <v>44590.325521354171</v>
      </c>
      <c r="B12" s="3" t="s">
        <v>50</v>
      </c>
      <c r="C12" s="4" t="s">
        <v>22</v>
      </c>
      <c r="G12" s="4" t="s">
        <v>51</v>
      </c>
      <c r="H12" s="4" t="s">
        <v>52</v>
      </c>
      <c r="I12" s="4" t="s">
        <v>25</v>
      </c>
      <c r="K12" s="4">
        <v>36.4</v>
      </c>
      <c r="L12" s="4">
        <v>64</v>
      </c>
      <c r="M12" s="4" t="s">
        <v>26</v>
      </c>
      <c r="N12" s="4" t="s">
        <v>27</v>
      </c>
      <c r="O12" s="4" t="s">
        <v>28</v>
      </c>
      <c r="P12" s="5">
        <v>44587</v>
      </c>
      <c r="Q12" s="4" t="s">
        <v>29</v>
      </c>
      <c r="S12" s="4" t="s">
        <v>29</v>
      </c>
      <c r="T12" s="4" t="s">
        <v>29</v>
      </c>
      <c r="U12" s="4" t="s">
        <v>338</v>
      </c>
      <c r="V12" s="4" t="s">
        <v>28</v>
      </c>
    </row>
    <row r="13" spans="1:22" x14ac:dyDescent="0.2">
      <c r="A13" s="2">
        <v>44590.329383576391</v>
      </c>
      <c r="B13" s="3" t="s">
        <v>120</v>
      </c>
      <c r="C13" s="4" t="s">
        <v>22</v>
      </c>
      <c r="G13" s="4" t="s">
        <v>121</v>
      </c>
      <c r="H13" s="4" t="s">
        <v>122</v>
      </c>
      <c r="I13" s="4" t="s">
        <v>25</v>
      </c>
      <c r="K13" s="4">
        <v>36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29</v>
      </c>
      <c r="S13" s="4" t="s">
        <v>29</v>
      </c>
      <c r="T13" s="4" t="s">
        <v>29</v>
      </c>
      <c r="U13" s="4" t="s">
        <v>29</v>
      </c>
      <c r="V13" s="4" t="s">
        <v>28</v>
      </c>
    </row>
    <row r="14" spans="1:22" x14ac:dyDescent="0.2">
      <c r="A14" s="2">
        <v>44590.347711238428</v>
      </c>
      <c r="B14" s="3" t="s">
        <v>65</v>
      </c>
      <c r="C14" s="4" t="s">
        <v>31</v>
      </c>
      <c r="D14" s="4" t="s">
        <v>32</v>
      </c>
      <c r="E14" s="4">
        <v>795</v>
      </c>
      <c r="I14" s="4" t="s">
        <v>25</v>
      </c>
      <c r="K14" s="4">
        <v>36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29</v>
      </c>
      <c r="S14" s="4" t="s">
        <v>29</v>
      </c>
      <c r="T14" s="4" t="s">
        <v>29</v>
      </c>
      <c r="U14" s="4" t="s">
        <v>29</v>
      </c>
      <c r="V14" s="4" t="s">
        <v>28</v>
      </c>
    </row>
    <row r="15" spans="1:22" x14ac:dyDescent="0.2">
      <c r="A15" s="2">
        <v>44590.350224166672</v>
      </c>
      <c r="B15" s="3" t="s">
        <v>100</v>
      </c>
      <c r="C15" s="4" t="s">
        <v>31</v>
      </c>
      <c r="D15" s="4" t="s">
        <v>32</v>
      </c>
      <c r="E15" s="4">
        <v>143</v>
      </c>
      <c r="I15" s="4" t="s">
        <v>40</v>
      </c>
      <c r="J15" s="4" t="s">
        <v>27</v>
      </c>
      <c r="K15" s="4">
        <v>36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55</v>
      </c>
      <c r="S15" s="4" t="s">
        <v>29</v>
      </c>
      <c r="T15" s="4" t="s">
        <v>49</v>
      </c>
      <c r="U15" s="4" t="s">
        <v>29</v>
      </c>
      <c r="V15" s="4" t="s">
        <v>28</v>
      </c>
    </row>
    <row r="16" spans="1:22" x14ac:dyDescent="0.2">
      <c r="A16" s="2">
        <v>44590.353804722225</v>
      </c>
      <c r="B16" s="3" t="s">
        <v>101</v>
      </c>
      <c r="C16" s="4" t="s">
        <v>31</v>
      </c>
      <c r="D16" s="4" t="s">
        <v>32</v>
      </c>
      <c r="E16" s="4">
        <v>407</v>
      </c>
      <c r="I16" s="4" t="s">
        <v>25</v>
      </c>
      <c r="K16" s="4">
        <v>36.6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29</v>
      </c>
      <c r="S16" s="4" t="s">
        <v>29</v>
      </c>
      <c r="T16" s="4" t="s">
        <v>29</v>
      </c>
      <c r="U16" s="4" t="s">
        <v>29</v>
      </c>
      <c r="V16" s="4" t="s">
        <v>28</v>
      </c>
    </row>
    <row r="17" spans="1:22" x14ac:dyDescent="0.2">
      <c r="A17" s="2">
        <v>44590.354683333338</v>
      </c>
      <c r="B17" s="3" t="s">
        <v>124</v>
      </c>
      <c r="C17" s="4" t="s">
        <v>31</v>
      </c>
      <c r="D17" s="4" t="s">
        <v>32</v>
      </c>
      <c r="E17" s="4">
        <v>657</v>
      </c>
      <c r="I17" s="4" t="s">
        <v>25</v>
      </c>
      <c r="K17" s="4">
        <v>36.5</v>
      </c>
      <c r="L17" s="4">
        <v>19</v>
      </c>
      <c r="M17" s="4" t="s">
        <v>26</v>
      </c>
      <c r="N17" s="4" t="s">
        <v>27</v>
      </c>
      <c r="O17" s="4" t="s">
        <v>27</v>
      </c>
      <c r="Q17" s="4" t="s">
        <v>29</v>
      </c>
      <c r="S17" s="4" t="s">
        <v>29</v>
      </c>
      <c r="T17" s="4" t="s">
        <v>29</v>
      </c>
      <c r="U17" s="4" t="s">
        <v>29</v>
      </c>
      <c r="V17" s="4" t="s">
        <v>28</v>
      </c>
    </row>
    <row r="18" spans="1:22" x14ac:dyDescent="0.2">
      <c r="A18" s="2">
        <v>44590.358660578699</v>
      </c>
      <c r="B18" s="3" t="s">
        <v>252</v>
      </c>
      <c r="C18" s="4" t="s">
        <v>31</v>
      </c>
      <c r="D18" s="4" t="s">
        <v>32</v>
      </c>
      <c r="E18" s="4">
        <v>765</v>
      </c>
      <c r="I18" s="4" t="s">
        <v>40</v>
      </c>
      <c r="J18" s="4" t="s">
        <v>27</v>
      </c>
      <c r="K18" s="4">
        <v>36.5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29</v>
      </c>
      <c r="S18" s="4" t="s">
        <v>29</v>
      </c>
      <c r="T18" s="4" t="s">
        <v>29</v>
      </c>
      <c r="U18" s="4" t="s">
        <v>305</v>
      </c>
      <c r="V18" s="4" t="s">
        <v>28</v>
      </c>
    </row>
    <row r="19" spans="1:22" x14ac:dyDescent="0.2">
      <c r="A19" s="2">
        <v>44590.361552939816</v>
      </c>
      <c r="B19" s="3" t="s">
        <v>138</v>
      </c>
      <c r="C19" s="4" t="s">
        <v>31</v>
      </c>
      <c r="D19" s="4" t="s">
        <v>32</v>
      </c>
      <c r="E19" s="4">
        <v>761</v>
      </c>
      <c r="I19" s="4" t="s">
        <v>25</v>
      </c>
      <c r="K19" s="4">
        <v>36</v>
      </c>
      <c r="L19" s="4">
        <v>24</v>
      </c>
      <c r="M19" s="4" t="s">
        <v>26</v>
      </c>
      <c r="N19" s="4" t="s">
        <v>27</v>
      </c>
      <c r="O19" s="4" t="s">
        <v>27</v>
      </c>
      <c r="Q19" s="4" t="s">
        <v>29</v>
      </c>
      <c r="S19" s="4" t="s">
        <v>29</v>
      </c>
      <c r="T19" s="4" t="s">
        <v>29</v>
      </c>
      <c r="U19" s="4" t="s">
        <v>29</v>
      </c>
      <c r="V19" s="4" t="s">
        <v>28</v>
      </c>
    </row>
    <row r="20" spans="1:22" x14ac:dyDescent="0.2">
      <c r="A20" s="2">
        <v>44590.363137928245</v>
      </c>
      <c r="B20" s="3" t="s">
        <v>114</v>
      </c>
      <c r="C20" s="4" t="s">
        <v>31</v>
      </c>
      <c r="D20" s="4" t="s">
        <v>32</v>
      </c>
      <c r="E20" s="4">
        <v>678</v>
      </c>
      <c r="I20" s="4" t="s">
        <v>40</v>
      </c>
      <c r="J20" s="4" t="s">
        <v>27</v>
      </c>
      <c r="K20" s="4">
        <v>36.6</v>
      </c>
      <c r="L20" s="4">
        <v>20</v>
      </c>
      <c r="M20" s="4" t="s">
        <v>26</v>
      </c>
      <c r="N20" s="4" t="s">
        <v>115</v>
      </c>
      <c r="O20" s="4" t="s">
        <v>27</v>
      </c>
      <c r="Q20" s="4" t="s">
        <v>29</v>
      </c>
      <c r="S20" s="4" t="s">
        <v>29</v>
      </c>
      <c r="T20" s="4" t="s">
        <v>29</v>
      </c>
      <c r="U20" s="4" t="s">
        <v>63</v>
      </c>
      <c r="V20" s="4" t="s">
        <v>28</v>
      </c>
    </row>
    <row r="21" spans="1:22" x14ac:dyDescent="0.2">
      <c r="A21" s="2">
        <v>44590.366629826385</v>
      </c>
      <c r="B21" s="3" t="s">
        <v>240</v>
      </c>
      <c r="C21" s="4" t="s">
        <v>31</v>
      </c>
      <c r="D21" s="4" t="s">
        <v>32</v>
      </c>
      <c r="E21" s="4">
        <v>671</v>
      </c>
      <c r="I21" s="4" t="s">
        <v>25</v>
      </c>
      <c r="K21" s="4">
        <v>36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29</v>
      </c>
      <c r="S21" s="4" t="s">
        <v>29</v>
      </c>
      <c r="T21" s="4" t="s">
        <v>49</v>
      </c>
      <c r="U21" s="4" t="s">
        <v>29</v>
      </c>
      <c r="V21" s="4" t="s">
        <v>28</v>
      </c>
    </row>
    <row r="22" spans="1:22" x14ac:dyDescent="0.2">
      <c r="A22" s="2">
        <v>44590.368929062504</v>
      </c>
      <c r="B22" s="3" t="s">
        <v>273</v>
      </c>
      <c r="C22" s="4" t="s">
        <v>22</v>
      </c>
      <c r="G22" s="4" t="s">
        <v>274</v>
      </c>
      <c r="H22" s="4" t="s">
        <v>275</v>
      </c>
      <c r="I22" s="4" t="s">
        <v>25</v>
      </c>
      <c r="K22" s="4">
        <v>36.4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29</v>
      </c>
      <c r="S22" s="4" t="s">
        <v>29</v>
      </c>
      <c r="T22" s="4" t="s">
        <v>29</v>
      </c>
      <c r="U22" s="4" t="s">
        <v>29</v>
      </c>
      <c r="V22" s="4" t="s">
        <v>28</v>
      </c>
    </row>
    <row r="23" spans="1:22" x14ac:dyDescent="0.2">
      <c r="A23" s="2">
        <v>44590.37574476852</v>
      </c>
      <c r="B23" s="3" t="s">
        <v>133</v>
      </c>
      <c r="C23" s="4" t="s">
        <v>31</v>
      </c>
      <c r="D23" s="4" t="s">
        <v>70</v>
      </c>
      <c r="F23" s="4" t="s">
        <v>134</v>
      </c>
      <c r="I23" s="4" t="s">
        <v>40</v>
      </c>
      <c r="J23" s="4" t="s">
        <v>27</v>
      </c>
      <c r="K23" s="4">
        <v>36</v>
      </c>
      <c r="L23" s="4">
        <v>12</v>
      </c>
      <c r="M23" s="4" t="s">
        <v>26</v>
      </c>
      <c r="N23" s="4" t="s">
        <v>27</v>
      </c>
      <c r="O23" s="4" t="s">
        <v>27</v>
      </c>
      <c r="Q23" s="4" t="s">
        <v>29</v>
      </c>
      <c r="S23" s="4" t="s">
        <v>29</v>
      </c>
      <c r="T23" s="4" t="s">
        <v>29</v>
      </c>
      <c r="U23" s="4" t="s">
        <v>29</v>
      </c>
      <c r="V23" s="4" t="s">
        <v>28</v>
      </c>
    </row>
    <row r="24" spans="1:22" x14ac:dyDescent="0.2">
      <c r="A24" s="2">
        <v>44590.388885567125</v>
      </c>
      <c r="B24" s="4" t="s">
        <v>102</v>
      </c>
      <c r="C24" s="4" t="s">
        <v>31</v>
      </c>
      <c r="D24" s="4" t="s">
        <v>32</v>
      </c>
      <c r="E24" s="4">
        <v>681</v>
      </c>
      <c r="I24" s="4" t="s">
        <v>25</v>
      </c>
      <c r="K24" s="4">
        <v>36.5</v>
      </c>
      <c r="L24" s="4">
        <v>17</v>
      </c>
      <c r="M24" s="4" t="s">
        <v>26</v>
      </c>
      <c r="N24" s="4" t="s">
        <v>27</v>
      </c>
      <c r="O24" s="4" t="s">
        <v>27</v>
      </c>
      <c r="Q24" s="4" t="s">
        <v>55</v>
      </c>
      <c r="S24" s="4" t="s">
        <v>29</v>
      </c>
      <c r="T24" s="4" t="s">
        <v>29</v>
      </c>
      <c r="U24" s="4" t="s">
        <v>103</v>
      </c>
      <c r="V24" s="4" t="s">
        <v>28</v>
      </c>
    </row>
    <row r="25" spans="1:22" x14ac:dyDescent="0.2">
      <c r="A25" s="2">
        <v>44590.394392465278</v>
      </c>
      <c r="B25" s="3" t="s">
        <v>67</v>
      </c>
      <c r="C25" s="4" t="s">
        <v>31</v>
      </c>
      <c r="D25" s="4" t="s">
        <v>32</v>
      </c>
      <c r="E25" s="3" t="s">
        <v>68</v>
      </c>
      <c r="I25" s="4" t="s">
        <v>25</v>
      </c>
      <c r="K25" s="4">
        <v>36.5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55</v>
      </c>
      <c r="S25" s="4" t="s">
        <v>29</v>
      </c>
      <c r="T25" s="4" t="s">
        <v>29</v>
      </c>
      <c r="U25" s="4" t="s">
        <v>29</v>
      </c>
      <c r="V25" s="4" t="s">
        <v>28</v>
      </c>
    </row>
    <row r="26" spans="1:22" x14ac:dyDescent="0.2">
      <c r="A26" s="2">
        <v>44590.394722453704</v>
      </c>
      <c r="B26" s="3" t="s">
        <v>116</v>
      </c>
      <c r="C26" s="4" t="s">
        <v>31</v>
      </c>
      <c r="D26" s="4" t="s">
        <v>32</v>
      </c>
      <c r="E26" s="4">
        <v>758</v>
      </c>
      <c r="I26" s="4" t="s">
        <v>40</v>
      </c>
      <c r="J26" s="4" t="s">
        <v>27</v>
      </c>
      <c r="K26" s="4">
        <v>36.5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29</v>
      </c>
      <c r="S26" s="4" t="s">
        <v>117</v>
      </c>
      <c r="T26" s="4" t="s">
        <v>29</v>
      </c>
      <c r="U26" s="4" t="s">
        <v>305</v>
      </c>
      <c r="V26" s="4" t="s">
        <v>28</v>
      </c>
    </row>
    <row r="27" spans="1:22" x14ac:dyDescent="0.2">
      <c r="A27" s="2">
        <v>44590.395153599537</v>
      </c>
      <c r="B27" s="3" t="s">
        <v>69</v>
      </c>
      <c r="C27" s="4" t="s">
        <v>31</v>
      </c>
      <c r="D27" s="4" t="s">
        <v>70</v>
      </c>
      <c r="F27" s="4" t="s">
        <v>71</v>
      </c>
      <c r="I27" s="4" t="s">
        <v>40</v>
      </c>
      <c r="J27" s="4" t="s">
        <v>27</v>
      </c>
      <c r="K27" s="4">
        <v>36.5</v>
      </c>
      <c r="L27" s="4">
        <v>17</v>
      </c>
      <c r="M27" s="4" t="s">
        <v>26</v>
      </c>
      <c r="N27" s="4" t="s">
        <v>27</v>
      </c>
      <c r="O27" s="4" t="s">
        <v>27</v>
      </c>
      <c r="Q27" s="4" t="s">
        <v>29</v>
      </c>
      <c r="S27" s="4" t="s">
        <v>29</v>
      </c>
      <c r="T27" s="4" t="s">
        <v>29</v>
      </c>
      <c r="U27" s="4" t="s">
        <v>29</v>
      </c>
      <c r="V27" s="4" t="s">
        <v>28</v>
      </c>
    </row>
    <row r="28" spans="1:22" x14ac:dyDescent="0.2">
      <c r="A28" s="2">
        <v>44590.409180798611</v>
      </c>
      <c r="B28" s="3" t="s">
        <v>90</v>
      </c>
      <c r="C28" s="4" t="s">
        <v>31</v>
      </c>
      <c r="D28" s="4" t="s">
        <v>32</v>
      </c>
      <c r="E28" s="4">
        <v>675</v>
      </c>
      <c r="I28" s="4" t="s">
        <v>40</v>
      </c>
      <c r="J28" s="4" t="s">
        <v>27</v>
      </c>
      <c r="K28" s="4">
        <v>36.4</v>
      </c>
      <c r="L28" s="4">
        <v>40</v>
      </c>
      <c r="M28" s="4" t="s">
        <v>26</v>
      </c>
      <c r="N28" s="4" t="s">
        <v>27</v>
      </c>
      <c r="O28" s="4" t="s">
        <v>27</v>
      </c>
      <c r="Q28" s="4" t="s">
        <v>29</v>
      </c>
      <c r="S28" s="4" t="s">
        <v>29</v>
      </c>
      <c r="T28" s="4" t="s">
        <v>29</v>
      </c>
      <c r="U28" s="4" t="s">
        <v>29</v>
      </c>
      <c r="V28" s="4" t="s">
        <v>28</v>
      </c>
    </row>
    <row r="29" spans="1:22" x14ac:dyDescent="0.2">
      <c r="A29" s="2">
        <v>44590.41178678241</v>
      </c>
      <c r="B29" s="3" t="s">
        <v>101</v>
      </c>
      <c r="C29" s="4" t="s">
        <v>31</v>
      </c>
      <c r="D29" s="4" t="s">
        <v>32</v>
      </c>
      <c r="E29" s="4">
        <v>407</v>
      </c>
      <c r="I29" s="4" t="s">
        <v>25</v>
      </c>
      <c r="K29" s="4">
        <v>36.299999999999997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29</v>
      </c>
      <c r="S29" s="4" t="s">
        <v>29</v>
      </c>
      <c r="T29" s="4" t="s">
        <v>29</v>
      </c>
      <c r="U29" s="4" t="s">
        <v>29</v>
      </c>
      <c r="V29" s="4" t="s">
        <v>28</v>
      </c>
    </row>
    <row r="30" spans="1:22" x14ac:dyDescent="0.2">
      <c r="A30" s="2">
        <v>44590.413666770837</v>
      </c>
      <c r="B30" s="4">
        <v>9062431965</v>
      </c>
      <c r="C30" s="4" t="s">
        <v>22</v>
      </c>
      <c r="G30" s="4" t="s">
        <v>149</v>
      </c>
      <c r="H30" s="4" t="s">
        <v>150</v>
      </c>
      <c r="I30" s="4" t="s">
        <v>25</v>
      </c>
      <c r="K30" s="4">
        <v>36.799999999999997</v>
      </c>
      <c r="L30" s="4">
        <v>28</v>
      </c>
      <c r="M30" s="4" t="s">
        <v>151</v>
      </c>
      <c r="N30" s="4" t="s">
        <v>144</v>
      </c>
      <c r="O30" s="4" t="s">
        <v>27</v>
      </c>
      <c r="Q30" s="4" t="s">
        <v>55</v>
      </c>
      <c r="S30" s="4" t="s">
        <v>29</v>
      </c>
      <c r="T30" s="4" t="s">
        <v>29</v>
      </c>
      <c r="U30" s="4" t="s">
        <v>29</v>
      </c>
      <c r="V30" s="4" t="s">
        <v>28</v>
      </c>
    </row>
    <row r="31" spans="1:22" x14ac:dyDescent="0.2">
      <c r="A31" s="2">
        <v>44590.42894247685</v>
      </c>
      <c r="B31" s="4">
        <v>9175042957</v>
      </c>
      <c r="C31" s="4" t="s">
        <v>31</v>
      </c>
      <c r="D31" s="4" t="s">
        <v>32</v>
      </c>
      <c r="E31" s="4">
        <v>640</v>
      </c>
      <c r="I31" s="4" t="s">
        <v>40</v>
      </c>
      <c r="J31" s="4" t="s">
        <v>27</v>
      </c>
      <c r="K31" s="4">
        <v>36.200000000000003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29</v>
      </c>
      <c r="S31" s="4" t="s">
        <v>29</v>
      </c>
      <c r="T31" s="4" t="s">
        <v>29</v>
      </c>
      <c r="U31" s="4" t="s">
        <v>29</v>
      </c>
      <c r="V31" s="4" t="s">
        <v>28</v>
      </c>
    </row>
    <row r="32" spans="1:22" x14ac:dyDescent="0.2">
      <c r="A32" s="2">
        <v>44590.431305868056</v>
      </c>
      <c r="B32" s="3" t="s">
        <v>109</v>
      </c>
      <c r="C32" s="4" t="s">
        <v>31</v>
      </c>
      <c r="D32" s="4" t="s">
        <v>32</v>
      </c>
      <c r="E32" s="4">
        <v>567</v>
      </c>
      <c r="I32" s="4" t="s">
        <v>25</v>
      </c>
      <c r="K32" s="4">
        <v>36.5</v>
      </c>
      <c r="L32" s="4">
        <v>16</v>
      </c>
      <c r="M32" s="4" t="s">
        <v>26</v>
      </c>
      <c r="N32" s="4" t="s">
        <v>27</v>
      </c>
      <c r="O32" s="4" t="s">
        <v>27</v>
      </c>
      <c r="Q32" s="4" t="s">
        <v>55</v>
      </c>
      <c r="S32" s="4" t="s">
        <v>29</v>
      </c>
      <c r="T32" s="4" t="s">
        <v>29</v>
      </c>
      <c r="U32" s="4" t="s">
        <v>58</v>
      </c>
      <c r="V32" s="4" t="s">
        <v>28</v>
      </c>
    </row>
    <row r="33" spans="1:22" x14ac:dyDescent="0.2">
      <c r="A33" s="2">
        <v>44590.433867465283</v>
      </c>
      <c r="B33" s="3" t="s">
        <v>162</v>
      </c>
      <c r="C33" s="4" t="s">
        <v>31</v>
      </c>
      <c r="D33" s="4" t="s">
        <v>32</v>
      </c>
      <c r="E33" s="4">
        <v>325</v>
      </c>
      <c r="I33" s="4" t="s">
        <v>40</v>
      </c>
      <c r="J33" s="4" t="s">
        <v>27</v>
      </c>
      <c r="K33" s="4">
        <v>36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55</v>
      </c>
      <c r="S33" s="4" t="s">
        <v>29</v>
      </c>
      <c r="T33" s="4" t="s">
        <v>29</v>
      </c>
      <c r="U33" s="4" t="s">
        <v>29</v>
      </c>
      <c r="V33" s="4" t="s">
        <v>28</v>
      </c>
    </row>
    <row r="34" spans="1:22" x14ac:dyDescent="0.2">
      <c r="A34" s="2">
        <v>44590.434564166666</v>
      </c>
      <c r="B34" s="3" t="s">
        <v>164</v>
      </c>
      <c r="C34" s="4" t="s">
        <v>31</v>
      </c>
      <c r="D34" s="4" t="s">
        <v>32</v>
      </c>
      <c r="E34" s="4">
        <v>248</v>
      </c>
      <c r="I34" s="4" t="s">
        <v>40</v>
      </c>
      <c r="J34" s="4" t="s">
        <v>27</v>
      </c>
      <c r="K34" s="4">
        <v>36.200000000000003</v>
      </c>
      <c r="L34" s="4">
        <v>22</v>
      </c>
      <c r="M34" s="4" t="s">
        <v>26</v>
      </c>
      <c r="N34" s="4" t="s">
        <v>27</v>
      </c>
      <c r="O34" s="4" t="s">
        <v>27</v>
      </c>
      <c r="Q34" s="4" t="s">
        <v>29</v>
      </c>
      <c r="S34" s="4" t="s">
        <v>29</v>
      </c>
      <c r="T34" s="4" t="s">
        <v>29</v>
      </c>
      <c r="U34" s="4" t="s">
        <v>58</v>
      </c>
      <c r="V34" s="4" t="s">
        <v>28</v>
      </c>
    </row>
    <row r="35" spans="1:22" x14ac:dyDescent="0.2">
      <c r="A35" s="2">
        <v>44590.454557037039</v>
      </c>
      <c r="B35" s="3" t="s">
        <v>191</v>
      </c>
      <c r="C35" s="4" t="s">
        <v>31</v>
      </c>
      <c r="D35" s="4" t="s">
        <v>32</v>
      </c>
      <c r="E35" s="4">
        <v>668</v>
      </c>
      <c r="I35" s="4" t="s">
        <v>40</v>
      </c>
      <c r="J35" s="4" t="s">
        <v>27</v>
      </c>
      <c r="K35" s="4">
        <v>36.299999999999997</v>
      </c>
      <c r="L35" s="4">
        <v>19</v>
      </c>
      <c r="M35" s="4" t="s">
        <v>26</v>
      </c>
      <c r="N35" s="4" t="s">
        <v>27</v>
      </c>
      <c r="O35" s="4" t="s">
        <v>27</v>
      </c>
      <c r="Q35" s="4" t="s">
        <v>29</v>
      </c>
      <c r="S35" s="4" t="s">
        <v>29</v>
      </c>
      <c r="T35" s="4" t="s">
        <v>49</v>
      </c>
      <c r="U35" s="4" t="s">
        <v>29</v>
      </c>
      <c r="V35" s="4" t="s">
        <v>28</v>
      </c>
    </row>
    <row r="36" spans="1:22" x14ac:dyDescent="0.2">
      <c r="A36" s="2">
        <v>44590.472132326388</v>
      </c>
      <c r="B36" s="3" t="s">
        <v>219</v>
      </c>
      <c r="C36" s="4" t="s">
        <v>22</v>
      </c>
      <c r="G36" s="4" t="s">
        <v>220</v>
      </c>
      <c r="H36" s="4" t="s">
        <v>221</v>
      </c>
      <c r="I36" s="4" t="s">
        <v>40</v>
      </c>
      <c r="J36" s="4" t="s">
        <v>27</v>
      </c>
      <c r="K36" s="4">
        <v>36.1</v>
      </c>
      <c r="L36" s="4">
        <v>14</v>
      </c>
      <c r="M36" s="4" t="s">
        <v>26</v>
      </c>
      <c r="N36" s="4" t="s">
        <v>27</v>
      </c>
      <c r="O36" s="4" t="s">
        <v>27</v>
      </c>
      <c r="Q36" s="4" t="s">
        <v>29</v>
      </c>
      <c r="S36" s="4" t="s">
        <v>29</v>
      </c>
      <c r="T36" s="4" t="s">
        <v>29</v>
      </c>
      <c r="U36" s="4" t="s">
        <v>41</v>
      </c>
      <c r="V36" s="4" t="s">
        <v>28</v>
      </c>
    </row>
    <row r="37" spans="1:22" x14ac:dyDescent="0.2">
      <c r="A37" s="2">
        <v>44590.487957037039</v>
      </c>
      <c r="B37" s="3" t="s">
        <v>179</v>
      </c>
      <c r="C37" s="4" t="s">
        <v>31</v>
      </c>
      <c r="D37" s="4" t="s">
        <v>32</v>
      </c>
      <c r="E37" s="4">
        <v>445</v>
      </c>
      <c r="I37" s="4" t="s">
        <v>40</v>
      </c>
      <c r="J37" s="4" t="s">
        <v>27</v>
      </c>
      <c r="K37" s="4">
        <v>36.5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29</v>
      </c>
      <c r="S37" s="4" t="s">
        <v>48</v>
      </c>
      <c r="T37" s="4" t="s">
        <v>29</v>
      </c>
      <c r="U37" s="4" t="s">
        <v>339</v>
      </c>
      <c r="V37" s="4" t="s">
        <v>28</v>
      </c>
    </row>
    <row r="38" spans="1:22" x14ac:dyDescent="0.2">
      <c r="A38" s="2">
        <v>44590.488742395828</v>
      </c>
      <c r="B38" s="3" t="s">
        <v>56</v>
      </c>
      <c r="C38" s="4" t="s">
        <v>31</v>
      </c>
      <c r="D38" s="4" t="s">
        <v>32</v>
      </c>
      <c r="E38" s="4">
        <v>443</v>
      </c>
      <c r="I38" s="4" t="s">
        <v>40</v>
      </c>
      <c r="J38" s="4" t="s">
        <v>27</v>
      </c>
      <c r="K38" s="4">
        <v>36.6</v>
      </c>
      <c r="L38" s="4">
        <v>20</v>
      </c>
      <c r="M38" s="4" t="s">
        <v>26</v>
      </c>
      <c r="N38" s="4" t="s">
        <v>27</v>
      </c>
      <c r="O38" s="4" t="s">
        <v>27</v>
      </c>
      <c r="Q38" s="4" t="s">
        <v>29</v>
      </c>
      <c r="S38" s="4" t="s">
        <v>29</v>
      </c>
      <c r="T38" s="4" t="s">
        <v>29</v>
      </c>
      <c r="U38" s="4" t="s">
        <v>29</v>
      </c>
      <c r="V38" s="4" t="s">
        <v>28</v>
      </c>
    </row>
    <row r="39" spans="1:22" x14ac:dyDescent="0.2">
      <c r="A39" s="2">
        <v>44590.489110011578</v>
      </c>
      <c r="B39" s="3" t="s">
        <v>79</v>
      </c>
      <c r="C39" s="4" t="s">
        <v>22</v>
      </c>
      <c r="G39" s="4" t="s">
        <v>80</v>
      </c>
      <c r="H39" s="4" t="s">
        <v>81</v>
      </c>
      <c r="I39" s="4" t="s">
        <v>25</v>
      </c>
      <c r="K39" s="4">
        <v>36.200000000000003</v>
      </c>
      <c r="L39" s="4">
        <v>10</v>
      </c>
      <c r="M39" s="4" t="s">
        <v>26</v>
      </c>
      <c r="N39" s="4" t="s">
        <v>27</v>
      </c>
      <c r="O39" s="4" t="s">
        <v>28</v>
      </c>
      <c r="P39" s="5">
        <v>44589</v>
      </c>
      <c r="Q39" s="4" t="s">
        <v>29</v>
      </c>
      <c r="S39" s="4" t="s">
        <v>48</v>
      </c>
      <c r="T39" s="4" t="s">
        <v>29</v>
      </c>
      <c r="U39" s="4" t="s">
        <v>29</v>
      </c>
      <c r="V39" s="4" t="s">
        <v>28</v>
      </c>
    </row>
    <row r="40" spans="1:22" x14ac:dyDescent="0.2">
      <c r="A40" s="2">
        <v>44590.49013662037</v>
      </c>
      <c r="B40" s="3" t="s">
        <v>94</v>
      </c>
      <c r="C40" s="4" t="s">
        <v>22</v>
      </c>
      <c r="G40" s="4" t="s">
        <v>95</v>
      </c>
      <c r="H40" s="4" t="s">
        <v>96</v>
      </c>
      <c r="I40" s="4" t="s">
        <v>25</v>
      </c>
      <c r="K40" s="4">
        <v>36.5</v>
      </c>
      <c r="L40" s="4">
        <v>15</v>
      </c>
      <c r="M40" s="4" t="s">
        <v>26</v>
      </c>
      <c r="N40" s="4" t="s">
        <v>27</v>
      </c>
      <c r="O40" s="4" t="s">
        <v>27</v>
      </c>
      <c r="Q40" s="4" t="s">
        <v>29</v>
      </c>
      <c r="S40" s="4" t="s">
        <v>29</v>
      </c>
      <c r="T40" s="4" t="s">
        <v>29</v>
      </c>
      <c r="U40" s="4" t="s">
        <v>29</v>
      </c>
      <c r="V40" s="4" t="s">
        <v>28</v>
      </c>
    </row>
    <row r="41" spans="1:22" x14ac:dyDescent="0.2">
      <c r="A41" s="2">
        <v>44590.492348125001</v>
      </c>
      <c r="B41" s="4" t="s">
        <v>173</v>
      </c>
      <c r="C41" s="4" t="s">
        <v>31</v>
      </c>
      <c r="D41" s="4" t="s">
        <v>32</v>
      </c>
      <c r="E41" s="4">
        <v>635</v>
      </c>
      <c r="I41" s="4" t="s">
        <v>25</v>
      </c>
      <c r="K41" s="4">
        <v>36.5</v>
      </c>
      <c r="L41" s="4">
        <v>14</v>
      </c>
      <c r="M41" s="4" t="s">
        <v>26</v>
      </c>
      <c r="N41" s="4" t="s">
        <v>27</v>
      </c>
      <c r="O41" s="4" t="s">
        <v>27</v>
      </c>
      <c r="Q41" s="4" t="s">
        <v>29</v>
      </c>
      <c r="S41" s="4" t="s">
        <v>29</v>
      </c>
      <c r="T41" s="4" t="s">
        <v>29</v>
      </c>
      <c r="U41" s="4" t="s">
        <v>29</v>
      </c>
      <c r="V41" s="4" t="s">
        <v>28</v>
      </c>
    </row>
    <row r="42" spans="1:22" x14ac:dyDescent="0.2">
      <c r="A42" s="2">
        <v>44590.520644004631</v>
      </c>
      <c r="B42" s="3" t="s">
        <v>340</v>
      </c>
      <c r="C42" s="4" t="s">
        <v>31</v>
      </c>
      <c r="D42" s="4" t="s">
        <v>32</v>
      </c>
      <c r="E42" s="4">
        <v>798</v>
      </c>
      <c r="I42" s="4" t="s">
        <v>25</v>
      </c>
      <c r="K42" s="4">
        <v>36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29</v>
      </c>
      <c r="S42" s="4" t="s">
        <v>29</v>
      </c>
      <c r="T42" s="4" t="s">
        <v>29</v>
      </c>
      <c r="U42" s="4" t="s">
        <v>58</v>
      </c>
      <c r="V42" s="4" t="s">
        <v>28</v>
      </c>
    </row>
    <row r="43" spans="1:22" x14ac:dyDescent="0.2">
      <c r="A43" s="2">
        <v>44590.526924814811</v>
      </c>
      <c r="B43" s="3" t="s">
        <v>85</v>
      </c>
      <c r="C43" s="4" t="s">
        <v>31</v>
      </c>
      <c r="D43" s="4" t="s">
        <v>32</v>
      </c>
      <c r="E43" s="4">
        <v>152</v>
      </c>
      <c r="I43" s="4" t="s">
        <v>40</v>
      </c>
      <c r="J43" s="4" t="s">
        <v>27</v>
      </c>
      <c r="K43" s="4">
        <v>36.1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R43" s="4" t="s">
        <v>86</v>
      </c>
      <c r="S43" s="4" t="s">
        <v>29</v>
      </c>
      <c r="T43" s="4" t="s">
        <v>29</v>
      </c>
      <c r="U43" s="4" t="s">
        <v>29</v>
      </c>
      <c r="V43" s="4" t="s">
        <v>28</v>
      </c>
    </row>
    <row r="44" spans="1:22" x14ac:dyDescent="0.2">
      <c r="A44" s="2">
        <v>44590.528828680559</v>
      </c>
      <c r="B44" s="3" t="s">
        <v>177</v>
      </c>
      <c r="C44" s="4" t="s">
        <v>31</v>
      </c>
      <c r="D44" s="4" t="s">
        <v>70</v>
      </c>
      <c r="F44" s="4" t="s">
        <v>178</v>
      </c>
      <c r="I44" s="4" t="s">
        <v>40</v>
      </c>
      <c r="J44" s="4" t="s">
        <v>27</v>
      </c>
      <c r="K44" s="4">
        <v>35.799999999999997</v>
      </c>
      <c r="L44" s="4">
        <v>40</v>
      </c>
      <c r="M44" s="4" t="s">
        <v>26</v>
      </c>
      <c r="N44" s="4" t="s">
        <v>27</v>
      </c>
      <c r="O44" s="4" t="s">
        <v>27</v>
      </c>
      <c r="Q44" s="4" t="s">
        <v>29</v>
      </c>
      <c r="S44" s="4" t="s">
        <v>29</v>
      </c>
      <c r="T44" s="4" t="s">
        <v>29</v>
      </c>
      <c r="U44" s="4" t="s">
        <v>29</v>
      </c>
      <c r="V44" s="4" t="s">
        <v>28</v>
      </c>
    </row>
    <row r="45" spans="1:22" x14ac:dyDescent="0.2">
      <c r="A45" s="2">
        <v>44590.531928819444</v>
      </c>
      <c r="B45" s="3" t="s">
        <v>92</v>
      </c>
      <c r="C45" s="4" t="s">
        <v>31</v>
      </c>
      <c r="D45" s="4" t="s">
        <v>32</v>
      </c>
      <c r="E45" s="4">
        <v>778</v>
      </c>
      <c r="I45" s="4" t="s">
        <v>40</v>
      </c>
      <c r="J45" s="4" t="s">
        <v>27</v>
      </c>
      <c r="K45" s="4">
        <v>36.5</v>
      </c>
      <c r="L45" s="4">
        <v>17</v>
      </c>
      <c r="M45" s="4" t="s">
        <v>26</v>
      </c>
      <c r="N45" s="4" t="s">
        <v>27</v>
      </c>
      <c r="O45" s="4" t="s">
        <v>27</v>
      </c>
      <c r="Q45" s="4" t="s">
        <v>29</v>
      </c>
      <c r="S45" s="4" t="s">
        <v>29</v>
      </c>
      <c r="T45" s="4" t="s">
        <v>29</v>
      </c>
      <c r="U45" s="4" t="s">
        <v>29</v>
      </c>
      <c r="V45" s="4" t="s">
        <v>28</v>
      </c>
    </row>
    <row r="46" spans="1:22" x14ac:dyDescent="0.2">
      <c r="A46" s="2">
        <v>44590.539589432869</v>
      </c>
      <c r="B46" s="3" t="s">
        <v>154</v>
      </c>
      <c r="C46" s="4" t="s">
        <v>31</v>
      </c>
      <c r="D46" s="4" t="s">
        <v>32</v>
      </c>
      <c r="E46" s="4">
        <v>422</v>
      </c>
      <c r="I46" s="4" t="s">
        <v>40</v>
      </c>
      <c r="J46" s="4" t="s">
        <v>27</v>
      </c>
      <c r="K46" s="4">
        <v>36.299999999999997</v>
      </c>
      <c r="L46" s="4">
        <v>15</v>
      </c>
      <c r="M46" s="4" t="s">
        <v>26</v>
      </c>
      <c r="N46" s="4" t="s">
        <v>27</v>
      </c>
      <c r="O46" s="4" t="s">
        <v>27</v>
      </c>
      <c r="Q46" s="4" t="s">
        <v>29</v>
      </c>
      <c r="S46" s="4" t="s">
        <v>29</v>
      </c>
      <c r="T46" s="4" t="s">
        <v>29</v>
      </c>
      <c r="U46" s="4" t="s">
        <v>29</v>
      </c>
      <c r="V46" s="4" t="s">
        <v>28</v>
      </c>
    </row>
    <row r="47" spans="1:22" x14ac:dyDescent="0.2">
      <c r="A47" s="2">
        <v>44590.542059317129</v>
      </c>
      <c r="B47" s="3" t="s">
        <v>123</v>
      </c>
      <c r="C47" s="4" t="s">
        <v>22</v>
      </c>
      <c r="G47" s="4" t="s">
        <v>326</v>
      </c>
      <c r="H47" s="4" t="s">
        <v>327</v>
      </c>
      <c r="I47" s="4" t="s">
        <v>40</v>
      </c>
      <c r="J47" s="4" t="s">
        <v>27</v>
      </c>
      <c r="K47" s="4">
        <v>36.6</v>
      </c>
      <c r="L47" s="4">
        <v>15</v>
      </c>
      <c r="M47" s="4" t="s">
        <v>26</v>
      </c>
      <c r="N47" s="4" t="s">
        <v>27</v>
      </c>
      <c r="O47" s="4" t="s">
        <v>27</v>
      </c>
      <c r="Q47" s="4" t="s">
        <v>29</v>
      </c>
      <c r="S47" s="4" t="s">
        <v>29</v>
      </c>
      <c r="T47" s="4" t="s">
        <v>29</v>
      </c>
      <c r="U47" s="4" t="s">
        <v>29</v>
      </c>
      <c r="V47" s="4" t="s">
        <v>28</v>
      </c>
    </row>
    <row r="48" spans="1:22" x14ac:dyDescent="0.2">
      <c r="A48" s="2">
        <v>44590.556823541665</v>
      </c>
      <c r="B48" s="3" t="s">
        <v>341</v>
      </c>
      <c r="C48" s="4" t="s">
        <v>22</v>
      </c>
      <c r="G48" s="4" t="s">
        <v>342</v>
      </c>
      <c r="H48" s="4" t="s">
        <v>343</v>
      </c>
      <c r="I48" s="4" t="s">
        <v>25</v>
      </c>
      <c r="K48" s="4">
        <v>36.5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29</v>
      </c>
      <c r="S48" s="4" t="s">
        <v>29</v>
      </c>
      <c r="T48" s="4" t="s">
        <v>29</v>
      </c>
      <c r="U48" s="4" t="s">
        <v>29</v>
      </c>
      <c r="V48" s="4" t="s">
        <v>28</v>
      </c>
    </row>
    <row r="49" spans="1:22" x14ac:dyDescent="0.2">
      <c r="A49" s="2">
        <v>44590.557761689815</v>
      </c>
      <c r="B49" s="3" t="s">
        <v>344</v>
      </c>
      <c r="C49" s="4" t="s">
        <v>22</v>
      </c>
      <c r="G49" s="4" t="s">
        <v>345</v>
      </c>
      <c r="H49" s="4" t="s">
        <v>346</v>
      </c>
      <c r="I49" s="4" t="s">
        <v>25</v>
      </c>
      <c r="K49" s="4">
        <v>36.5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29</v>
      </c>
      <c r="S49" s="4" t="s">
        <v>29</v>
      </c>
      <c r="T49" s="4" t="s">
        <v>29</v>
      </c>
      <c r="U49" s="4" t="s">
        <v>29</v>
      </c>
      <c r="V49" s="4" t="s">
        <v>28</v>
      </c>
    </row>
    <row r="50" spans="1:22" x14ac:dyDescent="0.2">
      <c r="A50" s="2">
        <v>44590.558565300926</v>
      </c>
      <c r="B50" s="3" t="s">
        <v>347</v>
      </c>
      <c r="C50" s="4" t="s">
        <v>22</v>
      </c>
      <c r="G50" s="4" t="s">
        <v>348</v>
      </c>
      <c r="H50" s="4" t="s">
        <v>349</v>
      </c>
      <c r="I50" s="4" t="s">
        <v>25</v>
      </c>
      <c r="K50" s="4">
        <v>36.5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29</v>
      </c>
      <c r="S50" s="4" t="s">
        <v>29</v>
      </c>
      <c r="T50" s="4" t="s">
        <v>29</v>
      </c>
      <c r="U50" s="4" t="s">
        <v>29</v>
      </c>
      <c r="V50" s="4" t="s">
        <v>28</v>
      </c>
    </row>
    <row r="51" spans="1:22" x14ac:dyDescent="0.2">
      <c r="A51" s="2">
        <v>44590.559526134261</v>
      </c>
      <c r="B51" s="3" t="s">
        <v>350</v>
      </c>
      <c r="C51" s="4" t="s">
        <v>22</v>
      </c>
      <c r="G51" s="4" t="s">
        <v>351</v>
      </c>
      <c r="H51" s="4" t="s">
        <v>352</v>
      </c>
      <c r="I51" s="4" t="s">
        <v>25</v>
      </c>
      <c r="K51" s="4">
        <v>36.6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29</v>
      </c>
      <c r="S51" s="4" t="s">
        <v>29</v>
      </c>
      <c r="T51" s="4" t="s">
        <v>29</v>
      </c>
      <c r="U51" s="4" t="s">
        <v>29</v>
      </c>
      <c r="V51" s="4" t="s">
        <v>28</v>
      </c>
    </row>
    <row r="52" spans="1:22" x14ac:dyDescent="0.2">
      <c r="A52" s="2">
        <v>44590.587909282403</v>
      </c>
      <c r="B52" s="3" t="s">
        <v>39</v>
      </c>
      <c r="C52" s="4" t="s">
        <v>31</v>
      </c>
      <c r="D52" s="4" t="s">
        <v>32</v>
      </c>
      <c r="E52" s="4">
        <v>591</v>
      </c>
      <c r="I52" s="4" t="s">
        <v>40</v>
      </c>
      <c r="J52" s="4" t="s">
        <v>27</v>
      </c>
      <c r="K52" s="4">
        <v>36.4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29</v>
      </c>
      <c r="S52" s="4" t="s">
        <v>29</v>
      </c>
      <c r="T52" s="4" t="s">
        <v>29</v>
      </c>
      <c r="U52" s="4" t="s">
        <v>41</v>
      </c>
      <c r="V52" s="4" t="s">
        <v>28</v>
      </c>
    </row>
    <row r="53" spans="1:22" x14ac:dyDescent="0.2">
      <c r="A53" s="2">
        <v>44590.588414722224</v>
      </c>
      <c r="B53" s="3" t="s">
        <v>143</v>
      </c>
      <c r="C53" s="4" t="s">
        <v>31</v>
      </c>
      <c r="D53" s="4" t="s">
        <v>32</v>
      </c>
      <c r="E53" s="4">
        <v>508</v>
      </c>
      <c r="I53" s="4" t="s">
        <v>40</v>
      </c>
      <c r="J53" s="4" t="s">
        <v>27</v>
      </c>
      <c r="K53" s="4">
        <v>36.200000000000003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29</v>
      </c>
      <c r="S53" s="4" t="s">
        <v>29</v>
      </c>
      <c r="T53" s="4" t="s">
        <v>29</v>
      </c>
      <c r="U53" s="4" t="s">
        <v>29</v>
      </c>
      <c r="V53" s="4" t="s">
        <v>28</v>
      </c>
    </row>
    <row r="54" spans="1:22" x14ac:dyDescent="0.2">
      <c r="A54" s="2">
        <v>44590.62075934028</v>
      </c>
      <c r="B54" s="3" t="s">
        <v>256</v>
      </c>
      <c r="C54" s="4" t="s">
        <v>31</v>
      </c>
      <c r="D54" s="4" t="s">
        <v>70</v>
      </c>
      <c r="F54" s="4" t="s">
        <v>304</v>
      </c>
      <c r="I54" s="4" t="s">
        <v>40</v>
      </c>
      <c r="J54" s="4" t="s">
        <v>27</v>
      </c>
      <c r="K54" s="4">
        <v>36.6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29</v>
      </c>
      <c r="S54" s="4" t="s">
        <v>29</v>
      </c>
      <c r="T54" s="4" t="s">
        <v>29</v>
      </c>
      <c r="U54" s="4" t="s">
        <v>41</v>
      </c>
      <c r="V54" s="4" t="s">
        <v>28</v>
      </c>
    </row>
    <row r="55" spans="1:22" x14ac:dyDescent="0.2">
      <c r="A55" s="2">
        <v>44590.623730381943</v>
      </c>
      <c r="B55" s="3" t="s">
        <v>33</v>
      </c>
      <c r="C55" s="4" t="s">
        <v>31</v>
      </c>
      <c r="D55" s="4" t="s">
        <v>32</v>
      </c>
      <c r="E55" s="4">
        <v>578</v>
      </c>
      <c r="I55" s="4" t="s">
        <v>25</v>
      </c>
      <c r="K55" s="4">
        <v>35.4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29</v>
      </c>
      <c r="S55" s="4" t="s">
        <v>29</v>
      </c>
      <c r="T55" s="4" t="s">
        <v>29</v>
      </c>
      <c r="U55" s="4" t="s">
        <v>29</v>
      </c>
    </row>
    <row r="56" spans="1:22" x14ac:dyDescent="0.2">
      <c r="A56" s="2">
        <v>44590.626921967589</v>
      </c>
      <c r="B56" s="3" t="s">
        <v>72</v>
      </c>
      <c r="C56" s="4" t="s">
        <v>31</v>
      </c>
      <c r="D56" s="4" t="s">
        <v>32</v>
      </c>
      <c r="E56" s="4">
        <v>649</v>
      </c>
      <c r="I56" s="4" t="s">
        <v>25</v>
      </c>
      <c r="K56" s="4">
        <v>36</v>
      </c>
      <c r="L56" s="4">
        <v>14</v>
      </c>
      <c r="M56" s="4" t="s">
        <v>26</v>
      </c>
      <c r="N56" s="4" t="s">
        <v>27</v>
      </c>
      <c r="O56" s="4" t="s">
        <v>27</v>
      </c>
      <c r="Q56" s="4" t="s">
        <v>29</v>
      </c>
      <c r="S56" s="4" t="s">
        <v>29</v>
      </c>
      <c r="T56" s="4" t="s">
        <v>29</v>
      </c>
      <c r="U56" s="4" t="s">
        <v>73</v>
      </c>
      <c r="V56" s="4" t="s">
        <v>28</v>
      </c>
    </row>
    <row r="57" spans="1:22" x14ac:dyDescent="0.2">
      <c r="A57" s="2">
        <v>44590.66384706019</v>
      </c>
      <c r="B57" s="3" t="s">
        <v>171</v>
      </c>
      <c r="C57" s="4" t="s">
        <v>31</v>
      </c>
      <c r="D57" s="4" t="s">
        <v>32</v>
      </c>
      <c r="E57" s="4">
        <v>458</v>
      </c>
      <c r="I57" s="4" t="s">
        <v>40</v>
      </c>
      <c r="J57" s="4" t="s">
        <v>27</v>
      </c>
      <c r="K57" s="4">
        <v>36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29</v>
      </c>
      <c r="S57" s="4" t="s">
        <v>29</v>
      </c>
      <c r="T57" s="4" t="s">
        <v>29</v>
      </c>
      <c r="U57" s="4" t="s">
        <v>319</v>
      </c>
      <c r="V57" s="4" t="s">
        <v>28</v>
      </c>
    </row>
    <row r="58" spans="1:22" x14ac:dyDescent="0.2">
      <c r="A58" s="2">
        <v>44590.68933069444</v>
      </c>
      <c r="B58" s="3" t="s">
        <v>78</v>
      </c>
      <c r="C58" s="4" t="s">
        <v>31</v>
      </c>
      <c r="D58" s="4" t="s">
        <v>32</v>
      </c>
      <c r="E58" s="4">
        <v>792</v>
      </c>
      <c r="I58" s="4" t="s">
        <v>25</v>
      </c>
      <c r="K58" s="4">
        <v>36.5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29</v>
      </c>
      <c r="S58" s="4" t="s">
        <v>29</v>
      </c>
      <c r="T58" s="4" t="s">
        <v>29</v>
      </c>
      <c r="U58" s="4" t="s">
        <v>29</v>
      </c>
      <c r="V58" s="4" t="s">
        <v>28</v>
      </c>
    </row>
    <row r="59" spans="1:22" x14ac:dyDescent="0.2">
      <c r="A59" s="2">
        <v>44590.738617835646</v>
      </c>
      <c r="B59" s="3" t="s">
        <v>106</v>
      </c>
      <c r="C59" s="4" t="s">
        <v>31</v>
      </c>
      <c r="D59" s="4" t="s">
        <v>32</v>
      </c>
      <c r="E59" s="4">
        <v>636</v>
      </c>
      <c r="I59" s="4" t="s">
        <v>25</v>
      </c>
      <c r="K59" s="4">
        <v>36.5</v>
      </c>
      <c r="L59" s="4">
        <v>20</v>
      </c>
      <c r="M59" s="4" t="s">
        <v>26</v>
      </c>
      <c r="N59" s="4" t="s">
        <v>27</v>
      </c>
      <c r="O59" s="4" t="s">
        <v>27</v>
      </c>
      <c r="Q59" s="4" t="s">
        <v>29</v>
      </c>
      <c r="S59" s="4" t="s">
        <v>29</v>
      </c>
      <c r="T59" s="4" t="s">
        <v>29</v>
      </c>
      <c r="U59" s="4" t="s">
        <v>73</v>
      </c>
      <c r="V59" s="4" t="s">
        <v>28</v>
      </c>
    </row>
    <row r="60" spans="1:22" x14ac:dyDescent="0.2">
      <c r="A60" s="2">
        <v>44590.7530228588</v>
      </c>
      <c r="B60" s="3" t="s">
        <v>227</v>
      </c>
      <c r="C60" s="4" t="s">
        <v>31</v>
      </c>
      <c r="D60" s="4" t="s">
        <v>32</v>
      </c>
      <c r="E60" s="4">
        <v>669</v>
      </c>
      <c r="I60" s="4" t="s">
        <v>40</v>
      </c>
      <c r="J60" s="4" t="s">
        <v>27</v>
      </c>
      <c r="K60" s="4">
        <v>36.6</v>
      </c>
      <c r="L60" s="4">
        <v>22</v>
      </c>
      <c r="M60" s="4" t="s">
        <v>26</v>
      </c>
      <c r="N60" s="4" t="s">
        <v>27</v>
      </c>
      <c r="O60" s="4" t="s">
        <v>27</v>
      </c>
      <c r="Q60" s="4" t="s">
        <v>29</v>
      </c>
      <c r="S60" s="4" t="s">
        <v>29</v>
      </c>
      <c r="T60" s="4" t="s">
        <v>29</v>
      </c>
      <c r="U60" s="4" t="s">
        <v>29</v>
      </c>
      <c r="V60" s="4" t="s">
        <v>28</v>
      </c>
    </row>
    <row r="61" spans="1:22" x14ac:dyDescent="0.2">
      <c r="A61" s="2">
        <v>44590.761510787037</v>
      </c>
      <c r="B61" s="3" t="s">
        <v>217</v>
      </c>
      <c r="C61" s="4" t="s">
        <v>31</v>
      </c>
      <c r="D61" s="4" t="s">
        <v>32</v>
      </c>
      <c r="E61" s="4">
        <v>373</v>
      </c>
      <c r="I61" s="4" t="s">
        <v>25</v>
      </c>
      <c r="K61" s="4">
        <v>36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29</v>
      </c>
      <c r="S61" s="4" t="s">
        <v>29</v>
      </c>
      <c r="T61" s="4" t="s">
        <v>29</v>
      </c>
      <c r="U61" s="4" t="s">
        <v>41</v>
      </c>
      <c r="V61" s="4" t="s">
        <v>28</v>
      </c>
    </row>
    <row r="62" spans="1:22" x14ac:dyDescent="0.2">
      <c r="A62" s="2">
        <v>44590.76780134259</v>
      </c>
      <c r="B62" s="3" t="s">
        <v>204</v>
      </c>
      <c r="C62" s="4" t="s">
        <v>22</v>
      </c>
      <c r="G62" s="4" t="s">
        <v>205</v>
      </c>
      <c r="H62" s="4" t="s">
        <v>206</v>
      </c>
      <c r="I62" s="4" t="s">
        <v>25</v>
      </c>
      <c r="K62" s="4">
        <v>36.1</v>
      </c>
      <c r="L62" s="4">
        <v>15</v>
      </c>
      <c r="M62" s="4" t="s">
        <v>26</v>
      </c>
      <c r="N62" s="4" t="s">
        <v>27</v>
      </c>
      <c r="O62" s="4" t="s">
        <v>27</v>
      </c>
      <c r="Q62" s="4" t="s">
        <v>29</v>
      </c>
      <c r="S62" s="4" t="s">
        <v>29</v>
      </c>
      <c r="T62" s="4" t="s">
        <v>29</v>
      </c>
      <c r="U62" s="4" t="s">
        <v>29</v>
      </c>
      <c r="V62" s="4" t="s">
        <v>28</v>
      </c>
    </row>
    <row r="63" spans="1:22" x14ac:dyDescent="0.2">
      <c r="A63" s="2">
        <v>44590.770056527777</v>
      </c>
      <c r="B63" s="4">
        <v>9334534384</v>
      </c>
      <c r="C63" s="4" t="s">
        <v>31</v>
      </c>
      <c r="D63" s="4" t="s">
        <v>32</v>
      </c>
      <c r="E63" s="4">
        <v>782</v>
      </c>
      <c r="I63" s="4" t="s">
        <v>40</v>
      </c>
      <c r="J63" s="4" t="s">
        <v>27</v>
      </c>
      <c r="K63" s="4">
        <v>36.200000000000003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29</v>
      </c>
      <c r="S63" s="4" t="s">
        <v>29</v>
      </c>
      <c r="T63" s="4" t="s">
        <v>29</v>
      </c>
      <c r="U63" s="4" t="s">
        <v>29</v>
      </c>
      <c r="V63" s="4" t="s">
        <v>28</v>
      </c>
    </row>
    <row r="64" spans="1:22" x14ac:dyDescent="0.2">
      <c r="A64" s="2">
        <v>44590.843939166662</v>
      </c>
      <c r="B64" s="3" t="s">
        <v>107</v>
      </c>
      <c r="C64" s="4" t="s">
        <v>31</v>
      </c>
      <c r="D64" s="4" t="s">
        <v>32</v>
      </c>
      <c r="E64" s="4">
        <v>777</v>
      </c>
      <c r="I64" s="4" t="s">
        <v>40</v>
      </c>
      <c r="J64" s="4" t="s">
        <v>27</v>
      </c>
      <c r="K64" s="4">
        <v>36.5</v>
      </c>
      <c r="L64" s="4">
        <v>16</v>
      </c>
      <c r="M64" s="4" t="s">
        <v>156</v>
      </c>
      <c r="N64" s="4" t="s">
        <v>27</v>
      </c>
      <c r="O64" s="4" t="s">
        <v>27</v>
      </c>
      <c r="Q64" s="4" t="s">
        <v>29</v>
      </c>
      <c r="S64" s="4" t="s">
        <v>29</v>
      </c>
      <c r="T64" s="4" t="s">
        <v>29</v>
      </c>
      <c r="U64" s="4" t="s">
        <v>29</v>
      </c>
      <c r="V64" s="4" t="s">
        <v>28</v>
      </c>
    </row>
    <row r="65" spans="1:22" x14ac:dyDescent="0.2">
      <c r="A65" s="2">
        <v>44590.864177048614</v>
      </c>
      <c r="B65" s="3" t="s">
        <v>111</v>
      </c>
      <c r="C65" s="4" t="s">
        <v>31</v>
      </c>
      <c r="D65" s="4" t="s">
        <v>32</v>
      </c>
      <c r="E65" s="4">
        <v>268</v>
      </c>
      <c r="I65" s="4" t="s">
        <v>40</v>
      </c>
      <c r="J65" s="4" t="s">
        <v>27</v>
      </c>
      <c r="K65" s="4">
        <v>36.5</v>
      </c>
      <c r="L65" s="4">
        <v>17</v>
      </c>
      <c r="M65" s="4" t="s">
        <v>26</v>
      </c>
      <c r="N65" s="4" t="s">
        <v>27</v>
      </c>
      <c r="O65" s="4" t="s">
        <v>27</v>
      </c>
      <c r="Q65" s="4" t="s">
        <v>29</v>
      </c>
      <c r="S65" s="4" t="s">
        <v>29</v>
      </c>
      <c r="T65" s="4" t="s">
        <v>29</v>
      </c>
      <c r="U65" s="4" t="s">
        <v>41</v>
      </c>
      <c r="V65" s="4" t="s">
        <v>28</v>
      </c>
    </row>
    <row r="66" spans="1:22" x14ac:dyDescent="0.2">
      <c r="A66" s="2">
        <v>44590.940550613421</v>
      </c>
      <c r="B66" s="3" t="s">
        <v>243</v>
      </c>
      <c r="C66" s="4" t="s">
        <v>31</v>
      </c>
      <c r="D66" s="4" t="s">
        <v>32</v>
      </c>
      <c r="E66" s="3" t="s">
        <v>244</v>
      </c>
      <c r="I66" s="4" t="s">
        <v>40</v>
      </c>
      <c r="J66" s="4" t="s">
        <v>27</v>
      </c>
      <c r="K66" s="4">
        <v>36.5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28</v>
      </c>
      <c r="R66" s="4" t="s">
        <v>290</v>
      </c>
      <c r="S66" s="4" t="s">
        <v>29</v>
      </c>
      <c r="T66" s="4" t="s">
        <v>29</v>
      </c>
      <c r="U66" s="4" t="s">
        <v>41</v>
      </c>
      <c r="V66" s="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44591.249548472224</v>
      </c>
      <c r="B2" s="3" t="s">
        <v>120</v>
      </c>
      <c r="C2" s="4" t="s">
        <v>22</v>
      </c>
      <c r="G2" s="4" t="s">
        <v>121</v>
      </c>
      <c r="H2" s="4" t="s">
        <v>122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29</v>
      </c>
      <c r="S2" s="4" t="s">
        <v>29</v>
      </c>
      <c r="T2" s="4" t="s">
        <v>29</v>
      </c>
      <c r="U2" s="4" t="s">
        <v>29</v>
      </c>
      <c r="V2" s="4" t="s">
        <v>28</v>
      </c>
    </row>
    <row r="3" spans="1:22" x14ac:dyDescent="0.2">
      <c r="A3" s="2">
        <v>44591.253459085652</v>
      </c>
      <c r="B3" s="3" t="s">
        <v>33</v>
      </c>
      <c r="C3" s="4" t="s">
        <v>31</v>
      </c>
      <c r="D3" s="4" t="s">
        <v>32</v>
      </c>
      <c r="E3" s="4">
        <v>578</v>
      </c>
      <c r="I3" s="4" t="s">
        <v>25</v>
      </c>
      <c r="K3" s="4">
        <v>35.5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29</v>
      </c>
      <c r="S3" s="4" t="s">
        <v>29</v>
      </c>
      <c r="T3" s="4" t="s">
        <v>29</v>
      </c>
      <c r="U3" s="4" t="s">
        <v>29</v>
      </c>
      <c r="V3" s="4" t="s">
        <v>28</v>
      </c>
    </row>
    <row r="4" spans="1:22" x14ac:dyDescent="0.2">
      <c r="A4" s="2">
        <v>44591.264127499999</v>
      </c>
      <c r="B4" s="3" t="s">
        <v>219</v>
      </c>
      <c r="C4" s="4" t="s">
        <v>22</v>
      </c>
      <c r="G4" s="4" t="s">
        <v>295</v>
      </c>
      <c r="H4" s="4" t="s">
        <v>296</v>
      </c>
      <c r="I4" s="4" t="s">
        <v>40</v>
      </c>
      <c r="J4" s="4" t="s">
        <v>27</v>
      </c>
      <c r="K4" s="4">
        <v>36</v>
      </c>
      <c r="L4" s="4">
        <v>13</v>
      </c>
      <c r="M4" s="4" t="s">
        <v>26</v>
      </c>
      <c r="N4" s="4" t="s">
        <v>27</v>
      </c>
      <c r="O4" s="4" t="s">
        <v>27</v>
      </c>
      <c r="Q4" s="4" t="s">
        <v>29</v>
      </c>
      <c r="S4" s="4" t="s">
        <v>29</v>
      </c>
      <c r="T4" s="4" t="s">
        <v>29</v>
      </c>
      <c r="U4" s="4" t="s">
        <v>73</v>
      </c>
      <c r="V4" s="4" t="s">
        <v>28</v>
      </c>
    </row>
    <row r="5" spans="1:22" x14ac:dyDescent="0.2">
      <c r="A5" s="2">
        <v>44591.268226446758</v>
      </c>
      <c r="B5" s="4" t="s">
        <v>50</v>
      </c>
      <c r="C5" s="4" t="s">
        <v>22</v>
      </c>
      <c r="G5" s="4" t="s">
        <v>51</v>
      </c>
      <c r="H5" s="4" t="s">
        <v>52</v>
      </c>
      <c r="I5" s="4" t="s">
        <v>25</v>
      </c>
      <c r="K5" s="4">
        <v>36.299999999999997</v>
      </c>
      <c r="L5" s="4">
        <v>64</v>
      </c>
      <c r="M5" s="4" t="s">
        <v>26</v>
      </c>
      <c r="N5" s="4" t="s">
        <v>27</v>
      </c>
      <c r="O5" s="4" t="s">
        <v>28</v>
      </c>
      <c r="P5" s="5">
        <v>44587</v>
      </c>
      <c r="Q5" s="4" t="s">
        <v>29</v>
      </c>
      <c r="S5" s="4" t="s">
        <v>29</v>
      </c>
      <c r="T5" s="4" t="s">
        <v>306</v>
      </c>
      <c r="U5" s="4" t="s">
        <v>53</v>
      </c>
      <c r="V5" s="4" t="s">
        <v>28</v>
      </c>
    </row>
    <row r="6" spans="1:22" x14ac:dyDescent="0.2">
      <c r="A6" s="2">
        <v>44591.281642824077</v>
      </c>
      <c r="B6" s="3" t="s">
        <v>252</v>
      </c>
      <c r="C6" s="4" t="s">
        <v>31</v>
      </c>
      <c r="D6" s="4" t="s">
        <v>32</v>
      </c>
      <c r="E6" s="4">
        <v>765</v>
      </c>
      <c r="I6" s="4" t="s">
        <v>40</v>
      </c>
      <c r="J6" s="4" t="s">
        <v>27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29</v>
      </c>
      <c r="S6" s="4" t="s">
        <v>117</v>
      </c>
      <c r="T6" s="4" t="s">
        <v>29</v>
      </c>
      <c r="U6" s="4" t="s">
        <v>305</v>
      </c>
      <c r="V6" s="4" t="s">
        <v>28</v>
      </c>
    </row>
    <row r="7" spans="1:22" x14ac:dyDescent="0.2">
      <c r="A7" s="2">
        <v>44591.297468425924</v>
      </c>
      <c r="B7" s="3" t="s">
        <v>94</v>
      </c>
      <c r="C7" s="4" t="s">
        <v>22</v>
      </c>
      <c r="G7" s="4" t="s">
        <v>95</v>
      </c>
      <c r="H7" s="4" t="s">
        <v>96</v>
      </c>
      <c r="I7" s="4" t="s">
        <v>25</v>
      </c>
      <c r="K7" s="4">
        <v>36.4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29</v>
      </c>
      <c r="S7" s="4" t="s">
        <v>29</v>
      </c>
      <c r="T7" s="4" t="s">
        <v>29</v>
      </c>
      <c r="U7" s="4" t="s">
        <v>63</v>
      </c>
      <c r="V7" s="4" t="s">
        <v>28</v>
      </c>
    </row>
    <row r="8" spans="1:22" x14ac:dyDescent="0.2">
      <c r="A8" s="2">
        <v>44591.299670243054</v>
      </c>
      <c r="B8" s="3" t="s">
        <v>61</v>
      </c>
      <c r="C8" s="4" t="s">
        <v>31</v>
      </c>
      <c r="D8" s="4" t="s">
        <v>32</v>
      </c>
      <c r="E8" s="4">
        <v>696</v>
      </c>
      <c r="I8" s="4" t="s">
        <v>40</v>
      </c>
      <c r="J8" s="4" t="s">
        <v>27</v>
      </c>
      <c r="K8" s="4">
        <v>35.9</v>
      </c>
      <c r="L8" s="4">
        <v>18</v>
      </c>
      <c r="M8" s="4" t="s">
        <v>26</v>
      </c>
      <c r="N8" s="4" t="s">
        <v>27</v>
      </c>
      <c r="O8" s="4" t="s">
        <v>28</v>
      </c>
      <c r="P8" s="5">
        <v>44564</v>
      </c>
      <c r="Q8" s="4" t="s">
        <v>29</v>
      </c>
      <c r="S8" s="4" t="s">
        <v>29</v>
      </c>
      <c r="T8" s="4" t="s">
        <v>49</v>
      </c>
      <c r="U8" s="4" t="s">
        <v>29</v>
      </c>
      <c r="V8" s="4" t="s">
        <v>28</v>
      </c>
    </row>
    <row r="9" spans="1:22" x14ac:dyDescent="0.2">
      <c r="A9" s="2">
        <v>44591.308966932869</v>
      </c>
      <c r="B9" s="3" t="s">
        <v>74</v>
      </c>
      <c r="C9" s="4" t="s">
        <v>22</v>
      </c>
      <c r="G9" s="4" t="s">
        <v>75</v>
      </c>
      <c r="H9" s="4" t="s">
        <v>76</v>
      </c>
      <c r="I9" s="4" t="s">
        <v>25</v>
      </c>
      <c r="K9" s="4">
        <v>34</v>
      </c>
      <c r="L9" s="4">
        <v>25</v>
      </c>
      <c r="M9" s="4" t="s">
        <v>26</v>
      </c>
      <c r="N9" s="4" t="s">
        <v>27</v>
      </c>
      <c r="O9" s="4" t="s">
        <v>27</v>
      </c>
      <c r="Q9" s="4" t="s">
        <v>29</v>
      </c>
      <c r="S9" s="4" t="s">
        <v>29</v>
      </c>
      <c r="T9" s="4" t="s">
        <v>29</v>
      </c>
      <c r="U9" s="4" t="s">
        <v>77</v>
      </c>
      <c r="V9" s="4" t="s">
        <v>28</v>
      </c>
    </row>
    <row r="10" spans="1:22" x14ac:dyDescent="0.2">
      <c r="A10" s="2">
        <v>44591.320743460645</v>
      </c>
      <c r="B10" s="3" t="s">
        <v>59</v>
      </c>
      <c r="C10" s="4" t="s">
        <v>31</v>
      </c>
      <c r="D10" s="4" t="s">
        <v>32</v>
      </c>
      <c r="E10" s="4">
        <v>552</v>
      </c>
      <c r="I10" s="4" t="s">
        <v>40</v>
      </c>
      <c r="J10" s="4" t="s">
        <v>27</v>
      </c>
      <c r="K10" s="4">
        <v>36.4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29</v>
      </c>
      <c r="S10" s="4" t="s">
        <v>29</v>
      </c>
      <c r="T10" s="4" t="s">
        <v>29</v>
      </c>
      <c r="U10" s="4" t="s">
        <v>41</v>
      </c>
      <c r="V10" s="4" t="s">
        <v>28</v>
      </c>
    </row>
    <row r="11" spans="1:22" x14ac:dyDescent="0.2">
      <c r="A11" s="2">
        <v>44591.340464664347</v>
      </c>
      <c r="B11" s="3" t="s">
        <v>353</v>
      </c>
      <c r="C11" s="4" t="s">
        <v>31</v>
      </c>
      <c r="D11" s="4" t="s">
        <v>32</v>
      </c>
      <c r="E11" s="4">
        <v>681</v>
      </c>
      <c r="I11" s="4" t="s">
        <v>25</v>
      </c>
      <c r="K11" s="4">
        <v>36.700000000000003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55</v>
      </c>
      <c r="S11" s="4" t="s">
        <v>29</v>
      </c>
      <c r="T11" s="4" t="s">
        <v>29</v>
      </c>
      <c r="U11" s="4" t="s">
        <v>29</v>
      </c>
      <c r="V11" s="4" t="s">
        <v>28</v>
      </c>
    </row>
    <row r="12" spans="1:22" x14ac:dyDescent="0.2">
      <c r="A12" s="2">
        <v>44591.344013657406</v>
      </c>
      <c r="B12" s="3" t="s">
        <v>56</v>
      </c>
      <c r="C12" s="4" t="s">
        <v>31</v>
      </c>
      <c r="D12" s="4" t="s">
        <v>32</v>
      </c>
      <c r="E12" s="4">
        <v>443</v>
      </c>
      <c r="I12" s="4" t="s">
        <v>40</v>
      </c>
      <c r="J12" s="4" t="s">
        <v>27</v>
      </c>
      <c r="K12" s="4">
        <v>36.6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29</v>
      </c>
      <c r="S12" s="4" t="s">
        <v>29</v>
      </c>
      <c r="T12" s="4" t="s">
        <v>29</v>
      </c>
      <c r="U12" s="4" t="s">
        <v>29</v>
      </c>
      <c r="V12" s="4" t="s">
        <v>28</v>
      </c>
    </row>
    <row r="13" spans="1:22" x14ac:dyDescent="0.2">
      <c r="A13" s="2">
        <v>44591.345291215279</v>
      </c>
      <c r="B13" s="3" t="s">
        <v>72</v>
      </c>
      <c r="C13" s="4" t="s">
        <v>31</v>
      </c>
      <c r="D13" s="4" t="s">
        <v>32</v>
      </c>
      <c r="E13" s="4">
        <v>649</v>
      </c>
      <c r="I13" s="4" t="s">
        <v>25</v>
      </c>
      <c r="K13" s="4">
        <v>36.299999999999997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29</v>
      </c>
      <c r="S13" s="4" t="s">
        <v>29</v>
      </c>
      <c r="T13" s="4" t="s">
        <v>29</v>
      </c>
      <c r="U13" s="4" t="s">
        <v>73</v>
      </c>
      <c r="V13" s="4" t="s">
        <v>28</v>
      </c>
    </row>
    <row r="14" spans="1:22" x14ac:dyDescent="0.2">
      <c r="A14" s="2">
        <v>44591.345722534723</v>
      </c>
      <c r="B14" s="3" t="s">
        <v>133</v>
      </c>
      <c r="C14" s="4" t="s">
        <v>31</v>
      </c>
      <c r="D14" s="4" t="s">
        <v>70</v>
      </c>
      <c r="F14" s="4" t="s">
        <v>134</v>
      </c>
      <c r="I14" s="4" t="s">
        <v>40</v>
      </c>
      <c r="J14" s="4" t="s">
        <v>27</v>
      </c>
      <c r="K14" s="4">
        <v>36</v>
      </c>
      <c r="L14" s="4">
        <v>12</v>
      </c>
      <c r="M14" s="4" t="s">
        <v>26</v>
      </c>
      <c r="N14" s="4" t="s">
        <v>27</v>
      </c>
      <c r="O14" s="4" t="s">
        <v>27</v>
      </c>
      <c r="Q14" s="4" t="s">
        <v>29</v>
      </c>
      <c r="S14" s="4" t="s">
        <v>29</v>
      </c>
      <c r="T14" s="4" t="s">
        <v>29</v>
      </c>
      <c r="U14" s="4" t="s">
        <v>29</v>
      </c>
      <c r="V14" s="4" t="s">
        <v>28</v>
      </c>
    </row>
    <row r="15" spans="1:22" x14ac:dyDescent="0.2">
      <c r="A15" s="2">
        <v>44591.348346666666</v>
      </c>
      <c r="B15" s="3" t="s">
        <v>67</v>
      </c>
      <c r="C15" s="4" t="s">
        <v>31</v>
      </c>
      <c r="D15" s="4" t="s">
        <v>32</v>
      </c>
      <c r="E15" s="3" t="s">
        <v>68</v>
      </c>
      <c r="I15" s="4" t="s">
        <v>25</v>
      </c>
      <c r="K15" s="4">
        <v>36.5</v>
      </c>
      <c r="L15" s="4">
        <v>17</v>
      </c>
      <c r="M15" s="4" t="s">
        <v>26</v>
      </c>
      <c r="N15" s="4" t="s">
        <v>27</v>
      </c>
      <c r="O15" s="4" t="s">
        <v>27</v>
      </c>
      <c r="Q15" s="4" t="s">
        <v>55</v>
      </c>
      <c r="S15" s="4" t="s">
        <v>29</v>
      </c>
      <c r="T15" s="4" t="s">
        <v>29</v>
      </c>
      <c r="U15" s="4" t="s">
        <v>29</v>
      </c>
      <c r="V15" s="4" t="s">
        <v>28</v>
      </c>
    </row>
    <row r="16" spans="1:22" x14ac:dyDescent="0.2">
      <c r="A16" s="2">
        <v>44591.349140405087</v>
      </c>
      <c r="B16" s="3" t="s">
        <v>69</v>
      </c>
      <c r="C16" s="4" t="s">
        <v>31</v>
      </c>
      <c r="D16" s="4" t="s">
        <v>70</v>
      </c>
      <c r="F16" s="4" t="s">
        <v>71</v>
      </c>
      <c r="I16" s="4" t="s">
        <v>40</v>
      </c>
      <c r="J16" s="4" t="s">
        <v>27</v>
      </c>
      <c r="K16" s="4">
        <v>36.5</v>
      </c>
      <c r="L16" s="4">
        <v>17</v>
      </c>
      <c r="M16" s="4" t="s">
        <v>26</v>
      </c>
      <c r="N16" s="4" t="s">
        <v>27</v>
      </c>
      <c r="O16" s="4" t="s">
        <v>27</v>
      </c>
      <c r="Q16" s="4" t="s">
        <v>29</v>
      </c>
      <c r="S16" s="4" t="s">
        <v>29</v>
      </c>
      <c r="T16" s="4" t="s">
        <v>29</v>
      </c>
      <c r="U16" s="4" t="s">
        <v>29</v>
      </c>
      <c r="V16" s="4" t="s">
        <v>28</v>
      </c>
    </row>
    <row r="17" spans="1:22" x14ac:dyDescent="0.2">
      <c r="A17" s="2">
        <v>44591.359652696759</v>
      </c>
      <c r="B17" s="3" t="s">
        <v>186</v>
      </c>
      <c r="C17" s="4" t="s">
        <v>31</v>
      </c>
      <c r="D17" s="4" t="s">
        <v>70</v>
      </c>
      <c r="F17" s="4" t="s">
        <v>187</v>
      </c>
      <c r="I17" s="4" t="s">
        <v>25</v>
      </c>
      <c r="K17" s="4">
        <v>36</v>
      </c>
      <c r="L17" s="4">
        <v>15</v>
      </c>
      <c r="M17" s="4" t="s">
        <v>26</v>
      </c>
      <c r="N17" s="4" t="s">
        <v>27</v>
      </c>
      <c r="O17" s="4" t="s">
        <v>27</v>
      </c>
      <c r="Q17" s="4" t="s">
        <v>55</v>
      </c>
      <c r="S17" s="4" t="s">
        <v>29</v>
      </c>
      <c r="T17" s="4" t="s">
        <v>49</v>
      </c>
      <c r="U17" s="4" t="s">
        <v>333</v>
      </c>
      <c r="V17" s="4" t="s">
        <v>28</v>
      </c>
    </row>
    <row r="18" spans="1:22" x14ac:dyDescent="0.2">
      <c r="A18" s="2">
        <v>44591.365292939816</v>
      </c>
      <c r="B18" s="3" t="s">
        <v>109</v>
      </c>
      <c r="C18" s="4" t="s">
        <v>31</v>
      </c>
      <c r="D18" s="4" t="s">
        <v>32</v>
      </c>
      <c r="E18" s="4">
        <v>567</v>
      </c>
      <c r="I18" s="4" t="s">
        <v>25</v>
      </c>
      <c r="K18" s="4">
        <v>36.5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55</v>
      </c>
      <c r="S18" s="4" t="s">
        <v>29</v>
      </c>
      <c r="T18" s="4" t="s">
        <v>29</v>
      </c>
      <c r="U18" s="4" t="s">
        <v>58</v>
      </c>
      <c r="V18" s="4" t="s">
        <v>28</v>
      </c>
    </row>
    <row r="19" spans="1:22" x14ac:dyDescent="0.2">
      <c r="A19" s="2">
        <v>44591.366993912037</v>
      </c>
      <c r="B19" s="3" t="s">
        <v>114</v>
      </c>
      <c r="C19" s="4" t="s">
        <v>31</v>
      </c>
      <c r="D19" s="4" t="s">
        <v>32</v>
      </c>
      <c r="E19" s="4">
        <v>678</v>
      </c>
      <c r="I19" s="4" t="s">
        <v>40</v>
      </c>
      <c r="J19" s="4" t="s">
        <v>27</v>
      </c>
      <c r="K19" s="4">
        <v>36.5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29</v>
      </c>
      <c r="S19" s="4" t="s">
        <v>29</v>
      </c>
      <c r="T19" s="4" t="s">
        <v>29</v>
      </c>
      <c r="U19" s="4" t="s">
        <v>29</v>
      </c>
      <c r="V19" s="4" t="s">
        <v>28</v>
      </c>
    </row>
    <row r="20" spans="1:22" x14ac:dyDescent="0.2">
      <c r="A20" s="2">
        <v>44591.368332442129</v>
      </c>
      <c r="B20" s="3" t="s">
        <v>45</v>
      </c>
      <c r="C20" s="4" t="s">
        <v>22</v>
      </c>
      <c r="G20" s="4" t="s">
        <v>46</v>
      </c>
      <c r="H20" s="4" t="s">
        <v>47</v>
      </c>
      <c r="I20" s="4" t="s">
        <v>25</v>
      </c>
      <c r="K20" s="4">
        <v>36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29</v>
      </c>
      <c r="S20" s="4" t="s">
        <v>48</v>
      </c>
      <c r="T20" s="4" t="s">
        <v>49</v>
      </c>
      <c r="U20" s="4" t="s">
        <v>354</v>
      </c>
      <c r="V20" s="4" t="s">
        <v>28</v>
      </c>
    </row>
    <row r="21" spans="1:22" x14ac:dyDescent="0.2">
      <c r="A21" s="2">
        <v>44591.372355671294</v>
      </c>
      <c r="B21" s="3" t="s">
        <v>142</v>
      </c>
      <c r="C21" s="4" t="s">
        <v>31</v>
      </c>
      <c r="D21" s="4" t="s">
        <v>32</v>
      </c>
      <c r="E21" s="4">
        <v>462</v>
      </c>
      <c r="I21" s="4" t="s">
        <v>25</v>
      </c>
      <c r="K21" s="4">
        <v>36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29</v>
      </c>
      <c r="S21" s="4" t="s">
        <v>29</v>
      </c>
      <c r="T21" s="4" t="s">
        <v>29</v>
      </c>
      <c r="U21" s="4" t="s">
        <v>29</v>
      </c>
      <c r="V21" s="4" t="s">
        <v>28</v>
      </c>
    </row>
    <row r="22" spans="1:22" x14ac:dyDescent="0.2">
      <c r="A22" s="2">
        <v>44591.390376643518</v>
      </c>
      <c r="B22" s="3" t="s">
        <v>106</v>
      </c>
      <c r="C22" s="4" t="s">
        <v>31</v>
      </c>
      <c r="D22" s="4" t="s">
        <v>32</v>
      </c>
      <c r="E22" s="4">
        <v>636</v>
      </c>
      <c r="I22" s="4" t="s">
        <v>25</v>
      </c>
      <c r="K22" s="4">
        <v>36.5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29</v>
      </c>
      <c r="S22" s="4" t="s">
        <v>29</v>
      </c>
      <c r="T22" s="4" t="s">
        <v>29</v>
      </c>
      <c r="U22" s="4" t="s">
        <v>73</v>
      </c>
      <c r="V22" s="4" t="s">
        <v>28</v>
      </c>
    </row>
    <row r="23" spans="1:22" x14ac:dyDescent="0.2">
      <c r="A23" s="2">
        <v>44591.41024060185</v>
      </c>
      <c r="B23" s="3" t="s">
        <v>179</v>
      </c>
      <c r="C23" s="4" t="s">
        <v>31</v>
      </c>
      <c r="D23" s="4" t="s">
        <v>32</v>
      </c>
      <c r="E23" s="4">
        <v>445</v>
      </c>
      <c r="I23" s="4" t="s">
        <v>40</v>
      </c>
      <c r="J23" s="4" t="s">
        <v>27</v>
      </c>
      <c r="K23" s="4">
        <v>36.200000000000003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29</v>
      </c>
      <c r="S23" s="4" t="s">
        <v>29</v>
      </c>
      <c r="T23" s="4" t="s">
        <v>29</v>
      </c>
      <c r="U23" s="4" t="s">
        <v>29</v>
      </c>
      <c r="V23" s="4" t="s">
        <v>28</v>
      </c>
    </row>
    <row r="24" spans="1:22" x14ac:dyDescent="0.2">
      <c r="A24" s="2">
        <v>44591.411533819446</v>
      </c>
      <c r="B24" s="3" t="s">
        <v>97</v>
      </c>
      <c r="C24" s="4" t="s">
        <v>22</v>
      </c>
      <c r="G24" s="4" t="s">
        <v>98</v>
      </c>
      <c r="H24" s="4" t="s">
        <v>99</v>
      </c>
      <c r="I24" s="4" t="s">
        <v>40</v>
      </c>
      <c r="J24" s="4" t="s">
        <v>27</v>
      </c>
      <c r="K24" s="4">
        <v>36.5</v>
      </c>
      <c r="L24" s="4">
        <v>28</v>
      </c>
      <c r="M24" s="4" t="s">
        <v>26</v>
      </c>
      <c r="N24" s="4" t="s">
        <v>27</v>
      </c>
      <c r="O24" s="4" t="s">
        <v>27</v>
      </c>
      <c r="Q24" s="4" t="s">
        <v>29</v>
      </c>
      <c r="S24" s="4" t="s">
        <v>29</v>
      </c>
      <c r="T24" s="4" t="s">
        <v>49</v>
      </c>
      <c r="U24" s="4" t="s">
        <v>29</v>
      </c>
      <c r="V24" s="4" t="s">
        <v>28</v>
      </c>
    </row>
    <row r="25" spans="1:22" x14ac:dyDescent="0.2">
      <c r="A25" s="2">
        <v>44591.414969456018</v>
      </c>
      <c r="B25" s="3" t="s">
        <v>36</v>
      </c>
      <c r="C25" s="4" t="s">
        <v>31</v>
      </c>
      <c r="D25" s="4" t="s">
        <v>32</v>
      </c>
      <c r="E25" s="4">
        <v>797</v>
      </c>
      <c r="I25" s="4" t="s">
        <v>25</v>
      </c>
      <c r="K25" s="4">
        <v>36.4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29</v>
      </c>
      <c r="S25" s="4" t="s">
        <v>29</v>
      </c>
      <c r="T25" s="4" t="s">
        <v>29</v>
      </c>
      <c r="U25" s="4" t="s">
        <v>29</v>
      </c>
      <c r="V25" s="4" t="s">
        <v>28</v>
      </c>
    </row>
    <row r="26" spans="1:22" x14ac:dyDescent="0.2">
      <c r="A26" s="2">
        <v>44591.415547094904</v>
      </c>
      <c r="B26" s="3" t="s">
        <v>164</v>
      </c>
      <c r="C26" s="4" t="s">
        <v>31</v>
      </c>
      <c r="D26" s="4" t="s">
        <v>32</v>
      </c>
      <c r="E26" s="4">
        <v>248</v>
      </c>
      <c r="I26" s="4" t="s">
        <v>40</v>
      </c>
      <c r="J26" s="4" t="s">
        <v>27</v>
      </c>
      <c r="K26" s="4">
        <v>36.299999999999997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29</v>
      </c>
      <c r="S26" s="4" t="s">
        <v>29</v>
      </c>
      <c r="T26" s="4" t="s">
        <v>29</v>
      </c>
      <c r="U26" s="4" t="s">
        <v>58</v>
      </c>
      <c r="V26" s="4" t="s">
        <v>28</v>
      </c>
    </row>
    <row r="27" spans="1:22" x14ac:dyDescent="0.2">
      <c r="A27" s="2">
        <v>44591.415960671293</v>
      </c>
      <c r="B27" s="3" t="s">
        <v>216</v>
      </c>
      <c r="C27" s="4" t="s">
        <v>31</v>
      </c>
      <c r="D27" s="4" t="s">
        <v>32</v>
      </c>
      <c r="E27" s="4">
        <v>186</v>
      </c>
      <c r="I27" s="4" t="s">
        <v>25</v>
      </c>
      <c r="K27" s="4">
        <v>36.5</v>
      </c>
      <c r="L27" s="4">
        <v>24</v>
      </c>
      <c r="M27" s="4" t="s">
        <v>26</v>
      </c>
      <c r="N27" s="4" t="s">
        <v>27</v>
      </c>
      <c r="O27" s="4" t="s">
        <v>27</v>
      </c>
      <c r="Q27" s="4" t="s">
        <v>29</v>
      </c>
      <c r="S27" s="4" t="s">
        <v>29</v>
      </c>
      <c r="T27" s="4" t="s">
        <v>29</v>
      </c>
      <c r="U27" s="4" t="s">
        <v>29</v>
      </c>
      <c r="V27" s="4" t="s">
        <v>28</v>
      </c>
    </row>
    <row r="28" spans="1:22" x14ac:dyDescent="0.2">
      <c r="A28" s="2">
        <v>44591.427284398145</v>
      </c>
      <c r="B28" s="3" t="s">
        <v>154</v>
      </c>
      <c r="C28" s="4" t="s">
        <v>31</v>
      </c>
      <c r="D28" s="4" t="s">
        <v>32</v>
      </c>
      <c r="E28" s="4">
        <v>422</v>
      </c>
      <c r="I28" s="4" t="s">
        <v>40</v>
      </c>
      <c r="J28" s="4" t="s">
        <v>27</v>
      </c>
      <c r="K28" s="4">
        <v>36.4</v>
      </c>
      <c r="L28" s="4">
        <v>15</v>
      </c>
      <c r="M28" s="4" t="s">
        <v>26</v>
      </c>
      <c r="N28" s="4" t="s">
        <v>27</v>
      </c>
      <c r="O28" s="4" t="s">
        <v>27</v>
      </c>
      <c r="Q28" s="4" t="s">
        <v>29</v>
      </c>
      <c r="S28" s="4" t="s">
        <v>29</v>
      </c>
      <c r="T28" s="4" t="s">
        <v>29</v>
      </c>
      <c r="U28" s="4" t="s">
        <v>29</v>
      </c>
      <c r="V28" s="4" t="s">
        <v>28</v>
      </c>
    </row>
    <row r="29" spans="1:22" x14ac:dyDescent="0.2">
      <c r="A29" s="2">
        <v>44591.437177766202</v>
      </c>
      <c r="B29" s="3" t="s">
        <v>243</v>
      </c>
      <c r="C29" s="4" t="s">
        <v>31</v>
      </c>
      <c r="D29" s="4" t="s">
        <v>32</v>
      </c>
      <c r="E29" s="3" t="s">
        <v>244</v>
      </c>
      <c r="I29" s="4" t="s">
        <v>40</v>
      </c>
      <c r="J29" s="4" t="s">
        <v>27</v>
      </c>
      <c r="K29" s="4">
        <v>36.5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R29" s="4" t="s">
        <v>290</v>
      </c>
      <c r="S29" s="4" t="s">
        <v>29</v>
      </c>
      <c r="T29" s="4" t="s">
        <v>29</v>
      </c>
      <c r="U29" s="4" t="s">
        <v>41</v>
      </c>
      <c r="V29" s="4" t="s">
        <v>28</v>
      </c>
    </row>
    <row r="30" spans="1:22" x14ac:dyDescent="0.2">
      <c r="A30" s="2">
        <v>44591.441561793981</v>
      </c>
      <c r="B30" s="3" t="s">
        <v>65</v>
      </c>
      <c r="C30" s="4" t="s">
        <v>31</v>
      </c>
      <c r="D30" s="4" t="s">
        <v>32</v>
      </c>
      <c r="E30" s="4">
        <v>795</v>
      </c>
      <c r="I30" s="4" t="s">
        <v>25</v>
      </c>
      <c r="K30" s="4">
        <v>36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29</v>
      </c>
      <c r="S30" s="4" t="s">
        <v>29</v>
      </c>
      <c r="T30" s="4" t="s">
        <v>29</v>
      </c>
      <c r="U30" s="4" t="s">
        <v>355</v>
      </c>
      <c r="V30" s="4" t="s">
        <v>28</v>
      </c>
    </row>
    <row r="31" spans="1:22" x14ac:dyDescent="0.2">
      <c r="A31" s="2">
        <v>44591.460394305555</v>
      </c>
      <c r="B31" s="3" t="s">
        <v>101</v>
      </c>
      <c r="C31" s="4" t="s">
        <v>31</v>
      </c>
      <c r="D31" s="4" t="s">
        <v>32</v>
      </c>
      <c r="E31" s="4">
        <v>407</v>
      </c>
      <c r="I31" s="4" t="s">
        <v>25</v>
      </c>
      <c r="K31" s="4">
        <v>36.5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29</v>
      </c>
      <c r="S31" s="4" t="s">
        <v>29</v>
      </c>
      <c r="T31" s="4" t="s">
        <v>29</v>
      </c>
      <c r="U31" s="4" t="s">
        <v>29</v>
      </c>
      <c r="V31" s="4" t="s">
        <v>28</v>
      </c>
    </row>
    <row r="32" spans="1:22" x14ac:dyDescent="0.2">
      <c r="A32" s="2">
        <v>44591.46110083333</v>
      </c>
      <c r="B32" s="3" t="s">
        <v>79</v>
      </c>
      <c r="C32" s="4" t="s">
        <v>22</v>
      </c>
      <c r="G32" s="4" t="s">
        <v>80</v>
      </c>
      <c r="H32" s="4" t="s">
        <v>81</v>
      </c>
      <c r="I32" s="4" t="s">
        <v>25</v>
      </c>
      <c r="K32" s="4">
        <v>37</v>
      </c>
      <c r="L32" s="4">
        <v>10</v>
      </c>
      <c r="M32" s="4" t="s">
        <v>26</v>
      </c>
      <c r="N32" s="4" t="s">
        <v>27</v>
      </c>
      <c r="O32" s="4" t="s">
        <v>28</v>
      </c>
      <c r="P32" s="5">
        <v>44589</v>
      </c>
      <c r="Q32" s="4" t="s">
        <v>29</v>
      </c>
      <c r="S32" s="4" t="s">
        <v>29</v>
      </c>
      <c r="T32" s="4" t="s">
        <v>29</v>
      </c>
      <c r="U32" s="4" t="s">
        <v>29</v>
      </c>
      <c r="V32" s="4" t="s">
        <v>28</v>
      </c>
    </row>
    <row r="33" spans="1:22" x14ac:dyDescent="0.2">
      <c r="A33" s="2">
        <v>44591.473358206014</v>
      </c>
      <c r="B33" s="3" t="s">
        <v>78</v>
      </c>
      <c r="C33" s="4" t="s">
        <v>31</v>
      </c>
      <c r="D33" s="4" t="s">
        <v>32</v>
      </c>
      <c r="E33" s="4">
        <v>792</v>
      </c>
      <c r="I33" s="4" t="s">
        <v>25</v>
      </c>
      <c r="K33" s="4">
        <v>36.5</v>
      </c>
      <c r="L33" s="4">
        <v>16</v>
      </c>
      <c r="M33" s="4" t="s">
        <v>26</v>
      </c>
      <c r="N33" s="4" t="s">
        <v>27</v>
      </c>
      <c r="O33" s="4" t="s">
        <v>27</v>
      </c>
      <c r="Q33" s="4" t="s">
        <v>29</v>
      </c>
      <c r="S33" s="4" t="s">
        <v>48</v>
      </c>
      <c r="T33" s="4" t="s">
        <v>49</v>
      </c>
      <c r="U33" s="4" t="s">
        <v>29</v>
      </c>
      <c r="V33" s="4" t="s">
        <v>28</v>
      </c>
    </row>
    <row r="34" spans="1:22" x14ac:dyDescent="0.2">
      <c r="A34" s="2">
        <v>44591.473490636577</v>
      </c>
      <c r="B34" s="3" t="s">
        <v>198</v>
      </c>
      <c r="C34" s="4" t="s">
        <v>22</v>
      </c>
      <c r="G34" s="4" t="s">
        <v>199</v>
      </c>
      <c r="H34" s="4" t="s">
        <v>200</v>
      </c>
      <c r="I34" s="4" t="s">
        <v>25</v>
      </c>
      <c r="K34" s="4">
        <v>36.200000000000003</v>
      </c>
      <c r="L34" s="4">
        <v>24</v>
      </c>
      <c r="M34" s="4" t="s">
        <v>26</v>
      </c>
      <c r="N34" s="4" t="s">
        <v>27</v>
      </c>
      <c r="O34" s="4" t="s">
        <v>27</v>
      </c>
      <c r="Q34" s="4" t="s">
        <v>55</v>
      </c>
      <c r="S34" s="4" t="s">
        <v>48</v>
      </c>
      <c r="T34" s="4" t="s">
        <v>29</v>
      </c>
      <c r="U34" s="4" t="s">
        <v>58</v>
      </c>
      <c r="V34" s="4" t="s">
        <v>28</v>
      </c>
    </row>
    <row r="35" spans="1:22" x14ac:dyDescent="0.2">
      <c r="A35" s="2">
        <v>44591.474983553242</v>
      </c>
      <c r="B35" s="3" t="s">
        <v>116</v>
      </c>
      <c r="C35" s="4" t="s">
        <v>31</v>
      </c>
      <c r="D35" s="4" t="s">
        <v>32</v>
      </c>
      <c r="E35" s="4">
        <v>758</v>
      </c>
      <c r="I35" s="4" t="s">
        <v>40</v>
      </c>
      <c r="J35" s="4" t="s">
        <v>27</v>
      </c>
      <c r="K35" s="4">
        <v>36.5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29</v>
      </c>
      <c r="S35" s="4" t="s">
        <v>29</v>
      </c>
      <c r="T35" s="4" t="s">
        <v>29</v>
      </c>
      <c r="U35" s="4" t="s">
        <v>29</v>
      </c>
      <c r="V35" s="4" t="s">
        <v>28</v>
      </c>
    </row>
    <row r="36" spans="1:22" x14ac:dyDescent="0.2">
      <c r="A36" s="2">
        <v>44591.492042511571</v>
      </c>
      <c r="B36" s="4">
        <v>635</v>
      </c>
      <c r="C36" s="4" t="s">
        <v>31</v>
      </c>
      <c r="D36" s="4" t="s">
        <v>32</v>
      </c>
      <c r="E36" s="4">
        <v>635</v>
      </c>
      <c r="I36" s="4" t="s">
        <v>25</v>
      </c>
      <c r="K36" s="4">
        <v>36.299999999999997</v>
      </c>
      <c r="L36" s="4">
        <v>14</v>
      </c>
      <c r="M36" s="4" t="s">
        <v>26</v>
      </c>
      <c r="N36" s="4" t="s">
        <v>27</v>
      </c>
      <c r="O36" s="4" t="s">
        <v>27</v>
      </c>
      <c r="Q36" s="4" t="s">
        <v>29</v>
      </c>
      <c r="S36" s="4" t="s">
        <v>29</v>
      </c>
      <c r="T36" s="4" t="s">
        <v>29</v>
      </c>
      <c r="U36" s="4" t="s">
        <v>29</v>
      </c>
      <c r="V36" s="4" t="s">
        <v>28</v>
      </c>
    </row>
    <row r="37" spans="1:22" x14ac:dyDescent="0.2">
      <c r="A37" s="2">
        <v>44591.495163043983</v>
      </c>
      <c r="B37" s="3" t="s">
        <v>92</v>
      </c>
      <c r="C37" s="4" t="s">
        <v>31</v>
      </c>
      <c r="D37" s="4" t="s">
        <v>32</v>
      </c>
      <c r="E37" s="4">
        <v>778</v>
      </c>
      <c r="I37" s="4" t="s">
        <v>40</v>
      </c>
      <c r="J37" s="4" t="s">
        <v>27</v>
      </c>
      <c r="K37" s="4">
        <v>36.4</v>
      </c>
      <c r="L37" s="4">
        <v>17</v>
      </c>
      <c r="M37" s="4" t="s">
        <v>26</v>
      </c>
      <c r="N37" s="4" t="s">
        <v>27</v>
      </c>
      <c r="O37" s="4" t="s">
        <v>27</v>
      </c>
      <c r="Q37" s="4" t="s">
        <v>29</v>
      </c>
      <c r="S37" s="4" t="s">
        <v>29</v>
      </c>
      <c r="T37" s="4" t="s">
        <v>29</v>
      </c>
      <c r="U37" s="4" t="s">
        <v>29</v>
      </c>
      <c r="V37" s="4" t="s">
        <v>28</v>
      </c>
    </row>
    <row r="38" spans="1:22" x14ac:dyDescent="0.2">
      <c r="A38" s="2">
        <v>44591.507176828702</v>
      </c>
      <c r="B38" s="3" t="s">
        <v>83</v>
      </c>
      <c r="C38" s="4" t="s">
        <v>31</v>
      </c>
      <c r="D38" s="4" t="s">
        <v>32</v>
      </c>
      <c r="E38" s="4">
        <v>676</v>
      </c>
      <c r="I38" s="4" t="s">
        <v>40</v>
      </c>
      <c r="J38" s="4" t="s">
        <v>27</v>
      </c>
      <c r="K38" s="4">
        <v>36.200000000000003</v>
      </c>
      <c r="L38" s="4">
        <v>20</v>
      </c>
      <c r="M38" s="4" t="s">
        <v>26</v>
      </c>
      <c r="N38" s="4" t="s">
        <v>115</v>
      </c>
      <c r="O38" s="4" t="s">
        <v>27</v>
      </c>
      <c r="Q38" s="4" t="s">
        <v>29</v>
      </c>
      <c r="S38" s="4" t="s">
        <v>29</v>
      </c>
      <c r="T38" s="4" t="s">
        <v>29</v>
      </c>
      <c r="U38" s="4" t="s">
        <v>84</v>
      </c>
      <c r="V38" s="4" t="s">
        <v>28</v>
      </c>
    </row>
    <row r="39" spans="1:22" x14ac:dyDescent="0.2">
      <c r="A39" s="2">
        <v>44591.549094027781</v>
      </c>
      <c r="B39" s="3" t="s">
        <v>100</v>
      </c>
      <c r="C39" s="4" t="s">
        <v>31</v>
      </c>
      <c r="D39" s="4" t="s">
        <v>32</v>
      </c>
      <c r="E39" s="4">
        <v>143</v>
      </c>
      <c r="I39" s="4" t="s">
        <v>40</v>
      </c>
      <c r="J39" s="4" t="s">
        <v>27</v>
      </c>
      <c r="K39" s="4">
        <v>35.799999999999997</v>
      </c>
      <c r="L39" s="4">
        <v>16</v>
      </c>
      <c r="M39" s="4" t="s">
        <v>26</v>
      </c>
      <c r="N39" s="4" t="s">
        <v>27</v>
      </c>
      <c r="O39" s="4" t="s">
        <v>27</v>
      </c>
      <c r="Q39" s="4" t="s">
        <v>55</v>
      </c>
      <c r="S39" s="4" t="s">
        <v>29</v>
      </c>
      <c r="T39" s="4" t="s">
        <v>29</v>
      </c>
      <c r="U39" s="4" t="s">
        <v>41</v>
      </c>
      <c r="V39" s="4" t="s">
        <v>28</v>
      </c>
    </row>
    <row r="40" spans="1:22" x14ac:dyDescent="0.2">
      <c r="A40" s="2">
        <v>44591.557547615739</v>
      </c>
      <c r="B40" s="3" t="s">
        <v>62</v>
      </c>
      <c r="C40" s="4" t="s">
        <v>31</v>
      </c>
      <c r="D40" s="4" t="s">
        <v>32</v>
      </c>
      <c r="E40" s="4">
        <v>784</v>
      </c>
      <c r="I40" s="4" t="s">
        <v>25</v>
      </c>
      <c r="K40" s="4">
        <v>35.9</v>
      </c>
      <c r="L40" s="4">
        <v>17</v>
      </c>
      <c r="M40" s="4" t="s">
        <v>26</v>
      </c>
      <c r="N40" s="4" t="s">
        <v>27</v>
      </c>
      <c r="O40" s="4" t="s">
        <v>27</v>
      </c>
      <c r="Q40" s="4" t="s">
        <v>29</v>
      </c>
      <c r="S40" s="4" t="s">
        <v>29</v>
      </c>
      <c r="T40" s="4" t="s">
        <v>29</v>
      </c>
      <c r="U40" s="4" t="s">
        <v>63</v>
      </c>
      <c r="V40" s="4" t="s">
        <v>28</v>
      </c>
    </row>
    <row r="41" spans="1:22" x14ac:dyDescent="0.2">
      <c r="A41" s="2">
        <v>44591.564945833336</v>
      </c>
      <c r="B41" s="3" t="s">
        <v>38</v>
      </c>
      <c r="C41" s="4" t="s">
        <v>31</v>
      </c>
      <c r="D41" s="4" t="s">
        <v>32</v>
      </c>
      <c r="E41" s="4">
        <v>451</v>
      </c>
      <c r="I41" s="4" t="s">
        <v>25</v>
      </c>
      <c r="K41" s="4">
        <v>36.200000000000003</v>
      </c>
      <c r="L41" s="4">
        <v>12</v>
      </c>
      <c r="M41" s="4" t="s">
        <v>26</v>
      </c>
      <c r="N41" s="4" t="s">
        <v>27</v>
      </c>
      <c r="O41" s="4" t="s">
        <v>27</v>
      </c>
      <c r="Q41" s="4" t="s">
        <v>29</v>
      </c>
      <c r="S41" s="4" t="s">
        <v>29</v>
      </c>
      <c r="T41" s="4" t="s">
        <v>29</v>
      </c>
      <c r="U41" s="4" t="s">
        <v>29</v>
      </c>
      <c r="V41" s="4" t="s">
        <v>28</v>
      </c>
    </row>
    <row r="42" spans="1:22" x14ac:dyDescent="0.2">
      <c r="A42" s="2">
        <v>44591.578244953707</v>
      </c>
      <c r="B42" s="4">
        <v>9062431965</v>
      </c>
      <c r="C42" s="4" t="s">
        <v>22</v>
      </c>
      <c r="G42" s="4" t="s">
        <v>149</v>
      </c>
      <c r="H42" s="4" t="s">
        <v>150</v>
      </c>
      <c r="I42" s="4" t="s">
        <v>25</v>
      </c>
      <c r="K42" s="4">
        <v>36.6</v>
      </c>
      <c r="L42" s="4">
        <v>30</v>
      </c>
      <c r="M42" s="4" t="s">
        <v>151</v>
      </c>
      <c r="N42" s="4" t="s">
        <v>27</v>
      </c>
      <c r="O42" s="4" t="s">
        <v>27</v>
      </c>
      <c r="Q42" s="4" t="s">
        <v>55</v>
      </c>
      <c r="S42" s="4" t="s">
        <v>29</v>
      </c>
      <c r="T42" s="4" t="s">
        <v>29</v>
      </c>
      <c r="U42" s="4" t="s">
        <v>29</v>
      </c>
      <c r="V42" s="4" t="s">
        <v>28</v>
      </c>
    </row>
    <row r="43" spans="1:22" x14ac:dyDescent="0.2">
      <c r="A43" s="2">
        <v>44591.630276516204</v>
      </c>
      <c r="B43" s="3" t="s">
        <v>162</v>
      </c>
      <c r="C43" s="4" t="s">
        <v>31</v>
      </c>
      <c r="D43" s="4" t="s">
        <v>32</v>
      </c>
      <c r="E43" s="4">
        <v>325</v>
      </c>
      <c r="I43" s="4" t="s">
        <v>40</v>
      </c>
      <c r="J43" s="4" t="s">
        <v>27</v>
      </c>
      <c r="K43" s="4">
        <v>36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55</v>
      </c>
      <c r="S43" s="4" t="s">
        <v>29</v>
      </c>
      <c r="T43" s="4" t="s">
        <v>49</v>
      </c>
      <c r="U43" s="4" t="s">
        <v>29</v>
      </c>
      <c r="V43" s="4" t="s">
        <v>28</v>
      </c>
    </row>
    <row r="44" spans="1:22" x14ac:dyDescent="0.2">
      <c r="A44" s="2">
        <v>44591.630709050922</v>
      </c>
      <c r="B44" s="3" t="s">
        <v>90</v>
      </c>
      <c r="C44" s="4" t="s">
        <v>31</v>
      </c>
      <c r="D44" s="4" t="s">
        <v>32</v>
      </c>
      <c r="E44" s="4">
        <v>675</v>
      </c>
      <c r="I44" s="4" t="s">
        <v>40</v>
      </c>
      <c r="J44" s="4" t="s">
        <v>27</v>
      </c>
      <c r="K44" s="4">
        <v>36.5</v>
      </c>
      <c r="L44" s="4">
        <v>40</v>
      </c>
      <c r="M44" s="4" t="s">
        <v>26</v>
      </c>
      <c r="N44" s="4" t="s">
        <v>27</v>
      </c>
      <c r="O44" s="4" t="s">
        <v>27</v>
      </c>
      <c r="Q44" s="4" t="s">
        <v>29</v>
      </c>
      <c r="S44" s="4" t="s">
        <v>29</v>
      </c>
      <c r="T44" s="4" t="s">
        <v>29</v>
      </c>
      <c r="U44" s="4" t="s">
        <v>29</v>
      </c>
      <c r="V44" s="4" t="s">
        <v>28</v>
      </c>
    </row>
    <row r="45" spans="1:22" x14ac:dyDescent="0.2">
      <c r="A45" s="2">
        <v>44591.647804120366</v>
      </c>
      <c r="B45" s="3" t="s">
        <v>204</v>
      </c>
      <c r="C45" s="4" t="s">
        <v>22</v>
      </c>
      <c r="G45" s="4" t="s">
        <v>205</v>
      </c>
      <c r="H45" s="4" t="s">
        <v>206</v>
      </c>
      <c r="I45" s="4" t="s">
        <v>25</v>
      </c>
      <c r="K45" s="4">
        <v>36.1</v>
      </c>
      <c r="L45" s="4">
        <v>15</v>
      </c>
      <c r="M45" s="4" t="s">
        <v>26</v>
      </c>
      <c r="N45" s="4" t="s">
        <v>27</v>
      </c>
      <c r="O45" s="4" t="s">
        <v>27</v>
      </c>
      <c r="Q45" s="4" t="s">
        <v>29</v>
      </c>
      <c r="S45" s="4" t="s">
        <v>29</v>
      </c>
      <c r="T45" s="4" t="s">
        <v>29</v>
      </c>
      <c r="U45" s="4" t="s">
        <v>356</v>
      </c>
      <c r="V45" s="4" t="s">
        <v>28</v>
      </c>
    </row>
    <row r="46" spans="1:22" x14ac:dyDescent="0.2">
      <c r="A46" s="2">
        <v>44591.650236527777</v>
      </c>
      <c r="B46" s="3" t="s">
        <v>256</v>
      </c>
      <c r="C46" s="4" t="s">
        <v>31</v>
      </c>
      <c r="D46" s="4" t="s">
        <v>70</v>
      </c>
      <c r="F46" s="4" t="s">
        <v>304</v>
      </c>
      <c r="I46" s="4" t="s">
        <v>40</v>
      </c>
      <c r="J46" s="4" t="s">
        <v>27</v>
      </c>
      <c r="K46" s="4">
        <v>36.6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29</v>
      </c>
      <c r="S46" s="4" t="s">
        <v>29</v>
      </c>
      <c r="T46" s="4" t="s">
        <v>29</v>
      </c>
      <c r="U46" s="4" t="s">
        <v>73</v>
      </c>
      <c r="V46" s="4" t="s">
        <v>28</v>
      </c>
    </row>
    <row r="47" spans="1:22" x14ac:dyDescent="0.2">
      <c r="A47" s="2">
        <v>44591.660841874997</v>
      </c>
      <c r="B47" s="3" t="s">
        <v>123</v>
      </c>
      <c r="C47" s="4" t="s">
        <v>31</v>
      </c>
      <c r="D47" s="4" t="s">
        <v>32</v>
      </c>
      <c r="E47" s="4">
        <v>793</v>
      </c>
      <c r="I47" s="4" t="s">
        <v>40</v>
      </c>
      <c r="J47" s="4" t="s">
        <v>27</v>
      </c>
      <c r="K47" s="4">
        <v>36.5</v>
      </c>
      <c r="L47" s="4">
        <v>15</v>
      </c>
      <c r="M47" s="4" t="s">
        <v>26</v>
      </c>
      <c r="N47" s="4" t="s">
        <v>27</v>
      </c>
      <c r="O47" s="4" t="s">
        <v>27</v>
      </c>
      <c r="Q47" s="4" t="s">
        <v>29</v>
      </c>
      <c r="S47" s="4" t="s">
        <v>29</v>
      </c>
      <c r="T47" s="4" t="s">
        <v>29</v>
      </c>
      <c r="U47" s="4" t="s">
        <v>29</v>
      </c>
      <c r="V47" s="4" t="s">
        <v>28</v>
      </c>
    </row>
    <row r="48" spans="1:22" x14ac:dyDescent="0.2">
      <c r="A48" s="2">
        <v>44591.666670138889</v>
      </c>
      <c r="B48" s="3" t="s">
        <v>39</v>
      </c>
      <c r="C48" s="4" t="s">
        <v>31</v>
      </c>
      <c r="D48" s="4" t="s">
        <v>32</v>
      </c>
      <c r="E48" s="4">
        <v>591</v>
      </c>
      <c r="I48" s="4" t="s">
        <v>40</v>
      </c>
      <c r="J48" s="4" t="s">
        <v>27</v>
      </c>
      <c r="K48" s="4">
        <v>36.4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29</v>
      </c>
      <c r="S48" s="4" t="s">
        <v>29</v>
      </c>
      <c r="T48" s="4" t="s">
        <v>29</v>
      </c>
      <c r="U48" s="4" t="s">
        <v>41</v>
      </c>
      <c r="V48" s="4" t="s">
        <v>28</v>
      </c>
    </row>
    <row r="49" spans="1:22" x14ac:dyDescent="0.2">
      <c r="A49" s="2">
        <v>44591.684902824076</v>
      </c>
      <c r="B49" s="3" t="s">
        <v>334</v>
      </c>
      <c r="C49" s="4" t="s">
        <v>31</v>
      </c>
      <c r="D49" s="4" t="s">
        <v>70</v>
      </c>
      <c r="F49" s="4" t="s">
        <v>335</v>
      </c>
      <c r="I49" s="4" t="s">
        <v>25</v>
      </c>
      <c r="K49" s="4">
        <v>36.4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29</v>
      </c>
      <c r="S49" s="4" t="s">
        <v>29</v>
      </c>
      <c r="T49" s="4" t="s">
        <v>29</v>
      </c>
      <c r="U49" s="4" t="s">
        <v>357</v>
      </c>
      <c r="V49" s="4" t="s">
        <v>28</v>
      </c>
    </row>
    <row r="50" spans="1:22" x14ac:dyDescent="0.2">
      <c r="A50" s="2">
        <v>44591.753981828704</v>
      </c>
      <c r="B50" s="3" t="s">
        <v>111</v>
      </c>
      <c r="C50" s="4" t="s">
        <v>31</v>
      </c>
      <c r="D50" s="4" t="s">
        <v>32</v>
      </c>
      <c r="E50" s="4">
        <v>268</v>
      </c>
      <c r="I50" s="4" t="s">
        <v>40</v>
      </c>
      <c r="J50" s="4" t="s">
        <v>27</v>
      </c>
      <c r="K50" s="4">
        <v>36.299999999999997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29</v>
      </c>
      <c r="S50" s="4" t="s">
        <v>29</v>
      </c>
      <c r="T50" s="4" t="s">
        <v>49</v>
      </c>
      <c r="U50" s="4" t="s">
        <v>73</v>
      </c>
      <c r="V50" s="4" t="s">
        <v>28</v>
      </c>
    </row>
    <row r="51" spans="1:22" x14ac:dyDescent="0.2">
      <c r="A51" s="2">
        <v>44591.770962951385</v>
      </c>
      <c r="B51" s="4">
        <v>9334534384</v>
      </c>
      <c r="C51" s="4" t="s">
        <v>31</v>
      </c>
      <c r="D51" s="4" t="s">
        <v>32</v>
      </c>
      <c r="E51" s="4">
        <v>782</v>
      </c>
      <c r="I51" s="4" t="s">
        <v>40</v>
      </c>
      <c r="J51" s="4" t="s">
        <v>27</v>
      </c>
      <c r="K51" s="4">
        <v>36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29</v>
      </c>
      <c r="S51" s="4" t="s">
        <v>29</v>
      </c>
      <c r="T51" s="4" t="s">
        <v>29</v>
      </c>
      <c r="U51" s="4" t="s">
        <v>29</v>
      </c>
      <c r="V51" s="4" t="s">
        <v>28</v>
      </c>
    </row>
    <row r="52" spans="1:22" x14ac:dyDescent="0.2">
      <c r="A52" s="2">
        <v>44591.775769050924</v>
      </c>
      <c r="B52" s="3" t="s">
        <v>42</v>
      </c>
      <c r="C52" s="4" t="s">
        <v>22</v>
      </c>
      <c r="G52" s="4" t="s">
        <v>43</v>
      </c>
      <c r="H52" s="4" t="s">
        <v>44</v>
      </c>
      <c r="I52" s="4" t="s">
        <v>40</v>
      </c>
      <c r="J52" s="4" t="s">
        <v>27</v>
      </c>
      <c r="K52" s="4">
        <v>36.4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29</v>
      </c>
      <c r="S52" s="4" t="s">
        <v>29</v>
      </c>
      <c r="T52" s="4" t="s">
        <v>29</v>
      </c>
      <c r="U52" s="4" t="s">
        <v>29</v>
      </c>
      <c r="V52" s="4" t="s">
        <v>28</v>
      </c>
    </row>
    <row r="53" spans="1:22" x14ac:dyDescent="0.2">
      <c r="A53" s="2">
        <v>44591.786098831013</v>
      </c>
      <c r="B53" s="3" t="s">
        <v>227</v>
      </c>
      <c r="C53" s="4" t="s">
        <v>31</v>
      </c>
      <c r="D53" s="4" t="s">
        <v>32</v>
      </c>
      <c r="E53" s="4">
        <v>669</v>
      </c>
      <c r="I53" s="4" t="s">
        <v>40</v>
      </c>
      <c r="J53" s="4" t="s">
        <v>27</v>
      </c>
      <c r="K53" s="4">
        <v>36.700000000000003</v>
      </c>
      <c r="L53" s="4">
        <v>22</v>
      </c>
      <c r="M53" s="4" t="s">
        <v>26</v>
      </c>
      <c r="N53" s="4" t="s">
        <v>27</v>
      </c>
      <c r="O53" s="4" t="s">
        <v>27</v>
      </c>
      <c r="Q53" s="4" t="s">
        <v>29</v>
      </c>
      <c r="S53" s="4" t="s">
        <v>29</v>
      </c>
      <c r="T53" s="4" t="s">
        <v>49</v>
      </c>
      <c r="U53" s="4" t="s">
        <v>29</v>
      </c>
      <c r="V53" s="4" t="s">
        <v>28</v>
      </c>
    </row>
    <row r="54" spans="1:22" x14ac:dyDescent="0.2">
      <c r="A54" s="2">
        <v>44591.792757488423</v>
      </c>
      <c r="B54" s="3" t="s">
        <v>177</v>
      </c>
      <c r="C54" s="4" t="s">
        <v>31</v>
      </c>
      <c r="D54" s="4" t="s">
        <v>70</v>
      </c>
      <c r="F54" s="4" t="s">
        <v>178</v>
      </c>
      <c r="I54" s="4" t="s">
        <v>40</v>
      </c>
      <c r="J54" s="4" t="s">
        <v>27</v>
      </c>
      <c r="K54" s="4">
        <v>36.5</v>
      </c>
      <c r="L54" s="4">
        <v>40</v>
      </c>
      <c r="M54" s="4" t="s">
        <v>26</v>
      </c>
      <c r="N54" s="4" t="s">
        <v>27</v>
      </c>
      <c r="O54" s="4" t="s">
        <v>27</v>
      </c>
      <c r="Q54" s="4" t="s">
        <v>29</v>
      </c>
      <c r="S54" s="4" t="s">
        <v>29</v>
      </c>
      <c r="T54" s="4" t="s">
        <v>29</v>
      </c>
      <c r="U54" s="4" t="s">
        <v>29</v>
      </c>
      <c r="V54" s="4" t="s">
        <v>28</v>
      </c>
    </row>
    <row r="55" spans="1:22" x14ac:dyDescent="0.2">
      <c r="A55" s="2">
        <v>44591.828434317125</v>
      </c>
      <c r="B55" s="4">
        <v>9175042957</v>
      </c>
      <c r="C55" s="4" t="s">
        <v>31</v>
      </c>
      <c r="D55" s="4" t="s">
        <v>32</v>
      </c>
      <c r="E55" s="4">
        <v>640</v>
      </c>
      <c r="I55" s="4" t="s">
        <v>40</v>
      </c>
      <c r="J55" s="4" t="s">
        <v>27</v>
      </c>
      <c r="K55" s="4">
        <v>36.1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29</v>
      </c>
      <c r="S55" s="4" t="s">
        <v>48</v>
      </c>
      <c r="T55" s="4" t="s">
        <v>29</v>
      </c>
      <c r="U55" s="4" t="s">
        <v>358</v>
      </c>
      <c r="V55" s="4" t="s">
        <v>28</v>
      </c>
    </row>
    <row r="56" spans="1:22" x14ac:dyDescent="0.2">
      <c r="A56" s="2">
        <v>44591.862021446759</v>
      </c>
      <c r="B56" s="4" t="s">
        <v>208</v>
      </c>
      <c r="C56" s="4" t="s">
        <v>31</v>
      </c>
      <c r="D56" s="4" t="s">
        <v>70</v>
      </c>
      <c r="F56" s="4" t="s">
        <v>209</v>
      </c>
      <c r="I56" s="4" t="s">
        <v>25</v>
      </c>
      <c r="K56" s="4">
        <v>36.299999999999997</v>
      </c>
      <c r="L56" s="4">
        <v>16</v>
      </c>
      <c r="M56" s="4" t="s">
        <v>26</v>
      </c>
      <c r="N56" s="4" t="s">
        <v>27</v>
      </c>
      <c r="O56" s="4" t="s">
        <v>27</v>
      </c>
      <c r="Q56" s="4" t="s">
        <v>29</v>
      </c>
      <c r="S56" s="4" t="s">
        <v>29</v>
      </c>
      <c r="T56" s="4" t="s">
        <v>29</v>
      </c>
      <c r="U56" s="4" t="s">
        <v>210</v>
      </c>
      <c r="V56" s="4" t="s">
        <v>28</v>
      </c>
    </row>
    <row r="57" spans="1:22" x14ac:dyDescent="0.2">
      <c r="A57" s="2">
        <v>44591.876374259256</v>
      </c>
      <c r="B57" s="3" t="s">
        <v>107</v>
      </c>
      <c r="C57" s="4" t="s">
        <v>31</v>
      </c>
      <c r="D57" s="4" t="s">
        <v>32</v>
      </c>
      <c r="E57" s="4">
        <v>777</v>
      </c>
      <c r="I57" s="4" t="s">
        <v>40</v>
      </c>
      <c r="J57" s="4" t="s">
        <v>27</v>
      </c>
      <c r="K57" s="4">
        <v>36.5</v>
      </c>
      <c r="L57" s="4">
        <v>18</v>
      </c>
      <c r="M57" s="4" t="s">
        <v>156</v>
      </c>
      <c r="N57" s="4" t="s">
        <v>27</v>
      </c>
      <c r="O57" s="4" t="s">
        <v>27</v>
      </c>
      <c r="Q57" s="4" t="s">
        <v>29</v>
      </c>
      <c r="S57" s="4" t="s">
        <v>29</v>
      </c>
      <c r="T57" s="4" t="s">
        <v>29</v>
      </c>
      <c r="U57" s="4" t="s">
        <v>29</v>
      </c>
      <c r="V57" s="4" t="s">
        <v>28</v>
      </c>
    </row>
    <row r="58" spans="1:22" x14ac:dyDescent="0.2">
      <c r="A58" s="2">
        <v>44591.879478692128</v>
      </c>
      <c r="B58" s="4">
        <v>9178038526</v>
      </c>
      <c r="C58" s="4" t="s">
        <v>31</v>
      </c>
      <c r="D58" s="4" t="s">
        <v>32</v>
      </c>
      <c r="E58" s="4">
        <v>799</v>
      </c>
      <c r="I58" s="4" t="s">
        <v>25</v>
      </c>
      <c r="K58" s="4">
        <v>37.700000000000003</v>
      </c>
      <c r="L58" s="4">
        <v>14</v>
      </c>
      <c r="M58" s="4" t="s">
        <v>172</v>
      </c>
      <c r="N58" s="4" t="s">
        <v>27</v>
      </c>
      <c r="O58" s="4" t="s">
        <v>27</v>
      </c>
      <c r="Q58" s="4" t="s">
        <v>55</v>
      </c>
      <c r="S58" s="4" t="s">
        <v>29</v>
      </c>
      <c r="T58" s="4" t="s">
        <v>29</v>
      </c>
      <c r="U58" s="4" t="s">
        <v>359</v>
      </c>
      <c r="V58" s="4" t="s">
        <v>28</v>
      </c>
    </row>
    <row r="59" spans="1:22" x14ac:dyDescent="0.2">
      <c r="A59" s="2">
        <v>44591.886591944443</v>
      </c>
      <c r="B59" s="3" t="s">
        <v>257</v>
      </c>
      <c r="C59" s="4" t="s">
        <v>22</v>
      </c>
      <c r="G59" s="4" t="s">
        <v>258</v>
      </c>
      <c r="H59" s="4" t="s">
        <v>259</v>
      </c>
      <c r="I59" s="4" t="s">
        <v>25</v>
      </c>
      <c r="K59" s="4">
        <v>36.5</v>
      </c>
      <c r="L59" s="4">
        <v>25</v>
      </c>
      <c r="M59" s="4" t="s">
        <v>26</v>
      </c>
      <c r="N59" s="4" t="s">
        <v>27</v>
      </c>
      <c r="O59" s="4" t="s">
        <v>27</v>
      </c>
      <c r="Q59" s="4" t="s">
        <v>55</v>
      </c>
      <c r="S59" s="4" t="s">
        <v>29</v>
      </c>
      <c r="T59" s="4" t="s">
        <v>29</v>
      </c>
      <c r="U59" s="4" t="s">
        <v>29</v>
      </c>
      <c r="V59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7AD0-55A4-4141-9EAA-A2A7F1882019}">
  <dimension ref="A1:AJ258"/>
  <sheetViews>
    <sheetView topLeftCell="B89" zoomScaleNormal="100" workbookViewId="0">
      <selection activeCell="A44" sqref="A44"/>
    </sheetView>
  </sheetViews>
  <sheetFormatPr defaultRowHeight="15.75" customHeight="1" x14ac:dyDescent="0.2"/>
  <cols>
    <col min="1" max="1" width="19.28515625" style="17" hidden="1" customWidth="1"/>
    <col min="2" max="2" width="34.85546875" style="30" customWidth="1"/>
    <col min="3" max="3" width="20.85546875" style="38" customWidth="1"/>
    <col min="4" max="4" width="17.7109375" style="17" customWidth="1"/>
    <col min="5" max="5" width="19.7109375" style="17" customWidth="1"/>
    <col min="6" max="6" width="13.7109375" style="38" customWidth="1"/>
    <col min="7" max="15" width="13.7109375" style="17" customWidth="1"/>
    <col min="16" max="16" width="22.28515625" style="17" customWidth="1"/>
    <col min="17" max="33" width="13.7109375" style="17" customWidth="1"/>
    <col min="34" max="34" width="13.7109375" style="38" customWidth="1"/>
    <col min="35" max="35" width="13.7109375" style="17" customWidth="1"/>
    <col min="36" max="36" width="9.140625" style="38"/>
    <col min="37" max="16384" width="9.140625" style="17"/>
  </cols>
  <sheetData>
    <row r="1" spans="1:36" ht="12" customHeight="1" x14ac:dyDescent="0.2">
      <c r="A1" s="30" t="s">
        <v>1371</v>
      </c>
      <c r="C1" s="31" t="s">
        <v>4</v>
      </c>
      <c r="D1" s="32" t="s">
        <v>6</v>
      </c>
      <c r="E1" s="32" t="s">
        <v>5</v>
      </c>
      <c r="F1" s="33">
        <v>44585</v>
      </c>
      <c r="G1" s="33">
        <v>44586</v>
      </c>
      <c r="H1" s="33">
        <v>44587</v>
      </c>
      <c r="I1" s="33">
        <v>44588</v>
      </c>
      <c r="J1" s="33">
        <v>44589</v>
      </c>
      <c r="K1" s="33">
        <v>44590</v>
      </c>
      <c r="L1" s="33">
        <v>44591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36" ht="15.75" customHeight="1" x14ac:dyDescent="0.2">
      <c r="A2" s="30" t="s">
        <v>1372</v>
      </c>
      <c r="B2" s="35" t="s">
        <v>1491</v>
      </c>
      <c r="C2" s="32">
        <v>7</v>
      </c>
      <c r="D2" s="36" t="s">
        <v>1492</v>
      </c>
      <c r="E2" s="36" t="s">
        <v>1493</v>
      </c>
      <c r="F2" s="37" t="str">
        <f>IF(OR(OR(ISNUMBER(MATCH(C2,'Jan 24'!$E$2:$E$300,0)),ISNUMBER(MATCH(C2,'Jan 24'!$F$2:$F$300,0))),AND(ISNUMBER(MATCH(D2,'Jan 24'!$H$2:$H$300,0)),(ISNUMBER(MATCH(E2,'Jan 24'!$G$2:$G$300,0))))),"Found","Not Found")</f>
        <v>Not Found</v>
      </c>
      <c r="G2" s="37" t="str">
        <f>IF(OR(OR(ISNUMBER(MATCH(C2,'Jan 25'!$E$2:$E$300,0)),ISNUMBER(MATCH(C2,'Jan 25'!$F$2:$F$300,0))),AND(ISNUMBER(MATCH(D2,'Jan 25'!$H$2:$H$300,0)),(ISNUMBER(MATCH(E2,'Jan 25'!$G$2:$G$300,0))))),"Found","Not Found")</f>
        <v>Not Found</v>
      </c>
      <c r="H2" s="30" t="str">
        <f>IF(OR(OR(ISNUMBER(MATCH(C2,'Jan 26'!$E$2:$E$300,0)),ISNUMBER(MATCH(C2,'Jan 26'!$F$2:$F$300,0))),AND(ISNUMBER(MATCH(D2,'Jan 26'!$H$2:$H$300,0)),(ISNUMBER(MATCH(E2,'Jan 26'!$G$2:$G$300,0))))),"Found","Not Found")</f>
        <v>Not Found</v>
      </c>
      <c r="I2" s="30" t="str">
        <f>IF(OR(OR(ISNUMBER(MATCH(C2,'Jan 27'!$E$2:$E$300,0)),ISNUMBER(MATCH(C2,'Jan 27'!$F$2:$F$300,0))),AND(ISNUMBER(MATCH(D2,'Jan 27'!$H$2:$H$300,0)),(ISNUMBER(MATCH(E2,'Jan 27'!$G$2:$G$300,0))))),"Found","Not Found")</f>
        <v>Not Found</v>
      </c>
      <c r="J2" s="30" t="str">
        <f>IF(OR(OR(ISNUMBER(MATCH(C2,'Jan 28'!$E$2:$E$300,0)),ISNUMBER(MATCH(C2,'Jan 28'!$F$2:$F$300,0))),AND(ISNUMBER(MATCH(D2,'Jan 28'!$H$2:$H$300,0)),(ISNUMBER(MATCH(E2,'Jan 28'!$G$2:$G$300,0))))),"Found","Not Found")</f>
        <v>Not Found</v>
      </c>
      <c r="K2" s="30" t="str">
        <f>IF(OR(OR(ISNUMBER(MATCH(C2,'Jan 29'!$E$2:$E$300,0)),ISNUMBER(MATCH(C2,'Jan 29'!$F$2:$F$300,0))),AND(ISNUMBER(MATCH(D2,'Jan 29'!$H$2:$H$300,0)),(ISNUMBER(MATCH(E2,'Jan 29'!$G$2:$G$300,0))))),"Found","Not Found")</f>
        <v>Not Found</v>
      </c>
      <c r="L2" s="30" t="str">
        <f>IF(OR(OR(ISNUMBER(MATCH(C2,'Jan 30'!$E$2:$E$300,0)),ISNUMBER(MATCH(C2,'Jan 30'!$F$2:$F$300,0))),AND(ISNUMBER(MATCH(D2,'Jan 30'!$H$2:$H$300,0)),(ISNUMBER(MATCH(E2,'Jan 30'!$G$2:$G$300,0))))),"Found","Not Found")</f>
        <v>Not Found</v>
      </c>
      <c r="M2" s="30">
        <f t="shared" ref="M2:M65" si="0">COUNTIF(F2:L2,"Found")</f>
        <v>0</v>
      </c>
      <c r="N2" s="30"/>
      <c r="O2" s="102"/>
      <c r="P2" s="103"/>
      <c r="Q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7"/>
      <c r="AI2" s="30"/>
    </row>
    <row r="3" spans="1:36" ht="15.75" customHeight="1" x14ac:dyDescent="0.2">
      <c r="A3" s="30" t="s">
        <v>1374</v>
      </c>
      <c r="B3" s="35" t="s">
        <v>1229</v>
      </c>
      <c r="C3" s="49" t="s">
        <v>176</v>
      </c>
      <c r="D3" s="36" t="s">
        <v>1230</v>
      </c>
      <c r="E3" s="36" t="s">
        <v>414</v>
      </c>
      <c r="F3" s="37" t="str">
        <f>IF(OR(OR(ISNUMBER(MATCH(C3,'Jan 24'!$E$2:$E$300,0)),ISNUMBER(MATCH(C3,'Jan 24'!$F$2:$F$300,0))),AND(ISNUMBER(MATCH(D3,'Jan 24'!$H$2:$H$300,0)),(ISNUMBER(MATCH(E3,'Jan 24'!$G$2:$G$300,0))))),"Found","Not Found")</f>
        <v>Found</v>
      </c>
      <c r="G3" s="37" t="str">
        <f>IF(OR(OR(ISNUMBER(MATCH(C3,'Jan 25'!$E$2:$E$300,0)),ISNUMBER(MATCH(C3,'Jan 25'!$F$2:$F$300,0))),AND(ISNUMBER(MATCH(D3,'Jan 25'!$H$2:$H$300,0)),(ISNUMBER(MATCH(E3,'Jan 25'!$G$2:$G$300,0))))),"Found","Not Found")</f>
        <v>Found</v>
      </c>
      <c r="H3" s="30" t="str">
        <f>IF(OR(OR(ISNUMBER(MATCH(C3,'Jan 26'!$E$2:$E$300,0)),ISNUMBER(MATCH(C3,'Jan 26'!$F$2:$F$300,0))),AND(ISNUMBER(MATCH(D3,'Jan 26'!$H$2:$H$300,0)),(ISNUMBER(MATCH(E3,'Jan 26'!$G$2:$G$300,0))))),"Found","Not Found")</f>
        <v>Not Found</v>
      </c>
      <c r="I3" s="30" t="str">
        <f>IF(OR(OR(ISNUMBER(MATCH(C3,'Jan 27'!$E$2:$E$300,0)),ISNUMBER(MATCH(C3,'Jan 27'!$F$2:$F$300,0))),AND(ISNUMBER(MATCH(D3,'Jan 27'!$H$2:$H$300,0)),(ISNUMBER(MATCH(E3,'Jan 27'!$G$2:$G$300,0))))),"Found","Not Found")</f>
        <v>Found</v>
      </c>
      <c r="J3" s="30" t="str">
        <f>IF(OR(OR(ISNUMBER(MATCH(C3,'Jan 28'!$E$2:$E$300,0)),ISNUMBER(MATCH(C3,'Jan 28'!$F$2:$F$300,0))),AND(ISNUMBER(MATCH(D3,'Jan 28'!$H$2:$H$300,0)),(ISNUMBER(MATCH(E3,'Jan 28'!$G$2:$G$300,0))))),"Found","Not Found")</f>
        <v>Found</v>
      </c>
      <c r="K3" s="30" t="str">
        <f>IF(OR(OR(ISNUMBER(MATCH(C3,'Jan 29'!$E$2:$E$300,0)),ISNUMBER(MATCH(C3,'Jan 29'!$F$2:$F$300,0))),AND(ISNUMBER(MATCH(D3,'Jan 29'!$H$2:$H$300,0)),(ISNUMBER(MATCH(E3,'Jan 29'!$G$2:$G$300,0))))),"Found","Not Found")</f>
        <v>Not Found</v>
      </c>
      <c r="L3" s="30" t="str">
        <f>IF(OR(OR(ISNUMBER(MATCH(C3,'Jan 30'!$E$2:$E$300,0)),ISNUMBER(MATCH(C3,'Jan 30'!$F$2:$F$300,0))),AND(ISNUMBER(MATCH(D3,'Jan 30'!$H$2:$H$300,0)),(ISNUMBER(MATCH(E3,'Jan 30'!$G$2:$G$300,0))))),"Found","Not Found")</f>
        <v>Not Found</v>
      </c>
      <c r="M3" s="30">
        <f t="shared" si="0"/>
        <v>4</v>
      </c>
      <c r="N3" s="30"/>
      <c r="O3" s="104"/>
      <c r="P3" s="105"/>
      <c r="Q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7"/>
      <c r="AI3" s="30"/>
    </row>
    <row r="4" spans="1:36" ht="15.75" customHeight="1" x14ac:dyDescent="0.2">
      <c r="A4" s="30" t="s">
        <v>1375</v>
      </c>
      <c r="B4" s="35" t="s">
        <v>1195</v>
      </c>
      <c r="C4" s="49" t="s">
        <v>244</v>
      </c>
      <c r="D4" s="36" t="s">
        <v>1196</v>
      </c>
      <c r="E4" s="36" t="s">
        <v>1197</v>
      </c>
      <c r="F4" s="37" t="str">
        <f>IF(OR(OR(ISNUMBER(MATCH(C4,'Jan 24'!$E$2:$E$300,0)),ISNUMBER(MATCH(C4,'Jan 24'!$F$2:$F$300,0))),AND(ISNUMBER(MATCH(D4,'Jan 24'!$H$2:$H$300,0)),(ISNUMBER(MATCH(E4,'Jan 24'!$G$2:$G$300,0))))),"Found","Not Found")</f>
        <v>Not Found</v>
      </c>
      <c r="G4" s="37" t="str">
        <f>IF(OR(OR(ISNUMBER(MATCH(C4,'Jan 25'!$E$2:$E$300,0)),ISNUMBER(MATCH(C4,'Jan 25'!$F$2:$F$300,0))),AND(ISNUMBER(MATCH(D4,'Jan 25'!$H$2:$H$300,0)),(ISNUMBER(MATCH(E4,'Jan 25'!$G$2:$G$300,0))))),"Found","Not Found")</f>
        <v>Found</v>
      </c>
      <c r="H4" s="30" t="str">
        <f>IF(OR(OR(ISNUMBER(MATCH(C4,'Jan 26'!$E$2:$E$300,0)),ISNUMBER(MATCH(C4,'Jan 26'!$F$2:$F$300,0))),AND(ISNUMBER(MATCH(D4,'Jan 26'!$H$2:$H$300,0)),(ISNUMBER(MATCH(E4,'Jan 26'!$G$2:$G$300,0))))),"Found","Not Found")</f>
        <v>Found</v>
      </c>
      <c r="I4" s="30" t="str">
        <f>IF(OR(OR(ISNUMBER(MATCH(C4,'Jan 27'!$E$2:$E$300,0)),ISNUMBER(MATCH(C4,'Jan 27'!$F$2:$F$300,0))),AND(ISNUMBER(MATCH(D4,'Jan 27'!$H$2:$H$300,0)),(ISNUMBER(MATCH(E4,'Jan 27'!$G$2:$G$300,0))))),"Found","Not Found")</f>
        <v>Found</v>
      </c>
      <c r="J4" s="30" t="str">
        <f>IF(OR(OR(ISNUMBER(MATCH(C4,'Jan 28'!$E$2:$E$300,0)),ISNUMBER(MATCH(C4,'Jan 28'!$F$2:$F$300,0))),AND(ISNUMBER(MATCH(D4,'Jan 28'!$H$2:$H$300,0)),(ISNUMBER(MATCH(E4,'Jan 28'!$G$2:$G$300,0))))),"Found","Not Found")</f>
        <v>Not Found</v>
      </c>
      <c r="K4" s="30" t="str">
        <f>IF(OR(OR(ISNUMBER(MATCH(C4,'Jan 29'!$E$2:$E$300,0)),ISNUMBER(MATCH(C4,'Jan 29'!$F$2:$F$300,0))),AND(ISNUMBER(MATCH(D4,'Jan 29'!$H$2:$H$300,0)),(ISNUMBER(MATCH(E4,'Jan 29'!$G$2:$G$300,0))))),"Found","Not Found")</f>
        <v>Found</v>
      </c>
      <c r="L4" s="30" t="str">
        <f>IF(OR(OR(ISNUMBER(MATCH(C4,'Jan 30'!$E$2:$E$300,0)),ISNUMBER(MATCH(C4,'Jan 30'!$F$2:$F$300,0))),AND(ISNUMBER(MATCH(D4,'Jan 30'!$H$2:$H$300,0)),(ISNUMBER(MATCH(E4,'Jan 30'!$G$2:$G$300,0))))),"Found","Not Found")</f>
        <v>Found</v>
      </c>
      <c r="M4" s="30">
        <f t="shared" si="0"/>
        <v>5</v>
      </c>
      <c r="N4" s="30"/>
      <c r="P4" s="39"/>
      <c r="Q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7"/>
      <c r="AI4" s="30"/>
    </row>
    <row r="5" spans="1:36" ht="15.75" customHeight="1" x14ac:dyDescent="0.25">
      <c r="A5" s="30" t="s">
        <v>1376</v>
      </c>
      <c r="B5" s="35" t="s">
        <v>362</v>
      </c>
      <c r="C5" s="32">
        <v>53</v>
      </c>
      <c r="D5" s="36" t="s">
        <v>310</v>
      </c>
      <c r="E5" s="36" t="s">
        <v>363</v>
      </c>
      <c r="F5" s="37" t="str">
        <f>IF(OR(OR(ISNUMBER(MATCH(C5,'Jan 24'!$E$2:$E$300,0)),ISNUMBER(MATCH(C5,'Jan 24'!$F$2:$F$300,0))),AND(ISNUMBER(MATCH(D5,'Jan 24'!$H$2:$H$300,0)),(ISNUMBER(MATCH(E5,'Jan 24'!$G$2:$G$300,0))))),"Found","Not Found")</f>
        <v>Not Found</v>
      </c>
      <c r="G5" s="37" t="str">
        <f>IF(OR(OR(ISNUMBER(MATCH(C5,'Jan 25'!$E$2:$E$300,0)),ISNUMBER(MATCH(C5,'Jan 25'!$F$2:$F$300,0))),AND(ISNUMBER(MATCH(D5,'Jan 25'!$H$2:$H$300,0)),(ISNUMBER(MATCH(E5,'Jan 25'!$G$2:$G$300,0))))),"Found","Not Found")</f>
        <v>Not Found</v>
      </c>
      <c r="H5" s="30" t="str">
        <f>IF(OR(OR(ISNUMBER(MATCH(C5,'Jan 26'!$E$2:$E$300,0)),ISNUMBER(MATCH(C5,'Jan 26'!$F$2:$F$300,0))),AND(ISNUMBER(MATCH(D5,'Jan 26'!$H$2:$H$300,0)),(ISNUMBER(MATCH(E5,'Jan 26'!$G$2:$G$300,0))))),"Found","Not Found")</f>
        <v>Not Found</v>
      </c>
      <c r="I5" s="30" t="str">
        <f>IF(OR(OR(ISNUMBER(MATCH(C5,'Jan 27'!$E$2:$E$300,0)),ISNUMBER(MATCH(C5,'Jan 27'!$F$2:$F$300,0))),AND(ISNUMBER(MATCH(D5,'Jan 27'!$H$2:$H$300,0)),(ISNUMBER(MATCH(E5,'Jan 27'!$G$2:$G$300,0))))),"Found","Not Found")</f>
        <v>Not Found</v>
      </c>
      <c r="J5" s="30" t="str">
        <f>IF(OR(OR(ISNUMBER(MATCH(C5,'Jan 28'!$E$2:$E$300,0)),ISNUMBER(MATCH(C5,'Jan 28'!$F$2:$F$300,0))),AND(ISNUMBER(MATCH(D5,'Jan 28'!$H$2:$H$300,0)),(ISNUMBER(MATCH(E5,'Jan 28'!$G$2:$G$300,0))))),"Found","Not Found")</f>
        <v>Found</v>
      </c>
      <c r="K5" s="30" t="str">
        <f>IF(OR(OR(ISNUMBER(MATCH(C5,'Jan 29'!$E$2:$E$300,0)),ISNUMBER(MATCH(C5,'Jan 29'!$F$2:$F$300,0))),AND(ISNUMBER(MATCH(D5,'Jan 29'!$H$2:$H$300,0)),(ISNUMBER(MATCH(E5,'Jan 29'!$G$2:$G$300,0))))),"Found","Not Found")</f>
        <v>Not Found</v>
      </c>
      <c r="L5" s="30" t="str">
        <f>IF(OR(OR(ISNUMBER(MATCH(C5,'Jan 30'!$E$2:$E$300,0)),ISNUMBER(MATCH(C5,'Jan 30'!$F$2:$F$300,0))),AND(ISNUMBER(MATCH(D5,'Jan 30'!$H$2:$H$300,0)),(ISNUMBER(MATCH(E5,'Jan 30'!$G$2:$G$300,0))))),"Found","Not Found")</f>
        <v>Not Found</v>
      </c>
      <c r="M5" s="30">
        <f t="shared" si="0"/>
        <v>1</v>
      </c>
      <c r="N5" s="30"/>
      <c r="O5" s="106" t="s">
        <v>1377</v>
      </c>
      <c r="P5" s="106"/>
      <c r="Q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7"/>
      <c r="AI5" s="30"/>
    </row>
    <row r="6" spans="1:36" ht="15" customHeight="1" x14ac:dyDescent="0.25">
      <c r="A6" s="30" t="s">
        <v>1378</v>
      </c>
      <c r="B6" s="35" t="s">
        <v>1307</v>
      </c>
      <c r="C6" s="52" t="s">
        <v>68</v>
      </c>
      <c r="D6" s="36" t="s">
        <v>1305</v>
      </c>
      <c r="E6" s="36" t="s">
        <v>897</v>
      </c>
      <c r="F6" s="37" t="str">
        <f>IF(OR(OR(ISNUMBER(MATCH(C6,'Jan 24'!$E$2:$E$300,0)),ISNUMBER(MATCH(C6,'Jan 24'!$F$2:$F$300,0))),AND(ISNUMBER(MATCH(D6,'Jan 24'!$H$2:$H$300,0)),(ISNUMBER(MATCH(E6,'Jan 24'!$G$2:$G$300,0))))),"Found","Not Found")</f>
        <v>Found</v>
      </c>
      <c r="G6" s="37" t="str">
        <f>IF(OR(OR(ISNUMBER(MATCH(C6,'Jan 25'!$E$2:$E$300,0)),ISNUMBER(MATCH(C6,'Jan 25'!$F$2:$F$300,0))),AND(ISNUMBER(MATCH(D6,'Jan 25'!$H$2:$H$300,0)),(ISNUMBER(MATCH(E6,'Jan 25'!$G$2:$G$300,0))))),"Found","Not Found")</f>
        <v>Found</v>
      </c>
      <c r="H6" s="30" t="str">
        <f>IF(OR(OR(ISNUMBER(MATCH(C6,'Jan 26'!$E$2:$E$300,0)),ISNUMBER(MATCH(C6,'Jan 26'!$F$2:$F$300,0))),AND(ISNUMBER(MATCH(D6,'Jan 26'!$H$2:$H$300,0)),(ISNUMBER(MATCH(E6,'Jan 26'!$G$2:$G$300,0))))),"Found","Not Found")</f>
        <v>Found</v>
      </c>
      <c r="I6" s="30" t="str">
        <f>IF(OR(OR(ISNUMBER(MATCH(C6,'Jan 27'!$E$2:$E$300,0)),ISNUMBER(MATCH(C6,'Jan 27'!$F$2:$F$300,0))),AND(ISNUMBER(MATCH(D6,'Jan 27'!$H$2:$H$300,0)),(ISNUMBER(MATCH(E6,'Jan 27'!$G$2:$G$300,0))))),"Found","Not Found")</f>
        <v>Found</v>
      </c>
      <c r="J6" s="30" t="str">
        <f>IF(OR(OR(ISNUMBER(MATCH(C6,'Jan 28'!$E$2:$E$300,0)),ISNUMBER(MATCH(C6,'Jan 28'!$F$2:$F$300,0))),AND(ISNUMBER(MATCH(D6,'Jan 28'!$H$2:$H$300,0)),(ISNUMBER(MATCH(E6,'Jan 28'!$G$2:$G$300,0))))),"Found","Not Found")</f>
        <v>Found</v>
      </c>
      <c r="K6" s="30" t="str">
        <f>IF(OR(OR(ISNUMBER(MATCH(C6,'Jan 29'!$E$2:$E$300,0)),ISNUMBER(MATCH(C6,'Jan 29'!$F$2:$F$300,0))),AND(ISNUMBER(MATCH(D6,'Jan 29'!$H$2:$H$300,0)),(ISNUMBER(MATCH(E6,'Jan 29'!$G$2:$G$300,0))))),"Found","Not Found")</f>
        <v>Found</v>
      </c>
      <c r="L6" s="30" t="str">
        <f>IF(OR(OR(ISNUMBER(MATCH(C6,'Jan 30'!$E$2:$E$300,0)),ISNUMBER(MATCH(C6,'Jan 30'!$F$2:$F$300,0))),AND(ISNUMBER(MATCH(D6,'Jan 30'!$H$2:$H$300,0)),(ISNUMBER(MATCH(E6,'Jan 30'!$G$2:$G$300,0))))),"Found","Not Found")</f>
        <v>Found</v>
      </c>
      <c r="M6" s="30">
        <f t="shared" si="0"/>
        <v>7</v>
      </c>
      <c r="N6" s="30"/>
      <c r="O6" s="107" t="s">
        <v>1379</v>
      </c>
      <c r="P6" s="108"/>
      <c r="Q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7"/>
      <c r="AI6" s="30"/>
    </row>
    <row r="7" spans="1:36" ht="14.25" customHeight="1" x14ac:dyDescent="0.2">
      <c r="A7" s="30" t="s">
        <v>1380</v>
      </c>
      <c r="B7" s="35" t="s">
        <v>495</v>
      </c>
      <c r="C7" s="32">
        <v>112</v>
      </c>
      <c r="D7" s="36" t="s">
        <v>493</v>
      </c>
      <c r="E7" s="36" t="s">
        <v>494</v>
      </c>
      <c r="F7" s="37" t="str">
        <f>IF(OR(OR(ISNUMBER(MATCH(C7,'Jan 24'!$E$2:$E$300,0)),ISNUMBER(MATCH(C7,'Jan 24'!$F$2:$F$300,0))),AND(ISNUMBER(MATCH(D7,'Jan 24'!$H$2:$H$300,0)),(ISNUMBER(MATCH(E7,'Jan 24'!$G$2:$G$300,0))))),"Found","Not Found")</f>
        <v>Found</v>
      </c>
      <c r="G7" s="37" t="str">
        <f>IF(OR(OR(ISNUMBER(MATCH(C7,'Jan 25'!$E$2:$E$300,0)),ISNUMBER(MATCH(C7,'Jan 25'!$F$2:$F$300,0))),AND(ISNUMBER(MATCH(D7,'Jan 25'!$H$2:$H$300,0)),(ISNUMBER(MATCH(E7,'Jan 25'!$G$2:$G$300,0))))),"Found","Not Found")</f>
        <v>Found</v>
      </c>
      <c r="H7" s="30" t="str">
        <f>IF(OR(OR(ISNUMBER(MATCH(C7,'Jan 26'!$E$2:$E$300,0)),ISNUMBER(MATCH(C7,'Jan 26'!$F$2:$F$300,0))),AND(ISNUMBER(MATCH(D7,'Jan 26'!$H$2:$H$300,0)),(ISNUMBER(MATCH(E7,'Jan 26'!$G$2:$G$300,0))))),"Found","Not Found")</f>
        <v>Found</v>
      </c>
      <c r="I7" s="30" t="str">
        <f>IF(OR(OR(ISNUMBER(MATCH(C7,'Jan 27'!$E$2:$E$300,0)),ISNUMBER(MATCH(C7,'Jan 27'!$F$2:$F$300,0))),AND(ISNUMBER(MATCH(D7,'Jan 27'!$H$2:$H$300,0)),(ISNUMBER(MATCH(E7,'Jan 27'!$G$2:$G$300,0))))),"Found","Not Found")</f>
        <v>Found</v>
      </c>
      <c r="J7" s="30" t="str">
        <f>IF(OR(OR(ISNUMBER(MATCH(C7,'Jan 28'!$E$2:$E$300,0)),ISNUMBER(MATCH(C7,'Jan 28'!$F$2:$F$300,0))),AND(ISNUMBER(MATCH(D7,'Jan 28'!$H$2:$H$300,0)),(ISNUMBER(MATCH(E7,'Jan 28'!$G$2:$G$300,0))))),"Found","Not Found")</f>
        <v>Found</v>
      </c>
      <c r="K7" s="30" t="str">
        <f>IF(OR(OR(ISNUMBER(MATCH(C7,'Jan 29'!$E$2:$E$300,0)),ISNUMBER(MATCH(C7,'Jan 29'!$F$2:$F$300,0))),AND(ISNUMBER(MATCH(D7,'Jan 29'!$H$2:$H$300,0)),(ISNUMBER(MATCH(E7,'Jan 29'!$G$2:$G$300,0))))),"Found","Not Found")</f>
        <v>Not Found</v>
      </c>
      <c r="L7" s="30" t="str">
        <f>IF(OR(OR(ISNUMBER(MATCH(C7,'Jan 30'!$E$2:$E$300,0)),ISNUMBER(MATCH(C7,'Jan 30'!$F$2:$F$300,0))),AND(ISNUMBER(MATCH(D7,'Jan 30'!$H$2:$H$300,0)),(ISNUMBER(MATCH(E7,'Jan 30'!$G$2:$G$300,0))))),"Found","Not Found")</f>
        <v>Not Found</v>
      </c>
      <c r="M7" s="30">
        <f t="shared" si="0"/>
        <v>5</v>
      </c>
      <c r="N7" s="30"/>
      <c r="O7" s="40"/>
      <c r="P7" s="41"/>
      <c r="Q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7"/>
      <c r="AI7" s="30"/>
    </row>
    <row r="8" spans="1:36" ht="15" customHeight="1" x14ac:dyDescent="0.2">
      <c r="A8" s="30" t="s">
        <v>1381</v>
      </c>
      <c r="B8" s="35" t="s">
        <v>484</v>
      </c>
      <c r="C8" s="32">
        <v>113</v>
      </c>
      <c r="D8" s="36" t="s">
        <v>485</v>
      </c>
      <c r="E8" s="36" t="s">
        <v>385</v>
      </c>
      <c r="F8" s="37" t="str">
        <f>IF(OR(OR(ISNUMBER(MATCH(C8,'Jan 24'!$E$2:$E$300,0)),ISNUMBER(MATCH(C8,'Jan 24'!$F$2:$F$300,0))),AND(ISNUMBER(MATCH(D8,'Jan 24'!$H$2:$H$300,0)),(ISNUMBER(MATCH(E8,'Jan 24'!$G$2:$G$300,0))))),"Found","Not Found")</f>
        <v>Found</v>
      </c>
      <c r="G8" s="37" t="str">
        <f>IF(OR(OR(ISNUMBER(MATCH(C8,'Jan 25'!$E$2:$E$300,0)),ISNUMBER(MATCH(C8,'Jan 25'!$F$2:$F$300,0))),AND(ISNUMBER(MATCH(D8,'Jan 25'!$H$2:$H$300,0)),(ISNUMBER(MATCH(E8,'Jan 25'!$G$2:$G$300,0))))),"Found","Not Found")</f>
        <v>Found</v>
      </c>
      <c r="H8" s="30" t="str">
        <f>IF(OR(OR(ISNUMBER(MATCH(C8,'Jan 26'!$E$2:$E$300,0)),ISNUMBER(MATCH(C8,'Jan 26'!$F$2:$F$300,0))),AND(ISNUMBER(MATCH(D8,'Jan 26'!$H$2:$H$300,0)),(ISNUMBER(MATCH(E8,'Jan 26'!$G$2:$G$300,0))))),"Found","Not Found")</f>
        <v>Found</v>
      </c>
      <c r="I8" s="30" t="str">
        <f>IF(OR(OR(ISNUMBER(MATCH(C8,'Jan 27'!$E$2:$E$300,0)),ISNUMBER(MATCH(C8,'Jan 27'!$F$2:$F$300,0))),AND(ISNUMBER(MATCH(D8,'Jan 27'!$H$2:$H$300,0)),(ISNUMBER(MATCH(E8,'Jan 27'!$G$2:$G$300,0))))),"Found","Not Found")</f>
        <v>Found</v>
      </c>
      <c r="J8" s="30" t="str">
        <f>IF(OR(OR(ISNUMBER(MATCH(C8,'Jan 28'!$E$2:$E$300,0)),ISNUMBER(MATCH(C8,'Jan 28'!$F$2:$F$300,0))),AND(ISNUMBER(MATCH(D8,'Jan 28'!$H$2:$H$300,0)),(ISNUMBER(MATCH(E8,'Jan 28'!$G$2:$G$300,0))))),"Found","Not Found")</f>
        <v>Found</v>
      </c>
      <c r="K8" s="30" t="str">
        <f>IF(OR(OR(ISNUMBER(MATCH(C8,'Jan 29'!$E$2:$E$300,0)),ISNUMBER(MATCH(C8,'Jan 29'!$F$2:$F$300,0))),AND(ISNUMBER(MATCH(D8,'Jan 29'!$H$2:$H$300,0)),(ISNUMBER(MATCH(E8,'Jan 29'!$G$2:$G$300,0))))),"Found","Not Found")</f>
        <v>Not Found</v>
      </c>
      <c r="L8" s="30" t="str">
        <f>IF(OR(OR(ISNUMBER(MATCH(C8,'Jan 30'!$E$2:$E$300,0)),ISNUMBER(MATCH(C8,'Jan 30'!$F$2:$F$300,0))),AND(ISNUMBER(MATCH(D8,'Jan 30'!$H$2:$H$300,0)),(ISNUMBER(MATCH(E8,'Jan 30'!$G$2:$G$300,0))))),"Found","Not Found")</f>
        <v>Not Found</v>
      </c>
      <c r="M8" s="30">
        <f t="shared" si="0"/>
        <v>5</v>
      </c>
      <c r="N8" s="30"/>
      <c r="O8" s="30"/>
      <c r="P8" s="30"/>
      <c r="Q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7"/>
      <c r="AI8" s="30"/>
    </row>
    <row r="9" spans="1:36" ht="15.75" customHeight="1" x14ac:dyDescent="0.2">
      <c r="A9" s="30" t="s">
        <v>1382</v>
      </c>
      <c r="B9" s="35" t="s">
        <v>1500</v>
      </c>
      <c r="C9" s="32">
        <v>140</v>
      </c>
      <c r="D9" s="36" t="s">
        <v>504</v>
      </c>
      <c r="E9" s="36" t="s">
        <v>505</v>
      </c>
      <c r="F9" s="37" t="str">
        <f>IF(OR(OR(ISNUMBER(MATCH(C9,'Jan 24'!$E$2:$E$300,0)),ISNUMBER(MATCH(C9,'Jan 24'!$F$2:$F$300,0))),AND(ISNUMBER(MATCH(D9,'Jan 24'!$H$2:$H$300,0)),(ISNUMBER(MATCH(E9,'Jan 24'!$G$2:$G$300,0))))),"Found","Not Found")</f>
        <v>Found</v>
      </c>
      <c r="G9" s="37" t="str">
        <f>IF(OR(OR(ISNUMBER(MATCH(C9,'Jan 25'!$E$2:$E$300,0)),ISNUMBER(MATCH(C9,'Jan 25'!$F$2:$F$300,0))),AND(ISNUMBER(MATCH(D9,'Jan 25'!$H$2:$H$300,0)),(ISNUMBER(MATCH(E9,'Jan 25'!$G$2:$G$300,0))))),"Found","Not Found")</f>
        <v>Found</v>
      </c>
      <c r="H9" s="30" t="str">
        <f>IF(OR(OR(ISNUMBER(MATCH(C9,'Jan 26'!$E$2:$E$300,0)),ISNUMBER(MATCH(C9,'Jan 26'!$F$2:$F$300,0))),AND(ISNUMBER(MATCH(D9,'Jan 26'!$H$2:$H$300,0)),(ISNUMBER(MATCH(E9,'Jan 26'!$G$2:$G$300,0))))),"Found","Not Found")</f>
        <v>Found</v>
      </c>
      <c r="I9" s="30" t="str">
        <f>IF(OR(OR(ISNUMBER(MATCH(C9,'Jan 27'!$E$2:$E$300,0)),ISNUMBER(MATCH(C9,'Jan 27'!$F$2:$F$300,0))),AND(ISNUMBER(MATCH(D9,'Jan 27'!$H$2:$H$300,0)),(ISNUMBER(MATCH(E9,'Jan 27'!$G$2:$G$300,0))))),"Found","Not Found")</f>
        <v>Not Found</v>
      </c>
      <c r="J9" s="30" t="str">
        <f>IF(OR(OR(ISNUMBER(MATCH(C9,'Jan 28'!$E$2:$E$300,0)),ISNUMBER(MATCH(C9,'Jan 28'!$F$2:$F$300,0))),AND(ISNUMBER(MATCH(D9,'Jan 28'!$H$2:$H$300,0)),(ISNUMBER(MATCH(E9,'Jan 28'!$G$2:$G$300,0))))),"Found","Not Found")</f>
        <v>Found</v>
      </c>
      <c r="K9" s="30" t="str">
        <f>IF(OR(OR(ISNUMBER(MATCH(C9,'Jan 29'!$E$2:$E$300,0)),ISNUMBER(MATCH(C9,'Jan 29'!$F$2:$F$300,0))),AND(ISNUMBER(MATCH(D9,'Jan 29'!$H$2:$H$300,0)),(ISNUMBER(MATCH(E9,'Jan 29'!$G$2:$G$300,0))))),"Found","Not Found")</f>
        <v>Not Found</v>
      </c>
      <c r="L9" s="30" t="str">
        <f>IF(OR(OR(ISNUMBER(MATCH(C9,'Jan 30'!$E$2:$E$300,0)),ISNUMBER(MATCH(C9,'Jan 30'!$F$2:$F$300,0))),AND(ISNUMBER(MATCH(D9,'Jan 30'!$H$2:$H$300,0)),(ISNUMBER(MATCH(E9,'Jan 30'!$G$2:$G$300,0))))),"Found","Not Found")</f>
        <v>Not Found</v>
      </c>
      <c r="M9" s="30">
        <f t="shared" si="0"/>
        <v>4</v>
      </c>
      <c r="N9" s="30"/>
      <c r="O9" s="30"/>
      <c r="P9" s="30"/>
      <c r="Q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7"/>
      <c r="AI9" s="30"/>
    </row>
    <row r="10" spans="1:36" ht="15.75" customHeight="1" x14ac:dyDescent="0.2">
      <c r="A10" s="30" t="s">
        <v>1386</v>
      </c>
      <c r="B10" s="35" t="s">
        <v>1021</v>
      </c>
      <c r="C10" s="32">
        <v>143</v>
      </c>
      <c r="D10" s="36" t="s">
        <v>1022</v>
      </c>
      <c r="E10" s="36" t="s">
        <v>1023</v>
      </c>
      <c r="F10" s="37" t="str">
        <f>IF(OR(OR(ISNUMBER(MATCH(C10,'Jan 24'!$E$2:$E$300,0)),ISNUMBER(MATCH(C10,'Jan 24'!$F$2:$F$300,0))),AND(ISNUMBER(MATCH(D10,'Jan 24'!$H$2:$H$300,0)),(ISNUMBER(MATCH(E10,'Jan 24'!$G$2:$G$300,0))))),"Found","Not Found")</f>
        <v>Found</v>
      </c>
      <c r="G10" s="37" t="str">
        <f>IF(OR(OR(ISNUMBER(MATCH(C10,'Jan 25'!$E$2:$E$300,0)),ISNUMBER(MATCH(C10,'Jan 25'!$F$2:$F$300,0))),AND(ISNUMBER(MATCH(D10,'Jan 25'!$H$2:$H$300,0)),(ISNUMBER(MATCH(E10,'Jan 25'!$G$2:$G$300,0))))),"Found","Not Found")</f>
        <v>Found</v>
      </c>
      <c r="H10" s="30" t="str">
        <f>IF(OR(OR(ISNUMBER(MATCH(C10,'Jan 26'!$E$2:$E$300,0)),ISNUMBER(MATCH(C10,'Jan 26'!$F$2:$F$300,0))),AND(ISNUMBER(MATCH(D10,'Jan 26'!$H$2:$H$300,0)),(ISNUMBER(MATCH(E10,'Jan 26'!$G$2:$G$300,0))))),"Found","Not Found")</f>
        <v>Found</v>
      </c>
      <c r="I10" s="30" t="str">
        <f>IF(OR(OR(ISNUMBER(MATCH(C10,'Jan 27'!$E$2:$E$300,0)),ISNUMBER(MATCH(C10,'Jan 27'!$F$2:$F$300,0))),AND(ISNUMBER(MATCH(D10,'Jan 27'!$H$2:$H$300,0)),(ISNUMBER(MATCH(E10,'Jan 27'!$G$2:$G$300,0))))),"Found","Not Found")</f>
        <v>Found</v>
      </c>
      <c r="J10" s="30" t="str">
        <f>IF(OR(OR(ISNUMBER(MATCH(C10,'Jan 28'!$E$2:$E$300,0)),ISNUMBER(MATCH(C10,'Jan 28'!$F$2:$F$300,0))),AND(ISNUMBER(MATCH(D10,'Jan 28'!$H$2:$H$300,0)),(ISNUMBER(MATCH(E10,'Jan 28'!$G$2:$G$300,0))))),"Found","Not Found")</f>
        <v>Found</v>
      </c>
      <c r="K10" s="30" t="str">
        <f>IF(OR(OR(ISNUMBER(MATCH(C10,'Jan 29'!$E$2:$E$300,0)),ISNUMBER(MATCH(C10,'Jan 29'!$F$2:$F$300,0))),AND(ISNUMBER(MATCH(D10,'Jan 29'!$H$2:$H$300,0)),(ISNUMBER(MATCH(E10,'Jan 29'!$G$2:$G$300,0))))),"Found","Not Found")</f>
        <v>Found</v>
      </c>
      <c r="L10" s="30" t="str">
        <f>IF(OR(OR(ISNUMBER(MATCH(C10,'Jan 30'!$E$2:$E$300,0)),ISNUMBER(MATCH(C10,'Jan 30'!$F$2:$F$300,0))),AND(ISNUMBER(MATCH(D10,'Jan 30'!$H$2:$H$300,0)),(ISNUMBER(MATCH(E10,'Jan 30'!$G$2:$G$300,0))))),"Found","Not Found")</f>
        <v>Found</v>
      </c>
      <c r="M10" s="30">
        <f t="shared" si="0"/>
        <v>7</v>
      </c>
      <c r="N10" s="30"/>
      <c r="O10" s="30"/>
      <c r="P10" s="30"/>
      <c r="Q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7"/>
      <c r="AI10" s="30"/>
    </row>
    <row r="11" spans="1:36" ht="15.75" customHeight="1" x14ac:dyDescent="0.2">
      <c r="A11" s="30" t="s">
        <v>1387</v>
      </c>
      <c r="B11" s="35" t="s">
        <v>655</v>
      </c>
      <c r="C11" s="32">
        <v>144</v>
      </c>
      <c r="D11" s="36" t="s">
        <v>656</v>
      </c>
      <c r="E11" s="36" t="s">
        <v>657</v>
      </c>
      <c r="F11" s="37" t="str">
        <f>IF(OR(OR(ISNUMBER(MATCH(C11,'Jan 24'!$E$2:$E$300,0)),ISNUMBER(MATCH(C11,'Jan 24'!$F$2:$F$300,0))),AND(ISNUMBER(MATCH(D11,'Jan 24'!$H$2:$H$300,0)),(ISNUMBER(MATCH(E11,'Jan 24'!$G$2:$G$300,0))))),"Found","Not Found")</f>
        <v>Found</v>
      </c>
      <c r="G11" s="37" t="str">
        <f>IF(OR(OR(ISNUMBER(MATCH(C11,'Jan 25'!$E$2:$E$300,0)),ISNUMBER(MATCH(C11,'Jan 25'!$F$2:$F$300,0))),AND(ISNUMBER(MATCH(D11,'Jan 25'!$H$2:$H$300,0)),(ISNUMBER(MATCH(E11,'Jan 25'!$G$2:$G$300,0))))),"Found","Not Found")</f>
        <v>Found</v>
      </c>
      <c r="H11" s="30" t="str">
        <f>IF(OR(OR(ISNUMBER(MATCH(C11,'Jan 26'!$E$2:$E$300,0)),ISNUMBER(MATCH(C11,'Jan 26'!$F$2:$F$300,0))),AND(ISNUMBER(MATCH(D11,'Jan 26'!$H$2:$H$300,0)),(ISNUMBER(MATCH(E11,'Jan 26'!$G$2:$G$300,0))))),"Found","Not Found")</f>
        <v>Found</v>
      </c>
      <c r="I11" s="30" t="str">
        <f>IF(OR(OR(ISNUMBER(MATCH(C11,'Jan 27'!$E$2:$E$300,0)),ISNUMBER(MATCH(C11,'Jan 27'!$F$2:$F$300,0))),AND(ISNUMBER(MATCH(D11,'Jan 27'!$H$2:$H$300,0)),(ISNUMBER(MATCH(E11,'Jan 27'!$G$2:$G$300,0))))),"Found","Not Found")</f>
        <v>Found</v>
      </c>
      <c r="J11" s="30" t="str">
        <f>IF(OR(OR(ISNUMBER(MATCH(C11,'Jan 28'!$E$2:$E$300,0)),ISNUMBER(MATCH(C11,'Jan 28'!$F$2:$F$300,0))),AND(ISNUMBER(MATCH(D11,'Jan 28'!$H$2:$H$300,0)),(ISNUMBER(MATCH(E11,'Jan 28'!$G$2:$G$300,0))))),"Found","Not Found")</f>
        <v>Found</v>
      </c>
      <c r="K11" s="30" t="str">
        <f>IF(OR(OR(ISNUMBER(MATCH(C11,'Jan 29'!$E$2:$E$300,0)),ISNUMBER(MATCH(C11,'Jan 29'!$F$2:$F$300,0))),AND(ISNUMBER(MATCH(D11,'Jan 29'!$H$2:$H$300,0)),(ISNUMBER(MATCH(E11,'Jan 29'!$G$2:$G$300,0))))),"Found","Not Found")</f>
        <v>Not Found</v>
      </c>
      <c r="L11" s="30" t="str">
        <f>IF(OR(OR(ISNUMBER(MATCH(C11,'Jan 30'!$E$2:$E$300,0)),ISNUMBER(MATCH(C11,'Jan 30'!$F$2:$F$300,0))),AND(ISNUMBER(MATCH(D11,'Jan 30'!$H$2:$H$300,0)),(ISNUMBER(MATCH(E11,'Jan 30'!$G$2:$G$300,0))))),"Found","Not Found")</f>
        <v>Not Found</v>
      </c>
      <c r="M11" s="30">
        <f t="shared" si="0"/>
        <v>5</v>
      </c>
      <c r="N11" s="30"/>
      <c r="O11" s="30"/>
      <c r="P11" s="30"/>
      <c r="Q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7"/>
      <c r="AI11" s="30"/>
    </row>
    <row r="12" spans="1:36" ht="15.75" customHeight="1" x14ac:dyDescent="0.2">
      <c r="A12" s="30" t="s">
        <v>1388</v>
      </c>
      <c r="B12" s="35" t="s">
        <v>563</v>
      </c>
      <c r="C12" s="32">
        <v>152</v>
      </c>
      <c r="D12" s="36" t="s">
        <v>564</v>
      </c>
      <c r="E12" s="36" t="s">
        <v>565</v>
      </c>
      <c r="F12" s="37" t="str">
        <f>IF(OR(OR(ISNUMBER(MATCH(C12,'Jan 24'!$E$2:$E$300,0)),ISNUMBER(MATCH(C12,'Jan 24'!$F$2:$F$300,0))),AND(ISNUMBER(MATCH(D12,'Jan 24'!$H$2:$H$300,0)),(ISNUMBER(MATCH(E12,'Jan 24'!$G$2:$G$300,0))))),"Found","Not Found")</f>
        <v>Found</v>
      </c>
      <c r="G12" s="37" t="str">
        <f>IF(OR(OR(ISNUMBER(MATCH(C12,'Jan 25'!$E$2:$E$300,0)),ISNUMBER(MATCH(C12,'Jan 25'!$F$2:$F$300,0))),AND(ISNUMBER(MATCH(D12,'Jan 25'!$H$2:$H$300,0)),(ISNUMBER(MATCH(E12,'Jan 25'!$G$2:$G$300,0))))),"Found","Not Found")</f>
        <v>Found</v>
      </c>
      <c r="H12" s="30" t="str">
        <f>IF(OR(OR(ISNUMBER(MATCH(C12,'Jan 26'!$E$2:$E$300,0)),ISNUMBER(MATCH(C12,'Jan 26'!$F$2:$F$300,0))),AND(ISNUMBER(MATCH(D12,'Jan 26'!$H$2:$H$300,0)),(ISNUMBER(MATCH(E12,'Jan 26'!$G$2:$G$300,0))))),"Found","Not Found")</f>
        <v>Found</v>
      </c>
      <c r="I12" s="30" t="str">
        <f>IF(OR(OR(ISNUMBER(MATCH(C12,'Jan 27'!$E$2:$E$300,0)),ISNUMBER(MATCH(C12,'Jan 27'!$F$2:$F$300,0))),AND(ISNUMBER(MATCH(D12,'Jan 27'!$H$2:$H$300,0)),(ISNUMBER(MATCH(E12,'Jan 27'!$G$2:$G$300,0))))),"Found","Not Found")</f>
        <v>Found</v>
      </c>
      <c r="J12" s="30" t="str">
        <f>IF(OR(OR(ISNUMBER(MATCH(C12,'Jan 28'!$E$2:$E$300,0)),ISNUMBER(MATCH(C12,'Jan 28'!$F$2:$F$300,0))),AND(ISNUMBER(MATCH(D12,'Jan 28'!$H$2:$H$300,0)),(ISNUMBER(MATCH(E12,'Jan 28'!$G$2:$G$300,0))))),"Found","Not Found")</f>
        <v>Found</v>
      </c>
      <c r="K12" s="30" t="str">
        <f>IF(OR(OR(ISNUMBER(MATCH(C12,'Jan 29'!$E$2:$E$300,0)),ISNUMBER(MATCH(C12,'Jan 29'!$F$2:$F$300,0))),AND(ISNUMBER(MATCH(D12,'Jan 29'!$H$2:$H$300,0)),(ISNUMBER(MATCH(E12,'Jan 29'!$G$2:$G$300,0))))),"Found","Not Found")</f>
        <v>Found</v>
      </c>
      <c r="L12" s="30" t="str">
        <f>IF(OR(OR(ISNUMBER(MATCH(C12,'Jan 30'!$E$2:$E$300,0)),ISNUMBER(MATCH(C12,'Jan 30'!$F$2:$F$300,0))),AND(ISNUMBER(MATCH(D12,'Jan 30'!$H$2:$H$300,0)),(ISNUMBER(MATCH(E12,'Jan 30'!$G$2:$G$300,0))))),"Found","Not Found")</f>
        <v>Not Found</v>
      </c>
      <c r="M12" s="30">
        <f t="shared" si="0"/>
        <v>6</v>
      </c>
      <c r="N12" s="30"/>
      <c r="O12" s="30"/>
      <c r="P12" s="30"/>
      <c r="Q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7"/>
      <c r="AI12" s="30"/>
    </row>
    <row r="13" spans="1:36" ht="15.75" customHeight="1" x14ac:dyDescent="0.2">
      <c r="A13" s="30" t="s">
        <v>1389</v>
      </c>
      <c r="B13" s="35" t="s">
        <v>1248</v>
      </c>
      <c r="C13" s="32">
        <v>153</v>
      </c>
      <c r="D13" s="36" t="s">
        <v>1246</v>
      </c>
      <c r="E13" s="36" t="s">
        <v>1249</v>
      </c>
      <c r="F13" s="37" t="str">
        <f>IF(OR(OR(ISNUMBER(MATCH(C13,'Jan 24'!$E$2:$E$300,0)),ISNUMBER(MATCH(C13,'Jan 24'!$F$2:$F$300,0))),AND(ISNUMBER(MATCH(D13,'Jan 24'!$H$2:$H$300,0)),(ISNUMBER(MATCH(E13,'Jan 24'!$G$2:$G$300,0))))),"Found","Not Found")</f>
        <v>Found</v>
      </c>
      <c r="G13" s="37" t="str">
        <f>IF(OR(OR(ISNUMBER(MATCH(C13,'Jan 25'!$E$2:$E$300,0)),ISNUMBER(MATCH(C13,'Jan 25'!$F$2:$F$300,0))),AND(ISNUMBER(MATCH(D13,'Jan 25'!$H$2:$H$300,0)),(ISNUMBER(MATCH(E13,'Jan 25'!$G$2:$G$300,0))))),"Found","Not Found")</f>
        <v>Found</v>
      </c>
      <c r="H13" s="30" t="str">
        <f>IF(OR(OR(ISNUMBER(MATCH(C13,'Jan 26'!$E$2:$E$300,0)),ISNUMBER(MATCH(C13,'Jan 26'!$F$2:$F$300,0))),AND(ISNUMBER(MATCH(D13,'Jan 26'!$H$2:$H$300,0)),(ISNUMBER(MATCH(E13,'Jan 26'!$G$2:$G$300,0))))),"Found","Not Found")</f>
        <v>Found</v>
      </c>
      <c r="I13" s="30" t="str">
        <f>IF(OR(OR(ISNUMBER(MATCH(C13,'Jan 27'!$E$2:$E$300,0)),ISNUMBER(MATCH(C13,'Jan 27'!$F$2:$F$300,0))),AND(ISNUMBER(MATCH(D13,'Jan 27'!$H$2:$H$300,0)),(ISNUMBER(MATCH(E13,'Jan 27'!$G$2:$G$300,0))))),"Found","Not Found")</f>
        <v>Found</v>
      </c>
      <c r="J13" s="30" t="str">
        <f>IF(OR(OR(ISNUMBER(MATCH(C13,'Jan 28'!$E$2:$E$300,0)),ISNUMBER(MATCH(C13,'Jan 28'!$F$2:$F$300,0))),AND(ISNUMBER(MATCH(D13,'Jan 28'!$H$2:$H$300,0)),(ISNUMBER(MATCH(E13,'Jan 28'!$G$2:$G$300,0))))),"Found","Not Found")</f>
        <v>Found</v>
      </c>
      <c r="K13" s="30" t="str">
        <f>IF(OR(OR(ISNUMBER(MATCH(C13,'Jan 29'!$E$2:$E$300,0)),ISNUMBER(MATCH(C13,'Jan 29'!$F$2:$F$300,0))),AND(ISNUMBER(MATCH(D13,'Jan 29'!$H$2:$H$300,0)),(ISNUMBER(MATCH(E13,'Jan 29'!$G$2:$G$300,0))))),"Found","Not Found")</f>
        <v>Not Found</v>
      </c>
      <c r="L13" s="30" t="str">
        <f>IF(OR(OR(ISNUMBER(MATCH(C13,'Jan 30'!$E$2:$E$300,0)),ISNUMBER(MATCH(C13,'Jan 30'!$F$2:$F$300,0))),AND(ISNUMBER(MATCH(D13,'Jan 30'!$H$2:$H$300,0)),(ISNUMBER(MATCH(E13,'Jan 30'!$G$2:$G$300,0))))),"Found","Not Found")</f>
        <v>Not Found</v>
      </c>
      <c r="M13" s="30">
        <f t="shared" si="0"/>
        <v>5</v>
      </c>
      <c r="N13" s="30"/>
      <c r="Q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7"/>
      <c r="AI13" s="30"/>
    </row>
    <row r="14" spans="1:36" ht="15.75" customHeight="1" x14ac:dyDescent="0.2">
      <c r="A14" s="30" t="s">
        <v>1390</v>
      </c>
      <c r="B14" s="35" t="s">
        <v>489</v>
      </c>
      <c r="C14" s="32">
        <v>186</v>
      </c>
      <c r="D14" s="36" t="s">
        <v>490</v>
      </c>
      <c r="E14" s="36" t="s">
        <v>491</v>
      </c>
      <c r="F14" s="37" t="str">
        <f>IF(OR(OR(ISNUMBER(MATCH(C14,'Jan 24'!$E$2:$E$300,0)),ISNUMBER(MATCH(C14,'Jan 24'!$F$2:$F$300,0))),AND(ISNUMBER(MATCH(D14,'Jan 24'!$H$2:$H$300,0)),(ISNUMBER(MATCH(E14,'Jan 24'!$G$2:$G$300,0))))),"Found","Not Found")</f>
        <v>Not Found</v>
      </c>
      <c r="G14" s="37" t="str">
        <f>IF(OR(OR(ISNUMBER(MATCH(C14,'Jan 25'!$E$2:$E$300,0)),ISNUMBER(MATCH(C14,'Jan 25'!$F$2:$F$300,0))),AND(ISNUMBER(MATCH(D14,'Jan 25'!$H$2:$H$300,0)),(ISNUMBER(MATCH(E14,'Jan 25'!$G$2:$G$300,0))))),"Found","Not Found")</f>
        <v>Found</v>
      </c>
      <c r="H14" s="30" t="str">
        <f>IF(OR(OR(ISNUMBER(MATCH(C14,'Jan 26'!$E$2:$E$300,0)),ISNUMBER(MATCH(C14,'Jan 26'!$F$2:$F$300,0))),AND(ISNUMBER(MATCH(D14,'Jan 26'!$H$2:$H$300,0)),(ISNUMBER(MATCH(E14,'Jan 26'!$G$2:$G$300,0))))),"Found","Not Found")</f>
        <v>Found</v>
      </c>
      <c r="I14" s="30" t="str">
        <f>IF(OR(OR(ISNUMBER(MATCH(C14,'Jan 27'!$E$2:$E$300,0)),ISNUMBER(MATCH(C14,'Jan 27'!$F$2:$F$300,0))),AND(ISNUMBER(MATCH(D14,'Jan 27'!$H$2:$H$300,0)),(ISNUMBER(MATCH(E14,'Jan 27'!$G$2:$G$300,0))))),"Found","Not Found")</f>
        <v>Found</v>
      </c>
      <c r="J14" s="30" t="str">
        <f>IF(OR(OR(ISNUMBER(MATCH(C14,'Jan 28'!$E$2:$E$300,0)),ISNUMBER(MATCH(C14,'Jan 28'!$F$2:$F$300,0))),AND(ISNUMBER(MATCH(D14,'Jan 28'!$H$2:$H$300,0)),(ISNUMBER(MATCH(E14,'Jan 28'!$G$2:$G$300,0))))),"Found","Not Found")</f>
        <v>Found</v>
      </c>
      <c r="K14" s="30" t="str">
        <f>IF(OR(OR(ISNUMBER(MATCH(C14,'Jan 29'!$E$2:$E$300,0)),ISNUMBER(MATCH(C14,'Jan 29'!$F$2:$F$300,0))),AND(ISNUMBER(MATCH(D14,'Jan 29'!$H$2:$H$300,0)),(ISNUMBER(MATCH(E14,'Jan 29'!$G$2:$G$300,0))))),"Found","Not Found")</f>
        <v>Found</v>
      </c>
      <c r="L14" s="30" t="str">
        <f>IF(OR(OR(ISNUMBER(MATCH(C14,'Jan 30'!$E$2:$E$300,0)),ISNUMBER(MATCH(C14,'Jan 30'!$F$2:$F$300,0))),AND(ISNUMBER(MATCH(D14,'Jan 30'!$H$2:$H$300,0)),(ISNUMBER(MATCH(E14,'Jan 30'!$G$2:$G$300,0))))),"Found","Not Found")</f>
        <v>Found</v>
      </c>
      <c r="M14" s="30">
        <f t="shared" si="0"/>
        <v>6</v>
      </c>
      <c r="N14" s="30"/>
      <c r="Q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7"/>
      <c r="AI14" s="30"/>
    </row>
    <row r="15" spans="1:36" ht="15.75" customHeight="1" x14ac:dyDescent="0.2">
      <c r="A15" s="30" t="s">
        <v>1391</v>
      </c>
      <c r="B15" s="35" t="s">
        <v>1077</v>
      </c>
      <c r="C15" s="32">
        <v>189</v>
      </c>
      <c r="D15" s="36" t="s">
        <v>1078</v>
      </c>
      <c r="E15" s="36" t="s">
        <v>1079</v>
      </c>
      <c r="F15" s="37" t="str">
        <f>IF(OR(OR(ISNUMBER(MATCH(C15,'Jan 24'!$E$2:$E$300,0)),ISNUMBER(MATCH(C15,'Jan 24'!$F$2:$F$300,0))),AND(ISNUMBER(MATCH(D15,'Jan 24'!$H$2:$H$300,0)),(ISNUMBER(MATCH(E15,'Jan 24'!$G$2:$G$300,0))))),"Found","Not Found")</f>
        <v>Found</v>
      </c>
      <c r="G15" s="37" t="str">
        <f>IF(OR(OR(ISNUMBER(MATCH(C15,'Jan 25'!$E$2:$E$300,0)),ISNUMBER(MATCH(C15,'Jan 25'!$F$2:$F$300,0))),AND(ISNUMBER(MATCH(D15,'Jan 25'!$H$2:$H$300,0)),(ISNUMBER(MATCH(E15,'Jan 25'!$G$2:$G$300,0))))),"Found","Not Found")</f>
        <v>Not Found</v>
      </c>
      <c r="H15" s="30" t="str">
        <f>IF(OR(OR(ISNUMBER(MATCH(C15,'Jan 26'!$E$2:$E$300,0)),ISNUMBER(MATCH(C15,'Jan 26'!$F$2:$F$300,0))),AND(ISNUMBER(MATCH(D15,'Jan 26'!$H$2:$H$300,0)),(ISNUMBER(MATCH(E15,'Jan 26'!$G$2:$G$300,0))))),"Found","Not Found")</f>
        <v>Found</v>
      </c>
      <c r="I15" s="30" t="str">
        <f>IF(OR(OR(ISNUMBER(MATCH(C15,'Jan 27'!$E$2:$E$300,0)),ISNUMBER(MATCH(C15,'Jan 27'!$F$2:$F$300,0))),AND(ISNUMBER(MATCH(D15,'Jan 27'!$H$2:$H$300,0)),(ISNUMBER(MATCH(E15,'Jan 27'!$G$2:$G$300,0))))),"Found","Not Found")</f>
        <v>Found</v>
      </c>
      <c r="J15" s="30" t="str">
        <f>IF(OR(OR(ISNUMBER(MATCH(C15,'Jan 28'!$E$2:$E$300,0)),ISNUMBER(MATCH(C15,'Jan 28'!$F$2:$F$300,0))),AND(ISNUMBER(MATCH(D15,'Jan 28'!$H$2:$H$300,0)),(ISNUMBER(MATCH(E15,'Jan 28'!$G$2:$G$300,0))))),"Found","Not Found")</f>
        <v>Found</v>
      </c>
      <c r="K15" s="30" t="str">
        <f>IF(OR(OR(ISNUMBER(MATCH(C15,'Jan 29'!$E$2:$E$300,0)),ISNUMBER(MATCH(C15,'Jan 29'!$F$2:$F$300,0))),AND(ISNUMBER(MATCH(D15,'Jan 29'!$H$2:$H$300,0)),(ISNUMBER(MATCH(E15,'Jan 29'!$G$2:$G$300,0))))),"Found","Not Found")</f>
        <v>Not Found</v>
      </c>
      <c r="L15" s="30" t="str">
        <f>IF(OR(OR(ISNUMBER(MATCH(C15,'Jan 30'!$E$2:$E$300,0)),ISNUMBER(MATCH(C15,'Jan 30'!$F$2:$F$300,0))),AND(ISNUMBER(MATCH(D15,'Jan 30'!$H$2:$H$300,0)),(ISNUMBER(MATCH(E15,'Jan 30'!$G$2:$G$300,0))))),"Found","Not Found")</f>
        <v>Not Found</v>
      </c>
      <c r="M15" s="30">
        <f t="shared" si="0"/>
        <v>4</v>
      </c>
      <c r="N15" s="30"/>
      <c r="Q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7"/>
      <c r="AI15" s="30"/>
    </row>
    <row r="16" spans="1:36" ht="15.75" customHeight="1" x14ac:dyDescent="0.2">
      <c r="A16" s="30" t="s">
        <v>1392</v>
      </c>
      <c r="B16" s="35" t="s">
        <v>1339</v>
      </c>
      <c r="C16" s="32">
        <v>247</v>
      </c>
      <c r="D16" s="36" t="s">
        <v>1340</v>
      </c>
      <c r="E16" s="36" t="s">
        <v>1341</v>
      </c>
      <c r="F16" s="37" t="str">
        <f>IF(OR(OR(ISNUMBER(MATCH(C16,'Jan 24'!$E$2:$E$300,0)),ISNUMBER(MATCH(C16,'Jan 24'!$F$2:$F$300,0))),AND(ISNUMBER(MATCH(D16,'Jan 24'!$H$2:$H$300,0)),(ISNUMBER(MATCH(E16,'Jan 24'!$G$2:$G$300,0))))),"Found","Not Found")</f>
        <v>Not Found</v>
      </c>
      <c r="G16" s="37" t="str">
        <f>IF(OR(OR(ISNUMBER(MATCH(C16,'Jan 25'!$E$2:$E$300,0)),ISNUMBER(MATCH(C16,'Jan 25'!$F$2:$F$300,0))),AND(ISNUMBER(MATCH(D16,'Jan 25'!$H$2:$H$300,0)),(ISNUMBER(MATCH(E16,'Jan 25'!$G$2:$G$300,0))))),"Found","Not Found")</f>
        <v>Not Found</v>
      </c>
      <c r="H16" s="30" t="str">
        <f>IF(OR(OR(ISNUMBER(MATCH(C16,'Jan 26'!$E$2:$E$300,0)),ISNUMBER(MATCH(C16,'Jan 26'!$F$2:$F$300,0))),AND(ISNUMBER(MATCH(D16,'Jan 26'!$H$2:$H$300,0)),(ISNUMBER(MATCH(E16,'Jan 26'!$G$2:$G$300,0))))),"Found","Not Found")</f>
        <v>Not Found</v>
      </c>
      <c r="I16" s="30" t="str">
        <f>IF(OR(OR(ISNUMBER(MATCH(C16,'Jan 27'!$E$2:$E$300,0)),ISNUMBER(MATCH(C16,'Jan 27'!$F$2:$F$300,0))),AND(ISNUMBER(MATCH(D16,'Jan 27'!$H$2:$H$300,0)),(ISNUMBER(MATCH(E16,'Jan 27'!$G$2:$G$300,0))))),"Found","Not Found")</f>
        <v>Not Found</v>
      </c>
      <c r="J16" s="30" t="str">
        <f>IF(OR(OR(ISNUMBER(MATCH(C16,'Jan 28'!$E$2:$E$300,0)),ISNUMBER(MATCH(C16,'Jan 28'!$F$2:$F$300,0))),AND(ISNUMBER(MATCH(D16,'Jan 28'!$H$2:$H$300,0)),(ISNUMBER(MATCH(E16,'Jan 28'!$G$2:$G$300,0))))),"Found","Not Found")</f>
        <v>Not Found</v>
      </c>
      <c r="K16" s="30" t="str">
        <f>IF(OR(OR(ISNUMBER(MATCH(C16,'Jan 29'!$E$2:$E$300,0)),ISNUMBER(MATCH(C16,'Jan 29'!$F$2:$F$300,0))),AND(ISNUMBER(MATCH(D16,'Jan 29'!$H$2:$H$300,0)),(ISNUMBER(MATCH(E16,'Jan 29'!$G$2:$G$300,0))))),"Found","Not Found")</f>
        <v>Not Found</v>
      </c>
      <c r="L16" s="30" t="str">
        <f>IF(OR(OR(ISNUMBER(MATCH(C16,'Jan 30'!$E$2:$E$300,0)),ISNUMBER(MATCH(C16,'Jan 30'!$F$2:$F$300,0))),AND(ISNUMBER(MATCH(D16,'Jan 30'!$H$2:$H$300,0)),(ISNUMBER(MATCH(E16,'Jan 30'!$G$2:$G$300,0))))),"Found","Not Found")</f>
        <v>Not Found</v>
      </c>
      <c r="M16" s="30">
        <f t="shared" si="0"/>
        <v>0</v>
      </c>
      <c r="N16" s="30"/>
      <c r="Q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7"/>
      <c r="AI16" s="30"/>
    </row>
    <row r="17" spans="1:35" ht="15.75" customHeight="1" x14ac:dyDescent="0.2">
      <c r="A17" s="30" t="s">
        <v>1393</v>
      </c>
      <c r="B17" s="35" t="s">
        <v>609</v>
      </c>
      <c r="C17" s="32">
        <v>248</v>
      </c>
      <c r="D17" s="36" t="s">
        <v>603</v>
      </c>
      <c r="E17" s="36" t="s">
        <v>610</v>
      </c>
      <c r="F17" s="37" t="str">
        <f>IF(OR(OR(ISNUMBER(MATCH(C17,'Jan 24'!$E$2:$E$300,0)),ISNUMBER(MATCH(C17,'Jan 24'!$F$2:$F$300,0))),AND(ISNUMBER(MATCH(D17,'Jan 24'!$H$2:$H$300,0)),(ISNUMBER(MATCH(E17,'Jan 24'!$G$2:$G$300,0))))),"Found","Not Found")</f>
        <v>Found</v>
      </c>
      <c r="G17" s="37" t="str">
        <f>IF(OR(OR(ISNUMBER(MATCH(C17,'Jan 25'!$E$2:$E$300,0)),ISNUMBER(MATCH(C17,'Jan 25'!$F$2:$F$300,0))),AND(ISNUMBER(MATCH(D17,'Jan 25'!$H$2:$H$300,0)),(ISNUMBER(MATCH(E17,'Jan 25'!$G$2:$G$300,0))))),"Found","Not Found")</f>
        <v>Not Found</v>
      </c>
      <c r="H17" s="30" t="str">
        <f>IF(OR(OR(ISNUMBER(MATCH(C17,'Jan 26'!$E$2:$E$300,0)),ISNUMBER(MATCH(C17,'Jan 26'!$F$2:$F$300,0))),AND(ISNUMBER(MATCH(D17,'Jan 26'!$H$2:$H$300,0)),(ISNUMBER(MATCH(E17,'Jan 26'!$G$2:$G$300,0))))),"Found","Not Found")</f>
        <v>Found</v>
      </c>
      <c r="I17" s="30" t="str">
        <f>IF(OR(OR(ISNUMBER(MATCH(C17,'Jan 27'!$E$2:$E$300,0)),ISNUMBER(MATCH(C17,'Jan 27'!$F$2:$F$300,0))),AND(ISNUMBER(MATCH(D17,'Jan 27'!$H$2:$H$300,0)),(ISNUMBER(MATCH(E17,'Jan 27'!$G$2:$G$300,0))))),"Found","Not Found")</f>
        <v>Not Found</v>
      </c>
      <c r="J17" s="30" t="str">
        <f>IF(OR(OR(ISNUMBER(MATCH(C17,'Jan 28'!$E$2:$E$300,0)),ISNUMBER(MATCH(C17,'Jan 28'!$F$2:$F$300,0))),AND(ISNUMBER(MATCH(D17,'Jan 28'!$H$2:$H$300,0)),(ISNUMBER(MATCH(E17,'Jan 28'!$G$2:$G$300,0))))),"Found","Not Found")</f>
        <v>Found</v>
      </c>
      <c r="K17" s="30" t="str">
        <f>IF(OR(OR(ISNUMBER(MATCH(C17,'Jan 29'!$E$2:$E$300,0)),ISNUMBER(MATCH(C17,'Jan 29'!$F$2:$F$300,0))),AND(ISNUMBER(MATCH(D17,'Jan 29'!$H$2:$H$300,0)),(ISNUMBER(MATCH(E17,'Jan 29'!$G$2:$G$300,0))))),"Found","Not Found")</f>
        <v>Found</v>
      </c>
      <c r="L17" s="30" t="str">
        <f>IF(OR(OR(ISNUMBER(MATCH(C17,'Jan 30'!$E$2:$E$300,0)),ISNUMBER(MATCH(C17,'Jan 30'!$F$2:$F$300,0))),AND(ISNUMBER(MATCH(D17,'Jan 30'!$H$2:$H$300,0)),(ISNUMBER(MATCH(E17,'Jan 30'!$G$2:$G$300,0))))),"Found","Not Found")</f>
        <v>Found</v>
      </c>
      <c r="M17" s="30">
        <f t="shared" si="0"/>
        <v>5</v>
      </c>
      <c r="N17" s="30"/>
      <c r="Q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7"/>
      <c r="AI17" s="30"/>
    </row>
    <row r="18" spans="1:35" ht="15.75" customHeight="1" x14ac:dyDescent="0.2">
      <c r="A18" s="30" t="s">
        <v>1394</v>
      </c>
      <c r="B18" s="35" t="s">
        <v>811</v>
      </c>
      <c r="C18" s="32">
        <v>250</v>
      </c>
      <c r="D18" s="36" t="s">
        <v>812</v>
      </c>
      <c r="E18" s="36" t="s">
        <v>813</v>
      </c>
      <c r="F18" s="37" t="str">
        <f>IF(OR(OR(ISNUMBER(MATCH(C18,'Jan 24'!$E$2:$E$300,0)),ISNUMBER(MATCH(C18,'Jan 24'!$F$2:$F$300,0))),AND(ISNUMBER(MATCH(D18,'Jan 24'!$H$2:$H$300,0)),(ISNUMBER(MATCH(E18,'Jan 24'!$G$2:$G$300,0))))),"Found","Not Found")</f>
        <v>Found</v>
      </c>
      <c r="G18" s="37" t="str">
        <f>IF(OR(OR(ISNUMBER(MATCH(C18,'Jan 25'!$E$2:$E$300,0)),ISNUMBER(MATCH(C18,'Jan 25'!$F$2:$F$300,0))),AND(ISNUMBER(MATCH(D18,'Jan 25'!$H$2:$H$300,0)),(ISNUMBER(MATCH(E18,'Jan 25'!$G$2:$G$300,0))))),"Found","Not Found")</f>
        <v>Found</v>
      </c>
      <c r="H18" s="30" t="str">
        <f>IF(OR(OR(ISNUMBER(MATCH(C18,'Jan 26'!$E$2:$E$300,0)),ISNUMBER(MATCH(C18,'Jan 26'!$F$2:$F$300,0))),AND(ISNUMBER(MATCH(D18,'Jan 26'!$H$2:$H$300,0)),(ISNUMBER(MATCH(E18,'Jan 26'!$G$2:$G$300,0))))),"Found","Not Found")</f>
        <v>Not Found</v>
      </c>
      <c r="I18" s="30" t="str">
        <f>IF(OR(OR(ISNUMBER(MATCH(C18,'Jan 27'!$E$2:$E$300,0)),ISNUMBER(MATCH(C18,'Jan 27'!$F$2:$F$300,0))),AND(ISNUMBER(MATCH(D18,'Jan 27'!$H$2:$H$300,0)),(ISNUMBER(MATCH(E18,'Jan 27'!$G$2:$G$300,0))))),"Found","Not Found")</f>
        <v>Found</v>
      </c>
      <c r="J18" s="30" t="str">
        <f>IF(OR(OR(ISNUMBER(MATCH(C18,'Jan 28'!$E$2:$E$300,0)),ISNUMBER(MATCH(C18,'Jan 28'!$F$2:$F$300,0))),AND(ISNUMBER(MATCH(D18,'Jan 28'!$H$2:$H$300,0)),(ISNUMBER(MATCH(E18,'Jan 28'!$G$2:$G$300,0))))),"Found","Not Found")</f>
        <v>Found</v>
      </c>
      <c r="K18" s="30" t="str">
        <f>IF(OR(OR(ISNUMBER(MATCH(C18,'Jan 29'!$E$2:$E$300,0)),ISNUMBER(MATCH(C18,'Jan 29'!$F$2:$F$300,0))),AND(ISNUMBER(MATCH(D18,'Jan 29'!$H$2:$H$300,0)),(ISNUMBER(MATCH(E18,'Jan 29'!$G$2:$G$300,0))))),"Found","Not Found")</f>
        <v>Not Found</v>
      </c>
      <c r="L18" s="30" t="str">
        <f>IF(OR(OR(ISNUMBER(MATCH(C18,'Jan 30'!$E$2:$E$300,0)),ISNUMBER(MATCH(C18,'Jan 30'!$F$2:$F$300,0))),AND(ISNUMBER(MATCH(D18,'Jan 30'!$H$2:$H$300,0)),(ISNUMBER(MATCH(E18,'Jan 30'!$G$2:$G$300,0))))),"Found","Not Found")</f>
        <v>Not Found</v>
      </c>
      <c r="M18" s="30">
        <f t="shared" si="0"/>
        <v>4</v>
      </c>
      <c r="N18" s="30"/>
      <c r="Q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7"/>
      <c r="AI18" s="30"/>
    </row>
    <row r="19" spans="1:35" ht="15.75" customHeight="1" x14ac:dyDescent="0.2">
      <c r="A19" s="30" t="s">
        <v>1395</v>
      </c>
      <c r="B19" s="35" t="s">
        <v>1234</v>
      </c>
      <c r="C19" s="32">
        <v>268</v>
      </c>
      <c r="D19" s="36" t="s">
        <v>1235</v>
      </c>
      <c r="E19" s="36" t="s">
        <v>1236</v>
      </c>
      <c r="F19" s="37" t="str">
        <f>IF(OR(OR(ISNUMBER(MATCH(C19,'Jan 24'!$E$2:$E$300,0)),ISNUMBER(MATCH(C19,'Jan 24'!$F$2:$F$300,0))),AND(ISNUMBER(MATCH(D19,'Jan 24'!$H$2:$H$300,0)),(ISNUMBER(MATCH(E19,'Jan 24'!$G$2:$G$300,0))))),"Found","Not Found")</f>
        <v>Found</v>
      </c>
      <c r="G19" s="37" t="str">
        <f>IF(OR(OR(ISNUMBER(MATCH(C19,'Jan 25'!$E$2:$E$300,0)),ISNUMBER(MATCH(C19,'Jan 25'!$F$2:$F$300,0))),AND(ISNUMBER(MATCH(D19,'Jan 25'!$H$2:$H$300,0)),(ISNUMBER(MATCH(E19,'Jan 25'!$G$2:$G$300,0))))),"Found","Not Found")</f>
        <v>Found</v>
      </c>
      <c r="H19" s="30" t="str">
        <f>IF(OR(OR(ISNUMBER(MATCH(C19,'Jan 26'!$E$2:$E$300,0)),ISNUMBER(MATCH(C19,'Jan 26'!$F$2:$F$300,0))),AND(ISNUMBER(MATCH(D19,'Jan 26'!$H$2:$H$300,0)),(ISNUMBER(MATCH(E19,'Jan 26'!$G$2:$G$300,0))))),"Found","Not Found")</f>
        <v>Found</v>
      </c>
      <c r="I19" s="30" t="str">
        <f>IF(OR(OR(ISNUMBER(MATCH(C19,'Jan 27'!$E$2:$E$300,0)),ISNUMBER(MATCH(C19,'Jan 27'!$F$2:$F$300,0))),AND(ISNUMBER(MATCH(D19,'Jan 27'!$H$2:$H$300,0)),(ISNUMBER(MATCH(E19,'Jan 27'!$G$2:$G$300,0))))),"Found","Not Found")</f>
        <v>Found</v>
      </c>
      <c r="J19" s="30" t="str">
        <f>IF(OR(OR(ISNUMBER(MATCH(C19,'Jan 28'!$E$2:$E$300,0)),ISNUMBER(MATCH(C19,'Jan 28'!$F$2:$F$300,0))),AND(ISNUMBER(MATCH(D19,'Jan 28'!$H$2:$H$300,0)),(ISNUMBER(MATCH(E19,'Jan 28'!$G$2:$G$300,0))))),"Found","Not Found")</f>
        <v>Found</v>
      </c>
      <c r="K19" s="30" t="str">
        <f>IF(OR(OR(ISNUMBER(MATCH(C19,'Jan 29'!$E$2:$E$300,0)),ISNUMBER(MATCH(C19,'Jan 29'!$F$2:$F$300,0))),AND(ISNUMBER(MATCH(D19,'Jan 29'!$H$2:$H$300,0)),(ISNUMBER(MATCH(E19,'Jan 29'!$G$2:$G$300,0))))),"Found","Not Found")</f>
        <v>Found</v>
      </c>
      <c r="L19" s="30" t="str">
        <f>IF(OR(OR(ISNUMBER(MATCH(C19,'Jan 30'!$E$2:$E$300,0)),ISNUMBER(MATCH(C19,'Jan 30'!$F$2:$F$300,0))),AND(ISNUMBER(MATCH(D19,'Jan 30'!$H$2:$H$300,0)),(ISNUMBER(MATCH(E19,'Jan 30'!$G$2:$G$300,0))))),"Found","Not Found")</f>
        <v>Found</v>
      </c>
      <c r="M19" s="30">
        <f t="shared" si="0"/>
        <v>7</v>
      </c>
      <c r="N19" s="30"/>
      <c r="O19" s="30"/>
      <c r="P19" s="30"/>
      <c r="Q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7"/>
      <c r="AI19" s="30"/>
    </row>
    <row r="20" spans="1:35" ht="15.75" customHeight="1" x14ac:dyDescent="0.2">
      <c r="A20" s="30" t="s">
        <v>1396</v>
      </c>
      <c r="B20" s="35" t="s">
        <v>557</v>
      </c>
      <c r="C20" s="32">
        <v>269</v>
      </c>
      <c r="D20" s="36" t="s">
        <v>558</v>
      </c>
      <c r="E20" s="36" t="s">
        <v>502</v>
      </c>
      <c r="F20" s="37" t="str">
        <f>IF(OR(OR(ISNUMBER(MATCH(C20,'Jan 24'!$E$2:$E$300,0)),ISNUMBER(MATCH(C20,'Jan 24'!$F$2:$F$300,0))),AND(ISNUMBER(MATCH(D20,'Jan 24'!$H$2:$H$300,0)),(ISNUMBER(MATCH(E20,'Jan 24'!$G$2:$G$300,0))))),"Found","Not Found")</f>
        <v>Not Found</v>
      </c>
      <c r="G20" s="37" t="str">
        <f>IF(OR(OR(ISNUMBER(MATCH(C20,'Jan 25'!$E$2:$E$300,0)),ISNUMBER(MATCH(C20,'Jan 25'!$F$2:$F$300,0))),AND(ISNUMBER(MATCH(D20,'Jan 25'!$H$2:$H$300,0)),(ISNUMBER(MATCH(E20,'Jan 25'!$G$2:$G$300,0))))),"Found","Not Found")</f>
        <v>Not Found</v>
      </c>
      <c r="H20" s="30" t="str">
        <f>IF(OR(OR(ISNUMBER(MATCH(C20,'Jan 26'!$E$2:$E$300,0)),ISNUMBER(MATCH(C20,'Jan 26'!$F$2:$F$300,0))),AND(ISNUMBER(MATCH(D20,'Jan 26'!$H$2:$H$300,0)),(ISNUMBER(MATCH(E20,'Jan 26'!$G$2:$G$300,0))))),"Found","Not Found")</f>
        <v>Not Found</v>
      </c>
      <c r="I20" s="30" t="str">
        <f>IF(OR(OR(ISNUMBER(MATCH(C20,'Jan 27'!$E$2:$E$300,0)),ISNUMBER(MATCH(C20,'Jan 27'!$F$2:$F$300,0))),AND(ISNUMBER(MATCH(D20,'Jan 27'!$H$2:$H$300,0)),(ISNUMBER(MATCH(E20,'Jan 27'!$G$2:$G$300,0))))),"Found","Not Found")</f>
        <v>Not Found</v>
      </c>
      <c r="J20" s="30" t="str">
        <f>IF(OR(OR(ISNUMBER(MATCH(C20,'Jan 28'!$E$2:$E$300,0)),ISNUMBER(MATCH(C20,'Jan 28'!$F$2:$F$300,0))),AND(ISNUMBER(MATCH(D20,'Jan 28'!$H$2:$H$300,0)),(ISNUMBER(MATCH(E20,'Jan 28'!$G$2:$G$300,0))))),"Found","Not Found")</f>
        <v>Not Found</v>
      </c>
      <c r="K20" s="30" t="str">
        <f>IF(OR(OR(ISNUMBER(MATCH(C20,'Jan 29'!$E$2:$E$300,0)),ISNUMBER(MATCH(C20,'Jan 29'!$F$2:$F$300,0))),AND(ISNUMBER(MATCH(D20,'Jan 29'!$H$2:$H$300,0)),(ISNUMBER(MATCH(E20,'Jan 29'!$G$2:$G$300,0))))),"Found","Not Found")</f>
        <v>Not Found</v>
      </c>
      <c r="L20" s="30" t="str">
        <f>IF(OR(OR(ISNUMBER(MATCH(C20,'Jan 30'!$E$2:$E$300,0)),ISNUMBER(MATCH(C20,'Jan 30'!$F$2:$F$300,0))),AND(ISNUMBER(MATCH(D20,'Jan 30'!$H$2:$H$300,0)),(ISNUMBER(MATCH(E20,'Jan 30'!$G$2:$G$300,0))))),"Found","Not Found")</f>
        <v>Not Found</v>
      </c>
      <c r="M20" s="30">
        <f t="shared" si="0"/>
        <v>0</v>
      </c>
      <c r="N20" s="30"/>
      <c r="O20" s="30"/>
      <c r="P20" s="30"/>
      <c r="Q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7"/>
      <c r="AI20" s="30"/>
    </row>
    <row r="21" spans="1:35" ht="15.75" customHeight="1" x14ac:dyDescent="0.2">
      <c r="A21" s="30" t="s">
        <v>1397</v>
      </c>
      <c r="B21" s="35" t="s">
        <v>1364</v>
      </c>
      <c r="C21" s="32">
        <v>279</v>
      </c>
      <c r="D21" s="36" t="s">
        <v>1365</v>
      </c>
      <c r="E21" s="36" t="s">
        <v>1366</v>
      </c>
      <c r="F21" s="37" t="str">
        <f>IF(OR(OR(ISNUMBER(MATCH(C21,'Jan 24'!$E$2:$E$300,0)),ISNUMBER(MATCH(C21,'Jan 24'!$F$2:$F$300,0))),AND(ISNUMBER(MATCH(D21,'Jan 24'!$H$2:$H$300,0)),(ISNUMBER(MATCH(E21,'Jan 24'!$G$2:$G$300,0))))),"Found","Not Found")</f>
        <v>Not Found</v>
      </c>
      <c r="G21" s="37" t="str">
        <f>IF(OR(OR(ISNUMBER(MATCH(C21,'Jan 25'!$E$2:$E$300,0)),ISNUMBER(MATCH(C21,'Jan 25'!$F$2:$F$300,0))),AND(ISNUMBER(MATCH(D21,'Jan 25'!$H$2:$H$300,0)),(ISNUMBER(MATCH(E21,'Jan 25'!$G$2:$G$300,0))))),"Found","Not Found")</f>
        <v>Not Found</v>
      </c>
      <c r="H21" s="30" t="str">
        <f>IF(OR(OR(ISNUMBER(MATCH(C21,'Jan 26'!$E$2:$E$300,0)),ISNUMBER(MATCH(C21,'Jan 26'!$F$2:$F$300,0))),AND(ISNUMBER(MATCH(D21,'Jan 26'!$H$2:$H$300,0)),(ISNUMBER(MATCH(E21,'Jan 26'!$G$2:$G$300,0))))),"Found","Not Found")</f>
        <v>Not Found</v>
      </c>
      <c r="I21" s="30" t="str">
        <f>IF(OR(OR(ISNUMBER(MATCH(C21,'Jan 27'!$E$2:$E$300,0)),ISNUMBER(MATCH(C21,'Jan 27'!$F$2:$F$300,0))),AND(ISNUMBER(MATCH(D21,'Jan 27'!$H$2:$H$300,0)),(ISNUMBER(MATCH(E21,'Jan 27'!$G$2:$G$300,0))))),"Found","Not Found")</f>
        <v>Not Found</v>
      </c>
      <c r="J21" s="30" t="str">
        <f>IF(OR(OR(ISNUMBER(MATCH(C21,'Jan 28'!$E$2:$E$300,0)),ISNUMBER(MATCH(C21,'Jan 28'!$F$2:$F$300,0))),AND(ISNUMBER(MATCH(D21,'Jan 28'!$H$2:$H$300,0)),(ISNUMBER(MATCH(E21,'Jan 28'!$G$2:$G$300,0))))),"Found","Not Found")</f>
        <v>Not Found</v>
      </c>
      <c r="K21" s="30" t="str">
        <f>IF(OR(OR(ISNUMBER(MATCH(C21,'Jan 29'!$E$2:$E$300,0)),ISNUMBER(MATCH(C21,'Jan 29'!$F$2:$F$300,0))),AND(ISNUMBER(MATCH(D21,'Jan 29'!$H$2:$H$300,0)),(ISNUMBER(MATCH(E21,'Jan 29'!$G$2:$G$300,0))))),"Found","Not Found")</f>
        <v>Not Found</v>
      </c>
      <c r="L21" s="30" t="str">
        <f>IF(OR(OR(ISNUMBER(MATCH(C21,'Jan 30'!$E$2:$E$300,0)),ISNUMBER(MATCH(C21,'Jan 30'!$F$2:$F$300,0))),AND(ISNUMBER(MATCH(D21,'Jan 30'!$H$2:$H$300,0)),(ISNUMBER(MATCH(E21,'Jan 30'!$G$2:$G$300,0))))),"Found","Not Found")</f>
        <v>Not Found</v>
      </c>
      <c r="M21" s="30">
        <f t="shared" si="0"/>
        <v>0</v>
      </c>
      <c r="N21" s="30"/>
      <c r="O21" s="30"/>
      <c r="P21" s="30"/>
      <c r="Q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7"/>
      <c r="AI21" s="30"/>
    </row>
    <row r="22" spans="1:35" ht="15.75" customHeight="1" x14ac:dyDescent="0.2">
      <c r="A22" s="30" t="s">
        <v>1398</v>
      </c>
      <c r="B22" s="35" t="s">
        <v>679</v>
      </c>
      <c r="C22" s="32">
        <v>311</v>
      </c>
      <c r="D22" s="36" t="s">
        <v>680</v>
      </c>
      <c r="E22" s="36" t="s">
        <v>681</v>
      </c>
      <c r="F22" s="37" t="str">
        <f>IF(OR(OR(ISNUMBER(MATCH(C22,'Jan 24'!$E$2:$E$300,0)),ISNUMBER(MATCH(C22,'Jan 24'!$F$2:$F$300,0))),AND(ISNUMBER(MATCH(D22,'Jan 24'!$H$2:$H$300,0)),(ISNUMBER(MATCH(E22,'Jan 24'!$G$2:$G$300,0))))),"Found","Not Found")</f>
        <v>Found</v>
      </c>
      <c r="G22" s="37" t="str">
        <f>IF(OR(OR(ISNUMBER(MATCH(C22,'Jan 25'!$E$2:$E$300,0)),ISNUMBER(MATCH(C22,'Jan 25'!$F$2:$F$300,0))),AND(ISNUMBER(MATCH(D22,'Jan 25'!$H$2:$H$300,0)),(ISNUMBER(MATCH(E22,'Jan 25'!$G$2:$G$300,0))))),"Found","Not Found")</f>
        <v>Not Found</v>
      </c>
      <c r="H22" s="30" t="str">
        <f>IF(OR(OR(ISNUMBER(MATCH(C22,'Jan 26'!$E$2:$E$300,0)),ISNUMBER(MATCH(C22,'Jan 26'!$F$2:$F$300,0))),AND(ISNUMBER(MATCH(D22,'Jan 26'!$H$2:$H$300,0)),(ISNUMBER(MATCH(E22,'Jan 26'!$G$2:$G$300,0))))),"Found","Not Found")</f>
        <v>Not Found</v>
      </c>
      <c r="I22" s="30" t="str">
        <f>IF(OR(OR(ISNUMBER(MATCH(C22,'Jan 27'!$E$2:$E$300,0)),ISNUMBER(MATCH(C22,'Jan 27'!$F$2:$F$300,0))),AND(ISNUMBER(MATCH(D22,'Jan 27'!$H$2:$H$300,0)),(ISNUMBER(MATCH(E22,'Jan 27'!$G$2:$G$300,0))))),"Found","Not Found")</f>
        <v>Found</v>
      </c>
      <c r="J22" s="30" t="str">
        <f>IF(OR(OR(ISNUMBER(MATCH(C22,'Jan 28'!$E$2:$E$300,0)),ISNUMBER(MATCH(C22,'Jan 28'!$F$2:$F$300,0))),AND(ISNUMBER(MATCH(D22,'Jan 28'!$H$2:$H$300,0)),(ISNUMBER(MATCH(E22,'Jan 28'!$G$2:$G$300,0))))),"Found","Not Found")</f>
        <v>Not Found</v>
      </c>
      <c r="K22" s="30" t="str">
        <f>IF(OR(OR(ISNUMBER(MATCH(C22,'Jan 29'!$E$2:$E$300,0)),ISNUMBER(MATCH(C22,'Jan 29'!$F$2:$F$300,0))),AND(ISNUMBER(MATCH(D22,'Jan 29'!$H$2:$H$300,0)),(ISNUMBER(MATCH(E22,'Jan 29'!$G$2:$G$300,0))))),"Found","Not Found")</f>
        <v>Not Found</v>
      </c>
      <c r="L22" s="30" t="str">
        <f>IF(OR(OR(ISNUMBER(MATCH(C22,'Jan 30'!$E$2:$E$300,0)),ISNUMBER(MATCH(C22,'Jan 30'!$F$2:$F$300,0))),AND(ISNUMBER(MATCH(D22,'Jan 30'!$H$2:$H$300,0)),(ISNUMBER(MATCH(E22,'Jan 30'!$G$2:$G$300,0))))),"Found","Not Found")</f>
        <v>Not Found</v>
      </c>
      <c r="M22" s="30">
        <f t="shared" si="0"/>
        <v>2</v>
      </c>
      <c r="N22" s="30"/>
      <c r="O22" s="30"/>
      <c r="P22" s="30"/>
      <c r="Q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7"/>
      <c r="AI22" s="30"/>
    </row>
    <row r="23" spans="1:35" ht="15.75" customHeight="1" x14ac:dyDescent="0.2">
      <c r="A23" s="30" t="s">
        <v>1399</v>
      </c>
      <c r="B23" s="35" t="s">
        <v>861</v>
      </c>
      <c r="C23" s="32">
        <v>325</v>
      </c>
      <c r="D23" s="36" t="s">
        <v>862</v>
      </c>
      <c r="E23" s="36" t="s">
        <v>863</v>
      </c>
      <c r="F23" s="37" t="str">
        <f>IF(OR(OR(ISNUMBER(MATCH(C23,'Jan 24'!$E$2:$E$300,0)),ISNUMBER(MATCH(C23,'Jan 24'!$F$2:$F$300,0))),AND(ISNUMBER(MATCH(D23,'Jan 24'!$H$2:$H$300,0)),(ISNUMBER(MATCH(E23,'Jan 24'!$G$2:$G$300,0))))),"Found","Not Found")</f>
        <v>Found</v>
      </c>
      <c r="G23" s="37" t="str">
        <f>IF(OR(OR(ISNUMBER(MATCH(C23,'Jan 25'!$E$2:$E$300,0)),ISNUMBER(MATCH(C23,'Jan 25'!$F$2:$F$300,0))),AND(ISNUMBER(MATCH(D23,'Jan 25'!$H$2:$H$300,0)),(ISNUMBER(MATCH(E23,'Jan 25'!$G$2:$G$300,0))))),"Found","Not Found")</f>
        <v>Found</v>
      </c>
      <c r="H23" s="30" t="str">
        <f>IF(OR(OR(ISNUMBER(MATCH(C23,'Jan 26'!$E$2:$E$300,0)),ISNUMBER(MATCH(C23,'Jan 26'!$F$2:$F$300,0))),AND(ISNUMBER(MATCH(D23,'Jan 26'!$H$2:$H$300,0)),(ISNUMBER(MATCH(E23,'Jan 26'!$G$2:$G$300,0))))),"Found","Not Found")</f>
        <v>Found</v>
      </c>
      <c r="I23" s="30" t="str">
        <f>IF(OR(OR(ISNUMBER(MATCH(C23,'Jan 27'!$E$2:$E$300,0)),ISNUMBER(MATCH(C23,'Jan 27'!$F$2:$F$300,0))),AND(ISNUMBER(MATCH(D23,'Jan 27'!$H$2:$H$300,0)),(ISNUMBER(MATCH(E23,'Jan 27'!$G$2:$G$300,0))))),"Found","Not Found")</f>
        <v>Found</v>
      </c>
      <c r="J23" s="30" t="str">
        <f>IF(OR(OR(ISNUMBER(MATCH(C23,'Jan 28'!$E$2:$E$300,0)),ISNUMBER(MATCH(C23,'Jan 28'!$F$2:$F$300,0))),AND(ISNUMBER(MATCH(D23,'Jan 28'!$H$2:$H$300,0)),(ISNUMBER(MATCH(E23,'Jan 28'!$G$2:$G$300,0))))),"Found","Not Found")</f>
        <v>Found</v>
      </c>
      <c r="K23" s="30" t="str">
        <f>IF(OR(OR(ISNUMBER(MATCH(C23,'Jan 29'!$E$2:$E$300,0)),ISNUMBER(MATCH(C23,'Jan 29'!$F$2:$F$300,0))),AND(ISNUMBER(MATCH(D23,'Jan 29'!$H$2:$H$300,0)),(ISNUMBER(MATCH(E23,'Jan 29'!$G$2:$G$300,0))))),"Found","Not Found")</f>
        <v>Found</v>
      </c>
      <c r="L23" s="30" t="str">
        <f>IF(OR(OR(ISNUMBER(MATCH(C23,'Jan 30'!$E$2:$E$300,0)),ISNUMBER(MATCH(C23,'Jan 30'!$F$2:$F$300,0))),AND(ISNUMBER(MATCH(D23,'Jan 30'!$H$2:$H$300,0)),(ISNUMBER(MATCH(E23,'Jan 30'!$G$2:$G$300,0))))),"Found","Not Found")</f>
        <v>Found</v>
      </c>
      <c r="M23" s="30">
        <f t="shared" si="0"/>
        <v>7</v>
      </c>
      <c r="N23" s="30"/>
      <c r="O23" s="30"/>
      <c r="P23" s="30"/>
      <c r="Q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7"/>
      <c r="AI23" s="30"/>
    </row>
    <row r="24" spans="1:35" ht="15.75" customHeight="1" x14ac:dyDescent="0.2">
      <c r="A24" s="30" t="s">
        <v>1400</v>
      </c>
      <c r="B24" s="35" t="s">
        <v>569</v>
      </c>
      <c r="C24" s="32">
        <v>373</v>
      </c>
      <c r="D24" s="36" t="s">
        <v>567</v>
      </c>
      <c r="E24" s="36" t="s">
        <v>568</v>
      </c>
      <c r="F24" s="37" t="str">
        <f>IF(OR(OR(ISNUMBER(MATCH(C24,'Jan 24'!$E$2:$E$300,0)),ISNUMBER(MATCH(C24,'Jan 24'!$F$2:$F$300,0))),AND(ISNUMBER(MATCH(D24,'Jan 24'!$H$2:$H$300,0)),(ISNUMBER(MATCH(E24,'Jan 24'!$G$2:$G$300,0))))),"Found","Not Found")</f>
        <v>Found</v>
      </c>
      <c r="G24" s="37" t="str">
        <f>IF(OR(OR(ISNUMBER(MATCH(C24,'Jan 25'!$E$2:$E$300,0)),ISNUMBER(MATCH(C24,'Jan 25'!$F$2:$F$300,0))),AND(ISNUMBER(MATCH(D24,'Jan 25'!$H$2:$H$300,0)),(ISNUMBER(MATCH(E24,'Jan 25'!$G$2:$G$300,0))))),"Found","Not Found")</f>
        <v>Found</v>
      </c>
      <c r="H24" s="30" t="str">
        <f>IF(OR(OR(ISNUMBER(MATCH(C24,'Jan 26'!$E$2:$E$300,0)),ISNUMBER(MATCH(C24,'Jan 26'!$F$2:$F$300,0))),AND(ISNUMBER(MATCH(D24,'Jan 26'!$H$2:$H$300,0)),(ISNUMBER(MATCH(E24,'Jan 26'!$G$2:$G$300,0))))),"Found","Not Found")</f>
        <v>Found</v>
      </c>
      <c r="I24" s="30" t="str">
        <f>IF(OR(OR(ISNUMBER(MATCH(C24,'Jan 27'!$E$2:$E$300,0)),ISNUMBER(MATCH(C24,'Jan 27'!$F$2:$F$300,0))),AND(ISNUMBER(MATCH(D24,'Jan 27'!$H$2:$H$300,0)),(ISNUMBER(MATCH(E24,'Jan 27'!$G$2:$G$300,0))))),"Found","Not Found")</f>
        <v>Found</v>
      </c>
      <c r="J24" s="30" t="str">
        <f>IF(OR(OR(ISNUMBER(MATCH(C24,'Jan 28'!$E$2:$E$300,0)),ISNUMBER(MATCH(C24,'Jan 28'!$F$2:$F$300,0))),AND(ISNUMBER(MATCH(D24,'Jan 28'!$H$2:$H$300,0)),(ISNUMBER(MATCH(E24,'Jan 28'!$G$2:$G$300,0))))),"Found","Not Found")</f>
        <v>Not Found</v>
      </c>
      <c r="K24" s="30" t="str">
        <f>IF(OR(OR(ISNUMBER(MATCH(C24,'Jan 29'!$E$2:$E$300,0)),ISNUMBER(MATCH(C24,'Jan 29'!$F$2:$F$300,0))),AND(ISNUMBER(MATCH(D24,'Jan 29'!$H$2:$H$300,0)),(ISNUMBER(MATCH(E24,'Jan 29'!$G$2:$G$300,0))))),"Found","Not Found")</f>
        <v>Found</v>
      </c>
      <c r="L24" s="30" t="str">
        <f>IF(OR(OR(ISNUMBER(MATCH(C24,'Jan 30'!$E$2:$E$300,0)),ISNUMBER(MATCH(C24,'Jan 30'!$F$2:$F$300,0))),AND(ISNUMBER(MATCH(D24,'Jan 30'!$H$2:$H$300,0)),(ISNUMBER(MATCH(E24,'Jan 30'!$G$2:$G$300,0))))),"Found","Not Found")</f>
        <v>Not Found</v>
      </c>
      <c r="M24" s="30">
        <f t="shared" si="0"/>
        <v>5</v>
      </c>
      <c r="N24" s="30"/>
      <c r="O24" s="30"/>
      <c r="P24" s="30"/>
      <c r="Q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7"/>
      <c r="AI24" s="30"/>
    </row>
    <row r="25" spans="1:35" ht="15.75" customHeight="1" x14ac:dyDescent="0.2">
      <c r="A25" s="30" t="s">
        <v>1401</v>
      </c>
      <c r="B25" s="35" t="s">
        <v>896</v>
      </c>
      <c r="C25" s="32">
        <v>407</v>
      </c>
      <c r="D25" s="36" t="s">
        <v>894</v>
      </c>
      <c r="E25" s="36" t="s">
        <v>897</v>
      </c>
      <c r="F25" s="37" t="str">
        <f>IF(OR(OR(ISNUMBER(MATCH(C25,'Jan 24'!$E$2:$E$300,0)),ISNUMBER(MATCH(C25,'Jan 24'!$F$2:$F$300,0))),AND(ISNUMBER(MATCH(D25,'Jan 24'!$H$2:$H$300,0)),(ISNUMBER(MATCH(E25,'Jan 24'!$G$2:$G$300,0))))),"Found","Not Found")</f>
        <v>Found</v>
      </c>
      <c r="G25" s="37" t="str">
        <f>IF(OR(OR(ISNUMBER(MATCH(C25,'Jan 25'!$E$2:$E$300,0)),ISNUMBER(MATCH(C25,'Jan 25'!$F$2:$F$300,0))),AND(ISNUMBER(MATCH(D25,'Jan 25'!$H$2:$H$300,0)),(ISNUMBER(MATCH(E25,'Jan 25'!$G$2:$G$300,0))))),"Found","Not Found")</f>
        <v>Found</v>
      </c>
      <c r="H25" s="30" t="str">
        <f>IF(OR(OR(ISNUMBER(MATCH(C25,'Jan 26'!$E$2:$E$300,0)),ISNUMBER(MATCH(C25,'Jan 26'!$F$2:$F$300,0))),AND(ISNUMBER(MATCH(D25,'Jan 26'!$H$2:$H$300,0)),(ISNUMBER(MATCH(E25,'Jan 26'!$G$2:$G$300,0))))),"Found","Not Found")</f>
        <v>Found</v>
      </c>
      <c r="I25" s="30" t="str">
        <f>IF(OR(OR(ISNUMBER(MATCH(C25,'Jan 27'!$E$2:$E$300,0)),ISNUMBER(MATCH(C25,'Jan 27'!$F$2:$F$300,0))),AND(ISNUMBER(MATCH(D25,'Jan 27'!$H$2:$H$300,0)),(ISNUMBER(MATCH(E25,'Jan 27'!$G$2:$G$300,0))))),"Found","Not Found")</f>
        <v>Found</v>
      </c>
      <c r="J25" s="30" t="str">
        <f>IF(OR(OR(ISNUMBER(MATCH(C25,'Jan 28'!$E$2:$E$300,0)),ISNUMBER(MATCH(C25,'Jan 28'!$F$2:$F$300,0))),AND(ISNUMBER(MATCH(D25,'Jan 28'!$H$2:$H$300,0)),(ISNUMBER(MATCH(E25,'Jan 28'!$G$2:$G$300,0))))),"Found","Not Found")</f>
        <v>Found</v>
      </c>
      <c r="K25" s="30" t="str">
        <f>IF(OR(OR(ISNUMBER(MATCH(C25,'Jan 29'!$E$2:$E$300,0)),ISNUMBER(MATCH(C25,'Jan 29'!$F$2:$F$300,0))),AND(ISNUMBER(MATCH(D25,'Jan 29'!$H$2:$H$300,0)),(ISNUMBER(MATCH(E25,'Jan 29'!$G$2:$G$300,0))))),"Found","Not Found")</f>
        <v>Found</v>
      </c>
      <c r="L25" s="30" t="str">
        <f>IF(OR(OR(ISNUMBER(MATCH(C25,'Jan 30'!$E$2:$E$300,0)),ISNUMBER(MATCH(C25,'Jan 30'!$F$2:$F$300,0))),AND(ISNUMBER(MATCH(D25,'Jan 30'!$H$2:$H$300,0)),(ISNUMBER(MATCH(E25,'Jan 30'!$G$2:$G$300,0))))),"Found","Not Found")</f>
        <v>Found</v>
      </c>
      <c r="M25" s="30">
        <f t="shared" si="0"/>
        <v>7</v>
      </c>
      <c r="N25" s="30"/>
      <c r="O25" s="30"/>
      <c r="P25" s="30"/>
      <c r="Q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7"/>
      <c r="AI25" s="30"/>
    </row>
    <row r="26" spans="1:35" ht="15.75" customHeight="1" x14ac:dyDescent="0.2">
      <c r="A26" s="30" t="s">
        <v>1402</v>
      </c>
      <c r="B26" s="35" t="s">
        <v>728</v>
      </c>
      <c r="C26" s="32">
        <v>422</v>
      </c>
      <c r="D26" s="36" t="s">
        <v>729</v>
      </c>
      <c r="E26" s="36" t="s">
        <v>730</v>
      </c>
      <c r="F26" s="37" t="str">
        <f>IF(OR(OR(ISNUMBER(MATCH(C26,'Jan 24'!$E$2:$E$300,0)),ISNUMBER(MATCH(C26,'Jan 24'!$F$2:$F$300,0))),AND(ISNUMBER(MATCH(D26,'Jan 24'!$H$2:$H$300,0)),(ISNUMBER(MATCH(E26,'Jan 24'!$G$2:$G$300,0))))),"Found","Not Found")</f>
        <v>Found</v>
      </c>
      <c r="G26" s="37" t="str">
        <f>IF(OR(OR(ISNUMBER(MATCH(C26,'Jan 25'!$E$2:$E$300,0)),ISNUMBER(MATCH(C26,'Jan 25'!$F$2:$F$300,0))),AND(ISNUMBER(MATCH(D26,'Jan 25'!$H$2:$H$300,0)),(ISNUMBER(MATCH(E26,'Jan 25'!$G$2:$G$300,0))))),"Found","Not Found")</f>
        <v>Found</v>
      </c>
      <c r="H26" s="30" t="str">
        <f>IF(OR(OR(ISNUMBER(MATCH(C26,'Jan 26'!$E$2:$E$300,0)),ISNUMBER(MATCH(C26,'Jan 26'!$F$2:$F$300,0))),AND(ISNUMBER(MATCH(D26,'Jan 26'!$H$2:$H$300,0)),(ISNUMBER(MATCH(E26,'Jan 26'!$G$2:$G$300,0))))),"Found","Not Found")</f>
        <v>Found</v>
      </c>
      <c r="I26" s="30" t="str">
        <f>IF(OR(OR(ISNUMBER(MATCH(C26,'Jan 27'!$E$2:$E$300,0)),ISNUMBER(MATCH(C26,'Jan 27'!$F$2:$F$300,0))),AND(ISNUMBER(MATCH(D26,'Jan 27'!$H$2:$H$300,0)),(ISNUMBER(MATCH(E26,'Jan 27'!$G$2:$G$300,0))))),"Found","Not Found")</f>
        <v>Found</v>
      </c>
      <c r="J26" s="30" t="str">
        <f>IF(OR(OR(ISNUMBER(MATCH(C26,'Jan 28'!$E$2:$E$300,0)),ISNUMBER(MATCH(C26,'Jan 28'!$F$2:$F$300,0))),AND(ISNUMBER(MATCH(D26,'Jan 28'!$H$2:$H$300,0)),(ISNUMBER(MATCH(E26,'Jan 28'!$G$2:$G$300,0))))),"Found","Not Found")</f>
        <v>Found</v>
      </c>
      <c r="K26" s="30" t="str">
        <f>IF(OR(OR(ISNUMBER(MATCH(C26,'Jan 29'!$E$2:$E$300,0)),ISNUMBER(MATCH(C26,'Jan 29'!$F$2:$F$300,0))),AND(ISNUMBER(MATCH(D26,'Jan 29'!$H$2:$H$300,0)),(ISNUMBER(MATCH(E26,'Jan 29'!$G$2:$G$300,0))))),"Found","Not Found")</f>
        <v>Found</v>
      </c>
      <c r="L26" s="30" t="str">
        <f>IF(OR(OR(ISNUMBER(MATCH(C26,'Jan 30'!$E$2:$E$300,0)),ISNUMBER(MATCH(C26,'Jan 30'!$F$2:$F$300,0))),AND(ISNUMBER(MATCH(D26,'Jan 30'!$H$2:$H$300,0)),(ISNUMBER(MATCH(E26,'Jan 30'!$G$2:$G$300,0))))),"Found","Not Found")</f>
        <v>Found</v>
      </c>
      <c r="M26" s="30">
        <f t="shared" si="0"/>
        <v>7</v>
      </c>
      <c r="N26" s="30"/>
      <c r="O26" s="30"/>
      <c r="P26" s="30"/>
      <c r="Q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7"/>
      <c r="AI26" s="30"/>
    </row>
    <row r="27" spans="1:35" ht="15.75" customHeight="1" x14ac:dyDescent="0.2">
      <c r="A27" s="30" t="s">
        <v>1403</v>
      </c>
      <c r="B27" s="35" t="s">
        <v>1354</v>
      </c>
      <c r="C27" s="32">
        <v>427</v>
      </c>
      <c r="D27" s="36" t="s">
        <v>1355</v>
      </c>
      <c r="E27" s="36" t="s">
        <v>1356</v>
      </c>
      <c r="F27" s="37" t="str">
        <f>IF(OR(OR(ISNUMBER(MATCH(C27,'Jan 24'!$E$2:$E$300,0)),ISNUMBER(MATCH(C27,'Jan 24'!$F$2:$F$300,0))),AND(ISNUMBER(MATCH(D27,'Jan 24'!$H$2:$H$300,0)),(ISNUMBER(MATCH(E27,'Jan 24'!$G$2:$G$300,0))))),"Found","Not Found")</f>
        <v>Found</v>
      </c>
      <c r="G27" s="37" t="str">
        <f>IF(OR(OR(ISNUMBER(MATCH(C27,'Jan 25'!$E$2:$E$300,0)),ISNUMBER(MATCH(C27,'Jan 25'!$F$2:$F$300,0))),AND(ISNUMBER(MATCH(D27,'Jan 25'!$H$2:$H$300,0)),(ISNUMBER(MATCH(E27,'Jan 25'!$G$2:$G$300,0))))),"Found","Not Found")</f>
        <v>Found</v>
      </c>
      <c r="H27" s="30" t="str">
        <f>IF(OR(OR(ISNUMBER(MATCH(C27,'Jan 26'!$E$2:$E$300,0)),ISNUMBER(MATCH(C27,'Jan 26'!$F$2:$F$300,0))),AND(ISNUMBER(MATCH(D27,'Jan 26'!$H$2:$H$300,0)),(ISNUMBER(MATCH(E27,'Jan 26'!$G$2:$G$300,0))))),"Found","Not Found")</f>
        <v>Found</v>
      </c>
      <c r="I27" s="30" t="str">
        <f>IF(OR(OR(ISNUMBER(MATCH(C27,'Jan 27'!$E$2:$E$300,0)),ISNUMBER(MATCH(C27,'Jan 27'!$F$2:$F$300,0))),AND(ISNUMBER(MATCH(D27,'Jan 27'!$H$2:$H$300,0)),(ISNUMBER(MATCH(E27,'Jan 27'!$G$2:$G$300,0))))),"Found","Not Found")</f>
        <v>Found</v>
      </c>
      <c r="J27" s="30" t="str">
        <f>IF(OR(OR(ISNUMBER(MATCH(C27,'Jan 28'!$E$2:$E$300,0)),ISNUMBER(MATCH(C27,'Jan 28'!$F$2:$F$300,0))),AND(ISNUMBER(MATCH(D27,'Jan 28'!$H$2:$H$300,0)),(ISNUMBER(MATCH(E27,'Jan 28'!$G$2:$G$300,0))))),"Found","Not Found")</f>
        <v>Found</v>
      </c>
      <c r="K27" s="30" t="str">
        <f>IF(OR(OR(ISNUMBER(MATCH(C27,'Jan 29'!$E$2:$E$300,0)),ISNUMBER(MATCH(C27,'Jan 29'!$F$2:$F$300,0))),AND(ISNUMBER(MATCH(D27,'Jan 29'!$H$2:$H$300,0)),(ISNUMBER(MATCH(E27,'Jan 29'!$G$2:$G$300,0))))),"Found","Not Found")</f>
        <v>Not Found</v>
      </c>
      <c r="L27" s="30" t="str">
        <f>IF(OR(OR(ISNUMBER(MATCH(C27,'Jan 30'!$E$2:$E$300,0)),ISNUMBER(MATCH(C27,'Jan 30'!$F$2:$F$300,0))),AND(ISNUMBER(MATCH(D27,'Jan 30'!$H$2:$H$300,0)),(ISNUMBER(MATCH(E27,'Jan 30'!$G$2:$G$300,0))))),"Found","Not Found")</f>
        <v>Not Found</v>
      </c>
      <c r="M27" s="30">
        <f t="shared" si="0"/>
        <v>5</v>
      </c>
      <c r="N27" s="30"/>
      <c r="O27" s="30"/>
      <c r="P27" s="30"/>
      <c r="Q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7"/>
      <c r="AI27" s="30"/>
    </row>
    <row r="28" spans="1:35" ht="15.75" customHeight="1" x14ac:dyDescent="0.2">
      <c r="A28" s="30" t="s">
        <v>1404</v>
      </c>
      <c r="B28" s="35" t="s">
        <v>899</v>
      </c>
      <c r="C28" s="32">
        <v>443</v>
      </c>
      <c r="D28" s="36" t="s">
        <v>900</v>
      </c>
      <c r="E28" s="36" t="s">
        <v>901</v>
      </c>
      <c r="F28" s="37" t="str">
        <f>IF(OR(OR(ISNUMBER(MATCH(C28,'Jan 24'!$E$2:$E$300,0)),ISNUMBER(MATCH(C28,'Jan 24'!$F$2:$F$300,0))),AND(ISNUMBER(MATCH(D28,'Jan 24'!$H$2:$H$300,0)),(ISNUMBER(MATCH(E28,'Jan 24'!$G$2:$G$300,0))))),"Found","Not Found")</f>
        <v>Found</v>
      </c>
      <c r="G28" s="37" t="str">
        <f>IF(OR(OR(ISNUMBER(MATCH(C28,'Jan 25'!$E$2:$E$300,0)),ISNUMBER(MATCH(C28,'Jan 25'!$F$2:$F$300,0))),AND(ISNUMBER(MATCH(D28,'Jan 25'!$H$2:$H$300,0)),(ISNUMBER(MATCH(E28,'Jan 25'!$G$2:$G$300,0))))),"Found","Not Found")</f>
        <v>Found</v>
      </c>
      <c r="H28" s="30" t="str">
        <f>IF(OR(OR(ISNUMBER(MATCH(C28,'Jan 26'!$E$2:$E$300,0)),ISNUMBER(MATCH(C28,'Jan 26'!$F$2:$F$300,0))),AND(ISNUMBER(MATCH(D28,'Jan 26'!$H$2:$H$300,0)),(ISNUMBER(MATCH(E28,'Jan 26'!$G$2:$G$300,0))))),"Found","Not Found")</f>
        <v>Found</v>
      </c>
      <c r="I28" s="30" t="str">
        <f>IF(OR(OR(ISNUMBER(MATCH(C28,'Jan 27'!$E$2:$E$300,0)),ISNUMBER(MATCH(C28,'Jan 27'!$F$2:$F$300,0))),AND(ISNUMBER(MATCH(D28,'Jan 27'!$H$2:$H$300,0)),(ISNUMBER(MATCH(E28,'Jan 27'!$G$2:$G$300,0))))),"Found","Not Found")</f>
        <v>Found</v>
      </c>
      <c r="J28" s="30" t="str">
        <f>IF(OR(OR(ISNUMBER(MATCH(C28,'Jan 28'!$E$2:$E$300,0)),ISNUMBER(MATCH(C28,'Jan 28'!$F$2:$F$300,0))),AND(ISNUMBER(MATCH(D28,'Jan 28'!$H$2:$H$300,0)),(ISNUMBER(MATCH(E28,'Jan 28'!$G$2:$G$300,0))))),"Found","Not Found")</f>
        <v>Found</v>
      </c>
      <c r="K28" s="30" t="str">
        <f>IF(OR(OR(ISNUMBER(MATCH(C28,'Jan 29'!$E$2:$E$300,0)),ISNUMBER(MATCH(C28,'Jan 29'!$F$2:$F$300,0))),AND(ISNUMBER(MATCH(D28,'Jan 29'!$H$2:$H$300,0)),(ISNUMBER(MATCH(E28,'Jan 29'!$G$2:$G$300,0))))),"Found","Not Found")</f>
        <v>Found</v>
      </c>
      <c r="L28" s="30" t="str">
        <f>IF(OR(OR(ISNUMBER(MATCH(C28,'Jan 30'!$E$2:$E$300,0)),ISNUMBER(MATCH(C28,'Jan 30'!$F$2:$F$300,0))),AND(ISNUMBER(MATCH(D28,'Jan 30'!$H$2:$H$300,0)),(ISNUMBER(MATCH(E28,'Jan 30'!$G$2:$G$300,0))))),"Found","Not Found")</f>
        <v>Found</v>
      </c>
      <c r="M28" s="30">
        <f t="shared" si="0"/>
        <v>7</v>
      </c>
      <c r="N28" s="30"/>
      <c r="O28" s="30"/>
      <c r="P28" s="30"/>
      <c r="Q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7"/>
      <c r="AI28" s="30"/>
    </row>
    <row r="29" spans="1:35" ht="15.75" customHeight="1" x14ac:dyDescent="0.2">
      <c r="A29" s="30" t="s">
        <v>1405</v>
      </c>
      <c r="B29" s="35" t="s">
        <v>902</v>
      </c>
      <c r="C29" s="32">
        <v>443</v>
      </c>
      <c r="D29" s="36" t="s">
        <v>900</v>
      </c>
      <c r="E29" s="36" t="s">
        <v>901</v>
      </c>
      <c r="F29" s="37" t="str">
        <f>IF(OR(OR(ISNUMBER(MATCH(C29,'Jan 24'!$E$2:$E$300,0)),ISNUMBER(MATCH(C29,'Jan 24'!$F$2:$F$300,0))),AND(ISNUMBER(MATCH(D29,'Jan 24'!$H$2:$H$300,0)),(ISNUMBER(MATCH(E29,'Jan 24'!$G$2:$G$300,0))))),"Found","Not Found")</f>
        <v>Found</v>
      </c>
      <c r="G29" s="37" t="str">
        <f>IF(OR(OR(ISNUMBER(MATCH(C29,'Jan 25'!$E$2:$E$300,0)),ISNUMBER(MATCH(C29,'Jan 25'!$F$2:$F$300,0))),AND(ISNUMBER(MATCH(D29,'Jan 25'!$H$2:$H$300,0)),(ISNUMBER(MATCH(E29,'Jan 25'!$G$2:$G$300,0))))),"Found","Not Found")</f>
        <v>Found</v>
      </c>
      <c r="H29" s="30" t="str">
        <f>IF(OR(OR(ISNUMBER(MATCH(C29,'Jan 26'!$E$2:$E$300,0)),ISNUMBER(MATCH(C29,'Jan 26'!$F$2:$F$300,0))),AND(ISNUMBER(MATCH(D29,'Jan 26'!$H$2:$H$300,0)),(ISNUMBER(MATCH(E29,'Jan 26'!$G$2:$G$300,0))))),"Found","Not Found")</f>
        <v>Found</v>
      </c>
      <c r="I29" s="30" t="str">
        <f>IF(OR(OR(ISNUMBER(MATCH(C29,'Jan 27'!$E$2:$E$300,0)),ISNUMBER(MATCH(C29,'Jan 27'!$F$2:$F$300,0))),AND(ISNUMBER(MATCH(D29,'Jan 27'!$H$2:$H$300,0)),(ISNUMBER(MATCH(E29,'Jan 27'!$G$2:$G$300,0))))),"Found","Not Found")</f>
        <v>Found</v>
      </c>
      <c r="J29" s="30" t="str">
        <f>IF(OR(OR(ISNUMBER(MATCH(C29,'Jan 28'!$E$2:$E$300,0)),ISNUMBER(MATCH(C29,'Jan 28'!$F$2:$F$300,0))),AND(ISNUMBER(MATCH(D29,'Jan 28'!$H$2:$H$300,0)),(ISNUMBER(MATCH(E29,'Jan 28'!$G$2:$G$300,0))))),"Found","Not Found")</f>
        <v>Found</v>
      </c>
      <c r="K29" s="30" t="str">
        <f>IF(OR(OR(ISNUMBER(MATCH(C29,'Jan 29'!$E$2:$E$300,0)),ISNUMBER(MATCH(C29,'Jan 29'!$F$2:$F$300,0))),AND(ISNUMBER(MATCH(D29,'Jan 29'!$H$2:$H$300,0)),(ISNUMBER(MATCH(E29,'Jan 29'!$G$2:$G$300,0))))),"Found","Not Found")</f>
        <v>Found</v>
      </c>
      <c r="L29" s="30" t="str">
        <f>IF(OR(OR(ISNUMBER(MATCH(C29,'Jan 30'!$E$2:$E$300,0)),ISNUMBER(MATCH(C29,'Jan 30'!$F$2:$F$300,0))),AND(ISNUMBER(MATCH(D29,'Jan 30'!$H$2:$H$300,0)),(ISNUMBER(MATCH(E29,'Jan 30'!$G$2:$G$300,0))))),"Found","Not Found")</f>
        <v>Found</v>
      </c>
      <c r="M29" s="30">
        <f t="shared" si="0"/>
        <v>7</v>
      </c>
      <c r="N29" s="30"/>
      <c r="O29" s="30"/>
      <c r="P29" s="30"/>
      <c r="Q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7"/>
      <c r="AI29" s="30"/>
    </row>
    <row r="30" spans="1:35" ht="15.75" customHeight="1" x14ac:dyDescent="0.2">
      <c r="A30" s="30" t="s">
        <v>1406</v>
      </c>
      <c r="B30" s="35" t="s">
        <v>911</v>
      </c>
      <c r="C30" s="32">
        <v>445</v>
      </c>
      <c r="D30" s="36" t="s">
        <v>912</v>
      </c>
      <c r="E30" s="36" t="s">
        <v>913</v>
      </c>
      <c r="F30" s="37" t="str">
        <f>IF(OR(OR(ISNUMBER(MATCH(C30,'Jan 24'!$E$2:$E$300,0)),ISNUMBER(MATCH(C30,'Jan 24'!$F$2:$F$300,0))),AND(ISNUMBER(MATCH(D30,'Jan 24'!$H$2:$H$300,0)),(ISNUMBER(MATCH(E30,'Jan 24'!$G$2:$G$300,0))))),"Found","Not Found")</f>
        <v>Found</v>
      </c>
      <c r="G30" s="37" t="str">
        <f>IF(OR(OR(ISNUMBER(MATCH(C30,'Jan 25'!$E$2:$E$300,0)),ISNUMBER(MATCH(C30,'Jan 25'!$F$2:$F$300,0))),AND(ISNUMBER(MATCH(D30,'Jan 25'!$H$2:$H$300,0)),(ISNUMBER(MATCH(E30,'Jan 25'!$G$2:$G$300,0))))),"Found","Not Found")</f>
        <v>Found</v>
      </c>
      <c r="H30" s="30" t="str">
        <f>IF(OR(OR(ISNUMBER(MATCH(C30,'Jan 26'!$E$2:$E$300,0)),ISNUMBER(MATCH(C30,'Jan 26'!$F$2:$F$300,0))),AND(ISNUMBER(MATCH(D30,'Jan 26'!$H$2:$H$300,0)),(ISNUMBER(MATCH(E30,'Jan 26'!$G$2:$G$300,0))))),"Found","Not Found")</f>
        <v>Found</v>
      </c>
      <c r="I30" s="30" t="str">
        <f>IF(OR(OR(ISNUMBER(MATCH(C30,'Jan 27'!$E$2:$E$300,0)),ISNUMBER(MATCH(C30,'Jan 27'!$F$2:$F$300,0))),AND(ISNUMBER(MATCH(D30,'Jan 27'!$H$2:$H$300,0)),(ISNUMBER(MATCH(E30,'Jan 27'!$G$2:$G$300,0))))),"Found","Not Found")</f>
        <v>Found</v>
      </c>
      <c r="J30" s="30" t="str">
        <f>IF(OR(OR(ISNUMBER(MATCH(C30,'Jan 28'!$E$2:$E$300,0)),ISNUMBER(MATCH(C30,'Jan 28'!$F$2:$F$300,0))),AND(ISNUMBER(MATCH(D30,'Jan 28'!$H$2:$H$300,0)),(ISNUMBER(MATCH(E30,'Jan 28'!$G$2:$G$300,0))))),"Found","Not Found")</f>
        <v>Found</v>
      </c>
      <c r="K30" s="30" t="str">
        <f>IF(OR(OR(ISNUMBER(MATCH(C30,'Jan 29'!$E$2:$E$300,0)),ISNUMBER(MATCH(C30,'Jan 29'!$F$2:$F$300,0))),AND(ISNUMBER(MATCH(D30,'Jan 29'!$H$2:$H$300,0)),(ISNUMBER(MATCH(E30,'Jan 29'!$G$2:$G$300,0))))),"Found","Not Found")</f>
        <v>Found</v>
      </c>
      <c r="L30" s="30" t="str">
        <f>IF(OR(OR(ISNUMBER(MATCH(C30,'Jan 30'!$E$2:$E$300,0)),ISNUMBER(MATCH(C30,'Jan 30'!$F$2:$F$300,0))),AND(ISNUMBER(MATCH(D30,'Jan 30'!$H$2:$H$300,0)),(ISNUMBER(MATCH(E30,'Jan 30'!$G$2:$G$300,0))))),"Found","Not Found")</f>
        <v>Found</v>
      </c>
      <c r="M30" s="30">
        <f t="shared" si="0"/>
        <v>7</v>
      </c>
      <c r="N30" s="30"/>
      <c r="O30" s="30"/>
      <c r="P30" s="30"/>
      <c r="Q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7"/>
      <c r="AI30" s="30"/>
    </row>
    <row r="31" spans="1:35" ht="15.75" customHeight="1" x14ac:dyDescent="0.2">
      <c r="A31" s="30" t="s">
        <v>1407</v>
      </c>
      <c r="B31" s="35" t="s">
        <v>462</v>
      </c>
      <c r="C31" s="32">
        <v>451</v>
      </c>
      <c r="D31" s="36" t="s">
        <v>463</v>
      </c>
      <c r="E31" s="36" t="s">
        <v>464</v>
      </c>
      <c r="F31" s="37" t="str">
        <f>IF(OR(OR(ISNUMBER(MATCH(C31,'Jan 24'!$E$2:$E$300,0)),ISNUMBER(MATCH(C31,'Jan 24'!$F$2:$F$300,0))),AND(ISNUMBER(MATCH(D31,'Jan 24'!$H$2:$H$300,0)),(ISNUMBER(MATCH(E31,'Jan 24'!$G$2:$G$300,0))))),"Found","Not Found")</f>
        <v>Found</v>
      </c>
      <c r="G31" s="37" t="str">
        <f>IF(OR(OR(ISNUMBER(MATCH(C31,'Jan 25'!$E$2:$E$300,0)),ISNUMBER(MATCH(C31,'Jan 25'!$F$2:$F$300,0))),AND(ISNUMBER(MATCH(D31,'Jan 25'!$H$2:$H$300,0)),(ISNUMBER(MATCH(E31,'Jan 25'!$G$2:$G$300,0))))),"Found","Not Found")</f>
        <v>Found</v>
      </c>
      <c r="H31" s="30" t="str">
        <f>IF(OR(OR(ISNUMBER(MATCH(C31,'Jan 26'!$E$2:$E$300,0)),ISNUMBER(MATCH(C31,'Jan 26'!$F$2:$F$300,0))),AND(ISNUMBER(MATCH(D31,'Jan 26'!$H$2:$H$300,0)),(ISNUMBER(MATCH(E31,'Jan 26'!$G$2:$G$300,0))))),"Found","Not Found")</f>
        <v>Found</v>
      </c>
      <c r="I31" s="30" t="str">
        <f>IF(OR(OR(ISNUMBER(MATCH(C31,'Jan 27'!$E$2:$E$300,0)),ISNUMBER(MATCH(C31,'Jan 27'!$F$2:$F$300,0))),AND(ISNUMBER(MATCH(D31,'Jan 27'!$H$2:$H$300,0)),(ISNUMBER(MATCH(E31,'Jan 27'!$G$2:$G$300,0))))),"Found","Not Found")</f>
        <v>Found</v>
      </c>
      <c r="J31" s="30" t="str">
        <f>IF(OR(OR(ISNUMBER(MATCH(C31,'Jan 28'!$E$2:$E$300,0)),ISNUMBER(MATCH(C31,'Jan 28'!$F$2:$F$300,0))),AND(ISNUMBER(MATCH(D31,'Jan 28'!$H$2:$H$300,0)),(ISNUMBER(MATCH(E31,'Jan 28'!$G$2:$G$300,0))))),"Found","Not Found")</f>
        <v>Found</v>
      </c>
      <c r="K31" s="30" t="str">
        <f>IF(OR(OR(ISNUMBER(MATCH(C31,'Jan 29'!$E$2:$E$300,0)),ISNUMBER(MATCH(C31,'Jan 29'!$F$2:$F$300,0))),AND(ISNUMBER(MATCH(D31,'Jan 29'!$H$2:$H$300,0)),(ISNUMBER(MATCH(E31,'Jan 29'!$G$2:$G$300,0))))),"Found","Not Found")</f>
        <v>Found</v>
      </c>
      <c r="L31" s="30" t="str">
        <f>IF(OR(OR(ISNUMBER(MATCH(C31,'Jan 30'!$E$2:$E$300,0)),ISNUMBER(MATCH(C31,'Jan 30'!$F$2:$F$300,0))),AND(ISNUMBER(MATCH(D31,'Jan 30'!$H$2:$H$300,0)),(ISNUMBER(MATCH(E31,'Jan 30'!$G$2:$G$300,0))))),"Found","Not Found")</f>
        <v>Found</v>
      </c>
      <c r="M31" s="30">
        <f t="shared" si="0"/>
        <v>7</v>
      </c>
      <c r="N31" s="30"/>
      <c r="O31" s="30"/>
      <c r="P31" s="30"/>
      <c r="Q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7"/>
      <c r="AI31" s="30"/>
    </row>
    <row r="32" spans="1:35" ht="15.75" customHeight="1" x14ac:dyDescent="0.2">
      <c r="A32" s="30" t="s">
        <v>1408</v>
      </c>
      <c r="B32" s="35" t="s">
        <v>1358</v>
      </c>
      <c r="C32" s="32">
        <v>458</v>
      </c>
      <c r="D32" s="36" t="s">
        <v>299</v>
      </c>
      <c r="E32" s="36" t="s">
        <v>298</v>
      </c>
      <c r="F32" s="37" t="str">
        <f>IF(OR(OR(ISNUMBER(MATCH(C32,'Jan 24'!$E$2:$E$300,0)),ISNUMBER(MATCH(C32,'Jan 24'!$F$2:$F$300,0))),AND(ISNUMBER(MATCH(D32,'Jan 24'!$H$2:$H$300,0)),(ISNUMBER(MATCH(E32,'Jan 24'!$G$2:$G$300,0))))),"Found","Not Found")</f>
        <v>Found</v>
      </c>
      <c r="G32" s="37" t="str">
        <f>IF(OR(OR(ISNUMBER(MATCH(C32,'Jan 25'!$E$2:$E$300,0)),ISNUMBER(MATCH(C32,'Jan 25'!$F$2:$F$300,0))),AND(ISNUMBER(MATCH(D32,'Jan 25'!$H$2:$H$300,0)),(ISNUMBER(MATCH(E32,'Jan 25'!$G$2:$G$300,0))))),"Found","Not Found")</f>
        <v>Found</v>
      </c>
      <c r="H32" s="30" t="str">
        <f>IF(OR(OR(ISNUMBER(MATCH(C32,'Jan 26'!$E$2:$E$300,0)),ISNUMBER(MATCH(C32,'Jan 26'!$F$2:$F$300,0))),AND(ISNUMBER(MATCH(D32,'Jan 26'!$H$2:$H$300,0)),(ISNUMBER(MATCH(E32,'Jan 26'!$G$2:$G$300,0))))),"Found","Not Found")</f>
        <v>Found</v>
      </c>
      <c r="I32" s="30" t="str">
        <f>IF(OR(OR(ISNUMBER(MATCH(C32,'Jan 27'!$E$2:$E$300,0)),ISNUMBER(MATCH(C32,'Jan 27'!$F$2:$F$300,0))),AND(ISNUMBER(MATCH(D32,'Jan 27'!$H$2:$H$300,0)),(ISNUMBER(MATCH(E32,'Jan 27'!$G$2:$G$300,0))))),"Found","Not Found")</f>
        <v>Found</v>
      </c>
      <c r="J32" s="30" t="str">
        <f>IF(OR(OR(ISNUMBER(MATCH(C32,'Jan 28'!$E$2:$E$300,0)),ISNUMBER(MATCH(C32,'Jan 28'!$F$2:$F$300,0))),AND(ISNUMBER(MATCH(D32,'Jan 28'!$H$2:$H$300,0)),(ISNUMBER(MATCH(E32,'Jan 28'!$G$2:$G$300,0))))),"Found","Not Found")</f>
        <v>Found</v>
      </c>
      <c r="K32" s="30" t="str">
        <f>IF(OR(OR(ISNUMBER(MATCH(C32,'Jan 29'!$E$2:$E$300,0)),ISNUMBER(MATCH(C32,'Jan 29'!$F$2:$F$300,0))),AND(ISNUMBER(MATCH(D32,'Jan 29'!$H$2:$H$300,0)),(ISNUMBER(MATCH(E32,'Jan 29'!$G$2:$G$300,0))))),"Found","Not Found")</f>
        <v>Found</v>
      </c>
      <c r="L32" s="30" t="str">
        <f>IF(OR(OR(ISNUMBER(MATCH(C32,'Jan 30'!$E$2:$E$300,0)),ISNUMBER(MATCH(C32,'Jan 30'!$F$2:$F$300,0))),AND(ISNUMBER(MATCH(D32,'Jan 30'!$H$2:$H$300,0)),(ISNUMBER(MATCH(E32,'Jan 30'!$G$2:$G$300,0))))),"Found","Not Found")</f>
        <v>Not Found</v>
      </c>
      <c r="M32" s="30">
        <f t="shared" si="0"/>
        <v>6</v>
      </c>
      <c r="N32" s="30"/>
      <c r="O32" s="30"/>
      <c r="P32" s="30"/>
      <c r="Q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7"/>
      <c r="AI32" s="30"/>
    </row>
    <row r="33" spans="1:35" ht="15.75" customHeight="1" x14ac:dyDescent="0.2">
      <c r="A33" s="30" t="s">
        <v>1409</v>
      </c>
      <c r="B33" s="35" t="s">
        <v>396</v>
      </c>
      <c r="C33" s="32">
        <v>462</v>
      </c>
      <c r="D33" s="36" t="s">
        <v>397</v>
      </c>
      <c r="E33" s="36" t="s">
        <v>398</v>
      </c>
      <c r="F33" s="37" t="str">
        <f>IF(OR(OR(ISNUMBER(MATCH(C33,'Jan 24'!$E$2:$E$300,0)),ISNUMBER(MATCH(C33,'Jan 24'!$F$2:$F$300,0))),AND(ISNUMBER(MATCH(D33,'Jan 24'!$H$2:$H$300,0)),(ISNUMBER(MATCH(E33,'Jan 24'!$G$2:$G$300,0))))),"Found","Not Found")</f>
        <v>Found</v>
      </c>
      <c r="G33" s="37" t="str">
        <f>IF(OR(OR(ISNUMBER(MATCH(C33,'Jan 25'!$E$2:$E$300,0)),ISNUMBER(MATCH(C33,'Jan 25'!$F$2:$F$300,0))),AND(ISNUMBER(MATCH(D33,'Jan 25'!$H$2:$H$300,0)),(ISNUMBER(MATCH(E33,'Jan 25'!$G$2:$G$300,0))))),"Found","Not Found")</f>
        <v>Found</v>
      </c>
      <c r="H33" s="30" t="str">
        <f>IF(OR(OR(ISNUMBER(MATCH(C33,'Jan 26'!$E$2:$E$300,0)),ISNUMBER(MATCH(C33,'Jan 26'!$F$2:$F$300,0))),AND(ISNUMBER(MATCH(D33,'Jan 26'!$H$2:$H$300,0)),(ISNUMBER(MATCH(E33,'Jan 26'!$G$2:$G$300,0))))),"Found","Not Found")</f>
        <v>Found</v>
      </c>
      <c r="I33" s="30" t="str">
        <f>IF(OR(OR(ISNUMBER(MATCH(C33,'Jan 27'!$E$2:$E$300,0)),ISNUMBER(MATCH(C33,'Jan 27'!$F$2:$F$300,0))),AND(ISNUMBER(MATCH(D33,'Jan 27'!$H$2:$H$300,0)),(ISNUMBER(MATCH(E33,'Jan 27'!$G$2:$G$300,0))))),"Found","Not Found")</f>
        <v>Found</v>
      </c>
      <c r="J33" s="30" t="str">
        <f>IF(OR(OR(ISNUMBER(MATCH(C33,'Jan 28'!$E$2:$E$300,0)),ISNUMBER(MATCH(C33,'Jan 28'!$F$2:$F$300,0))),AND(ISNUMBER(MATCH(D33,'Jan 28'!$H$2:$H$300,0)),(ISNUMBER(MATCH(E33,'Jan 28'!$G$2:$G$300,0))))),"Found","Not Found")</f>
        <v>Found</v>
      </c>
      <c r="K33" s="30" t="str">
        <f>IF(OR(OR(ISNUMBER(MATCH(C33,'Jan 29'!$E$2:$E$300,0)),ISNUMBER(MATCH(C33,'Jan 29'!$F$2:$F$300,0))),AND(ISNUMBER(MATCH(D33,'Jan 29'!$H$2:$H$300,0)),(ISNUMBER(MATCH(E33,'Jan 29'!$G$2:$G$300,0))))),"Found","Not Found")</f>
        <v>Not Found</v>
      </c>
      <c r="L33" s="30" t="str">
        <f>IF(OR(OR(ISNUMBER(MATCH(C33,'Jan 30'!$E$2:$E$300,0)),ISNUMBER(MATCH(C33,'Jan 30'!$F$2:$F$300,0))),AND(ISNUMBER(MATCH(D33,'Jan 30'!$H$2:$H$300,0)),(ISNUMBER(MATCH(E33,'Jan 30'!$G$2:$G$300,0))))),"Found","Not Found")</f>
        <v>Found</v>
      </c>
      <c r="M33" s="30">
        <f t="shared" si="0"/>
        <v>6</v>
      </c>
      <c r="N33" s="30"/>
      <c r="O33" s="30"/>
      <c r="P33" s="30"/>
      <c r="Q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7"/>
      <c r="AI33" s="30"/>
    </row>
    <row r="34" spans="1:35" ht="15.75" customHeight="1" x14ac:dyDescent="0.2">
      <c r="A34" s="30" t="s">
        <v>1410</v>
      </c>
      <c r="B34" s="35" t="s">
        <v>1253</v>
      </c>
      <c r="C34" s="32">
        <v>480</v>
      </c>
      <c r="D34" s="36" t="s">
        <v>1251</v>
      </c>
      <c r="E34" s="36" t="s">
        <v>1252</v>
      </c>
      <c r="F34" s="37" t="str">
        <f>IF(OR(OR(ISNUMBER(MATCH(C34,'Jan 24'!$E$2:$E$300,0)),ISNUMBER(MATCH(C34,'Jan 24'!$F$2:$F$300,0))),AND(ISNUMBER(MATCH(D34,'Jan 24'!$H$2:$H$300,0)),(ISNUMBER(MATCH(E34,'Jan 24'!$G$2:$G$300,0))))),"Found","Not Found")</f>
        <v>Not Found</v>
      </c>
      <c r="G34" s="37" t="str">
        <f>IF(OR(OR(ISNUMBER(MATCH(C34,'Jan 25'!$E$2:$E$300,0)),ISNUMBER(MATCH(C34,'Jan 25'!$F$2:$F$300,0))),AND(ISNUMBER(MATCH(D34,'Jan 25'!$H$2:$H$300,0)),(ISNUMBER(MATCH(E34,'Jan 25'!$G$2:$G$300,0))))),"Found","Not Found")</f>
        <v>Not Found</v>
      </c>
      <c r="H34" s="30" t="str">
        <f>IF(OR(OR(ISNUMBER(MATCH(C34,'Jan 26'!$E$2:$E$300,0)),ISNUMBER(MATCH(C34,'Jan 26'!$F$2:$F$300,0))),AND(ISNUMBER(MATCH(D34,'Jan 26'!$H$2:$H$300,0)),(ISNUMBER(MATCH(E34,'Jan 26'!$G$2:$G$300,0))))),"Found","Not Found")</f>
        <v>Not Found</v>
      </c>
      <c r="I34" s="30" t="str">
        <f>IF(OR(OR(ISNUMBER(MATCH(C34,'Jan 27'!$E$2:$E$300,0)),ISNUMBER(MATCH(C34,'Jan 27'!$F$2:$F$300,0))),AND(ISNUMBER(MATCH(D34,'Jan 27'!$H$2:$H$300,0)),(ISNUMBER(MATCH(E34,'Jan 27'!$G$2:$G$300,0))))),"Found","Not Found")</f>
        <v>Not Found</v>
      </c>
      <c r="J34" s="30" t="str">
        <f>IF(OR(OR(ISNUMBER(MATCH(C34,'Jan 28'!$E$2:$E$300,0)),ISNUMBER(MATCH(C34,'Jan 28'!$F$2:$F$300,0))),AND(ISNUMBER(MATCH(D34,'Jan 28'!$H$2:$H$300,0)),(ISNUMBER(MATCH(E34,'Jan 28'!$G$2:$G$300,0))))),"Found","Not Found")</f>
        <v>Not Found</v>
      </c>
      <c r="K34" s="30" t="str">
        <f>IF(OR(OR(ISNUMBER(MATCH(C34,'Jan 29'!$E$2:$E$300,0)),ISNUMBER(MATCH(C34,'Jan 29'!$F$2:$F$300,0))),AND(ISNUMBER(MATCH(D34,'Jan 29'!$H$2:$H$300,0)),(ISNUMBER(MATCH(E34,'Jan 29'!$G$2:$G$300,0))))),"Found","Not Found")</f>
        <v>Not Found</v>
      </c>
      <c r="L34" s="30" t="str">
        <f>IF(OR(OR(ISNUMBER(MATCH(C34,'Jan 30'!$E$2:$E$300,0)),ISNUMBER(MATCH(C34,'Jan 30'!$F$2:$F$300,0))),AND(ISNUMBER(MATCH(D34,'Jan 30'!$H$2:$H$300,0)),(ISNUMBER(MATCH(E34,'Jan 30'!$G$2:$G$300,0))))),"Found","Not Found")</f>
        <v>Not Found</v>
      </c>
      <c r="M34" s="30">
        <f t="shared" si="0"/>
        <v>0</v>
      </c>
      <c r="N34" s="30"/>
      <c r="O34" s="30"/>
      <c r="P34" s="30"/>
      <c r="Q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7"/>
      <c r="AI34" s="30"/>
    </row>
    <row r="35" spans="1:35" ht="15.75" customHeight="1" x14ac:dyDescent="0.2">
      <c r="A35" s="30" t="s">
        <v>1411</v>
      </c>
      <c r="B35" s="35" t="s">
        <v>1250</v>
      </c>
      <c r="C35" s="32">
        <v>480</v>
      </c>
      <c r="D35" s="36" t="s">
        <v>1251</v>
      </c>
      <c r="E35" s="36" t="s">
        <v>1252</v>
      </c>
      <c r="F35" s="37" t="str">
        <f>IF(OR(OR(ISNUMBER(MATCH(C35,'Jan 24'!$E$2:$E$300,0)),ISNUMBER(MATCH(C35,'Jan 24'!$F$2:$F$300,0))),AND(ISNUMBER(MATCH(D35,'Jan 24'!$H$2:$H$300,0)),(ISNUMBER(MATCH(E35,'Jan 24'!$G$2:$G$300,0))))),"Found","Not Found")</f>
        <v>Not Found</v>
      </c>
      <c r="G35" s="37" t="str">
        <f>IF(OR(OR(ISNUMBER(MATCH(C35,'Jan 25'!$E$2:$E$300,0)),ISNUMBER(MATCH(C35,'Jan 25'!$F$2:$F$300,0))),AND(ISNUMBER(MATCH(D35,'Jan 25'!$H$2:$H$300,0)),(ISNUMBER(MATCH(E35,'Jan 25'!$G$2:$G$300,0))))),"Found","Not Found")</f>
        <v>Not Found</v>
      </c>
      <c r="H35" s="30" t="str">
        <f>IF(OR(OR(ISNUMBER(MATCH(C35,'Jan 26'!$E$2:$E$300,0)),ISNUMBER(MATCH(C35,'Jan 26'!$F$2:$F$300,0))),AND(ISNUMBER(MATCH(D35,'Jan 26'!$H$2:$H$300,0)),(ISNUMBER(MATCH(E35,'Jan 26'!$G$2:$G$300,0))))),"Found","Not Found")</f>
        <v>Not Found</v>
      </c>
      <c r="I35" s="30" t="str">
        <f>IF(OR(OR(ISNUMBER(MATCH(C35,'Jan 27'!$E$2:$E$300,0)),ISNUMBER(MATCH(C35,'Jan 27'!$F$2:$F$300,0))),AND(ISNUMBER(MATCH(D35,'Jan 27'!$H$2:$H$300,0)),(ISNUMBER(MATCH(E35,'Jan 27'!$G$2:$G$300,0))))),"Found","Not Found")</f>
        <v>Not Found</v>
      </c>
      <c r="J35" s="30" t="str">
        <f>IF(OR(OR(ISNUMBER(MATCH(C35,'Jan 28'!$E$2:$E$300,0)),ISNUMBER(MATCH(C35,'Jan 28'!$F$2:$F$300,0))),AND(ISNUMBER(MATCH(D35,'Jan 28'!$H$2:$H$300,0)),(ISNUMBER(MATCH(E35,'Jan 28'!$G$2:$G$300,0))))),"Found","Not Found")</f>
        <v>Not Found</v>
      </c>
      <c r="K35" s="30" t="str">
        <f>IF(OR(OR(ISNUMBER(MATCH(C35,'Jan 29'!$E$2:$E$300,0)),ISNUMBER(MATCH(C35,'Jan 29'!$F$2:$F$300,0))),AND(ISNUMBER(MATCH(D35,'Jan 29'!$H$2:$H$300,0)),(ISNUMBER(MATCH(E35,'Jan 29'!$G$2:$G$300,0))))),"Found","Not Found")</f>
        <v>Not Found</v>
      </c>
      <c r="L35" s="30" t="str">
        <f>IF(OR(OR(ISNUMBER(MATCH(C35,'Jan 30'!$E$2:$E$300,0)),ISNUMBER(MATCH(C35,'Jan 30'!$F$2:$F$300,0))),AND(ISNUMBER(MATCH(D35,'Jan 30'!$H$2:$H$300,0)),(ISNUMBER(MATCH(E35,'Jan 30'!$G$2:$G$300,0))))),"Found","Not Found")</f>
        <v>Not Found</v>
      </c>
      <c r="M35" s="30">
        <f t="shared" si="0"/>
        <v>0</v>
      </c>
      <c r="N35" s="30"/>
      <c r="O35" s="30"/>
      <c r="P35" s="30"/>
      <c r="Q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7"/>
      <c r="AI35" s="30"/>
    </row>
    <row r="36" spans="1:35" ht="15.75" customHeight="1" x14ac:dyDescent="0.2">
      <c r="A36" s="30" t="s">
        <v>1412</v>
      </c>
      <c r="B36" s="35" t="s">
        <v>1213</v>
      </c>
      <c r="C36" s="32">
        <v>483</v>
      </c>
      <c r="D36" s="36" t="s">
        <v>1211</v>
      </c>
      <c r="E36" s="36" t="s">
        <v>1212</v>
      </c>
      <c r="F36" s="37" t="str">
        <f>IF(OR(OR(ISNUMBER(MATCH(C36,'Jan 24'!$E$2:$E$300,0)),ISNUMBER(MATCH(C36,'Jan 24'!$F$2:$F$300,0))),AND(ISNUMBER(MATCH(D36,'Jan 24'!$H$2:$H$300,0)),(ISNUMBER(MATCH(E36,'Jan 24'!$G$2:$G$300,0))))),"Found","Not Found")</f>
        <v>Not Found</v>
      </c>
      <c r="G36" s="37" t="str">
        <f>IF(OR(OR(ISNUMBER(MATCH(C36,'Jan 25'!$E$2:$E$300,0)),ISNUMBER(MATCH(C36,'Jan 25'!$F$2:$F$300,0))),AND(ISNUMBER(MATCH(D36,'Jan 25'!$H$2:$H$300,0)),(ISNUMBER(MATCH(E36,'Jan 25'!$G$2:$G$300,0))))),"Found","Not Found")</f>
        <v>Not Found</v>
      </c>
      <c r="H36" s="30" t="str">
        <f>IF(OR(OR(ISNUMBER(MATCH(C36,'Jan 26'!$E$2:$E$300,0)),ISNUMBER(MATCH(C36,'Jan 26'!$F$2:$F$300,0))),AND(ISNUMBER(MATCH(D36,'Jan 26'!$H$2:$H$300,0)),(ISNUMBER(MATCH(E36,'Jan 26'!$G$2:$G$300,0))))),"Found","Not Found")</f>
        <v>Not Found</v>
      </c>
      <c r="I36" s="30" t="str">
        <f>IF(OR(OR(ISNUMBER(MATCH(C36,'Jan 27'!$E$2:$E$300,0)),ISNUMBER(MATCH(C36,'Jan 27'!$F$2:$F$300,0))),AND(ISNUMBER(MATCH(D36,'Jan 27'!$H$2:$H$300,0)),(ISNUMBER(MATCH(E36,'Jan 27'!$G$2:$G$300,0))))),"Found","Not Found")</f>
        <v>Not Found</v>
      </c>
      <c r="J36" s="30" t="str">
        <f>IF(OR(OR(ISNUMBER(MATCH(C36,'Jan 28'!$E$2:$E$300,0)),ISNUMBER(MATCH(C36,'Jan 28'!$F$2:$F$300,0))),AND(ISNUMBER(MATCH(D36,'Jan 28'!$H$2:$H$300,0)),(ISNUMBER(MATCH(E36,'Jan 28'!$G$2:$G$300,0))))),"Found","Not Found")</f>
        <v>Not Found</v>
      </c>
      <c r="K36" s="30" t="str">
        <f>IF(OR(OR(ISNUMBER(MATCH(C36,'Jan 29'!$E$2:$E$300,0)),ISNUMBER(MATCH(C36,'Jan 29'!$F$2:$F$300,0))),AND(ISNUMBER(MATCH(D36,'Jan 29'!$H$2:$H$300,0)),(ISNUMBER(MATCH(E36,'Jan 29'!$G$2:$G$300,0))))),"Found","Not Found")</f>
        <v>Not Found</v>
      </c>
      <c r="L36" s="30" t="str">
        <f>IF(OR(OR(ISNUMBER(MATCH(C36,'Jan 30'!$E$2:$E$300,0)),ISNUMBER(MATCH(C36,'Jan 30'!$F$2:$F$300,0))),AND(ISNUMBER(MATCH(D36,'Jan 30'!$H$2:$H$300,0)),(ISNUMBER(MATCH(E36,'Jan 30'!$G$2:$G$300,0))))),"Found","Not Found")</f>
        <v>Not Found</v>
      </c>
      <c r="M36" s="30">
        <f t="shared" si="0"/>
        <v>0</v>
      </c>
      <c r="N36" s="30"/>
      <c r="O36" s="30"/>
      <c r="P36" s="30"/>
      <c r="Q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7"/>
      <c r="AI36" s="30"/>
    </row>
    <row r="37" spans="1:35" ht="15.75" customHeight="1" x14ac:dyDescent="0.2">
      <c r="A37" s="30" t="s">
        <v>1413</v>
      </c>
      <c r="B37" s="35" t="s">
        <v>393</v>
      </c>
      <c r="C37" s="32">
        <v>486</v>
      </c>
      <c r="D37" s="36" t="s">
        <v>394</v>
      </c>
      <c r="E37" s="36" t="s">
        <v>395</v>
      </c>
      <c r="F37" s="37" t="str">
        <f>IF(OR(OR(ISNUMBER(MATCH(C37,'Jan 24'!$E$2:$E$300,0)),ISNUMBER(MATCH(C37,'Jan 24'!$F$2:$F$300,0))),AND(ISNUMBER(MATCH(D37,'Jan 24'!$H$2:$H$300,0)),(ISNUMBER(MATCH(E37,'Jan 24'!$G$2:$G$300,0))))),"Found","Not Found")</f>
        <v>Found</v>
      </c>
      <c r="G37" s="37" t="str">
        <f>IF(OR(OR(ISNUMBER(MATCH(C37,'Jan 25'!$E$2:$E$300,0)),ISNUMBER(MATCH(C37,'Jan 25'!$F$2:$F$300,0))),AND(ISNUMBER(MATCH(D37,'Jan 25'!$H$2:$H$300,0)),(ISNUMBER(MATCH(E37,'Jan 25'!$G$2:$G$300,0))))),"Found","Not Found")</f>
        <v>Found</v>
      </c>
      <c r="H37" s="30" t="str">
        <f>IF(OR(OR(ISNUMBER(MATCH(C37,'Jan 26'!$E$2:$E$300,0)),ISNUMBER(MATCH(C37,'Jan 26'!$F$2:$F$300,0))),AND(ISNUMBER(MATCH(D37,'Jan 26'!$H$2:$H$300,0)),(ISNUMBER(MATCH(E37,'Jan 26'!$G$2:$G$300,0))))),"Found","Not Found")</f>
        <v>Found</v>
      </c>
      <c r="I37" s="30" t="str">
        <f>IF(OR(OR(ISNUMBER(MATCH(C37,'Jan 27'!$E$2:$E$300,0)),ISNUMBER(MATCH(C37,'Jan 27'!$F$2:$F$300,0))),AND(ISNUMBER(MATCH(D37,'Jan 27'!$H$2:$H$300,0)),(ISNUMBER(MATCH(E37,'Jan 27'!$G$2:$G$300,0))))),"Found","Not Found")</f>
        <v>Found</v>
      </c>
      <c r="J37" s="30" t="str">
        <f>IF(OR(OR(ISNUMBER(MATCH(C37,'Jan 28'!$E$2:$E$300,0)),ISNUMBER(MATCH(C37,'Jan 28'!$F$2:$F$300,0))),AND(ISNUMBER(MATCH(D37,'Jan 28'!$H$2:$H$300,0)),(ISNUMBER(MATCH(E37,'Jan 28'!$G$2:$G$300,0))))),"Found","Not Found")</f>
        <v>Found</v>
      </c>
      <c r="K37" s="30" t="str">
        <f>IF(OR(OR(ISNUMBER(MATCH(C37,'Jan 29'!$E$2:$E$300,0)),ISNUMBER(MATCH(C37,'Jan 29'!$F$2:$F$300,0))),AND(ISNUMBER(MATCH(D37,'Jan 29'!$H$2:$H$300,0)),(ISNUMBER(MATCH(E37,'Jan 29'!$G$2:$G$300,0))))),"Found","Not Found")</f>
        <v>Not Found</v>
      </c>
      <c r="L37" s="30" t="str">
        <f>IF(OR(OR(ISNUMBER(MATCH(C37,'Jan 30'!$E$2:$E$300,0)),ISNUMBER(MATCH(C37,'Jan 30'!$F$2:$F$300,0))),AND(ISNUMBER(MATCH(D37,'Jan 30'!$H$2:$H$300,0)),(ISNUMBER(MATCH(E37,'Jan 30'!$G$2:$G$300,0))))),"Found","Not Found")</f>
        <v>Not Found</v>
      </c>
      <c r="M37" s="30">
        <f t="shared" si="0"/>
        <v>5</v>
      </c>
      <c r="N37" s="30"/>
      <c r="O37" s="30"/>
      <c r="P37" s="30"/>
      <c r="Q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7"/>
      <c r="AI37" s="30"/>
    </row>
    <row r="38" spans="1:35" ht="15.75" customHeight="1" x14ac:dyDescent="0.2">
      <c r="A38" s="30" t="s">
        <v>1414</v>
      </c>
      <c r="B38" s="35" t="s">
        <v>1498</v>
      </c>
      <c r="C38" s="32">
        <v>508</v>
      </c>
      <c r="D38" s="36" t="s">
        <v>1344</v>
      </c>
      <c r="E38" s="36" t="s">
        <v>1345</v>
      </c>
      <c r="F38" s="37" t="str">
        <f>IF(OR(OR(ISNUMBER(MATCH(C38,'Jan 24'!$E$2:$E$300,0)),ISNUMBER(MATCH(C38,'Jan 24'!$F$2:$F$300,0))),AND(ISNUMBER(MATCH(D38,'Jan 24'!$H$2:$H$300,0)),(ISNUMBER(MATCH(E38,'Jan 24'!$G$2:$G$300,0))))),"Found","Not Found")</f>
        <v>Found</v>
      </c>
      <c r="G38" s="37" t="str">
        <f>IF(OR(OR(ISNUMBER(MATCH(C38,'Jan 25'!$E$2:$E$300,0)),ISNUMBER(MATCH(C38,'Jan 25'!$F$2:$F$300,0))),AND(ISNUMBER(MATCH(D38,'Jan 25'!$H$2:$H$300,0)),(ISNUMBER(MATCH(E38,'Jan 25'!$G$2:$G$300,0))))),"Found","Not Found")</f>
        <v>Found</v>
      </c>
      <c r="H38" s="30" t="str">
        <f>IF(OR(OR(ISNUMBER(MATCH(C38,'Jan 26'!$E$2:$E$300,0)),ISNUMBER(MATCH(C38,'Jan 26'!$F$2:$F$300,0))),AND(ISNUMBER(MATCH(D38,'Jan 26'!$H$2:$H$300,0)),(ISNUMBER(MATCH(E38,'Jan 26'!$G$2:$G$300,0))))),"Found","Not Found")</f>
        <v>Found</v>
      </c>
      <c r="I38" s="30" t="str">
        <f>IF(OR(OR(ISNUMBER(MATCH(C38,'Jan 27'!$E$2:$E$300,0)),ISNUMBER(MATCH(C38,'Jan 27'!$F$2:$F$300,0))),AND(ISNUMBER(MATCH(D38,'Jan 27'!$H$2:$H$300,0)),(ISNUMBER(MATCH(E38,'Jan 27'!$G$2:$G$300,0))))),"Found","Not Found")</f>
        <v>Found</v>
      </c>
      <c r="J38" s="30" t="str">
        <f>IF(OR(OR(ISNUMBER(MATCH(C38,'Jan 28'!$E$2:$E$300,0)),ISNUMBER(MATCH(C38,'Jan 28'!$F$2:$F$300,0))),AND(ISNUMBER(MATCH(D38,'Jan 28'!$H$2:$H$300,0)),(ISNUMBER(MATCH(E38,'Jan 28'!$G$2:$G$300,0))))),"Found","Not Found")</f>
        <v>Found</v>
      </c>
      <c r="K38" s="30" t="str">
        <f>IF(OR(OR(ISNUMBER(MATCH(C38,'Jan 29'!$E$2:$E$300,0)),ISNUMBER(MATCH(C38,'Jan 29'!$F$2:$F$300,0))),AND(ISNUMBER(MATCH(D38,'Jan 29'!$H$2:$H$300,0)),(ISNUMBER(MATCH(E38,'Jan 29'!$G$2:$G$300,0))))),"Found","Not Found")</f>
        <v>Found</v>
      </c>
      <c r="L38" s="30" t="str">
        <f>IF(OR(OR(ISNUMBER(MATCH(C38,'Jan 30'!$E$2:$E$300,0)),ISNUMBER(MATCH(C38,'Jan 30'!$F$2:$F$300,0))),AND(ISNUMBER(MATCH(D38,'Jan 30'!$H$2:$H$300,0)),(ISNUMBER(MATCH(E38,'Jan 30'!$G$2:$G$300,0))))),"Found","Not Found")</f>
        <v>Not Found</v>
      </c>
      <c r="M38" s="30">
        <f t="shared" si="0"/>
        <v>6</v>
      </c>
      <c r="N38" s="30"/>
      <c r="O38" s="30"/>
      <c r="P38" s="30"/>
      <c r="Q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7"/>
      <c r="AI38" s="30"/>
    </row>
    <row r="39" spans="1:35" ht="15.75" customHeight="1" x14ac:dyDescent="0.2">
      <c r="A39" s="30" t="s">
        <v>1415</v>
      </c>
      <c r="B39" s="35" t="s">
        <v>624</v>
      </c>
      <c r="C39" s="32">
        <v>514</v>
      </c>
      <c r="D39" s="36" t="s">
        <v>47</v>
      </c>
      <c r="E39" s="36" t="s">
        <v>46</v>
      </c>
      <c r="F39" s="37" t="str">
        <f>IF(OR(OR(ISNUMBER(MATCH(C39,'Jan 24'!$E$2:$E$300,0)),ISNUMBER(MATCH(C39,'Jan 24'!$F$2:$F$300,0))),AND(ISNUMBER(MATCH(D39,'Jan 24'!$H$2:$H$300,0)),(ISNUMBER(MATCH(E39,'Jan 24'!$G$2:$G$300,0))))),"Found","Not Found")</f>
        <v>Found</v>
      </c>
      <c r="G39" s="37" t="str">
        <f>IF(OR(OR(ISNUMBER(MATCH(C39,'Jan 25'!$E$2:$E$300,0)),ISNUMBER(MATCH(C39,'Jan 25'!$F$2:$F$300,0))),AND(ISNUMBER(MATCH(D39,'Jan 25'!$H$2:$H$300,0)),(ISNUMBER(MATCH(E39,'Jan 25'!$G$2:$G$300,0))))),"Found","Not Found")</f>
        <v>Found</v>
      </c>
      <c r="H39" s="30" t="str">
        <f>IF(OR(OR(ISNUMBER(MATCH(C39,'Jan 26'!$E$2:$E$300,0)),ISNUMBER(MATCH(C39,'Jan 26'!$F$2:$F$300,0))),AND(ISNUMBER(MATCH(D39,'Jan 26'!$H$2:$H$300,0)),(ISNUMBER(MATCH(E39,'Jan 26'!$G$2:$G$300,0))))),"Found","Not Found")</f>
        <v>Found</v>
      </c>
      <c r="I39" s="30" t="str">
        <f>IF(OR(OR(ISNUMBER(MATCH(C39,'Jan 27'!$E$2:$E$300,0)),ISNUMBER(MATCH(C39,'Jan 27'!$F$2:$F$300,0))),AND(ISNUMBER(MATCH(D39,'Jan 27'!$H$2:$H$300,0)),(ISNUMBER(MATCH(E39,'Jan 27'!$G$2:$G$300,0))))),"Found","Not Found")</f>
        <v>Found</v>
      </c>
      <c r="J39" s="30" t="str">
        <f>IF(OR(OR(ISNUMBER(MATCH(C39,'Jan 28'!$E$2:$E$300,0)),ISNUMBER(MATCH(C39,'Jan 28'!$F$2:$F$300,0))),AND(ISNUMBER(MATCH(D39,'Jan 28'!$H$2:$H$300,0)),(ISNUMBER(MATCH(E39,'Jan 28'!$G$2:$G$300,0))))),"Found","Not Found")</f>
        <v>Found</v>
      </c>
      <c r="K39" s="30" t="str">
        <f>IF(OR(OR(ISNUMBER(MATCH(C39,'Jan 29'!$E$2:$E$300,0)),ISNUMBER(MATCH(C39,'Jan 29'!$F$2:$F$300,0))),AND(ISNUMBER(MATCH(D39,'Jan 29'!$H$2:$H$300,0)),(ISNUMBER(MATCH(E39,'Jan 29'!$G$2:$G$300,0))))),"Found","Not Found")</f>
        <v>Found</v>
      </c>
      <c r="L39" s="30" t="str">
        <f>IF(OR(OR(ISNUMBER(MATCH(C39,'Jan 30'!$E$2:$E$300,0)),ISNUMBER(MATCH(C39,'Jan 30'!$F$2:$F$300,0))),AND(ISNUMBER(MATCH(D39,'Jan 30'!$H$2:$H$300,0)),(ISNUMBER(MATCH(E39,'Jan 30'!$G$2:$G$300,0))))),"Found","Not Found")</f>
        <v>Found</v>
      </c>
      <c r="M39" s="30">
        <f t="shared" si="0"/>
        <v>7</v>
      </c>
      <c r="N39" s="30"/>
      <c r="O39" s="30"/>
      <c r="P39" s="30"/>
      <c r="Q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7"/>
      <c r="AI39" s="30"/>
    </row>
    <row r="40" spans="1:35" ht="15.75" customHeight="1" x14ac:dyDescent="0.2">
      <c r="A40" s="30" t="s">
        <v>1416</v>
      </c>
      <c r="B40" s="35" t="s">
        <v>619</v>
      </c>
      <c r="C40" s="32">
        <v>529</v>
      </c>
      <c r="D40" s="36" t="s">
        <v>150</v>
      </c>
      <c r="E40" s="36" t="s">
        <v>149</v>
      </c>
      <c r="F40" s="37" t="str">
        <f>IF(OR(OR(ISNUMBER(MATCH(C40,'Jan 24'!$E$2:$E$300,0)),ISNUMBER(MATCH(C40,'Jan 24'!$F$2:$F$300,0))),AND(ISNUMBER(MATCH(D40,'Jan 24'!$H$2:$H$300,0)),(ISNUMBER(MATCH(E40,'Jan 24'!$G$2:$G$300,0))))),"Found","Not Found")</f>
        <v>Found</v>
      </c>
      <c r="G40" s="37" t="str">
        <f>IF(OR(OR(ISNUMBER(MATCH(C40,'Jan 25'!$E$2:$E$300,0)),ISNUMBER(MATCH(C40,'Jan 25'!$F$2:$F$300,0))),AND(ISNUMBER(MATCH(D40,'Jan 25'!$H$2:$H$300,0)),(ISNUMBER(MATCH(E40,'Jan 25'!$G$2:$G$300,0))))),"Found","Not Found")</f>
        <v>Found</v>
      </c>
      <c r="H40" s="30" t="str">
        <f>IF(OR(OR(ISNUMBER(MATCH(C40,'Jan 26'!$E$2:$E$300,0)),ISNUMBER(MATCH(C40,'Jan 26'!$F$2:$F$300,0))),AND(ISNUMBER(MATCH(D40,'Jan 26'!$H$2:$H$300,0)),(ISNUMBER(MATCH(E40,'Jan 26'!$G$2:$G$300,0))))),"Found","Not Found")</f>
        <v>Found</v>
      </c>
      <c r="I40" s="30" t="str">
        <f>IF(OR(OR(ISNUMBER(MATCH(C40,'Jan 27'!$E$2:$E$300,0)),ISNUMBER(MATCH(C40,'Jan 27'!$F$2:$F$300,0))),AND(ISNUMBER(MATCH(D40,'Jan 27'!$H$2:$H$300,0)),(ISNUMBER(MATCH(E40,'Jan 27'!$G$2:$G$300,0))))),"Found","Not Found")</f>
        <v>Found</v>
      </c>
      <c r="J40" s="30" t="str">
        <f>IF(OR(OR(ISNUMBER(MATCH(C40,'Jan 28'!$E$2:$E$300,0)),ISNUMBER(MATCH(C40,'Jan 28'!$F$2:$F$300,0))),AND(ISNUMBER(MATCH(D40,'Jan 28'!$H$2:$H$300,0)),(ISNUMBER(MATCH(E40,'Jan 28'!$G$2:$G$300,0))))),"Found","Not Found")</f>
        <v>Found</v>
      </c>
      <c r="K40" s="30" t="str">
        <f>IF(OR(OR(ISNUMBER(MATCH(C40,'Jan 29'!$E$2:$E$300,0)),ISNUMBER(MATCH(C40,'Jan 29'!$F$2:$F$300,0))),AND(ISNUMBER(MATCH(D40,'Jan 29'!$H$2:$H$300,0)),(ISNUMBER(MATCH(E40,'Jan 29'!$G$2:$G$300,0))))),"Found","Not Found")</f>
        <v>Found</v>
      </c>
      <c r="L40" s="30" t="str">
        <f>IF(OR(OR(ISNUMBER(MATCH(C40,'Jan 30'!$E$2:$E$300,0)),ISNUMBER(MATCH(C40,'Jan 30'!$F$2:$F$300,0))),AND(ISNUMBER(MATCH(D40,'Jan 30'!$H$2:$H$300,0)),(ISNUMBER(MATCH(E40,'Jan 30'!$G$2:$G$300,0))))),"Found","Not Found")</f>
        <v>Found</v>
      </c>
      <c r="M40" s="30">
        <f t="shared" si="0"/>
        <v>7</v>
      </c>
      <c r="N40" s="30"/>
      <c r="O40" s="30"/>
      <c r="P40" s="30"/>
      <c r="Q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7"/>
      <c r="AI40" s="30"/>
    </row>
    <row r="41" spans="1:35" ht="15.75" customHeight="1" x14ac:dyDescent="0.2">
      <c r="A41" s="30" t="s">
        <v>1417</v>
      </c>
      <c r="B41" s="35" t="s">
        <v>1060</v>
      </c>
      <c r="C41" s="32">
        <v>532</v>
      </c>
      <c r="D41" s="36" t="s">
        <v>96</v>
      </c>
      <c r="E41" s="36" t="s">
        <v>95</v>
      </c>
      <c r="F41" s="37" t="str">
        <f>IF(OR(OR(ISNUMBER(MATCH(C41,'Jan 24'!$E$2:$E$300,0)),ISNUMBER(MATCH(C41,'Jan 24'!$F$2:$F$300,0))),AND(ISNUMBER(MATCH(D41,'Jan 24'!$H$2:$H$300,0)),(ISNUMBER(MATCH(E41,'Jan 24'!$G$2:$G$300,0))))),"Found","Not Found")</f>
        <v>Found</v>
      </c>
      <c r="G41" s="37" t="str">
        <f>IF(OR(OR(ISNUMBER(MATCH(C41,'Jan 25'!$E$2:$E$300,0)),ISNUMBER(MATCH(C41,'Jan 25'!$F$2:$F$300,0))),AND(ISNUMBER(MATCH(D41,'Jan 25'!$H$2:$H$300,0)),(ISNUMBER(MATCH(E41,'Jan 25'!$G$2:$G$300,0))))),"Found","Not Found")</f>
        <v>Found</v>
      </c>
      <c r="H41" s="30" t="str">
        <f>IF(OR(OR(ISNUMBER(MATCH(C41,'Jan 26'!$E$2:$E$300,0)),ISNUMBER(MATCH(C41,'Jan 26'!$F$2:$F$300,0))),AND(ISNUMBER(MATCH(D41,'Jan 26'!$H$2:$H$300,0)),(ISNUMBER(MATCH(E41,'Jan 26'!$G$2:$G$300,0))))),"Found","Not Found")</f>
        <v>Found</v>
      </c>
      <c r="I41" s="30" t="str">
        <f>IF(OR(OR(ISNUMBER(MATCH(C41,'Jan 27'!$E$2:$E$300,0)),ISNUMBER(MATCH(C41,'Jan 27'!$F$2:$F$300,0))),AND(ISNUMBER(MATCH(D41,'Jan 27'!$H$2:$H$300,0)),(ISNUMBER(MATCH(E41,'Jan 27'!$G$2:$G$300,0))))),"Found","Not Found")</f>
        <v>Found</v>
      </c>
      <c r="J41" s="30" t="str">
        <f>IF(OR(OR(ISNUMBER(MATCH(C41,'Jan 28'!$E$2:$E$300,0)),ISNUMBER(MATCH(C41,'Jan 28'!$F$2:$F$300,0))),AND(ISNUMBER(MATCH(D41,'Jan 28'!$H$2:$H$300,0)),(ISNUMBER(MATCH(E41,'Jan 28'!$G$2:$G$300,0))))),"Found","Not Found")</f>
        <v>Found</v>
      </c>
      <c r="K41" s="30" t="str">
        <f>IF(OR(OR(ISNUMBER(MATCH(C41,'Jan 29'!$E$2:$E$300,0)),ISNUMBER(MATCH(C41,'Jan 29'!$F$2:$F$300,0))),AND(ISNUMBER(MATCH(D41,'Jan 29'!$H$2:$H$300,0)),(ISNUMBER(MATCH(E41,'Jan 29'!$G$2:$G$300,0))))),"Found","Not Found")</f>
        <v>Found</v>
      </c>
      <c r="L41" s="30" t="str">
        <f>IF(OR(OR(ISNUMBER(MATCH(C41,'Jan 30'!$E$2:$E$300,0)),ISNUMBER(MATCH(C41,'Jan 30'!$F$2:$F$300,0))),AND(ISNUMBER(MATCH(D41,'Jan 30'!$H$2:$H$300,0)),(ISNUMBER(MATCH(E41,'Jan 30'!$G$2:$G$300,0))))),"Found","Not Found")</f>
        <v>Found</v>
      </c>
      <c r="M41" s="30">
        <f t="shared" si="0"/>
        <v>7</v>
      </c>
      <c r="N41" s="30"/>
      <c r="O41" s="30"/>
      <c r="P41" s="30"/>
      <c r="Q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7"/>
      <c r="AI41" s="30"/>
    </row>
    <row r="42" spans="1:35" ht="15.75" customHeight="1" x14ac:dyDescent="0.2">
      <c r="A42" s="30" t="s">
        <v>1418</v>
      </c>
      <c r="B42" s="35" t="s">
        <v>1118</v>
      </c>
      <c r="C42" s="32">
        <v>544</v>
      </c>
      <c r="D42" s="36" t="s">
        <v>1119</v>
      </c>
      <c r="E42" s="36" t="s">
        <v>149</v>
      </c>
      <c r="F42" s="37" t="str">
        <f>IF(OR(OR(ISNUMBER(MATCH(C42,'Jan 24'!$E$2:$E$300,0)),ISNUMBER(MATCH(C42,'Jan 24'!$F$2:$F$300,0))),AND(ISNUMBER(MATCH(D42,'Jan 24'!$H$2:$H$300,0)),(ISNUMBER(MATCH(E42,'Jan 24'!$G$2:$G$300,0))))),"Found","Not Found")</f>
        <v>Not Found</v>
      </c>
      <c r="G42" s="37" t="str">
        <f>IF(OR(OR(ISNUMBER(MATCH(C42,'Jan 25'!$E$2:$E$300,0)),ISNUMBER(MATCH(C42,'Jan 25'!$F$2:$F$300,0))),AND(ISNUMBER(MATCH(D42,'Jan 25'!$H$2:$H$300,0)),(ISNUMBER(MATCH(E42,'Jan 25'!$G$2:$G$300,0))))),"Found","Not Found")</f>
        <v>Found</v>
      </c>
      <c r="H42" s="30" t="str">
        <f>IF(OR(OR(ISNUMBER(MATCH(C42,'Jan 26'!$E$2:$E$300,0)),ISNUMBER(MATCH(C42,'Jan 26'!$F$2:$F$300,0))),AND(ISNUMBER(MATCH(D42,'Jan 26'!$H$2:$H$300,0)),(ISNUMBER(MATCH(E42,'Jan 26'!$G$2:$G$300,0))))),"Found","Not Found")</f>
        <v>Found</v>
      </c>
      <c r="I42" s="30" t="str">
        <f>IF(OR(OR(ISNUMBER(MATCH(C42,'Jan 27'!$E$2:$E$300,0)),ISNUMBER(MATCH(C42,'Jan 27'!$F$2:$F$300,0))),AND(ISNUMBER(MATCH(D42,'Jan 27'!$H$2:$H$300,0)),(ISNUMBER(MATCH(E42,'Jan 27'!$G$2:$G$300,0))))),"Found","Not Found")</f>
        <v>Found</v>
      </c>
      <c r="J42" s="30" t="str">
        <f>IF(OR(OR(ISNUMBER(MATCH(C42,'Jan 28'!$E$2:$E$300,0)),ISNUMBER(MATCH(C42,'Jan 28'!$F$2:$F$300,0))),AND(ISNUMBER(MATCH(D42,'Jan 28'!$H$2:$H$300,0)),(ISNUMBER(MATCH(E42,'Jan 28'!$G$2:$G$300,0))))),"Found","Not Found")</f>
        <v>Found</v>
      </c>
      <c r="K42" s="30" t="str">
        <f>IF(OR(OR(ISNUMBER(MATCH(C42,'Jan 29'!$E$2:$E$300,0)),ISNUMBER(MATCH(C42,'Jan 29'!$F$2:$F$300,0))),AND(ISNUMBER(MATCH(D42,'Jan 29'!$H$2:$H$300,0)),(ISNUMBER(MATCH(E42,'Jan 29'!$G$2:$G$300,0))))),"Found","Not Found")</f>
        <v>Not Found</v>
      </c>
      <c r="L42" s="30" t="str">
        <f>IF(OR(OR(ISNUMBER(MATCH(C42,'Jan 30'!$E$2:$E$300,0)),ISNUMBER(MATCH(C42,'Jan 30'!$F$2:$F$300,0))),AND(ISNUMBER(MATCH(D42,'Jan 30'!$H$2:$H$300,0)),(ISNUMBER(MATCH(E42,'Jan 30'!$G$2:$G$300,0))))),"Found","Not Found")</f>
        <v>Not Found</v>
      </c>
      <c r="M42" s="30">
        <f t="shared" si="0"/>
        <v>4</v>
      </c>
      <c r="N42" s="30"/>
      <c r="O42" s="30"/>
      <c r="P42" s="30"/>
      <c r="Q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7"/>
      <c r="AI42" s="30"/>
    </row>
    <row r="43" spans="1:35" ht="15.75" customHeight="1" x14ac:dyDescent="0.2">
      <c r="A43" s="30" t="s">
        <v>1419</v>
      </c>
      <c r="B43" s="35" t="s">
        <v>602</v>
      </c>
      <c r="C43" s="32">
        <v>546</v>
      </c>
      <c r="D43" s="36" t="s">
        <v>603</v>
      </c>
      <c r="E43" s="36" t="s">
        <v>604</v>
      </c>
      <c r="F43" s="37" t="str">
        <f>IF(OR(OR(ISNUMBER(MATCH(C43,'Jan 24'!$E$2:$E$300,0)),ISNUMBER(MATCH(C43,'Jan 24'!$F$2:$F$300,0))),AND(ISNUMBER(MATCH(D43,'Jan 24'!$H$2:$H$300,0)),(ISNUMBER(MATCH(E43,'Jan 24'!$G$2:$G$300,0))))),"Found","Not Found")</f>
        <v>Found</v>
      </c>
      <c r="G43" s="37" t="str">
        <f>IF(OR(OR(ISNUMBER(MATCH(C43,'Jan 25'!$E$2:$E$300,0)),ISNUMBER(MATCH(C43,'Jan 25'!$F$2:$F$300,0))),AND(ISNUMBER(MATCH(D43,'Jan 25'!$H$2:$H$300,0)),(ISNUMBER(MATCH(E43,'Jan 25'!$G$2:$G$300,0))))),"Found","Not Found")</f>
        <v>Found</v>
      </c>
      <c r="H43" s="30" t="str">
        <f>IF(OR(OR(ISNUMBER(MATCH(C43,'Jan 26'!$E$2:$E$300,0)),ISNUMBER(MATCH(C43,'Jan 26'!$F$2:$F$300,0))),AND(ISNUMBER(MATCH(D43,'Jan 26'!$H$2:$H$300,0)),(ISNUMBER(MATCH(E43,'Jan 26'!$G$2:$G$300,0))))),"Found","Not Found")</f>
        <v>Found</v>
      </c>
      <c r="I43" s="30" t="str">
        <f>IF(OR(OR(ISNUMBER(MATCH(C43,'Jan 27'!$E$2:$E$300,0)),ISNUMBER(MATCH(C43,'Jan 27'!$F$2:$F$300,0))),AND(ISNUMBER(MATCH(D43,'Jan 27'!$H$2:$H$300,0)),(ISNUMBER(MATCH(E43,'Jan 27'!$G$2:$G$300,0))))),"Found","Not Found")</f>
        <v>Found</v>
      </c>
      <c r="J43" s="30" t="str">
        <f>IF(OR(OR(ISNUMBER(MATCH(C43,'Jan 28'!$E$2:$E$300,0)),ISNUMBER(MATCH(C43,'Jan 28'!$F$2:$F$300,0))),AND(ISNUMBER(MATCH(D43,'Jan 28'!$H$2:$H$300,0)),(ISNUMBER(MATCH(E43,'Jan 28'!$G$2:$G$300,0))))),"Found","Not Found")</f>
        <v>Found</v>
      </c>
      <c r="K43" s="30" t="str">
        <f>IF(OR(OR(ISNUMBER(MATCH(C43,'Jan 29'!$E$2:$E$300,0)),ISNUMBER(MATCH(C43,'Jan 29'!$F$2:$F$300,0))),AND(ISNUMBER(MATCH(D43,'Jan 29'!$H$2:$H$300,0)),(ISNUMBER(MATCH(E43,'Jan 29'!$G$2:$G$300,0))))),"Found","Not Found")</f>
        <v>Found</v>
      </c>
      <c r="L43" s="30" t="str">
        <f>IF(OR(OR(ISNUMBER(MATCH(C43,'Jan 30'!$E$2:$E$300,0)),ISNUMBER(MATCH(C43,'Jan 30'!$F$2:$F$300,0))),AND(ISNUMBER(MATCH(D43,'Jan 30'!$H$2:$H$300,0)),(ISNUMBER(MATCH(E43,'Jan 30'!$G$2:$G$300,0))))),"Found","Not Found")</f>
        <v>Not Found</v>
      </c>
      <c r="M43" s="30">
        <f t="shared" si="0"/>
        <v>6</v>
      </c>
      <c r="N43" s="30"/>
      <c r="O43" s="30"/>
      <c r="P43" s="30"/>
      <c r="Q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7"/>
      <c r="AI43" s="30"/>
    </row>
    <row r="44" spans="1:35" ht="15.75" hidden="1" customHeight="1" x14ac:dyDescent="0.2">
      <c r="A44" s="30" t="s">
        <v>1420</v>
      </c>
      <c r="B44" s="35" t="s">
        <v>830</v>
      </c>
      <c r="C44" s="32">
        <v>571</v>
      </c>
      <c r="D44" s="36" t="s">
        <v>828</v>
      </c>
      <c r="E44" s="36" t="s">
        <v>829</v>
      </c>
      <c r="F44" s="37" t="str">
        <f>IF(OR(OR(ISNUMBER(MATCH(C44,'Jan 24'!$E$2:$E$300,0)),ISNUMBER(MATCH(C44,'Jan 24'!$F$2:$F$300,0))),AND(ISNUMBER(MATCH(D44,'Jan 24'!$H$2:$H$300,0)),(ISNUMBER(MATCH(E44,'Jan 24'!$G$2:$G$300,0))))),"Found","Not Found")</f>
        <v>Not Found</v>
      </c>
      <c r="G44" s="37" t="str">
        <f>IF(OR(OR(ISNUMBER(MATCH(C44,'Jan 25'!$E$2:$E$300,0)),ISNUMBER(MATCH(C44,'Jan 25'!$F$2:$F$300,0))),AND(ISNUMBER(MATCH(D44,'Jan 25'!$H$2:$H$300,0)),(ISNUMBER(MATCH(E44,'Jan 25'!$G$2:$G$300,0))))),"Found","Not Found")</f>
        <v>Not Found</v>
      </c>
      <c r="H44" s="30" t="str">
        <f>IF(OR(OR(ISNUMBER(MATCH(C44,'Jan 26'!$E$2:$E$300,0)),ISNUMBER(MATCH(C44,'Jan 26'!$F$2:$F$300,0))),AND(ISNUMBER(MATCH(D44,'Jan 26'!$H$2:$H$300,0)),(ISNUMBER(MATCH(E44,'Jan 26'!$G$2:$G$300,0))))),"Found","Not Found")</f>
        <v>Not Found</v>
      </c>
      <c r="I44" s="30" t="str">
        <f>IF(OR(OR(ISNUMBER(MATCH(C44,'Jan 27'!$E$2:$E$300,0)),ISNUMBER(MATCH(C44,'Jan 27'!$F$2:$F$300,0))),AND(ISNUMBER(MATCH(D44,'Jan 27'!$H$2:$H$300,0)),(ISNUMBER(MATCH(E44,'Jan 27'!$G$2:$G$300,0))))),"Found","Not Found")</f>
        <v>Not Found</v>
      </c>
      <c r="J44" s="30" t="str">
        <f>IF(OR(OR(ISNUMBER(MATCH(C44,'Jan 28'!$E$2:$E$300,0)),ISNUMBER(MATCH(C44,'Jan 28'!$F$2:$F$300,0))),AND(ISNUMBER(MATCH(D44,'Jan 28'!$H$2:$H$300,0)),(ISNUMBER(MATCH(E44,'Jan 28'!$G$2:$G$300,0))))),"Found","Not Found")</f>
        <v>Not Found</v>
      </c>
      <c r="K44" s="30" t="str">
        <f>IF(OR(OR(ISNUMBER(MATCH(C44,'Jan 29'!$E$2:$E$300,0)),ISNUMBER(MATCH(C44,'Jan 29'!$F$2:$F$300,0))),AND(ISNUMBER(MATCH(D44,'Jan 29'!$H$2:$H$300,0)),(ISNUMBER(MATCH(E44,'Jan 29'!$G$2:$G$300,0))))),"Found","Not Found")</f>
        <v>Not Found</v>
      </c>
      <c r="L44" s="30" t="str">
        <f>IF(OR(OR(ISNUMBER(MATCH(C44,'Jan 30'!$E$2:$E$300,0)),ISNUMBER(MATCH(C44,'Jan 30'!$F$2:$F$300,0))),AND(ISNUMBER(MATCH(D44,'Jan 30'!$H$2:$H$300,0)),(ISNUMBER(MATCH(E44,'Jan 30'!$G$2:$G$300,0))))),"Found","Not Found")</f>
        <v>Not Found</v>
      </c>
      <c r="M44" s="30">
        <f t="shared" si="0"/>
        <v>0</v>
      </c>
      <c r="N44" s="30"/>
      <c r="O44" s="30"/>
      <c r="P44" s="30"/>
      <c r="Q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7"/>
      <c r="AI44" s="30"/>
    </row>
    <row r="45" spans="1:35" ht="15.75" hidden="1" customHeight="1" x14ac:dyDescent="0.2">
      <c r="A45" s="30" t="s">
        <v>1421</v>
      </c>
      <c r="B45" s="35" t="s">
        <v>860</v>
      </c>
      <c r="C45" s="32">
        <v>619</v>
      </c>
      <c r="D45" s="36" t="s">
        <v>858</v>
      </c>
      <c r="E45" s="36" t="s">
        <v>859</v>
      </c>
      <c r="F45" s="37" t="str">
        <f>IF(OR(OR(ISNUMBER(MATCH(C45,'Jan 24'!$E$2:$E$300,0)),ISNUMBER(MATCH(C45,'Jan 24'!$F$2:$F$300,0))),AND(ISNUMBER(MATCH(D45,'Jan 24'!$H$2:$H$300,0)),(ISNUMBER(MATCH(E45,'Jan 24'!$G$2:$G$300,0))))),"Found","Not Found")</f>
        <v>Not Found</v>
      </c>
      <c r="G45" s="37" t="str">
        <f>IF(OR(OR(ISNUMBER(MATCH(C45,'Jan 25'!$E$2:$E$300,0)),ISNUMBER(MATCH(C45,'Jan 25'!$F$2:$F$300,0))),AND(ISNUMBER(MATCH(D45,'Jan 25'!$H$2:$H$300,0)),(ISNUMBER(MATCH(E45,'Jan 25'!$G$2:$G$300,0))))),"Found","Not Found")</f>
        <v>Not Found</v>
      </c>
      <c r="H45" s="30" t="str">
        <f>IF(OR(OR(ISNUMBER(MATCH(C45,'Jan 26'!$E$2:$E$300,0)),ISNUMBER(MATCH(C45,'Jan 26'!$F$2:$F$300,0))),AND(ISNUMBER(MATCH(D45,'Jan 26'!$H$2:$H$300,0)),(ISNUMBER(MATCH(E45,'Jan 26'!$G$2:$G$300,0))))),"Found","Not Found")</f>
        <v>Not Found</v>
      </c>
      <c r="I45" s="30" t="str">
        <f>IF(OR(OR(ISNUMBER(MATCH(C45,'Jan 27'!$E$2:$E$300,0)),ISNUMBER(MATCH(C45,'Jan 27'!$F$2:$F$300,0))),AND(ISNUMBER(MATCH(D45,'Jan 27'!$H$2:$H$300,0)),(ISNUMBER(MATCH(E45,'Jan 27'!$G$2:$G$300,0))))),"Found","Not Found")</f>
        <v>Not Found</v>
      </c>
      <c r="J45" s="30" t="str">
        <f>IF(OR(OR(ISNUMBER(MATCH(C45,'Jan 28'!$E$2:$E$300,0)),ISNUMBER(MATCH(C45,'Jan 28'!$F$2:$F$300,0))),AND(ISNUMBER(MATCH(D45,'Jan 28'!$H$2:$H$300,0)),(ISNUMBER(MATCH(E45,'Jan 28'!$G$2:$G$300,0))))),"Found","Not Found")</f>
        <v>Not Found</v>
      </c>
      <c r="K45" s="30" t="str">
        <f>IF(OR(OR(ISNUMBER(MATCH(C45,'Jan 29'!$E$2:$E$300,0)),ISNUMBER(MATCH(C45,'Jan 29'!$F$2:$F$300,0))),AND(ISNUMBER(MATCH(D45,'Jan 29'!$H$2:$H$300,0)),(ISNUMBER(MATCH(E45,'Jan 29'!$G$2:$G$300,0))))),"Found","Not Found")</f>
        <v>Not Found</v>
      </c>
      <c r="L45" s="30" t="str">
        <f>IF(OR(OR(ISNUMBER(MATCH(C45,'Jan 30'!$E$2:$E$300,0)),ISNUMBER(MATCH(C45,'Jan 30'!$F$2:$F$300,0))),AND(ISNUMBER(MATCH(D45,'Jan 30'!$H$2:$H$300,0)),(ISNUMBER(MATCH(E45,'Jan 30'!$G$2:$G$300,0))))),"Found","Not Found")</f>
        <v>Not Found</v>
      </c>
      <c r="M45" s="30">
        <f t="shared" si="0"/>
        <v>0</v>
      </c>
      <c r="N45" s="30"/>
      <c r="O45" s="30"/>
      <c r="P45" s="30"/>
      <c r="Q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7"/>
      <c r="AI45" s="30"/>
    </row>
    <row r="46" spans="1:35" ht="15.75" customHeight="1" x14ac:dyDescent="0.2">
      <c r="A46" s="30" t="s">
        <v>1422</v>
      </c>
      <c r="B46" s="35" t="s">
        <v>718</v>
      </c>
      <c r="C46" s="32">
        <v>552</v>
      </c>
      <c r="D46" s="36" t="s">
        <v>296</v>
      </c>
      <c r="E46" s="36" t="s">
        <v>719</v>
      </c>
      <c r="F46" s="37" t="str">
        <f>IF(OR(OR(ISNUMBER(MATCH(C46,'Jan 24'!$E$2:$E$300,0)),ISNUMBER(MATCH(C46,'Jan 24'!$F$2:$F$300,0))),AND(ISNUMBER(MATCH(D46,'Jan 24'!$H$2:$H$300,0)),(ISNUMBER(MATCH(E46,'Jan 24'!$G$2:$G$300,0))))),"Found","Not Found")</f>
        <v>Found</v>
      </c>
      <c r="G46" s="37" t="str">
        <f>IF(OR(OR(ISNUMBER(MATCH(C46,'Jan 25'!$E$2:$E$300,0)),ISNUMBER(MATCH(C46,'Jan 25'!$F$2:$F$300,0))),AND(ISNUMBER(MATCH(D46,'Jan 25'!$H$2:$H$300,0)),(ISNUMBER(MATCH(E46,'Jan 25'!$G$2:$G$300,0))))),"Found","Not Found")</f>
        <v>Found</v>
      </c>
      <c r="H46" s="30" t="str">
        <f>IF(OR(OR(ISNUMBER(MATCH(C46,'Jan 26'!$E$2:$E$300,0)),ISNUMBER(MATCH(C46,'Jan 26'!$F$2:$F$300,0))),AND(ISNUMBER(MATCH(D46,'Jan 26'!$H$2:$H$300,0)),(ISNUMBER(MATCH(E46,'Jan 26'!$G$2:$G$300,0))))),"Found","Not Found")</f>
        <v>Found</v>
      </c>
      <c r="I46" s="30" t="str">
        <f>IF(OR(OR(ISNUMBER(MATCH(C46,'Jan 27'!$E$2:$E$300,0)),ISNUMBER(MATCH(C46,'Jan 27'!$F$2:$F$300,0))),AND(ISNUMBER(MATCH(D46,'Jan 27'!$H$2:$H$300,0)),(ISNUMBER(MATCH(E46,'Jan 27'!$G$2:$G$300,0))))),"Found","Not Found")</f>
        <v>Found</v>
      </c>
      <c r="J46" s="30" t="str">
        <f>IF(OR(OR(ISNUMBER(MATCH(C46,'Jan 28'!$E$2:$E$300,0)),ISNUMBER(MATCH(C46,'Jan 28'!$F$2:$F$300,0))),AND(ISNUMBER(MATCH(D46,'Jan 28'!$H$2:$H$300,0)),(ISNUMBER(MATCH(E46,'Jan 28'!$G$2:$G$300,0))))),"Found","Not Found")</f>
        <v>Found</v>
      </c>
      <c r="K46" s="30" t="str">
        <f>IF(OR(OR(ISNUMBER(MATCH(C46,'Jan 29'!$E$2:$E$300,0)),ISNUMBER(MATCH(C46,'Jan 29'!$F$2:$F$300,0))),AND(ISNUMBER(MATCH(D46,'Jan 29'!$H$2:$H$300,0)),(ISNUMBER(MATCH(E46,'Jan 29'!$G$2:$G$300,0))))),"Found","Not Found")</f>
        <v>Not Found</v>
      </c>
      <c r="L46" s="30" t="str">
        <f>IF(OR(OR(ISNUMBER(MATCH(C46,'Jan 30'!$E$2:$E$300,0)),ISNUMBER(MATCH(C46,'Jan 30'!$F$2:$F$300,0))),AND(ISNUMBER(MATCH(D46,'Jan 30'!$H$2:$H$300,0)),(ISNUMBER(MATCH(E46,'Jan 30'!$G$2:$G$300,0))))),"Found","Not Found")</f>
        <v>Found</v>
      </c>
      <c r="M46" s="30">
        <f t="shared" si="0"/>
        <v>6</v>
      </c>
      <c r="N46" s="30"/>
      <c r="O46" s="30"/>
      <c r="P46" s="30"/>
      <c r="Q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7"/>
      <c r="AI46" s="30"/>
    </row>
    <row r="47" spans="1:35" ht="15.75" customHeight="1" x14ac:dyDescent="0.2">
      <c r="A47" s="30" t="s">
        <v>1423</v>
      </c>
      <c r="B47" s="35" t="s">
        <v>1314</v>
      </c>
      <c r="C47" s="32">
        <v>554</v>
      </c>
      <c r="D47" s="36" t="s">
        <v>1252</v>
      </c>
      <c r="E47" s="36" t="s">
        <v>1315</v>
      </c>
      <c r="F47" s="37" t="str">
        <f>IF(OR(OR(ISNUMBER(MATCH(C47,'Jan 24'!$E$2:$E$300,0)),ISNUMBER(MATCH(C47,'Jan 24'!$F$2:$F$300,0))),AND(ISNUMBER(MATCH(D47,'Jan 24'!$H$2:$H$300,0)),(ISNUMBER(MATCH(E47,'Jan 24'!$G$2:$G$300,0))))),"Found","Not Found")</f>
        <v>Found</v>
      </c>
      <c r="G47" s="37" t="str">
        <f>IF(OR(OR(ISNUMBER(MATCH(C47,'Jan 25'!$E$2:$E$300,0)),ISNUMBER(MATCH(C47,'Jan 25'!$F$2:$F$300,0))),AND(ISNUMBER(MATCH(D47,'Jan 25'!$H$2:$H$300,0)),(ISNUMBER(MATCH(E47,'Jan 25'!$G$2:$G$300,0))))),"Found","Not Found")</f>
        <v>Found</v>
      </c>
      <c r="H47" s="30" t="str">
        <f>IF(OR(OR(ISNUMBER(MATCH(C47,'Jan 26'!$E$2:$E$300,0)),ISNUMBER(MATCH(C47,'Jan 26'!$F$2:$F$300,0))),AND(ISNUMBER(MATCH(D47,'Jan 26'!$H$2:$H$300,0)),(ISNUMBER(MATCH(E47,'Jan 26'!$G$2:$G$300,0))))),"Found","Not Found")</f>
        <v>Not Found</v>
      </c>
      <c r="I47" s="30" t="str">
        <f>IF(OR(OR(ISNUMBER(MATCH(C47,'Jan 27'!$E$2:$E$300,0)),ISNUMBER(MATCH(C47,'Jan 27'!$F$2:$F$300,0))),AND(ISNUMBER(MATCH(D47,'Jan 27'!$H$2:$H$300,0)),(ISNUMBER(MATCH(E47,'Jan 27'!$G$2:$G$300,0))))),"Found","Not Found")</f>
        <v>Found</v>
      </c>
      <c r="J47" s="30" t="str">
        <f>IF(OR(OR(ISNUMBER(MATCH(C47,'Jan 28'!$E$2:$E$300,0)),ISNUMBER(MATCH(C47,'Jan 28'!$F$2:$F$300,0))),AND(ISNUMBER(MATCH(D47,'Jan 28'!$H$2:$H$300,0)),(ISNUMBER(MATCH(E47,'Jan 28'!$G$2:$G$300,0))))),"Found","Not Found")</f>
        <v>Found</v>
      </c>
      <c r="K47" s="30" t="str">
        <f>IF(OR(OR(ISNUMBER(MATCH(C47,'Jan 29'!$E$2:$E$300,0)),ISNUMBER(MATCH(C47,'Jan 29'!$F$2:$F$300,0))),AND(ISNUMBER(MATCH(D47,'Jan 29'!$H$2:$H$300,0)),(ISNUMBER(MATCH(E47,'Jan 29'!$G$2:$G$300,0))))),"Found","Not Found")</f>
        <v>Not Found</v>
      </c>
      <c r="L47" s="30" t="str">
        <f>IF(OR(OR(ISNUMBER(MATCH(C47,'Jan 30'!$E$2:$E$300,0)),ISNUMBER(MATCH(C47,'Jan 30'!$F$2:$F$300,0))),AND(ISNUMBER(MATCH(D47,'Jan 30'!$H$2:$H$300,0)),(ISNUMBER(MATCH(E47,'Jan 30'!$G$2:$G$300,0))))),"Found","Not Found")</f>
        <v>Not Found</v>
      </c>
      <c r="M47" s="30">
        <f t="shared" si="0"/>
        <v>4</v>
      </c>
      <c r="N47" s="30"/>
      <c r="O47" s="30"/>
      <c r="P47" s="30"/>
      <c r="Q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7"/>
      <c r="AI47" s="30"/>
    </row>
    <row r="48" spans="1:35" ht="15.75" customHeight="1" x14ac:dyDescent="0.2">
      <c r="A48" s="30" t="s">
        <v>1424</v>
      </c>
      <c r="B48" s="35" t="s">
        <v>1051</v>
      </c>
      <c r="C48" s="32">
        <v>558</v>
      </c>
      <c r="D48" s="36" t="s">
        <v>1052</v>
      </c>
      <c r="E48" s="36" t="s">
        <v>1053</v>
      </c>
      <c r="F48" s="37" t="str">
        <f>IF(OR(OR(ISNUMBER(MATCH(C48,'Jan 24'!$E$2:$E$300,0)),ISNUMBER(MATCH(C48,'Jan 24'!$F$2:$F$300,0))),AND(ISNUMBER(MATCH(D48,'Jan 24'!$H$2:$H$300,0)),(ISNUMBER(MATCH(E48,'Jan 24'!$G$2:$G$300,0))))),"Found","Not Found")</f>
        <v>Not Found</v>
      </c>
      <c r="G48" s="37" t="str">
        <f>IF(OR(OR(ISNUMBER(MATCH(C48,'Jan 25'!$E$2:$E$300,0)),ISNUMBER(MATCH(C48,'Jan 25'!$F$2:$F$300,0))),AND(ISNUMBER(MATCH(D48,'Jan 25'!$H$2:$H$300,0)),(ISNUMBER(MATCH(E48,'Jan 25'!$G$2:$G$300,0))))),"Found","Not Found")</f>
        <v>Found</v>
      </c>
      <c r="H48" s="30" t="str">
        <f>IF(OR(OR(ISNUMBER(MATCH(C48,'Jan 26'!$E$2:$E$300,0)),ISNUMBER(MATCH(C48,'Jan 26'!$F$2:$F$300,0))),AND(ISNUMBER(MATCH(D48,'Jan 26'!$H$2:$H$300,0)),(ISNUMBER(MATCH(E48,'Jan 26'!$G$2:$G$300,0))))),"Found","Not Found")</f>
        <v>Found</v>
      </c>
      <c r="I48" s="30" t="str">
        <f>IF(OR(OR(ISNUMBER(MATCH(C48,'Jan 27'!$E$2:$E$300,0)),ISNUMBER(MATCH(C48,'Jan 27'!$F$2:$F$300,0))),AND(ISNUMBER(MATCH(D48,'Jan 27'!$H$2:$H$300,0)),(ISNUMBER(MATCH(E48,'Jan 27'!$G$2:$G$300,0))))),"Found","Not Found")</f>
        <v>Found</v>
      </c>
      <c r="J48" s="30" t="str">
        <f>IF(OR(OR(ISNUMBER(MATCH(C48,'Jan 28'!$E$2:$E$300,0)),ISNUMBER(MATCH(C48,'Jan 28'!$F$2:$F$300,0))),AND(ISNUMBER(MATCH(D48,'Jan 28'!$H$2:$H$300,0)),(ISNUMBER(MATCH(E48,'Jan 28'!$G$2:$G$300,0))))),"Found","Not Found")</f>
        <v>Found</v>
      </c>
      <c r="K48" s="30" t="str">
        <f>IF(OR(OR(ISNUMBER(MATCH(C48,'Jan 29'!$E$2:$E$300,0)),ISNUMBER(MATCH(C48,'Jan 29'!$F$2:$F$300,0))),AND(ISNUMBER(MATCH(D48,'Jan 29'!$H$2:$H$300,0)),(ISNUMBER(MATCH(E48,'Jan 29'!$G$2:$G$300,0))))),"Found","Not Found")</f>
        <v>Not Found</v>
      </c>
      <c r="L48" s="30" t="str">
        <f>IF(OR(OR(ISNUMBER(MATCH(C48,'Jan 30'!$E$2:$E$300,0)),ISNUMBER(MATCH(C48,'Jan 30'!$F$2:$F$300,0))),AND(ISNUMBER(MATCH(D48,'Jan 30'!$H$2:$H$300,0)),(ISNUMBER(MATCH(E48,'Jan 30'!$G$2:$G$300,0))))),"Found","Not Found")</f>
        <v>Not Found</v>
      </c>
      <c r="M48" s="30">
        <f t="shared" si="0"/>
        <v>4</v>
      </c>
      <c r="N48" s="30"/>
      <c r="O48" s="30"/>
      <c r="P48" s="30"/>
      <c r="Q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7"/>
      <c r="AI48" s="30"/>
    </row>
    <row r="49" spans="1:35" ht="15.75" customHeight="1" x14ac:dyDescent="0.2">
      <c r="A49" s="30" t="s">
        <v>1425</v>
      </c>
      <c r="B49" s="35" t="s">
        <v>1064</v>
      </c>
      <c r="C49" s="32">
        <v>566</v>
      </c>
      <c r="D49" s="36" t="s">
        <v>1062</v>
      </c>
      <c r="E49" s="36" t="s">
        <v>1063</v>
      </c>
      <c r="F49" s="37" t="str">
        <f>IF(OR(OR(ISNUMBER(MATCH(C49,'Jan 24'!$E$2:$E$300,0)),ISNUMBER(MATCH(C49,'Jan 24'!$F$2:$F$300,0))),AND(ISNUMBER(MATCH(D49,'Jan 24'!$H$2:$H$300,0)),(ISNUMBER(MATCH(E49,'Jan 24'!$G$2:$G$300,0))))),"Found","Not Found")</f>
        <v>Not Found</v>
      </c>
      <c r="G49" s="37" t="str">
        <f>IF(OR(OR(ISNUMBER(MATCH(C49,'Jan 25'!$E$2:$E$300,0)),ISNUMBER(MATCH(C49,'Jan 25'!$F$2:$F$300,0))),AND(ISNUMBER(MATCH(D49,'Jan 25'!$H$2:$H$300,0)),(ISNUMBER(MATCH(E49,'Jan 25'!$G$2:$G$300,0))))),"Found","Not Found")</f>
        <v>Not Found</v>
      </c>
      <c r="H49" s="30" t="str">
        <f>IF(OR(OR(ISNUMBER(MATCH(C49,'Jan 26'!$E$2:$E$300,0)),ISNUMBER(MATCH(C49,'Jan 26'!$F$2:$F$300,0))),AND(ISNUMBER(MATCH(D49,'Jan 26'!$H$2:$H$300,0)),(ISNUMBER(MATCH(E49,'Jan 26'!$G$2:$G$300,0))))),"Found","Not Found")</f>
        <v>Not Found</v>
      </c>
      <c r="I49" s="30" t="str">
        <f>IF(OR(OR(ISNUMBER(MATCH(C49,'Jan 27'!$E$2:$E$300,0)),ISNUMBER(MATCH(C49,'Jan 27'!$F$2:$F$300,0))),AND(ISNUMBER(MATCH(D49,'Jan 27'!$H$2:$H$300,0)),(ISNUMBER(MATCH(E49,'Jan 27'!$G$2:$G$300,0))))),"Found","Not Found")</f>
        <v>Not Found</v>
      </c>
      <c r="J49" s="30" t="str">
        <f>IF(OR(OR(ISNUMBER(MATCH(C49,'Jan 28'!$E$2:$E$300,0)),ISNUMBER(MATCH(C49,'Jan 28'!$F$2:$F$300,0))),AND(ISNUMBER(MATCH(D49,'Jan 28'!$H$2:$H$300,0)),(ISNUMBER(MATCH(E49,'Jan 28'!$G$2:$G$300,0))))),"Found","Not Found")</f>
        <v>Not Found</v>
      </c>
      <c r="K49" s="30" t="str">
        <f>IF(OR(OR(ISNUMBER(MATCH(C49,'Jan 29'!$E$2:$E$300,0)),ISNUMBER(MATCH(C49,'Jan 29'!$F$2:$F$300,0))),AND(ISNUMBER(MATCH(D49,'Jan 29'!$H$2:$H$300,0)),(ISNUMBER(MATCH(E49,'Jan 29'!$G$2:$G$300,0))))),"Found","Not Found")</f>
        <v>Not Found</v>
      </c>
      <c r="L49" s="30" t="str">
        <f>IF(OR(OR(ISNUMBER(MATCH(C49,'Jan 30'!$E$2:$E$300,0)),ISNUMBER(MATCH(C49,'Jan 30'!$F$2:$F$300,0))),AND(ISNUMBER(MATCH(D49,'Jan 30'!$H$2:$H$300,0)),(ISNUMBER(MATCH(E49,'Jan 30'!$G$2:$G$300,0))))),"Found","Not Found")</f>
        <v>Not Found</v>
      </c>
      <c r="M49" s="30">
        <f t="shared" si="0"/>
        <v>0</v>
      </c>
      <c r="N49" s="30"/>
      <c r="O49" s="30"/>
      <c r="P49" s="30"/>
      <c r="Q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7"/>
      <c r="AI49" s="30"/>
    </row>
    <row r="50" spans="1:35" ht="15.75" customHeight="1" x14ac:dyDescent="0.2">
      <c r="A50" s="30" t="s">
        <v>1426</v>
      </c>
      <c r="B50" s="35" t="s">
        <v>1145</v>
      </c>
      <c r="C50" s="32">
        <v>567</v>
      </c>
      <c r="D50" s="36" t="s">
        <v>1146</v>
      </c>
      <c r="E50" s="36" t="s">
        <v>1147</v>
      </c>
      <c r="F50" s="37" t="str">
        <f>IF(OR(OR(ISNUMBER(MATCH(C50,'Jan 24'!$E$2:$E$300,0)),ISNUMBER(MATCH(C50,'Jan 24'!$F$2:$F$300,0))),AND(ISNUMBER(MATCH(D50,'Jan 24'!$H$2:$H$300,0)),(ISNUMBER(MATCH(E50,'Jan 24'!$G$2:$G$300,0))))),"Found","Not Found")</f>
        <v>Found</v>
      </c>
      <c r="G50" s="37" t="str">
        <f>IF(OR(OR(ISNUMBER(MATCH(C50,'Jan 25'!$E$2:$E$300,0)),ISNUMBER(MATCH(C50,'Jan 25'!$F$2:$F$300,0))),AND(ISNUMBER(MATCH(D50,'Jan 25'!$H$2:$H$300,0)),(ISNUMBER(MATCH(E50,'Jan 25'!$G$2:$G$300,0))))),"Found","Not Found")</f>
        <v>Found</v>
      </c>
      <c r="H50" s="30" t="str">
        <f>IF(OR(OR(ISNUMBER(MATCH(C50,'Jan 26'!$E$2:$E$300,0)),ISNUMBER(MATCH(C50,'Jan 26'!$F$2:$F$300,0))),AND(ISNUMBER(MATCH(D50,'Jan 26'!$H$2:$H$300,0)),(ISNUMBER(MATCH(E50,'Jan 26'!$G$2:$G$300,0))))),"Found","Not Found")</f>
        <v>Found</v>
      </c>
      <c r="I50" s="30" t="str">
        <f>IF(OR(OR(ISNUMBER(MATCH(C50,'Jan 27'!$E$2:$E$300,0)),ISNUMBER(MATCH(C50,'Jan 27'!$F$2:$F$300,0))),AND(ISNUMBER(MATCH(D50,'Jan 27'!$H$2:$H$300,0)),(ISNUMBER(MATCH(E50,'Jan 27'!$G$2:$G$300,0))))),"Found","Not Found")</f>
        <v>Found</v>
      </c>
      <c r="J50" s="30" t="str">
        <f>IF(OR(OR(ISNUMBER(MATCH(C50,'Jan 28'!$E$2:$E$300,0)),ISNUMBER(MATCH(C50,'Jan 28'!$F$2:$F$300,0))),AND(ISNUMBER(MATCH(D50,'Jan 28'!$H$2:$H$300,0)),(ISNUMBER(MATCH(E50,'Jan 28'!$G$2:$G$300,0))))),"Found","Not Found")</f>
        <v>Found</v>
      </c>
      <c r="K50" s="30" t="str">
        <f>IF(OR(OR(ISNUMBER(MATCH(C50,'Jan 29'!$E$2:$E$300,0)),ISNUMBER(MATCH(C50,'Jan 29'!$F$2:$F$300,0))),AND(ISNUMBER(MATCH(D50,'Jan 29'!$H$2:$H$300,0)),(ISNUMBER(MATCH(E50,'Jan 29'!$G$2:$G$300,0))))),"Found","Not Found")</f>
        <v>Found</v>
      </c>
      <c r="L50" s="30" t="str">
        <f>IF(OR(OR(ISNUMBER(MATCH(C50,'Jan 30'!$E$2:$E$300,0)),ISNUMBER(MATCH(C50,'Jan 30'!$F$2:$F$300,0))),AND(ISNUMBER(MATCH(D50,'Jan 30'!$H$2:$H$300,0)),(ISNUMBER(MATCH(E50,'Jan 30'!$G$2:$G$300,0))))),"Found","Not Found")</f>
        <v>Found</v>
      </c>
      <c r="M50" s="30">
        <f t="shared" si="0"/>
        <v>7</v>
      </c>
      <c r="N50" s="30"/>
      <c r="O50" s="30"/>
      <c r="P50" s="30"/>
      <c r="Q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7"/>
      <c r="AI50" s="30"/>
    </row>
    <row r="51" spans="1:35" ht="15.75" customHeight="1" x14ac:dyDescent="0.2">
      <c r="A51" s="30" t="s">
        <v>1427</v>
      </c>
      <c r="B51" s="35" t="s">
        <v>885</v>
      </c>
      <c r="C51" s="32">
        <v>578</v>
      </c>
      <c r="D51" s="36" t="s">
        <v>35</v>
      </c>
      <c r="E51" s="36" t="s">
        <v>34</v>
      </c>
      <c r="F51" s="37" t="str">
        <f>IF(OR(OR(ISNUMBER(MATCH(C51,'Jan 24'!$E$2:$E$300,0)),ISNUMBER(MATCH(C51,'Jan 24'!$F$2:$F$300,0))),AND(ISNUMBER(MATCH(D51,'Jan 24'!$H$2:$H$300,0)),(ISNUMBER(MATCH(E51,'Jan 24'!$G$2:$G$300,0))))),"Found","Not Found")</f>
        <v>Found</v>
      </c>
      <c r="G51" s="37" t="str">
        <f>IF(OR(OR(ISNUMBER(MATCH(C51,'Jan 25'!$E$2:$E$300,0)),ISNUMBER(MATCH(C51,'Jan 25'!$F$2:$F$300,0))),AND(ISNUMBER(MATCH(D51,'Jan 25'!$H$2:$H$300,0)),(ISNUMBER(MATCH(E51,'Jan 25'!$G$2:$G$300,0))))),"Found","Not Found")</f>
        <v>Found</v>
      </c>
      <c r="H51" s="30" t="str">
        <f>IF(OR(OR(ISNUMBER(MATCH(C51,'Jan 26'!$E$2:$E$300,0)),ISNUMBER(MATCH(C51,'Jan 26'!$F$2:$F$300,0))),AND(ISNUMBER(MATCH(D51,'Jan 26'!$H$2:$H$300,0)),(ISNUMBER(MATCH(E51,'Jan 26'!$G$2:$G$300,0))))),"Found","Not Found")</f>
        <v>Found</v>
      </c>
      <c r="I51" s="30" t="str">
        <f>IF(OR(OR(ISNUMBER(MATCH(C51,'Jan 27'!$E$2:$E$300,0)),ISNUMBER(MATCH(C51,'Jan 27'!$F$2:$F$300,0))),AND(ISNUMBER(MATCH(D51,'Jan 27'!$H$2:$H$300,0)),(ISNUMBER(MATCH(E51,'Jan 27'!$G$2:$G$300,0))))),"Found","Not Found")</f>
        <v>Found</v>
      </c>
      <c r="J51" s="30" t="str">
        <f>IF(OR(OR(ISNUMBER(MATCH(C51,'Jan 28'!$E$2:$E$300,0)),ISNUMBER(MATCH(C51,'Jan 28'!$F$2:$F$300,0))),AND(ISNUMBER(MATCH(D51,'Jan 28'!$H$2:$H$300,0)),(ISNUMBER(MATCH(E51,'Jan 28'!$G$2:$G$300,0))))),"Found","Not Found")</f>
        <v>Found</v>
      </c>
      <c r="K51" s="30" t="str">
        <f>IF(OR(OR(ISNUMBER(MATCH(C51,'Jan 29'!$E$2:$E$300,0)),ISNUMBER(MATCH(C51,'Jan 29'!$F$2:$F$300,0))),AND(ISNUMBER(MATCH(D51,'Jan 29'!$H$2:$H$300,0)),(ISNUMBER(MATCH(E51,'Jan 29'!$G$2:$G$300,0))))),"Found","Not Found")</f>
        <v>Found</v>
      </c>
      <c r="L51" s="30" t="str">
        <f>IF(OR(OR(ISNUMBER(MATCH(C51,'Jan 30'!$E$2:$E$300,0)),ISNUMBER(MATCH(C51,'Jan 30'!$F$2:$F$300,0))),AND(ISNUMBER(MATCH(D51,'Jan 30'!$H$2:$H$300,0)),(ISNUMBER(MATCH(E51,'Jan 30'!$G$2:$G$300,0))))),"Found","Not Found")</f>
        <v>Found</v>
      </c>
      <c r="M51" s="30">
        <f t="shared" si="0"/>
        <v>7</v>
      </c>
      <c r="N51" s="30"/>
      <c r="O51" s="30"/>
      <c r="P51" s="30"/>
      <c r="Q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7"/>
      <c r="AI51" s="30"/>
    </row>
    <row r="52" spans="1:35" ht="15.75" customHeight="1" x14ac:dyDescent="0.2">
      <c r="A52" s="30" t="s">
        <v>1428</v>
      </c>
      <c r="B52" s="35" t="s">
        <v>1069</v>
      </c>
      <c r="C52" s="32">
        <v>580</v>
      </c>
      <c r="D52" s="36" t="s">
        <v>1070</v>
      </c>
      <c r="E52" s="36" t="s">
        <v>1071</v>
      </c>
      <c r="F52" s="37" t="str">
        <f>IF(OR(OR(ISNUMBER(MATCH(C52,'Jan 24'!$E$2:$E$300,0)),ISNUMBER(MATCH(C52,'Jan 24'!$F$2:$F$300,0))),AND(ISNUMBER(MATCH(D52,'Jan 24'!$H$2:$H$300,0)),(ISNUMBER(MATCH(E52,'Jan 24'!$G$2:$G$300,0))))),"Found","Not Found")</f>
        <v>Found</v>
      </c>
      <c r="G52" s="37" t="str">
        <f>IF(OR(OR(ISNUMBER(MATCH(C52,'Jan 25'!$E$2:$E$300,0)),ISNUMBER(MATCH(C52,'Jan 25'!$F$2:$F$300,0))),AND(ISNUMBER(MATCH(D52,'Jan 25'!$H$2:$H$300,0)),(ISNUMBER(MATCH(E52,'Jan 25'!$G$2:$G$300,0))))),"Found","Not Found")</f>
        <v>Found</v>
      </c>
      <c r="H52" s="30" t="str">
        <f>IF(OR(OR(ISNUMBER(MATCH(C52,'Jan 26'!$E$2:$E$300,0)),ISNUMBER(MATCH(C52,'Jan 26'!$F$2:$F$300,0))),AND(ISNUMBER(MATCH(D52,'Jan 26'!$H$2:$H$300,0)),(ISNUMBER(MATCH(E52,'Jan 26'!$G$2:$G$300,0))))),"Found","Not Found")</f>
        <v>Found</v>
      </c>
      <c r="I52" s="30" t="str">
        <f>IF(OR(OR(ISNUMBER(MATCH(C52,'Jan 27'!$E$2:$E$300,0)),ISNUMBER(MATCH(C52,'Jan 27'!$F$2:$F$300,0))),AND(ISNUMBER(MATCH(D52,'Jan 27'!$H$2:$H$300,0)),(ISNUMBER(MATCH(E52,'Jan 27'!$G$2:$G$300,0))))),"Found","Not Found")</f>
        <v>Found</v>
      </c>
      <c r="J52" s="30" t="str">
        <f>IF(OR(OR(ISNUMBER(MATCH(C52,'Jan 28'!$E$2:$E$300,0)),ISNUMBER(MATCH(C52,'Jan 28'!$F$2:$F$300,0))),AND(ISNUMBER(MATCH(D52,'Jan 28'!$H$2:$H$300,0)),(ISNUMBER(MATCH(E52,'Jan 28'!$G$2:$G$300,0))))),"Found","Not Found")</f>
        <v>Found</v>
      </c>
      <c r="K52" s="30" t="str">
        <f>IF(OR(OR(ISNUMBER(MATCH(C52,'Jan 29'!$E$2:$E$300,0)),ISNUMBER(MATCH(C52,'Jan 29'!$F$2:$F$300,0))),AND(ISNUMBER(MATCH(D52,'Jan 29'!$H$2:$H$300,0)),(ISNUMBER(MATCH(E52,'Jan 29'!$G$2:$G$300,0))))),"Found","Not Found")</f>
        <v>Not Found</v>
      </c>
      <c r="L52" s="30" t="str">
        <f>IF(OR(OR(ISNUMBER(MATCH(C52,'Jan 30'!$E$2:$E$300,0)),ISNUMBER(MATCH(C52,'Jan 30'!$F$2:$F$300,0))),AND(ISNUMBER(MATCH(D52,'Jan 30'!$H$2:$H$300,0)),(ISNUMBER(MATCH(E52,'Jan 30'!$G$2:$G$300,0))))),"Found","Not Found")</f>
        <v>Not Found</v>
      </c>
      <c r="M52" s="30">
        <f t="shared" si="0"/>
        <v>5</v>
      </c>
      <c r="N52" s="30"/>
      <c r="O52" s="30"/>
      <c r="P52" s="30"/>
      <c r="Q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7"/>
      <c r="AI52" s="30"/>
    </row>
    <row r="53" spans="1:35" ht="15.75" customHeight="1" x14ac:dyDescent="0.2">
      <c r="A53" s="30" t="s">
        <v>1429</v>
      </c>
      <c r="B53" s="35" t="s">
        <v>588</v>
      </c>
      <c r="C53" s="32">
        <v>585</v>
      </c>
      <c r="D53" s="36" t="s">
        <v>231</v>
      </c>
      <c r="E53" s="36" t="s">
        <v>230</v>
      </c>
      <c r="F53" s="37" t="str">
        <f>IF(OR(OR(ISNUMBER(MATCH(C53,'Jan 24'!$E$2:$E$300,0)),ISNUMBER(MATCH(C53,'Jan 24'!$F$2:$F$300,0))),AND(ISNUMBER(MATCH(D53,'Jan 24'!$H$2:$H$300,0)),(ISNUMBER(MATCH(E53,'Jan 24'!$G$2:$G$300,0))))),"Found","Not Found")</f>
        <v>Not Found</v>
      </c>
      <c r="G53" s="37" t="str">
        <f>IF(OR(OR(ISNUMBER(MATCH(C53,'Jan 25'!$E$2:$E$300,0)),ISNUMBER(MATCH(C53,'Jan 25'!$F$2:$F$300,0))),AND(ISNUMBER(MATCH(D53,'Jan 25'!$H$2:$H$300,0)),(ISNUMBER(MATCH(E53,'Jan 25'!$G$2:$G$300,0))))),"Found","Not Found")</f>
        <v>Found</v>
      </c>
      <c r="H53" s="30" t="str">
        <f>IF(OR(OR(ISNUMBER(MATCH(C53,'Jan 26'!$E$2:$E$300,0)),ISNUMBER(MATCH(C53,'Jan 26'!$F$2:$F$300,0))),AND(ISNUMBER(MATCH(D53,'Jan 26'!$H$2:$H$300,0)),(ISNUMBER(MATCH(E53,'Jan 26'!$G$2:$G$300,0))))),"Found","Not Found")</f>
        <v>Not Found</v>
      </c>
      <c r="I53" s="30" t="str">
        <f>IF(OR(OR(ISNUMBER(MATCH(C53,'Jan 27'!$E$2:$E$300,0)),ISNUMBER(MATCH(C53,'Jan 27'!$F$2:$F$300,0))),AND(ISNUMBER(MATCH(D53,'Jan 27'!$H$2:$H$300,0)),(ISNUMBER(MATCH(E53,'Jan 27'!$G$2:$G$300,0))))),"Found","Not Found")</f>
        <v>Found</v>
      </c>
      <c r="J53" s="30" t="str">
        <f>IF(OR(OR(ISNUMBER(MATCH(C53,'Jan 28'!$E$2:$E$300,0)),ISNUMBER(MATCH(C53,'Jan 28'!$F$2:$F$300,0))),AND(ISNUMBER(MATCH(D53,'Jan 28'!$H$2:$H$300,0)),(ISNUMBER(MATCH(E53,'Jan 28'!$G$2:$G$300,0))))),"Found","Not Found")</f>
        <v>Found</v>
      </c>
      <c r="K53" s="30" t="str">
        <f>IF(OR(OR(ISNUMBER(MATCH(C53,'Jan 29'!$E$2:$E$300,0)),ISNUMBER(MATCH(C53,'Jan 29'!$F$2:$F$300,0))),AND(ISNUMBER(MATCH(D53,'Jan 29'!$H$2:$H$300,0)),(ISNUMBER(MATCH(E53,'Jan 29'!$G$2:$G$300,0))))),"Found","Not Found")</f>
        <v>Found</v>
      </c>
      <c r="L53" s="30" t="str">
        <f>IF(OR(OR(ISNUMBER(MATCH(C53,'Jan 30'!$E$2:$E$300,0)),ISNUMBER(MATCH(C53,'Jan 30'!$F$2:$F$300,0))),AND(ISNUMBER(MATCH(D53,'Jan 30'!$H$2:$H$300,0)),(ISNUMBER(MATCH(E53,'Jan 30'!$G$2:$G$300,0))))),"Found","Not Found")</f>
        <v>Not Found</v>
      </c>
      <c r="M53" s="30">
        <f t="shared" si="0"/>
        <v>4</v>
      </c>
      <c r="N53" s="30"/>
      <c r="O53" s="30"/>
      <c r="P53" s="30"/>
      <c r="Q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7"/>
      <c r="AI53" s="30"/>
    </row>
    <row r="54" spans="1:35" ht="15.75" customHeight="1" x14ac:dyDescent="0.2">
      <c r="A54" s="30" t="s">
        <v>1430</v>
      </c>
      <c r="B54" s="35" t="s">
        <v>389</v>
      </c>
      <c r="C54" s="32">
        <v>591</v>
      </c>
      <c r="D54" s="36" t="s">
        <v>390</v>
      </c>
      <c r="E54" s="36" t="s">
        <v>391</v>
      </c>
      <c r="F54" s="37" t="str">
        <f>IF(OR(OR(ISNUMBER(MATCH(C54,'Jan 24'!$E$2:$E$300,0)),ISNUMBER(MATCH(C54,'Jan 24'!$F$2:$F$300,0))),AND(ISNUMBER(MATCH(D54,'Jan 24'!$H$2:$H$300,0)),(ISNUMBER(MATCH(E54,'Jan 24'!$G$2:$G$300,0))))),"Found","Not Found")</f>
        <v>Found</v>
      </c>
      <c r="G54" s="37" t="str">
        <f>IF(OR(OR(ISNUMBER(MATCH(C54,'Jan 25'!$E$2:$E$300,0)),ISNUMBER(MATCH(C54,'Jan 25'!$F$2:$F$300,0))),AND(ISNUMBER(MATCH(D54,'Jan 25'!$H$2:$H$300,0)),(ISNUMBER(MATCH(E54,'Jan 25'!$G$2:$G$300,0))))),"Found","Not Found")</f>
        <v>Found</v>
      </c>
      <c r="H54" s="30" t="str">
        <f>IF(OR(OR(ISNUMBER(MATCH(C54,'Jan 26'!$E$2:$E$300,0)),ISNUMBER(MATCH(C54,'Jan 26'!$F$2:$F$300,0))),AND(ISNUMBER(MATCH(D54,'Jan 26'!$H$2:$H$300,0)),(ISNUMBER(MATCH(E54,'Jan 26'!$G$2:$G$300,0))))),"Found","Not Found")</f>
        <v>Found</v>
      </c>
      <c r="I54" s="30" t="str">
        <f>IF(OR(OR(ISNUMBER(MATCH(C54,'Jan 27'!$E$2:$E$300,0)),ISNUMBER(MATCH(C54,'Jan 27'!$F$2:$F$300,0))),AND(ISNUMBER(MATCH(D54,'Jan 27'!$H$2:$H$300,0)),(ISNUMBER(MATCH(E54,'Jan 27'!$G$2:$G$300,0))))),"Found","Not Found")</f>
        <v>Found</v>
      </c>
      <c r="J54" s="30" t="str">
        <f>IF(OR(OR(ISNUMBER(MATCH(C54,'Jan 28'!$E$2:$E$300,0)),ISNUMBER(MATCH(C54,'Jan 28'!$F$2:$F$300,0))),AND(ISNUMBER(MATCH(D54,'Jan 28'!$H$2:$H$300,0)),(ISNUMBER(MATCH(E54,'Jan 28'!$G$2:$G$300,0))))),"Found","Not Found")</f>
        <v>Not Found</v>
      </c>
      <c r="K54" s="30" t="str">
        <f>IF(OR(OR(ISNUMBER(MATCH(C54,'Jan 29'!$E$2:$E$300,0)),ISNUMBER(MATCH(C54,'Jan 29'!$F$2:$F$300,0))),AND(ISNUMBER(MATCH(D54,'Jan 29'!$H$2:$H$300,0)),(ISNUMBER(MATCH(E54,'Jan 29'!$G$2:$G$300,0))))),"Found","Not Found")</f>
        <v>Found</v>
      </c>
      <c r="L54" s="30" t="str">
        <f>IF(OR(OR(ISNUMBER(MATCH(C54,'Jan 30'!$E$2:$E$300,0)),ISNUMBER(MATCH(C54,'Jan 30'!$F$2:$F$300,0))),AND(ISNUMBER(MATCH(D54,'Jan 30'!$H$2:$H$300,0)),(ISNUMBER(MATCH(E54,'Jan 30'!$G$2:$G$300,0))))),"Found","Not Found")</f>
        <v>Found</v>
      </c>
      <c r="M54" s="30">
        <f t="shared" si="0"/>
        <v>6</v>
      </c>
      <c r="N54" s="30"/>
      <c r="O54" s="30"/>
      <c r="P54" s="30"/>
      <c r="Q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7"/>
      <c r="AI54" s="30"/>
    </row>
    <row r="55" spans="1:35" ht="15.75" customHeight="1" x14ac:dyDescent="0.2">
      <c r="A55" s="30" t="s">
        <v>1431</v>
      </c>
      <c r="B55" s="35" t="s">
        <v>955</v>
      </c>
      <c r="C55" s="32">
        <v>596</v>
      </c>
      <c r="D55" s="36" t="s">
        <v>956</v>
      </c>
      <c r="E55" s="36" t="s">
        <v>957</v>
      </c>
      <c r="F55" s="37" t="str">
        <f>IF(OR(OR(ISNUMBER(MATCH(C55,'Jan 24'!$E$2:$E$300,0)),ISNUMBER(MATCH(C55,'Jan 24'!$F$2:$F$300,0))),AND(ISNUMBER(MATCH(D55,'Jan 24'!$H$2:$H$300,0)),(ISNUMBER(MATCH(E55,'Jan 24'!$G$2:$G$300,0))))),"Found","Not Found")</f>
        <v>Not Found</v>
      </c>
      <c r="G55" s="37" t="str">
        <f>IF(OR(OR(ISNUMBER(MATCH(C55,'Jan 25'!$E$2:$E$300,0)),ISNUMBER(MATCH(C55,'Jan 25'!$F$2:$F$300,0))),AND(ISNUMBER(MATCH(D55,'Jan 25'!$H$2:$H$300,0)),(ISNUMBER(MATCH(E55,'Jan 25'!$G$2:$G$300,0))))),"Found","Not Found")</f>
        <v>Not Found</v>
      </c>
      <c r="H55" s="30" t="str">
        <f>IF(OR(OR(ISNUMBER(MATCH(C55,'Jan 26'!$E$2:$E$300,0)),ISNUMBER(MATCH(C55,'Jan 26'!$F$2:$F$300,0))),AND(ISNUMBER(MATCH(D55,'Jan 26'!$H$2:$H$300,0)),(ISNUMBER(MATCH(E55,'Jan 26'!$G$2:$G$300,0))))),"Found","Not Found")</f>
        <v>Not Found</v>
      </c>
      <c r="I55" s="30" t="str">
        <f>IF(OR(OR(ISNUMBER(MATCH(C55,'Jan 27'!$E$2:$E$300,0)),ISNUMBER(MATCH(C55,'Jan 27'!$F$2:$F$300,0))),AND(ISNUMBER(MATCH(D55,'Jan 27'!$H$2:$H$300,0)),(ISNUMBER(MATCH(E55,'Jan 27'!$G$2:$G$300,0))))),"Found","Not Found")</f>
        <v>Not Found</v>
      </c>
      <c r="J55" s="30" t="str">
        <f>IF(OR(OR(ISNUMBER(MATCH(C55,'Jan 28'!$E$2:$E$300,0)),ISNUMBER(MATCH(C55,'Jan 28'!$F$2:$F$300,0))),AND(ISNUMBER(MATCH(D55,'Jan 28'!$H$2:$H$300,0)),(ISNUMBER(MATCH(E55,'Jan 28'!$G$2:$G$300,0))))),"Found","Not Found")</f>
        <v>Not Found</v>
      </c>
      <c r="K55" s="30" t="str">
        <f>IF(OR(OR(ISNUMBER(MATCH(C55,'Jan 29'!$E$2:$E$300,0)),ISNUMBER(MATCH(C55,'Jan 29'!$F$2:$F$300,0))),AND(ISNUMBER(MATCH(D55,'Jan 29'!$H$2:$H$300,0)),(ISNUMBER(MATCH(E55,'Jan 29'!$G$2:$G$300,0))))),"Found","Not Found")</f>
        <v>Not Found</v>
      </c>
      <c r="L55" s="30" t="str">
        <f>IF(OR(OR(ISNUMBER(MATCH(C55,'Jan 30'!$E$2:$E$300,0)),ISNUMBER(MATCH(C55,'Jan 30'!$F$2:$F$300,0))),AND(ISNUMBER(MATCH(D55,'Jan 30'!$H$2:$H$300,0)),(ISNUMBER(MATCH(E55,'Jan 30'!$G$2:$G$300,0))))),"Found","Not Found")</f>
        <v>Not Found</v>
      </c>
      <c r="M55" s="30">
        <f t="shared" si="0"/>
        <v>0</v>
      </c>
      <c r="N55" s="30"/>
      <c r="O55" s="30"/>
      <c r="P55" s="30"/>
      <c r="Q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7"/>
      <c r="AI55" s="30"/>
    </row>
    <row r="56" spans="1:35" ht="15.75" customHeight="1" x14ac:dyDescent="0.2">
      <c r="A56" s="30" t="s">
        <v>1432</v>
      </c>
      <c r="B56" s="35" t="s">
        <v>893</v>
      </c>
      <c r="C56" s="32">
        <v>597</v>
      </c>
      <c r="D56" s="36" t="s">
        <v>894</v>
      </c>
      <c r="E56" s="36" t="s">
        <v>895</v>
      </c>
      <c r="F56" s="37" t="str">
        <f>IF(OR(OR(ISNUMBER(MATCH(C56,'Jan 24'!$E$2:$E$300,0)),ISNUMBER(MATCH(C56,'Jan 24'!$F$2:$F$300,0))),AND(ISNUMBER(MATCH(D56,'Jan 24'!$H$2:$H$300,0)),(ISNUMBER(MATCH(E56,'Jan 24'!$G$2:$G$300,0))))),"Found","Not Found")</f>
        <v>Not Found</v>
      </c>
      <c r="G56" s="37" t="str">
        <f>IF(OR(OR(ISNUMBER(MATCH(C56,'Jan 25'!$E$2:$E$300,0)),ISNUMBER(MATCH(C56,'Jan 25'!$F$2:$F$300,0))),AND(ISNUMBER(MATCH(D56,'Jan 25'!$H$2:$H$300,0)),(ISNUMBER(MATCH(E56,'Jan 25'!$G$2:$G$300,0))))),"Found","Not Found")</f>
        <v>Not Found</v>
      </c>
      <c r="H56" s="30" t="str">
        <f>IF(OR(OR(ISNUMBER(MATCH(C56,'Jan 26'!$E$2:$E$300,0)),ISNUMBER(MATCH(C56,'Jan 26'!$F$2:$F$300,0))),AND(ISNUMBER(MATCH(D56,'Jan 26'!$H$2:$H$300,0)),(ISNUMBER(MATCH(E56,'Jan 26'!$G$2:$G$300,0))))),"Found","Not Found")</f>
        <v>Not Found</v>
      </c>
      <c r="I56" s="30" t="str">
        <f>IF(OR(OR(ISNUMBER(MATCH(C56,'Jan 27'!$E$2:$E$300,0)),ISNUMBER(MATCH(C56,'Jan 27'!$F$2:$F$300,0))),AND(ISNUMBER(MATCH(D56,'Jan 27'!$H$2:$H$300,0)),(ISNUMBER(MATCH(E56,'Jan 27'!$G$2:$G$300,0))))),"Found","Not Found")</f>
        <v>Not Found</v>
      </c>
      <c r="J56" s="30" t="str">
        <f>IF(OR(OR(ISNUMBER(MATCH(C56,'Jan 28'!$E$2:$E$300,0)),ISNUMBER(MATCH(C56,'Jan 28'!$F$2:$F$300,0))),AND(ISNUMBER(MATCH(D56,'Jan 28'!$H$2:$H$300,0)),(ISNUMBER(MATCH(E56,'Jan 28'!$G$2:$G$300,0))))),"Found","Not Found")</f>
        <v>Not Found</v>
      </c>
      <c r="K56" s="30" t="str">
        <f>IF(OR(OR(ISNUMBER(MATCH(C56,'Jan 29'!$E$2:$E$300,0)),ISNUMBER(MATCH(C56,'Jan 29'!$F$2:$F$300,0))),AND(ISNUMBER(MATCH(D56,'Jan 29'!$H$2:$H$300,0)),(ISNUMBER(MATCH(E56,'Jan 29'!$G$2:$G$300,0))))),"Found","Not Found")</f>
        <v>Not Found</v>
      </c>
      <c r="L56" s="30" t="str">
        <f>IF(OR(OR(ISNUMBER(MATCH(C56,'Jan 30'!$E$2:$E$300,0)),ISNUMBER(MATCH(C56,'Jan 30'!$F$2:$F$300,0))),AND(ISNUMBER(MATCH(D56,'Jan 30'!$H$2:$H$300,0)),(ISNUMBER(MATCH(E56,'Jan 30'!$G$2:$G$300,0))))),"Found","Not Found")</f>
        <v>Not Found</v>
      </c>
      <c r="M56" s="30">
        <f t="shared" si="0"/>
        <v>0</v>
      </c>
      <c r="N56" s="30"/>
      <c r="O56" s="30"/>
      <c r="P56" s="30"/>
      <c r="Q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7"/>
      <c r="AI56" s="30"/>
    </row>
    <row r="57" spans="1:35" ht="15.75" customHeight="1" x14ac:dyDescent="0.2">
      <c r="A57" s="30" t="s">
        <v>1433</v>
      </c>
      <c r="B57" s="35" t="s">
        <v>908</v>
      </c>
      <c r="C57" s="32">
        <v>612</v>
      </c>
      <c r="D57" s="36" t="s">
        <v>128</v>
      </c>
      <c r="E57" s="36" t="s">
        <v>909</v>
      </c>
      <c r="F57" s="37" t="str">
        <f>IF(OR(OR(ISNUMBER(MATCH(C57,'Jan 24'!$E$2:$E$300,0)),ISNUMBER(MATCH(C57,'Jan 24'!$F$2:$F$300,0))),AND(ISNUMBER(MATCH(D57,'Jan 24'!$H$2:$H$300,0)),(ISNUMBER(MATCH(E57,'Jan 24'!$G$2:$G$300,0))))),"Found","Not Found")</f>
        <v>Found</v>
      </c>
      <c r="G57" s="37" t="str">
        <f>IF(OR(OR(ISNUMBER(MATCH(C57,'Jan 25'!$E$2:$E$300,0)),ISNUMBER(MATCH(C57,'Jan 25'!$F$2:$F$300,0))),AND(ISNUMBER(MATCH(D57,'Jan 25'!$H$2:$H$300,0)),(ISNUMBER(MATCH(E57,'Jan 25'!$G$2:$G$300,0))))),"Found","Not Found")</f>
        <v>Found</v>
      </c>
      <c r="H57" s="30" t="str">
        <f>IF(OR(OR(ISNUMBER(MATCH(C57,'Jan 26'!$E$2:$E$300,0)),ISNUMBER(MATCH(C57,'Jan 26'!$F$2:$F$300,0))),AND(ISNUMBER(MATCH(D57,'Jan 26'!$H$2:$H$300,0)),(ISNUMBER(MATCH(E57,'Jan 26'!$G$2:$G$300,0))))),"Found","Not Found")</f>
        <v>Found</v>
      </c>
      <c r="I57" s="30" t="str">
        <f>IF(OR(OR(ISNUMBER(MATCH(C57,'Jan 27'!$E$2:$E$300,0)),ISNUMBER(MATCH(C57,'Jan 27'!$F$2:$F$300,0))),AND(ISNUMBER(MATCH(D57,'Jan 27'!$H$2:$H$300,0)),(ISNUMBER(MATCH(E57,'Jan 27'!$G$2:$G$300,0))))),"Found","Not Found")</f>
        <v>Found</v>
      </c>
      <c r="J57" s="30" t="str">
        <f>IF(OR(OR(ISNUMBER(MATCH(C57,'Jan 28'!$E$2:$E$300,0)),ISNUMBER(MATCH(C57,'Jan 28'!$F$2:$F$300,0))),AND(ISNUMBER(MATCH(D57,'Jan 28'!$H$2:$H$300,0)),(ISNUMBER(MATCH(E57,'Jan 28'!$G$2:$G$300,0))))),"Found","Not Found")</f>
        <v>Found</v>
      </c>
      <c r="K57" s="30" t="str">
        <f>IF(OR(OR(ISNUMBER(MATCH(C57,'Jan 29'!$E$2:$E$300,0)),ISNUMBER(MATCH(C57,'Jan 29'!$F$2:$F$300,0))),AND(ISNUMBER(MATCH(D57,'Jan 29'!$H$2:$H$300,0)),(ISNUMBER(MATCH(E57,'Jan 29'!$G$2:$G$300,0))))),"Found","Not Found")</f>
        <v>Not Found</v>
      </c>
      <c r="L57" s="30" t="str">
        <f>IF(OR(OR(ISNUMBER(MATCH(C57,'Jan 30'!$E$2:$E$300,0)),ISNUMBER(MATCH(C57,'Jan 30'!$F$2:$F$300,0))),AND(ISNUMBER(MATCH(D57,'Jan 30'!$H$2:$H$300,0)),(ISNUMBER(MATCH(E57,'Jan 30'!$G$2:$G$300,0))))),"Found","Not Found")</f>
        <v>Not Found</v>
      </c>
      <c r="M57" s="30">
        <f t="shared" si="0"/>
        <v>5</v>
      </c>
      <c r="N57" s="30"/>
      <c r="O57" s="30"/>
      <c r="P57" s="30"/>
      <c r="Q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7"/>
      <c r="AI57" s="30"/>
    </row>
    <row r="58" spans="1:35" ht="15.75" customHeight="1" x14ac:dyDescent="0.2">
      <c r="A58" s="30" t="s">
        <v>1434</v>
      </c>
      <c r="C58" s="32">
        <v>612</v>
      </c>
      <c r="D58" s="56" t="s">
        <v>128</v>
      </c>
      <c r="E58" s="56" t="s">
        <v>127</v>
      </c>
      <c r="F58" s="37" t="str">
        <f>IF(OR(OR(ISNUMBER(MATCH(C58,'Jan 24'!$E$2:$E$300,0)),ISNUMBER(MATCH(C58,'Jan 24'!$F$2:$F$300,0))),AND(ISNUMBER(MATCH(D58,'Jan 24'!$H$2:$H$300,0)),(ISNUMBER(MATCH(E58,'Jan 24'!$G$2:$G$300,0))))),"Found","Not Found")</f>
        <v>Found</v>
      </c>
      <c r="G58" s="37" t="str">
        <f>IF(OR(OR(ISNUMBER(MATCH(C58,'Jan 25'!$E$2:$E$300,0)),ISNUMBER(MATCH(C58,'Jan 25'!$F$2:$F$300,0))),AND(ISNUMBER(MATCH(D58,'Jan 25'!$H$2:$H$300,0)),(ISNUMBER(MATCH(E58,'Jan 25'!$G$2:$G$300,0))))),"Found","Not Found")</f>
        <v>Found</v>
      </c>
      <c r="H58" s="30" t="str">
        <f>IF(OR(OR(ISNUMBER(MATCH(C58,'Jan 26'!$E$2:$E$300,0)),ISNUMBER(MATCH(C58,'Jan 26'!$F$2:$F$300,0))),AND(ISNUMBER(MATCH(D58,'Jan 26'!$H$2:$H$300,0)),(ISNUMBER(MATCH(E58,'Jan 26'!$G$2:$G$300,0))))),"Found","Not Found")</f>
        <v>Found</v>
      </c>
      <c r="I58" s="30" t="str">
        <f>IF(OR(OR(ISNUMBER(MATCH(C58,'Jan 27'!$E$2:$E$300,0)),ISNUMBER(MATCH(C58,'Jan 27'!$F$2:$F$300,0))),AND(ISNUMBER(MATCH(D58,'Jan 27'!$H$2:$H$300,0)),(ISNUMBER(MATCH(E58,'Jan 27'!$G$2:$G$300,0))))),"Found","Not Found")</f>
        <v>Found</v>
      </c>
      <c r="J58" s="30" t="str">
        <f>IF(OR(OR(ISNUMBER(MATCH(C58,'Jan 28'!$E$2:$E$300,0)),ISNUMBER(MATCH(C58,'Jan 28'!$F$2:$F$300,0))),AND(ISNUMBER(MATCH(D58,'Jan 28'!$H$2:$H$300,0)),(ISNUMBER(MATCH(E58,'Jan 28'!$G$2:$G$300,0))))),"Found","Not Found")</f>
        <v>Found</v>
      </c>
      <c r="K58" s="30" t="str">
        <f>IF(OR(OR(ISNUMBER(MATCH(C58,'Jan 29'!$E$2:$E$300,0)),ISNUMBER(MATCH(C58,'Jan 29'!$F$2:$F$300,0))),AND(ISNUMBER(MATCH(D58,'Jan 29'!$H$2:$H$300,0)),(ISNUMBER(MATCH(E58,'Jan 29'!$G$2:$G$300,0))))),"Found","Not Found")</f>
        <v>Not Found</v>
      </c>
      <c r="L58" s="30" t="str">
        <f>IF(OR(OR(ISNUMBER(MATCH(C58,'Jan 30'!$E$2:$E$300,0)),ISNUMBER(MATCH(C58,'Jan 30'!$F$2:$F$300,0))),AND(ISNUMBER(MATCH(D58,'Jan 30'!$H$2:$H$300,0)),(ISNUMBER(MATCH(E58,'Jan 30'!$G$2:$G$300,0))))),"Found","Not Found")</f>
        <v>Not Found</v>
      </c>
      <c r="M58" s="30">
        <f t="shared" si="0"/>
        <v>5</v>
      </c>
      <c r="N58" s="30"/>
      <c r="O58" s="30"/>
      <c r="P58" s="30"/>
      <c r="Q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7"/>
      <c r="AI58" s="30"/>
    </row>
    <row r="59" spans="1:35" ht="15.75" customHeight="1" x14ac:dyDescent="0.2">
      <c r="A59" s="30" t="s">
        <v>1435</v>
      </c>
      <c r="B59" s="35" t="s">
        <v>554</v>
      </c>
      <c r="C59" s="32">
        <v>616</v>
      </c>
      <c r="D59" s="36" t="s">
        <v>555</v>
      </c>
      <c r="E59" s="36" t="s">
        <v>556</v>
      </c>
      <c r="F59" s="37" t="str">
        <f>IF(OR(OR(ISNUMBER(MATCH(C59,'Jan 24'!$E$2:$E$300,0)),ISNUMBER(MATCH(C59,'Jan 24'!$F$2:$F$300,0))),AND(ISNUMBER(MATCH(D59,'Jan 24'!$H$2:$H$300,0)),(ISNUMBER(MATCH(E59,'Jan 24'!$G$2:$G$300,0))))),"Found","Not Found")</f>
        <v>Not Found</v>
      </c>
      <c r="G59" s="37" t="str">
        <f>IF(OR(OR(ISNUMBER(MATCH(C59,'Jan 25'!$E$2:$E$300,0)),ISNUMBER(MATCH(C59,'Jan 25'!$F$2:$F$300,0))),AND(ISNUMBER(MATCH(D59,'Jan 25'!$H$2:$H$300,0)),(ISNUMBER(MATCH(E59,'Jan 25'!$G$2:$G$300,0))))),"Found","Not Found")</f>
        <v>Not Found</v>
      </c>
      <c r="H59" s="30" t="str">
        <f>IF(OR(OR(ISNUMBER(MATCH(C59,'Jan 26'!$E$2:$E$300,0)),ISNUMBER(MATCH(C59,'Jan 26'!$F$2:$F$300,0))),AND(ISNUMBER(MATCH(D59,'Jan 26'!$H$2:$H$300,0)),(ISNUMBER(MATCH(E59,'Jan 26'!$G$2:$G$300,0))))),"Found","Not Found")</f>
        <v>Found</v>
      </c>
      <c r="I59" s="30" t="str">
        <f>IF(OR(OR(ISNUMBER(MATCH(C59,'Jan 27'!$E$2:$E$300,0)),ISNUMBER(MATCH(C59,'Jan 27'!$F$2:$F$300,0))),AND(ISNUMBER(MATCH(D59,'Jan 27'!$H$2:$H$300,0)),(ISNUMBER(MATCH(E59,'Jan 27'!$G$2:$G$300,0))))),"Found","Not Found")</f>
        <v>Found</v>
      </c>
      <c r="J59" s="30" t="str">
        <f>IF(OR(OR(ISNUMBER(MATCH(C59,'Jan 28'!$E$2:$E$300,0)),ISNUMBER(MATCH(C59,'Jan 28'!$F$2:$F$300,0))),AND(ISNUMBER(MATCH(D59,'Jan 28'!$H$2:$H$300,0)),(ISNUMBER(MATCH(E59,'Jan 28'!$G$2:$G$300,0))))),"Found","Not Found")</f>
        <v>Found</v>
      </c>
      <c r="K59" s="30" t="str">
        <f>IF(OR(OR(ISNUMBER(MATCH(C59,'Jan 29'!$E$2:$E$300,0)),ISNUMBER(MATCH(C59,'Jan 29'!$F$2:$F$300,0))),AND(ISNUMBER(MATCH(D59,'Jan 29'!$H$2:$H$300,0)),(ISNUMBER(MATCH(E59,'Jan 29'!$G$2:$G$300,0))))),"Found","Not Found")</f>
        <v>Not Found</v>
      </c>
      <c r="L59" s="30" t="str">
        <f>IF(OR(OR(ISNUMBER(MATCH(C59,'Jan 30'!$E$2:$E$300,0)),ISNUMBER(MATCH(C59,'Jan 30'!$F$2:$F$300,0))),AND(ISNUMBER(MATCH(D59,'Jan 30'!$H$2:$H$300,0)),(ISNUMBER(MATCH(E59,'Jan 30'!$G$2:$G$300,0))))),"Found","Not Found")</f>
        <v>Not Found</v>
      </c>
      <c r="M59" s="30">
        <f t="shared" si="0"/>
        <v>3</v>
      </c>
      <c r="N59" s="30"/>
      <c r="O59" s="30"/>
      <c r="P59" s="30"/>
      <c r="Q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7"/>
      <c r="AI59" s="30"/>
    </row>
    <row r="60" spans="1:35" ht="15.75" customHeight="1" x14ac:dyDescent="0.2">
      <c r="A60" s="30" t="s">
        <v>1436</v>
      </c>
      <c r="B60" s="35" t="s">
        <v>1487</v>
      </c>
      <c r="C60" s="32">
        <v>627</v>
      </c>
      <c r="D60" s="36" t="s">
        <v>1126</v>
      </c>
      <c r="E60" s="36" t="s">
        <v>1127</v>
      </c>
      <c r="F60" s="37" t="str">
        <f>IF(OR(OR(ISNUMBER(MATCH(C60,'Jan 24'!$E$2:$E$300,0)),ISNUMBER(MATCH(C60,'Jan 24'!$F$2:$F$300,0))),AND(ISNUMBER(MATCH(D60,'Jan 24'!$H$2:$H$300,0)),(ISNUMBER(MATCH(E60,'Jan 24'!$G$2:$G$300,0))))),"Found","Not Found")</f>
        <v>Found</v>
      </c>
      <c r="G60" s="37" t="str">
        <f>IF(OR(OR(ISNUMBER(MATCH(C60,'Jan 25'!$E$2:$E$300,0)),ISNUMBER(MATCH(C60,'Jan 25'!$F$2:$F$300,0))),AND(ISNUMBER(MATCH(D60,'Jan 25'!$H$2:$H$300,0)),(ISNUMBER(MATCH(E60,'Jan 25'!$G$2:$G$300,0))))),"Found","Not Found")</f>
        <v>Found</v>
      </c>
      <c r="H60" s="30" t="str">
        <f>IF(OR(OR(ISNUMBER(MATCH(C60,'Jan 26'!$E$2:$E$300,0)),ISNUMBER(MATCH(C60,'Jan 26'!$F$2:$F$300,0))),AND(ISNUMBER(MATCH(D60,'Jan 26'!$H$2:$H$300,0)),(ISNUMBER(MATCH(E60,'Jan 26'!$G$2:$G$300,0))))),"Found","Not Found")</f>
        <v>Found</v>
      </c>
      <c r="I60" s="30" t="str">
        <f>IF(OR(OR(ISNUMBER(MATCH(C60,'Jan 27'!$E$2:$E$300,0)),ISNUMBER(MATCH(C60,'Jan 27'!$F$2:$F$300,0))),AND(ISNUMBER(MATCH(D60,'Jan 27'!$H$2:$H$300,0)),(ISNUMBER(MATCH(E60,'Jan 27'!$G$2:$G$300,0))))),"Found","Not Found")</f>
        <v>Found</v>
      </c>
      <c r="J60" s="30" t="str">
        <f>IF(OR(OR(ISNUMBER(MATCH(C60,'Jan 28'!$E$2:$E$300,0)),ISNUMBER(MATCH(C60,'Jan 28'!$F$2:$F$300,0))),AND(ISNUMBER(MATCH(D60,'Jan 28'!$H$2:$H$300,0)),(ISNUMBER(MATCH(E60,'Jan 28'!$G$2:$G$300,0))))),"Found","Not Found")</f>
        <v>Not Found</v>
      </c>
      <c r="K60" s="30" t="str">
        <f>IF(OR(OR(ISNUMBER(MATCH(C60,'Jan 29'!$E$2:$E$300,0)),ISNUMBER(MATCH(C60,'Jan 29'!$F$2:$F$300,0))),AND(ISNUMBER(MATCH(D60,'Jan 29'!$H$2:$H$300,0)),(ISNUMBER(MATCH(E60,'Jan 29'!$G$2:$G$300,0))))),"Found","Not Found")</f>
        <v>Not Found</v>
      </c>
      <c r="L60" s="30" t="str">
        <f>IF(OR(OR(ISNUMBER(MATCH(C60,'Jan 30'!$E$2:$E$300,0)),ISNUMBER(MATCH(C60,'Jan 30'!$F$2:$F$300,0))),AND(ISNUMBER(MATCH(D60,'Jan 30'!$H$2:$H$300,0)),(ISNUMBER(MATCH(E60,'Jan 30'!$G$2:$G$300,0))))),"Found","Not Found")</f>
        <v>Not Found</v>
      </c>
      <c r="M60" s="30">
        <f t="shared" si="0"/>
        <v>4</v>
      </c>
      <c r="N60" s="30"/>
      <c r="O60" s="30"/>
      <c r="P60" s="30"/>
      <c r="Q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7"/>
      <c r="AI60" s="30"/>
    </row>
    <row r="61" spans="1:35" ht="15.75" hidden="1" customHeight="1" x14ac:dyDescent="0.2">
      <c r="A61" s="30" t="s">
        <v>1437</v>
      </c>
      <c r="B61" s="35" t="s">
        <v>992</v>
      </c>
      <c r="C61" s="32">
        <v>505</v>
      </c>
      <c r="D61" s="36" t="s">
        <v>993</v>
      </c>
      <c r="E61" s="36" t="s">
        <v>994</v>
      </c>
      <c r="F61" s="37" t="str">
        <f>IF(OR(OR(ISNUMBER(MATCH(C61,'Jan 24'!$E$2:$E$300,0)),ISNUMBER(MATCH(C61,'Jan 24'!$F$2:$F$300,0))),AND(ISNUMBER(MATCH(D61,'Jan 24'!$H$2:$H$300,0)),(ISNUMBER(MATCH(E61,'Jan 24'!$G$2:$G$300,0))))),"Found","Not Found")</f>
        <v>Not Found</v>
      </c>
      <c r="G61" s="37" t="str">
        <f>IF(OR(OR(ISNUMBER(MATCH(C61,'Jan 25'!$E$2:$E$300,0)),ISNUMBER(MATCH(C61,'Jan 25'!$F$2:$F$300,0))),AND(ISNUMBER(MATCH(D61,'Jan 25'!$H$2:$H$300,0)),(ISNUMBER(MATCH(E61,'Jan 25'!$G$2:$G$300,0))))),"Found","Not Found")</f>
        <v>Not Found</v>
      </c>
      <c r="H61" s="30" t="str">
        <f>IF(OR(OR(ISNUMBER(MATCH(C61,'Jan 26'!$E$2:$E$300,0)),ISNUMBER(MATCH(C61,'Jan 26'!$F$2:$F$300,0))),AND(ISNUMBER(MATCH(D61,'Jan 26'!$H$2:$H$300,0)),(ISNUMBER(MATCH(E61,'Jan 26'!$G$2:$G$300,0))))),"Found","Not Found")</f>
        <v>Not Found</v>
      </c>
      <c r="I61" s="30" t="str">
        <f>IF(OR(OR(ISNUMBER(MATCH(C61,'Jan 27'!$E$2:$E$300,0)),ISNUMBER(MATCH(C61,'Jan 27'!$F$2:$F$300,0))),AND(ISNUMBER(MATCH(D61,'Jan 27'!$H$2:$H$300,0)),(ISNUMBER(MATCH(E61,'Jan 27'!$G$2:$G$300,0))))),"Found","Not Found")</f>
        <v>Not Found</v>
      </c>
      <c r="J61" s="30" t="str">
        <f>IF(OR(OR(ISNUMBER(MATCH(C61,'Jan 28'!$E$2:$E$300,0)),ISNUMBER(MATCH(C61,'Jan 28'!$F$2:$F$300,0))),AND(ISNUMBER(MATCH(D61,'Jan 28'!$H$2:$H$300,0)),(ISNUMBER(MATCH(E61,'Jan 28'!$G$2:$G$300,0))))),"Found","Not Found")</f>
        <v>Not Found</v>
      </c>
      <c r="K61" s="30" t="str">
        <f>IF(OR(OR(ISNUMBER(MATCH(C61,'Jan 29'!$E$2:$E$300,0)),ISNUMBER(MATCH(C61,'Jan 29'!$F$2:$F$300,0))),AND(ISNUMBER(MATCH(D61,'Jan 29'!$H$2:$H$300,0)),(ISNUMBER(MATCH(E61,'Jan 29'!$G$2:$G$300,0))))),"Found","Not Found")</f>
        <v>Not Found</v>
      </c>
      <c r="L61" s="30" t="str">
        <f>IF(OR(OR(ISNUMBER(MATCH(C61,'Jan 30'!$E$2:$E$300,0)),ISNUMBER(MATCH(C61,'Jan 30'!$F$2:$F$300,0))),AND(ISNUMBER(MATCH(D61,'Jan 30'!$H$2:$H$300,0)),(ISNUMBER(MATCH(E61,'Jan 30'!$G$2:$G$300,0))))),"Found","Not Found")</f>
        <v>Not Found</v>
      </c>
      <c r="M61" s="30">
        <f t="shared" si="0"/>
        <v>0</v>
      </c>
      <c r="N61" s="30"/>
      <c r="O61" s="30"/>
      <c r="P61" s="30"/>
      <c r="Q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7"/>
      <c r="AI61" s="30"/>
    </row>
    <row r="62" spans="1:35" ht="15.75" customHeight="1" x14ac:dyDescent="0.2">
      <c r="A62" s="30" t="s">
        <v>1438</v>
      </c>
      <c r="B62" s="35" t="s">
        <v>1287</v>
      </c>
      <c r="C62" s="32">
        <v>635</v>
      </c>
      <c r="D62" s="36" t="s">
        <v>1288</v>
      </c>
      <c r="E62" s="36" t="s">
        <v>1289</v>
      </c>
      <c r="F62" s="37" t="str">
        <f>IF(OR(OR(ISNUMBER(MATCH(C62,'Jan 24'!$E$2:$E$300,0)),ISNUMBER(MATCH(C62,'Jan 24'!$F$2:$F$300,0))),AND(ISNUMBER(MATCH(D62,'Jan 24'!$H$2:$H$300,0)),(ISNUMBER(MATCH(E62,'Jan 24'!$G$2:$G$300,0))))),"Found","Not Found")</f>
        <v>Found</v>
      </c>
      <c r="G62" s="37" t="str">
        <f>IF(OR(OR(ISNUMBER(MATCH(C62,'Jan 25'!$E$2:$E$300,0)),ISNUMBER(MATCH(C62,'Jan 25'!$F$2:$F$300,0))),AND(ISNUMBER(MATCH(D62,'Jan 25'!$H$2:$H$300,0)),(ISNUMBER(MATCH(E62,'Jan 25'!$G$2:$G$300,0))))),"Found","Not Found")</f>
        <v>Found</v>
      </c>
      <c r="H62" s="30" t="str">
        <f>IF(OR(OR(ISNUMBER(MATCH(C62,'Jan 26'!$E$2:$E$300,0)),ISNUMBER(MATCH(C62,'Jan 26'!$F$2:$F$300,0))),AND(ISNUMBER(MATCH(D62,'Jan 26'!$H$2:$H$300,0)),(ISNUMBER(MATCH(E62,'Jan 26'!$G$2:$G$300,0))))),"Found","Not Found")</f>
        <v>Found</v>
      </c>
      <c r="I62" s="30" t="str">
        <f>IF(OR(OR(ISNUMBER(MATCH(C62,'Jan 27'!$E$2:$E$300,0)),ISNUMBER(MATCH(C62,'Jan 27'!$F$2:$F$300,0))),AND(ISNUMBER(MATCH(D62,'Jan 27'!$H$2:$H$300,0)),(ISNUMBER(MATCH(E62,'Jan 27'!$G$2:$G$300,0))))),"Found","Not Found")</f>
        <v>Found</v>
      </c>
      <c r="J62" s="30" t="str">
        <f>IF(OR(OR(ISNUMBER(MATCH(C62,'Jan 28'!$E$2:$E$300,0)),ISNUMBER(MATCH(C62,'Jan 28'!$F$2:$F$300,0))),AND(ISNUMBER(MATCH(D62,'Jan 28'!$H$2:$H$300,0)),(ISNUMBER(MATCH(E62,'Jan 28'!$G$2:$G$300,0))))),"Found","Not Found")</f>
        <v>Found</v>
      </c>
      <c r="K62" s="30" t="str">
        <f>IF(OR(OR(ISNUMBER(MATCH(C62,'Jan 29'!$E$2:$E$300,0)),ISNUMBER(MATCH(C62,'Jan 29'!$F$2:$F$300,0))),AND(ISNUMBER(MATCH(D62,'Jan 29'!$H$2:$H$300,0)),(ISNUMBER(MATCH(E62,'Jan 29'!$G$2:$G$300,0))))),"Found","Not Found")</f>
        <v>Found</v>
      </c>
      <c r="L62" s="30" t="str">
        <f>IF(OR(OR(ISNUMBER(MATCH(C62,'Jan 30'!$E$2:$E$300,0)),ISNUMBER(MATCH(C62,'Jan 30'!$F$2:$F$300,0))),AND(ISNUMBER(MATCH(D62,'Jan 30'!$H$2:$H$300,0)),(ISNUMBER(MATCH(E62,'Jan 30'!$G$2:$G$300,0))))),"Found","Not Found")</f>
        <v>Found</v>
      </c>
      <c r="M62" s="30">
        <f t="shared" si="0"/>
        <v>7</v>
      </c>
      <c r="N62" s="30"/>
      <c r="O62" s="30"/>
      <c r="P62" s="30"/>
      <c r="Q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7"/>
      <c r="AI62" s="30"/>
    </row>
    <row r="63" spans="1:35" ht="15.75" customHeight="1" x14ac:dyDescent="0.2">
      <c r="A63" s="30" t="s">
        <v>1439</v>
      </c>
      <c r="B63" s="35" t="s">
        <v>1201</v>
      </c>
      <c r="C63" s="32">
        <v>636</v>
      </c>
      <c r="D63" s="36" t="s">
        <v>1200</v>
      </c>
      <c r="E63" s="36" t="s">
        <v>942</v>
      </c>
      <c r="F63" s="37" t="str">
        <f>IF(OR(OR(ISNUMBER(MATCH(C63,'Jan 24'!$E$2:$E$300,0)),ISNUMBER(MATCH(C63,'Jan 24'!$F$2:$F$300,0))),AND(ISNUMBER(MATCH(D63,'Jan 24'!$H$2:$H$300,0)),(ISNUMBER(MATCH(E63,'Jan 24'!$G$2:$G$300,0))))),"Found","Not Found")</f>
        <v>Found</v>
      </c>
      <c r="G63" s="37" t="str">
        <f>IF(OR(OR(ISNUMBER(MATCH(C63,'Jan 25'!$E$2:$E$300,0)),ISNUMBER(MATCH(C63,'Jan 25'!$F$2:$F$300,0))),AND(ISNUMBER(MATCH(D63,'Jan 25'!$H$2:$H$300,0)),(ISNUMBER(MATCH(E63,'Jan 25'!$G$2:$G$300,0))))),"Found","Not Found")</f>
        <v>Found</v>
      </c>
      <c r="H63" s="30" t="str">
        <f>IF(OR(OR(ISNUMBER(MATCH(C63,'Jan 26'!$E$2:$E$300,0)),ISNUMBER(MATCH(C63,'Jan 26'!$F$2:$F$300,0))),AND(ISNUMBER(MATCH(D63,'Jan 26'!$H$2:$H$300,0)),(ISNUMBER(MATCH(E63,'Jan 26'!$G$2:$G$300,0))))),"Found","Not Found")</f>
        <v>Not Found</v>
      </c>
      <c r="I63" s="30" t="str">
        <f>IF(OR(OR(ISNUMBER(MATCH(C63,'Jan 27'!$E$2:$E$300,0)),ISNUMBER(MATCH(C63,'Jan 27'!$F$2:$F$300,0))),AND(ISNUMBER(MATCH(D63,'Jan 27'!$H$2:$H$300,0)),(ISNUMBER(MATCH(E63,'Jan 27'!$G$2:$G$300,0))))),"Found","Not Found")</f>
        <v>Found</v>
      </c>
      <c r="J63" s="30" t="str">
        <f>IF(OR(OR(ISNUMBER(MATCH(C63,'Jan 28'!$E$2:$E$300,0)),ISNUMBER(MATCH(C63,'Jan 28'!$F$2:$F$300,0))),AND(ISNUMBER(MATCH(D63,'Jan 28'!$H$2:$H$300,0)),(ISNUMBER(MATCH(E63,'Jan 28'!$G$2:$G$300,0))))),"Found","Not Found")</f>
        <v>Found</v>
      </c>
      <c r="K63" s="30" t="str">
        <f>IF(OR(OR(ISNUMBER(MATCH(C63,'Jan 29'!$E$2:$E$300,0)),ISNUMBER(MATCH(C63,'Jan 29'!$F$2:$F$300,0))),AND(ISNUMBER(MATCH(D63,'Jan 29'!$H$2:$H$300,0)),(ISNUMBER(MATCH(E63,'Jan 29'!$G$2:$G$300,0))))),"Found","Not Found")</f>
        <v>Found</v>
      </c>
      <c r="L63" s="30" t="str">
        <f>IF(OR(OR(ISNUMBER(MATCH(C63,'Jan 30'!$E$2:$E$300,0)),ISNUMBER(MATCH(C63,'Jan 30'!$F$2:$F$300,0))),AND(ISNUMBER(MATCH(D63,'Jan 30'!$H$2:$H$300,0)),(ISNUMBER(MATCH(E63,'Jan 30'!$G$2:$G$300,0))))),"Found","Not Found")</f>
        <v>Found</v>
      </c>
      <c r="M63" s="30">
        <f t="shared" si="0"/>
        <v>6</v>
      </c>
      <c r="N63" s="30"/>
      <c r="O63" s="30"/>
      <c r="P63" s="30"/>
      <c r="Q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7"/>
      <c r="AI63" s="30"/>
    </row>
    <row r="64" spans="1:35" ht="15.75" customHeight="1" x14ac:dyDescent="0.2">
      <c r="A64" s="30" t="s">
        <v>1440</v>
      </c>
      <c r="B64" s="35" t="s">
        <v>606</v>
      </c>
      <c r="C64" s="32">
        <v>638</v>
      </c>
      <c r="D64" s="36" t="s">
        <v>603</v>
      </c>
      <c r="E64" s="36" t="s">
        <v>607</v>
      </c>
      <c r="F64" s="37" t="str">
        <f>IF(OR(OR(ISNUMBER(MATCH(C64,'Jan 24'!$E$2:$E$300,0)),ISNUMBER(MATCH(C64,'Jan 24'!$F$2:$F$300,0))),AND(ISNUMBER(MATCH(D64,'Jan 24'!$H$2:$H$300,0)),(ISNUMBER(MATCH(E64,'Jan 24'!$G$2:$G$300,0))))),"Found","Not Found")</f>
        <v>Not Found</v>
      </c>
      <c r="G64" s="37" t="str">
        <f>IF(OR(OR(ISNUMBER(MATCH(C64,'Jan 25'!$E$2:$E$300,0)),ISNUMBER(MATCH(C64,'Jan 25'!$F$2:$F$300,0))),AND(ISNUMBER(MATCH(D64,'Jan 25'!$H$2:$H$300,0)),(ISNUMBER(MATCH(E64,'Jan 25'!$G$2:$G$300,0))))),"Found","Not Found")</f>
        <v>Not Found</v>
      </c>
      <c r="H64" s="30" t="str">
        <f>IF(OR(OR(ISNUMBER(MATCH(C64,'Jan 26'!$E$2:$E$300,0)),ISNUMBER(MATCH(C64,'Jan 26'!$F$2:$F$300,0))),AND(ISNUMBER(MATCH(D64,'Jan 26'!$H$2:$H$300,0)),(ISNUMBER(MATCH(E64,'Jan 26'!$G$2:$G$300,0))))),"Found","Not Found")</f>
        <v>Not Found</v>
      </c>
      <c r="I64" s="30" t="str">
        <f>IF(OR(OR(ISNUMBER(MATCH(C64,'Jan 27'!$E$2:$E$300,0)),ISNUMBER(MATCH(C64,'Jan 27'!$F$2:$F$300,0))),AND(ISNUMBER(MATCH(D64,'Jan 27'!$H$2:$H$300,0)),(ISNUMBER(MATCH(E64,'Jan 27'!$G$2:$G$300,0))))),"Found","Not Found")</f>
        <v>Not Found</v>
      </c>
      <c r="J64" s="30" t="str">
        <f>IF(OR(OR(ISNUMBER(MATCH(C64,'Jan 28'!$E$2:$E$300,0)),ISNUMBER(MATCH(C64,'Jan 28'!$F$2:$F$300,0))),AND(ISNUMBER(MATCH(D64,'Jan 28'!$H$2:$H$300,0)),(ISNUMBER(MATCH(E64,'Jan 28'!$G$2:$G$300,0))))),"Found","Not Found")</f>
        <v>Found</v>
      </c>
      <c r="K64" s="30" t="str">
        <f>IF(OR(OR(ISNUMBER(MATCH(C64,'Jan 29'!$E$2:$E$300,0)),ISNUMBER(MATCH(C64,'Jan 29'!$F$2:$F$300,0))),AND(ISNUMBER(MATCH(D64,'Jan 29'!$H$2:$H$300,0)),(ISNUMBER(MATCH(E64,'Jan 29'!$G$2:$G$300,0))))),"Found","Not Found")</f>
        <v>Not Found</v>
      </c>
      <c r="L64" s="30" t="str">
        <f>IF(OR(OR(ISNUMBER(MATCH(C64,'Jan 30'!$E$2:$E$300,0)),ISNUMBER(MATCH(C64,'Jan 30'!$F$2:$F$300,0))),AND(ISNUMBER(MATCH(D64,'Jan 30'!$H$2:$H$300,0)),(ISNUMBER(MATCH(E64,'Jan 30'!$G$2:$G$300,0))))),"Found","Not Found")</f>
        <v>Not Found</v>
      </c>
      <c r="M64" s="30">
        <f t="shared" si="0"/>
        <v>1</v>
      </c>
      <c r="N64" s="30"/>
      <c r="O64" s="30"/>
      <c r="P64" s="30"/>
      <c r="Q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7"/>
      <c r="AI64" s="30"/>
    </row>
    <row r="65" spans="1:35" ht="15.75" customHeight="1" x14ac:dyDescent="0.2">
      <c r="A65" s="30" t="s">
        <v>1441</v>
      </c>
      <c r="B65" s="35" t="s">
        <v>1027</v>
      </c>
      <c r="C65" s="32">
        <v>640</v>
      </c>
      <c r="D65" s="36" t="s">
        <v>1028</v>
      </c>
      <c r="E65" s="36" t="s">
        <v>1029</v>
      </c>
      <c r="F65" s="37" t="str">
        <f>IF(OR(OR(ISNUMBER(MATCH(C65,'Jan 24'!$E$2:$E$300,0)),ISNUMBER(MATCH(C65,'Jan 24'!$F$2:$F$300,0))),AND(ISNUMBER(MATCH(D65,'Jan 24'!$H$2:$H$300,0)),(ISNUMBER(MATCH(E65,'Jan 24'!$G$2:$G$300,0))))),"Found","Not Found")</f>
        <v>Found</v>
      </c>
      <c r="G65" s="37" t="str">
        <f>IF(OR(OR(ISNUMBER(MATCH(C65,'Jan 25'!$E$2:$E$300,0)),ISNUMBER(MATCH(C65,'Jan 25'!$F$2:$F$300,0))),AND(ISNUMBER(MATCH(D65,'Jan 25'!$H$2:$H$300,0)),(ISNUMBER(MATCH(E65,'Jan 25'!$G$2:$G$300,0))))),"Found","Not Found")</f>
        <v>Not Found</v>
      </c>
      <c r="H65" s="30" t="str">
        <f>IF(OR(OR(ISNUMBER(MATCH(C65,'Jan 26'!$E$2:$E$300,0)),ISNUMBER(MATCH(C65,'Jan 26'!$F$2:$F$300,0))),AND(ISNUMBER(MATCH(D65,'Jan 26'!$H$2:$H$300,0)),(ISNUMBER(MATCH(E65,'Jan 26'!$G$2:$G$300,0))))),"Found","Not Found")</f>
        <v>Found</v>
      </c>
      <c r="I65" s="30" t="str">
        <f>IF(OR(OR(ISNUMBER(MATCH(C65,'Jan 27'!$E$2:$E$300,0)),ISNUMBER(MATCH(C65,'Jan 27'!$F$2:$F$300,0))),AND(ISNUMBER(MATCH(D65,'Jan 27'!$H$2:$H$300,0)),(ISNUMBER(MATCH(E65,'Jan 27'!$G$2:$G$300,0))))),"Found","Not Found")</f>
        <v>Found</v>
      </c>
      <c r="J65" s="30" t="str">
        <f>IF(OR(OR(ISNUMBER(MATCH(C65,'Jan 28'!$E$2:$E$300,0)),ISNUMBER(MATCH(C65,'Jan 28'!$F$2:$F$300,0))),AND(ISNUMBER(MATCH(D65,'Jan 28'!$H$2:$H$300,0)),(ISNUMBER(MATCH(E65,'Jan 28'!$G$2:$G$300,0))))),"Found","Not Found")</f>
        <v>Found</v>
      </c>
      <c r="K65" s="30" t="str">
        <f>IF(OR(OR(ISNUMBER(MATCH(C65,'Jan 29'!$E$2:$E$300,0)),ISNUMBER(MATCH(C65,'Jan 29'!$F$2:$F$300,0))),AND(ISNUMBER(MATCH(D65,'Jan 29'!$H$2:$H$300,0)),(ISNUMBER(MATCH(E65,'Jan 29'!$G$2:$G$300,0))))),"Found","Not Found")</f>
        <v>Found</v>
      </c>
      <c r="L65" s="30" t="str">
        <f>IF(OR(OR(ISNUMBER(MATCH(C65,'Jan 30'!$E$2:$E$300,0)),ISNUMBER(MATCH(C65,'Jan 30'!$F$2:$F$300,0))),AND(ISNUMBER(MATCH(D65,'Jan 30'!$H$2:$H$300,0)),(ISNUMBER(MATCH(E65,'Jan 30'!$G$2:$G$300,0))))),"Found","Not Found")</f>
        <v>Found</v>
      </c>
      <c r="M65" s="30">
        <f t="shared" si="0"/>
        <v>6</v>
      </c>
      <c r="N65" s="30"/>
      <c r="O65" s="30"/>
      <c r="P65" s="30"/>
      <c r="Q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7"/>
      <c r="AI65" s="30"/>
    </row>
    <row r="66" spans="1:35" ht="15.75" customHeight="1" x14ac:dyDescent="0.2">
      <c r="A66" s="30" t="s">
        <v>1442</v>
      </c>
      <c r="B66" s="35" t="s">
        <v>1258</v>
      </c>
      <c r="C66" s="32">
        <v>647</v>
      </c>
      <c r="D66" s="36" t="s">
        <v>1259</v>
      </c>
      <c r="E66" s="36" t="s">
        <v>1260</v>
      </c>
      <c r="F66" s="37" t="str">
        <f>IF(OR(OR(ISNUMBER(MATCH(C66,'Jan 24'!$E$2:$E$300,0)),ISNUMBER(MATCH(C66,'Jan 24'!$F$2:$F$300,0))),AND(ISNUMBER(MATCH(D66,'Jan 24'!$H$2:$H$300,0)),(ISNUMBER(MATCH(E66,'Jan 24'!$G$2:$G$300,0))))),"Found","Not Found")</f>
        <v>Found</v>
      </c>
      <c r="G66" s="37" t="str">
        <f>IF(OR(OR(ISNUMBER(MATCH(C66,'Jan 25'!$E$2:$E$300,0)),ISNUMBER(MATCH(C66,'Jan 25'!$F$2:$F$300,0))),AND(ISNUMBER(MATCH(D66,'Jan 25'!$H$2:$H$300,0)),(ISNUMBER(MATCH(E66,'Jan 25'!$G$2:$G$300,0))))),"Found","Not Found")</f>
        <v>Not Found</v>
      </c>
      <c r="H66" s="30" t="str">
        <f>IF(OR(OR(ISNUMBER(MATCH(C66,'Jan 26'!$E$2:$E$300,0)),ISNUMBER(MATCH(C66,'Jan 26'!$F$2:$F$300,0))),AND(ISNUMBER(MATCH(D66,'Jan 26'!$H$2:$H$300,0)),(ISNUMBER(MATCH(E66,'Jan 26'!$G$2:$G$300,0))))),"Found","Not Found")</f>
        <v>Not Found</v>
      </c>
      <c r="I66" s="30" t="str">
        <f>IF(OR(OR(ISNUMBER(MATCH(C66,'Jan 27'!$E$2:$E$300,0)),ISNUMBER(MATCH(C66,'Jan 27'!$F$2:$F$300,0))),AND(ISNUMBER(MATCH(D66,'Jan 27'!$H$2:$H$300,0)),(ISNUMBER(MATCH(E66,'Jan 27'!$G$2:$G$300,0))))),"Found","Not Found")</f>
        <v>Found</v>
      </c>
      <c r="J66" s="30" t="str">
        <f>IF(OR(OR(ISNUMBER(MATCH(C66,'Jan 28'!$E$2:$E$300,0)),ISNUMBER(MATCH(C66,'Jan 28'!$F$2:$F$300,0))),AND(ISNUMBER(MATCH(D66,'Jan 28'!$H$2:$H$300,0)),(ISNUMBER(MATCH(E66,'Jan 28'!$G$2:$G$300,0))))),"Found","Not Found")</f>
        <v>Not Found</v>
      </c>
      <c r="K66" s="30" t="str">
        <f>IF(OR(OR(ISNUMBER(MATCH(C66,'Jan 29'!$E$2:$E$300,0)),ISNUMBER(MATCH(C66,'Jan 29'!$F$2:$F$300,0))),AND(ISNUMBER(MATCH(D66,'Jan 29'!$H$2:$H$300,0)),(ISNUMBER(MATCH(E66,'Jan 29'!$G$2:$G$300,0))))),"Found","Not Found")</f>
        <v>Not Found</v>
      </c>
      <c r="L66" s="30" t="str">
        <f>IF(OR(OR(ISNUMBER(MATCH(C66,'Jan 30'!$E$2:$E$300,0)),ISNUMBER(MATCH(C66,'Jan 30'!$F$2:$F$300,0))),AND(ISNUMBER(MATCH(D66,'Jan 30'!$H$2:$H$300,0)),(ISNUMBER(MATCH(E66,'Jan 30'!$G$2:$G$300,0))))),"Found","Not Found")</f>
        <v>Not Found</v>
      </c>
      <c r="M66" s="30">
        <f t="shared" ref="M66:M78" si="1">COUNTIF(F66:L66,"Found")</f>
        <v>2</v>
      </c>
      <c r="N66" s="30"/>
      <c r="O66" s="30"/>
      <c r="P66" s="30"/>
      <c r="Q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7"/>
      <c r="AI66" s="30"/>
    </row>
    <row r="67" spans="1:35" ht="15.75" customHeight="1" x14ac:dyDescent="0.2">
      <c r="A67" s="30" t="s">
        <v>1443</v>
      </c>
      <c r="B67" s="35" t="s">
        <v>731</v>
      </c>
      <c r="C67" s="32">
        <v>649</v>
      </c>
      <c r="D67" s="36" t="s">
        <v>732</v>
      </c>
      <c r="E67" s="36" t="s">
        <v>733</v>
      </c>
      <c r="F67" s="37" t="str">
        <f>IF(OR(OR(ISNUMBER(MATCH(C67,'Jan 24'!$E$2:$E$300,0)),ISNUMBER(MATCH(C67,'Jan 24'!$F$2:$F$300,0))),AND(ISNUMBER(MATCH(D67,'Jan 24'!$H$2:$H$300,0)),(ISNUMBER(MATCH(E67,'Jan 24'!$G$2:$G$300,0))))),"Found","Not Found")</f>
        <v>Found</v>
      </c>
      <c r="G67" s="37" t="str">
        <f>IF(OR(OR(ISNUMBER(MATCH(C67,'Jan 25'!$E$2:$E$300,0)),ISNUMBER(MATCH(C67,'Jan 25'!$F$2:$F$300,0))),AND(ISNUMBER(MATCH(D67,'Jan 25'!$H$2:$H$300,0)),(ISNUMBER(MATCH(E67,'Jan 25'!$G$2:$G$300,0))))),"Found","Not Found")</f>
        <v>Found</v>
      </c>
      <c r="H67" s="30" t="str">
        <f>IF(OR(OR(ISNUMBER(MATCH(C67,'Jan 26'!$E$2:$E$300,0)),ISNUMBER(MATCH(C67,'Jan 26'!$F$2:$F$300,0))),AND(ISNUMBER(MATCH(D67,'Jan 26'!$H$2:$H$300,0)),(ISNUMBER(MATCH(E67,'Jan 26'!$G$2:$G$300,0))))),"Found","Not Found")</f>
        <v>Found</v>
      </c>
      <c r="I67" s="30" t="str">
        <f>IF(OR(OR(ISNUMBER(MATCH(C67,'Jan 27'!$E$2:$E$300,0)),ISNUMBER(MATCH(C67,'Jan 27'!$F$2:$F$300,0))),AND(ISNUMBER(MATCH(D67,'Jan 27'!$H$2:$H$300,0)),(ISNUMBER(MATCH(E67,'Jan 27'!$G$2:$G$300,0))))),"Found","Not Found")</f>
        <v>Found</v>
      </c>
      <c r="J67" s="30" t="str">
        <f>IF(OR(OR(ISNUMBER(MATCH(C67,'Jan 28'!$E$2:$E$300,0)),ISNUMBER(MATCH(C67,'Jan 28'!$F$2:$F$300,0))),AND(ISNUMBER(MATCH(D67,'Jan 28'!$H$2:$H$300,0)),(ISNUMBER(MATCH(E67,'Jan 28'!$G$2:$G$300,0))))),"Found","Not Found")</f>
        <v>Found</v>
      </c>
      <c r="K67" s="30" t="str">
        <f>IF(OR(OR(ISNUMBER(MATCH(C67,'Jan 29'!$E$2:$E$300,0)),ISNUMBER(MATCH(C67,'Jan 29'!$F$2:$F$300,0))),AND(ISNUMBER(MATCH(D67,'Jan 29'!$H$2:$H$300,0)),(ISNUMBER(MATCH(E67,'Jan 29'!$G$2:$G$300,0))))),"Found","Not Found")</f>
        <v>Found</v>
      </c>
      <c r="L67" s="30" t="str">
        <f>IF(OR(OR(ISNUMBER(MATCH(C67,'Jan 30'!$E$2:$E$300,0)),ISNUMBER(MATCH(C67,'Jan 30'!$F$2:$F$300,0))),AND(ISNUMBER(MATCH(D67,'Jan 30'!$H$2:$H$300,0)),(ISNUMBER(MATCH(E67,'Jan 30'!$G$2:$G$300,0))))),"Found","Not Found")</f>
        <v>Found</v>
      </c>
      <c r="M67" s="30">
        <f t="shared" si="1"/>
        <v>7</v>
      </c>
      <c r="N67" s="30"/>
      <c r="O67" s="30"/>
      <c r="P67" s="30"/>
      <c r="Q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7"/>
      <c r="AI67" s="30"/>
    </row>
    <row r="68" spans="1:35" ht="15.75" customHeight="1" x14ac:dyDescent="0.2">
      <c r="A68" s="30" t="s">
        <v>1444</v>
      </c>
      <c r="B68" s="35" t="s">
        <v>403</v>
      </c>
      <c r="C68" s="32">
        <v>650</v>
      </c>
      <c r="D68" s="36" t="s">
        <v>404</v>
      </c>
      <c r="E68" s="36" t="s">
        <v>405</v>
      </c>
      <c r="F68" s="37" t="str">
        <f>IF(OR(OR(ISNUMBER(MATCH(C68,'Jan 24'!$E$2:$E$300,0)),ISNUMBER(MATCH(C68,'Jan 24'!$F$2:$F$300,0))),AND(ISNUMBER(MATCH(D68,'Jan 24'!$H$2:$H$300,0)),(ISNUMBER(MATCH(E68,'Jan 24'!$G$2:$G$300,0))))),"Found","Not Found")</f>
        <v>Not Found</v>
      </c>
      <c r="G68" s="37" t="str">
        <f>IF(OR(OR(ISNUMBER(MATCH(C68,'Jan 25'!$E$2:$E$300,0)),ISNUMBER(MATCH(C68,'Jan 25'!$F$2:$F$300,0))),AND(ISNUMBER(MATCH(D68,'Jan 25'!$H$2:$H$300,0)),(ISNUMBER(MATCH(E68,'Jan 25'!$G$2:$G$300,0))))),"Found","Not Found")</f>
        <v>Not Found</v>
      </c>
      <c r="H68" s="30" t="str">
        <f>IF(OR(OR(ISNUMBER(MATCH(C68,'Jan 26'!$E$2:$E$300,0)),ISNUMBER(MATCH(C68,'Jan 26'!$F$2:$F$300,0))),AND(ISNUMBER(MATCH(D68,'Jan 26'!$H$2:$H$300,0)),(ISNUMBER(MATCH(E68,'Jan 26'!$G$2:$G$300,0))))),"Found","Not Found")</f>
        <v>Not Found</v>
      </c>
      <c r="I68" s="30" t="str">
        <f>IF(OR(OR(ISNUMBER(MATCH(C68,'Jan 27'!$E$2:$E$300,0)),ISNUMBER(MATCH(C68,'Jan 27'!$F$2:$F$300,0))),AND(ISNUMBER(MATCH(D68,'Jan 27'!$H$2:$H$300,0)),(ISNUMBER(MATCH(E68,'Jan 27'!$G$2:$G$300,0))))),"Found","Not Found")</f>
        <v>Not Found</v>
      </c>
      <c r="J68" s="30" t="str">
        <f>IF(OR(OR(ISNUMBER(MATCH(C68,'Jan 28'!$E$2:$E$300,0)),ISNUMBER(MATCH(C68,'Jan 28'!$F$2:$F$300,0))),AND(ISNUMBER(MATCH(D68,'Jan 28'!$H$2:$H$300,0)),(ISNUMBER(MATCH(E68,'Jan 28'!$G$2:$G$300,0))))),"Found","Not Found")</f>
        <v>Not Found</v>
      </c>
      <c r="K68" s="30" t="str">
        <f>IF(OR(OR(ISNUMBER(MATCH(C68,'Jan 29'!$E$2:$E$300,0)),ISNUMBER(MATCH(C68,'Jan 29'!$F$2:$F$300,0))),AND(ISNUMBER(MATCH(D68,'Jan 29'!$H$2:$H$300,0)),(ISNUMBER(MATCH(E68,'Jan 29'!$G$2:$G$300,0))))),"Found","Not Found")</f>
        <v>Not Found</v>
      </c>
      <c r="L68" s="30" t="str">
        <f>IF(OR(OR(ISNUMBER(MATCH(C68,'Jan 30'!$E$2:$E$300,0)),ISNUMBER(MATCH(C68,'Jan 30'!$F$2:$F$300,0))),AND(ISNUMBER(MATCH(D68,'Jan 30'!$H$2:$H$300,0)),(ISNUMBER(MATCH(E68,'Jan 30'!$G$2:$G$300,0))))),"Found","Not Found")</f>
        <v>Not Found</v>
      </c>
      <c r="M68" s="30">
        <f t="shared" si="1"/>
        <v>0</v>
      </c>
      <c r="N68" s="30"/>
      <c r="O68" s="30"/>
      <c r="P68" s="30"/>
      <c r="Q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7"/>
      <c r="AI68" s="30"/>
    </row>
    <row r="69" spans="1:35" ht="15.75" customHeight="1" x14ac:dyDescent="0.2">
      <c r="A69" s="30" t="s">
        <v>1445</v>
      </c>
      <c r="B69" s="35" t="s">
        <v>1335</v>
      </c>
      <c r="C69" s="32">
        <v>651</v>
      </c>
      <c r="D69" s="36" t="s">
        <v>1336</v>
      </c>
      <c r="E69" s="36" t="s">
        <v>1337</v>
      </c>
      <c r="F69" s="37" t="str">
        <f>IF(OR(OR(ISNUMBER(MATCH(C69,'Jan 24'!$E$2:$E$300,0)),ISNUMBER(MATCH(C69,'Jan 24'!$F$2:$F$300,0))),AND(ISNUMBER(MATCH(D69,'Jan 24'!$H$2:$H$300,0)),(ISNUMBER(MATCH(E69,'Jan 24'!$G$2:$G$300,0))))),"Found","Not Found")</f>
        <v>Not Found</v>
      </c>
      <c r="G69" s="37" t="str">
        <f>IF(OR(OR(ISNUMBER(MATCH(C69,'Jan 25'!$E$2:$E$300,0)),ISNUMBER(MATCH(C69,'Jan 25'!$F$2:$F$300,0))),AND(ISNUMBER(MATCH(D69,'Jan 25'!$H$2:$H$300,0)),(ISNUMBER(MATCH(E69,'Jan 25'!$G$2:$G$300,0))))),"Found","Not Found")</f>
        <v>Not Found</v>
      </c>
      <c r="H69" s="30" t="str">
        <f>IF(OR(OR(ISNUMBER(MATCH(C69,'Jan 26'!$E$2:$E$300,0)),ISNUMBER(MATCH(C69,'Jan 26'!$F$2:$F$300,0))),AND(ISNUMBER(MATCH(D69,'Jan 26'!$H$2:$H$300,0)),(ISNUMBER(MATCH(E69,'Jan 26'!$G$2:$G$300,0))))),"Found","Not Found")</f>
        <v>Not Found</v>
      </c>
      <c r="I69" s="30" t="str">
        <f>IF(OR(OR(ISNUMBER(MATCH(C69,'Jan 27'!$E$2:$E$300,0)),ISNUMBER(MATCH(C69,'Jan 27'!$F$2:$F$300,0))),AND(ISNUMBER(MATCH(D69,'Jan 27'!$H$2:$H$300,0)),(ISNUMBER(MATCH(E69,'Jan 27'!$G$2:$G$300,0))))),"Found","Not Found")</f>
        <v>Not Found</v>
      </c>
      <c r="J69" s="30" t="str">
        <f>IF(OR(OR(ISNUMBER(MATCH(C69,'Jan 28'!$E$2:$E$300,0)),ISNUMBER(MATCH(C69,'Jan 28'!$F$2:$F$300,0))),AND(ISNUMBER(MATCH(D69,'Jan 28'!$H$2:$H$300,0)),(ISNUMBER(MATCH(E69,'Jan 28'!$G$2:$G$300,0))))),"Found","Not Found")</f>
        <v>Found</v>
      </c>
      <c r="K69" s="30" t="str">
        <f>IF(OR(OR(ISNUMBER(MATCH(C69,'Jan 29'!$E$2:$E$300,0)),ISNUMBER(MATCH(C69,'Jan 29'!$F$2:$F$300,0))),AND(ISNUMBER(MATCH(D69,'Jan 29'!$H$2:$H$300,0)),(ISNUMBER(MATCH(E69,'Jan 29'!$G$2:$G$300,0))))),"Found","Not Found")</f>
        <v>Not Found</v>
      </c>
      <c r="L69" s="30" t="str">
        <f>IF(OR(OR(ISNUMBER(MATCH(C69,'Jan 30'!$E$2:$E$300,0)),ISNUMBER(MATCH(C69,'Jan 30'!$F$2:$F$300,0))),AND(ISNUMBER(MATCH(D69,'Jan 30'!$H$2:$H$300,0)),(ISNUMBER(MATCH(E69,'Jan 30'!$G$2:$G$300,0))))),"Found","Not Found")</f>
        <v>Not Found</v>
      </c>
      <c r="M69" s="30">
        <f t="shared" si="1"/>
        <v>1</v>
      </c>
      <c r="N69" s="30"/>
      <c r="O69" s="30"/>
      <c r="P69" s="30"/>
      <c r="Q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7"/>
      <c r="AI69" s="30"/>
    </row>
    <row r="70" spans="1:35" ht="15.75" customHeight="1" x14ac:dyDescent="0.2">
      <c r="A70" s="30" t="s">
        <v>1446</v>
      </c>
      <c r="B70" s="35" t="s">
        <v>1240</v>
      </c>
      <c r="C70" s="32">
        <v>652</v>
      </c>
      <c r="D70" s="36" t="s">
        <v>1238</v>
      </c>
      <c r="E70" s="36" t="s">
        <v>1239</v>
      </c>
      <c r="F70" s="37" t="str">
        <f>IF(OR(OR(ISNUMBER(MATCH(C70,'Jan 24'!$E$2:$E$300,0)),ISNUMBER(MATCH(C70,'Jan 24'!$F$2:$F$300,0))),AND(ISNUMBER(MATCH(D70,'Jan 24'!$H$2:$H$300,0)),(ISNUMBER(MATCH(E70,'Jan 24'!$G$2:$G$300,0))))),"Found","Not Found")</f>
        <v>Not Found</v>
      </c>
      <c r="G70" s="37" t="str">
        <f>IF(OR(OR(ISNUMBER(MATCH(C70,'Jan 25'!$E$2:$E$300,0)),ISNUMBER(MATCH(C70,'Jan 25'!$F$2:$F$300,0))),AND(ISNUMBER(MATCH(D70,'Jan 25'!$H$2:$H$300,0)),(ISNUMBER(MATCH(E70,'Jan 25'!$G$2:$G$300,0))))),"Found","Not Found")</f>
        <v>Not Found</v>
      </c>
      <c r="H70" s="30" t="str">
        <f>IF(OR(OR(ISNUMBER(MATCH(C70,'Jan 26'!$E$2:$E$300,0)),ISNUMBER(MATCH(C70,'Jan 26'!$F$2:$F$300,0))),AND(ISNUMBER(MATCH(D70,'Jan 26'!$H$2:$H$300,0)),(ISNUMBER(MATCH(E70,'Jan 26'!$G$2:$G$300,0))))),"Found","Not Found")</f>
        <v>Not Found</v>
      </c>
      <c r="I70" s="30" t="str">
        <f>IF(OR(OR(ISNUMBER(MATCH(C70,'Jan 27'!$E$2:$E$300,0)),ISNUMBER(MATCH(C70,'Jan 27'!$F$2:$F$300,0))),AND(ISNUMBER(MATCH(D70,'Jan 27'!$H$2:$H$300,0)),(ISNUMBER(MATCH(E70,'Jan 27'!$G$2:$G$300,0))))),"Found","Not Found")</f>
        <v>Not Found</v>
      </c>
      <c r="J70" s="30" t="str">
        <f>IF(OR(OR(ISNUMBER(MATCH(C70,'Jan 28'!$E$2:$E$300,0)),ISNUMBER(MATCH(C70,'Jan 28'!$F$2:$F$300,0))),AND(ISNUMBER(MATCH(D70,'Jan 28'!$H$2:$H$300,0)),(ISNUMBER(MATCH(E70,'Jan 28'!$G$2:$G$300,0))))),"Found","Not Found")</f>
        <v>Not Found</v>
      </c>
      <c r="K70" s="30" t="str">
        <f>IF(OR(OR(ISNUMBER(MATCH(C70,'Jan 29'!$E$2:$E$300,0)),ISNUMBER(MATCH(C70,'Jan 29'!$F$2:$F$300,0))),AND(ISNUMBER(MATCH(D70,'Jan 29'!$H$2:$H$300,0)),(ISNUMBER(MATCH(E70,'Jan 29'!$G$2:$G$300,0))))),"Found","Not Found")</f>
        <v>Not Found</v>
      </c>
      <c r="L70" s="30" t="str">
        <f>IF(OR(OR(ISNUMBER(MATCH(C70,'Jan 30'!$E$2:$E$300,0)),ISNUMBER(MATCH(C70,'Jan 30'!$F$2:$F$300,0))),AND(ISNUMBER(MATCH(D70,'Jan 30'!$H$2:$H$300,0)),(ISNUMBER(MATCH(E70,'Jan 30'!$G$2:$G$300,0))))),"Found","Not Found")</f>
        <v>Not Found</v>
      </c>
      <c r="M70" s="30">
        <f t="shared" si="1"/>
        <v>0</v>
      </c>
      <c r="N70" s="30"/>
      <c r="O70" s="30"/>
      <c r="P70" s="30"/>
      <c r="Q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7"/>
      <c r="AI70" s="30"/>
    </row>
    <row r="71" spans="1:35" ht="15.75" customHeight="1" x14ac:dyDescent="0.2">
      <c r="A71" s="30" t="s">
        <v>1447</v>
      </c>
      <c r="B71" s="35" t="s">
        <v>1346</v>
      </c>
      <c r="C71" s="32">
        <v>656</v>
      </c>
      <c r="D71" s="36" t="s">
        <v>1347</v>
      </c>
      <c r="E71" s="36" t="s">
        <v>1348</v>
      </c>
      <c r="F71" s="37" t="str">
        <f>IF(OR(OR(ISNUMBER(MATCH(C71,'Jan 24'!$E$2:$E$300,0)),ISNUMBER(MATCH(C71,'Jan 24'!$F$2:$F$300,0))),AND(ISNUMBER(MATCH(D71,'Jan 24'!$H$2:$H$300,0)),(ISNUMBER(MATCH(E71,'Jan 24'!$G$2:$G$300,0))))),"Found","Not Found")</f>
        <v>Not Found</v>
      </c>
      <c r="G71" s="37" t="str">
        <f>IF(OR(OR(ISNUMBER(MATCH(C71,'Jan 25'!$E$2:$E$300,0)),ISNUMBER(MATCH(C71,'Jan 25'!$F$2:$F$300,0))),AND(ISNUMBER(MATCH(D71,'Jan 25'!$H$2:$H$300,0)),(ISNUMBER(MATCH(E71,'Jan 25'!$G$2:$G$300,0))))),"Found","Not Found")</f>
        <v>Not Found</v>
      </c>
      <c r="H71" s="30" t="str">
        <f>IF(OR(OR(ISNUMBER(MATCH(C71,'Jan 26'!$E$2:$E$300,0)),ISNUMBER(MATCH(C71,'Jan 26'!$F$2:$F$300,0))),AND(ISNUMBER(MATCH(D71,'Jan 26'!$H$2:$H$300,0)),(ISNUMBER(MATCH(E71,'Jan 26'!$G$2:$G$300,0))))),"Found","Not Found")</f>
        <v>Not Found</v>
      </c>
      <c r="I71" s="30" t="str">
        <f>IF(OR(OR(ISNUMBER(MATCH(C71,'Jan 27'!$E$2:$E$300,0)),ISNUMBER(MATCH(C71,'Jan 27'!$F$2:$F$300,0))),AND(ISNUMBER(MATCH(D71,'Jan 27'!$H$2:$H$300,0)),(ISNUMBER(MATCH(E71,'Jan 27'!$G$2:$G$300,0))))),"Found","Not Found")</f>
        <v>Not Found</v>
      </c>
      <c r="J71" s="30" t="str">
        <f>IF(OR(OR(ISNUMBER(MATCH(C71,'Jan 28'!$E$2:$E$300,0)),ISNUMBER(MATCH(C71,'Jan 28'!$F$2:$F$300,0))),AND(ISNUMBER(MATCH(D71,'Jan 28'!$H$2:$H$300,0)),(ISNUMBER(MATCH(E71,'Jan 28'!$G$2:$G$300,0))))),"Found","Not Found")</f>
        <v>Not Found</v>
      </c>
      <c r="K71" s="30" t="str">
        <f>IF(OR(OR(ISNUMBER(MATCH(C71,'Jan 29'!$E$2:$E$300,0)),ISNUMBER(MATCH(C71,'Jan 29'!$F$2:$F$300,0))),AND(ISNUMBER(MATCH(D71,'Jan 29'!$H$2:$H$300,0)),(ISNUMBER(MATCH(E71,'Jan 29'!$G$2:$G$300,0))))),"Found","Not Found")</f>
        <v>Not Found</v>
      </c>
      <c r="L71" s="30" t="str">
        <f>IF(OR(OR(ISNUMBER(MATCH(C71,'Jan 30'!$E$2:$E$300,0)),ISNUMBER(MATCH(C71,'Jan 30'!$F$2:$F$300,0))),AND(ISNUMBER(MATCH(D71,'Jan 30'!$H$2:$H$300,0)),(ISNUMBER(MATCH(E71,'Jan 30'!$G$2:$G$300,0))))),"Found","Not Found")</f>
        <v>Not Found</v>
      </c>
      <c r="M71" s="30">
        <f t="shared" si="1"/>
        <v>0</v>
      </c>
      <c r="N71" s="30"/>
      <c r="O71" s="30"/>
      <c r="P71" s="30"/>
      <c r="Q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7"/>
      <c r="AI71" s="30"/>
    </row>
    <row r="72" spans="1:35" ht="15.75" customHeight="1" x14ac:dyDescent="0.2">
      <c r="A72" s="30" t="s">
        <v>1448</v>
      </c>
      <c r="B72" s="35" t="s">
        <v>877</v>
      </c>
      <c r="C72" s="32">
        <v>657</v>
      </c>
      <c r="D72" s="36" t="s">
        <v>878</v>
      </c>
      <c r="E72" s="36" t="s">
        <v>879</v>
      </c>
      <c r="F72" s="37" t="str">
        <f>IF(OR(OR(ISNUMBER(MATCH(C72,'Jan 24'!$E$2:$E$300,0)),ISNUMBER(MATCH(C72,'Jan 24'!$F$2:$F$300,0))),AND(ISNUMBER(MATCH(D72,'Jan 24'!$H$2:$H$300,0)),(ISNUMBER(MATCH(E72,'Jan 24'!$G$2:$G$300,0))))),"Found","Not Found")</f>
        <v>Found</v>
      </c>
      <c r="G72" s="37" t="str">
        <f>IF(OR(OR(ISNUMBER(MATCH(C72,'Jan 25'!$E$2:$E$300,0)),ISNUMBER(MATCH(C72,'Jan 25'!$F$2:$F$300,0))),AND(ISNUMBER(MATCH(D72,'Jan 25'!$H$2:$H$300,0)),(ISNUMBER(MATCH(E72,'Jan 25'!$G$2:$G$300,0))))),"Found","Not Found")</f>
        <v>Found</v>
      </c>
      <c r="H72" s="30" t="str">
        <f>IF(OR(OR(ISNUMBER(MATCH(C72,'Jan 26'!$E$2:$E$300,0)),ISNUMBER(MATCH(C72,'Jan 26'!$F$2:$F$300,0))),AND(ISNUMBER(MATCH(D72,'Jan 26'!$H$2:$H$300,0)),(ISNUMBER(MATCH(E72,'Jan 26'!$G$2:$G$300,0))))),"Found","Not Found")</f>
        <v>Found</v>
      </c>
      <c r="I72" s="30" t="str">
        <f>IF(OR(OR(ISNUMBER(MATCH(C72,'Jan 27'!$E$2:$E$300,0)),ISNUMBER(MATCH(C72,'Jan 27'!$F$2:$F$300,0))),AND(ISNUMBER(MATCH(D72,'Jan 27'!$H$2:$H$300,0)),(ISNUMBER(MATCH(E72,'Jan 27'!$G$2:$G$300,0))))),"Found","Not Found")</f>
        <v>Found</v>
      </c>
      <c r="J72" s="30" t="str">
        <f>IF(OR(OR(ISNUMBER(MATCH(C72,'Jan 28'!$E$2:$E$300,0)),ISNUMBER(MATCH(C72,'Jan 28'!$F$2:$F$300,0))),AND(ISNUMBER(MATCH(D72,'Jan 28'!$H$2:$H$300,0)),(ISNUMBER(MATCH(E72,'Jan 28'!$G$2:$G$300,0))))),"Found","Not Found")</f>
        <v>Found</v>
      </c>
      <c r="K72" s="30" t="str">
        <f>IF(OR(OR(ISNUMBER(MATCH(C72,'Jan 29'!$E$2:$E$300,0)),ISNUMBER(MATCH(C72,'Jan 29'!$F$2:$F$300,0))),AND(ISNUMBER(MATCH(D72,'Jan 29'!$H$2:$H$300,0)),(ISNUMBER(MATCH(E72,'Jan 29'!$G$2:$G$300,0))))),"Found","Not Found")</f>
        <v>Found</v>
      </c>
      <c r="L72" s="30" t="str">
        <f>IF(OR(OR(ISNUMBER(MATCH(C72,'Jan 30'!$E$2:$E$300,0)),ISNUMBER(MATCH(C72,'Jan 30'!$F$2:$F$300,0))),AND(ISNUMBER(MATCH(D72,'Jan 30'!$H$2:$H$300,0)),(ISNUMBER(MATCH(E72,'Jan 30'!$G$2:$G$300,0))))),"Found","Not Found")</f>
        <v>Not Found</v>
      </c>
      <c r="M72" s="30">
        <f t="shared" si="1"/>
        <v>6</v>
      </c>
      <c r="N72" s="30"/>
      <c r="O72" s="30"/>
      <c r="P72" s="30"/>
      <c r="Q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7"/>
      <c r="AI72" s="30"/>
    </row>
    <row r="73" spans="1:35" ht="15.75" customHeight="1" x14ac:dyDescent="0.2">
      <c r="A73" s="30" t="s">
        <v>1449</v>
      </c>
      <c r="B73" s="35" t="s">
        <v>506</v>
      </c>
      <c r="C73" s="32">
        <v>660</v>
      </c>
      <c r="D73" s="36" t="s">
        <v>507</v>
      </c>
      <c r="E73" s="36" t="s">
        <v>508</v>
      </c>
      <c r="F73" s="37" t="str">
        <f>IF(OR(OR(ISNUMBER(MATCH(C73,'Jan 24'!$E$2:$E$300,0)),ISNUMBER(MATCH(C73,'Jan 24'!$F$2:$F$300,0))),AND(ISNUMBER(MATCH(D73,'Jan 24'!$H$2:$H$300,0)),(ISNUMBER(MATCH(E73,'Jan 24'!$G$2:$G$300,0))))),"Found","Not Found")</f>
        <v>Not Found</v>
      </c>
      <c r="G73" s="37" t="str">
        <f>IF(OR(OR(ISNUMBER(MATCH(C73,'Jan 25'!$E$2:$E$300,0)),ISNUMBER(MATCH(C73,'Jan 25'!$F$2:$F$300,0))),AND(ISNUMBER(MATCH(D73,'Jan 25'!$H$2:$H$300,0)),(ISNUMBER(MATCH(E73,'Jan 25'!$G$2:$G$300,0))))),"Found","Not Found")</f>
        <v>Not Found</v>
      </c>
      <c r="H73" s="30" t="str">
        <f>IF(OR(OR(ISNUMBER(MATCH(C73,'Jan 26'!$E$2:$E$300,0)),ISNUMBER(MATCH(C73,'Jan 26'!$F$2:$F$300,0))),AND(ISNUMBER(MATCH(D73,'Jan 26'!$H$2:$H$300,0)),(ISNUMBER(MATCH(E73,'Jan 26'!$G$2:$G$300,0))))),"Found","Not Found")</f>
        <v>Not Found</v>
      </c>
      <c r="I73" s="30" t="str">
        <f>IF(OR(OR(ISNUMBER(MATCH(C73,'Jan 27'!$E$2:$E$300,0)),ISNUMBER(MATCH(C73,'Jan 27'!$F$2:$F$300,0))),AND(ISNUMBER(MATCH(D73,'Jan 27'!$H$2:$H$300,0)),(ISNUMBER(MATCH(E73,'Jan 27'!$G$2:$G$300,0))))),"Found","Not Found")</f>
        <v>Not Found</v>
      </c>
      <c r="J73" s="30" t="str">
        <f>IF(OR(OR(ISNUMBER(MATCH(C73,'Jan 28'!$E$2:$E$300,0)),ISNUMBER(MATCH(C73,'Jan 28'!$F$2:$F$300,0))),AND(ISNUMBER(MATCH(D73,'Jan 28'!$H$2:$H$300,0)),(ISNUMBER(MATCH(E73,'Jan 28'!$G$2:$G$300,0))))),"Found","Not Found")</f>
        <v>Not Found</v>
      </c>
      <c r="K73" s="30" t="str">
        <f>IF(OR(OR(ISNUMBER(MATCH(C73,'Jan 29'!$E$2:$E$300,0)),ISNUMBER(MATCH(C73,'Jan 29'!$F$2:$F$300,0))),AND(ISNUMBER(MATCH(D73,'Jan 29'!$H$2:$H$300,0)),(ISNUMBER(MATCH(E73,'Jan 29'!$G$2:$G$300,0))))),"Found","Not Found")</f>
        <v>Not Found</v>
      </c>
      <c r="L73" s="30" t="str">
        <f>IF(OR(OR(ISNUMBER(MATCH(C73,'Jan 30'!$E$2:$E$300,0)),ISNUMBER(MATCH(C73,'Jan 30'!$F$2:$F$300,0))),AND(ISNUMBER(MATCH(D73,'Jan 30'!$H$2:$H$300,0)),(ISNUMBER(MATCH(E73,'Jan 30'!$G$2:$G$300,0))))),"Found","Not Found")</f>
        <v>Not Found</v>
      </c>
      <c r="M73" s="30">
        <f t="shared" si="1"/>
        <v>0</v>
      </c>
      <c r="N73" s="30"/>
      <c r="O73" s="30"/>
      <c r="P73" s="30"/>
      <c r="Q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7"/>
      <c r="AI73" s="30"/>
    </row>
    <row r="74" spans="1:35" ht="15.75" customHeight="1" x14ac:dyDescent="0.2">
      <c r="A74" s="30" t="s">
        <v>1450</v>
      </c>
      <c r="B74" s="35" t="s">
        <v>1035</v>
      </c>
      <c r="C74" s="32">
        <v>661</v>
      </c>
      <c r="D74" s="36" t="s">
        <v>1036</v>
      </c>
      <c r="E74" s="36" t="s">
        <v>1037</v>
      </c>
      <c r="F74" s="37" t="str">
        <f>IF(OR(OR(ISNUMBER(MATCH(C74,'Jan 24'!$E$2:$E$300,0)),ISNUMBER(MATCH(C74,'Jan 24'!$F$2:$F$300,0))),AND(ISNUMBER(MATCH(D74,'Jan 24'!$H$2:$H$300,0)),(ISNUMBER(MATCH(E74,'Jan 24'!$G$2:$G$300,0))))),"Found","Not Found")</f>
        <v>Not Found</v>
      </c>
      <c r="G74" s="37" t="str">
        <f>IF(OR(OR(ISNUMBER(MATCH(C74,'Jan 25'!$E$2:$E$300,0)),ISNUMBER(MATCH(C74,'Jan 25'!$F$2:$F$300,0))),AND(ISNUMBER(MATCH(D74,'Jan 25'!$H$2:$H$300,0)),(ISNUMBER(MATCH(E74,'Jan 25'!$G$2:$G$300,0))))),"Found","Not Found")</f>
        <v>Not Found</v>
      </c>
      <c r="H74" s="30" t="str">
        <f>IF(OR(OR(ISNUMBER(MATCH(C74,'Jan 26'!$E$2:$E$300,0)),ISNUMBER(MATCH(C74,'Jan 26'!$F$2:$F$300,0))),AND(ISNUMBER(MATCH(D74,'Jan 26'!$H$2:$H$300,0)),(ISNUMBER(MATCH(E74,'Jan 26'!$G$2:$G$300,0))))),"Found","Not Found")</f>
        <v>Not Found</v>
      </c>
      <c r="I74" s="30" t="str">
        <f>IF(OR(OR(ISNUMBER(MATCH(C74,'Jan 27'!$E$2:$E$300,0)),ISNUMBER(MATCH(C74,'Jan 27'!$F$2:$F$300,0))),AND(ISNUMBER(MATCH(D74,'Jan 27'!$H$2:$H$300,0)),(ISNUMBER(MATCH(E74,'Jan 27'!$G$2:$G$300,0))))),"Found","Not Found")</f>
        <v>Not Found</v>
      </c>
      <c r="J74" s="30" t="str">
        <f>IF(OR(OR(ISNUMBER(MATCH(C74,'Jan 28'!$E$2:$E$300,0)),ISNUMBER(MATCH(C74,'Jan 28'!$F$2:$F$300,0))),AND(ISNUMBER(MATCH(D74,'Jan 28'!$H$2:$H$300,0)),(ISNUMBER(MATCH(E74,'Jan 28'!$G$2:$G$300,0))))),"Found","Not Found")</f>
        <v>Not Found</v>
      </c>
      <c r="K74" s="30" t="str">
        <f>IF(OR(OR(ISNUMBER(MATCH(C74,'Jan 29'!$E$2:$E$300,0)),ISNUMBER(MATCH(C74,'Jan 29'!$F$2:$F$300,0))),AND(ISNUMBER(MATCH(D74,'Jan 29'!$H$2:$H$300,0)),(ISNUMBER(MATCH(E74,'Jan 29'!$G$2:$G$300,0))))),"Found","Not Found")</f>
        <v>Not Found</v>
      </c>
      <c r="L74" s="30" t="str">
        <f>IF(OR(OR(ISNUMBER(MATCH(C74,'Jan 30'!$E$2:$E$300,0)),ISNUMBER(MATCH(C74,'Jan 30'!$F$2:$F$300,0))),AND(ISNUMBER(MATCH(D74,'Jan 30'!$H$2:$H$300,0)),(ISNUMBER(MATCH(E74,'Jan 30'!$G$2:$G$300,0))))),"Found","Not Found")</f>
        <v>Not Found</v>
      </c>
      <c r="M74" s="30">
        <f t="shared" si="1"/>
        <v>0</v>
      </c>
      <c r="N74" s="30"/>
      <c r="O74" s="30"/>
      <c r="P74" s="30"/>
      <c r="Q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7"/>
      <c r="AI74" s="30"/>
    </row>
    <row r="75" spans="1:35" ht="15.75" customHeight="1" x14ac:dyDescent="0.2">
      <c r="A75" s="30" t="s">
        <v>1451</v>
      </c>
      <c r="B75" s="35" t="s">
        <v>1350</v>
      </c>
      <c r="C75" s="32">
        <v>662</v>
      </c>
      <c r="D75" s="36" t="s">
        <v>1351</v>
      </c>
      <c r="E75" s="36" t="s">
        <v>1352</v>
      </c>
      <c r="F75" s="37" t="str">
        <f>IF(OR(OR(ISNUMBER(MATCH(C75,'Jan 24'!$E$2:$E$300,0)),ISNUMBER(MATCH(C75,'Jan 24'!$F$2:$F$300,0))),AND(ISNUMBER(MATCH(D75,'Jan 24'!$H$2:$H$300,0)),(ISNUMBER(MATCH(E75,'Jan 24'!$G$2:$G$300,0))))),"Found","Not Found")</f>
        <v>Not Found</v>
      </c>
      <c r="G75" s="37" t="str">
        <f>IF(OR(OR(ISNUMBER(MATCH(C75,'Jan 25'!$E$2:$E$300,0)),ISNUMBER(MATCH(C75,'Jan 25'!$F$2:$F$300,0))),AND(ISNUMBER(MATCH(D75,'Jan 25'!$H$2:$H$300,0)),(ISNUMBER(MATCH(E75,'Jan 25'!$G$2:$G$300,0))))),"Found","Not Found")</f>
        <v>Not Found</v>
      </c>
      <c r="H75" s="30" t="str">
        <f>IF(OR(OR(ISNUMBER(MATCH(C75,'Jan 26'!$E$2:$E$300,0)),ISNUMBER(MATCH(C75,'Jan 26'!$F$2:$F$300,0))),AND(ISNUMBER(MATCH(D75,'Jan 26'!$H$2:$H$300,0)),(ISNUMBER(MATCH(E75,'Jan 26'!$G$2:$G$300,0))))),"Found","Not Found")</f>
        <v>Not Found</v>
      </c>
      <c r="I75" s="30" t="str">
        <f>IF(OR(OR(ISNUMBER(MATCH(C75,'Jan 27'!$E$2:$E$300,0)),ISNUMBER(MATCH(C75,'Jan 27'!$F$2:$F$300,0))),AND(ISNUMBER(MATCH(D75,'Jan 27'!$H$2:$H$300,0)),(ISNUMBER(MATCH(E75,'Jan 27'!$G$2:$G$300,0))))),"Found","Not Found")</f>
        <v>Not Found</v>
      </c>
      <c r="J75" s="30" t="str">
        <f>IF(OR(OR(ISNUMBER(MATCH(C75,'Jan 28'!$E$2:$E$300,0)),ISNUMBER(MATCH(C75,'Jan 28'!$F$2:$F$300,0))),AND(ISNUMBER(MATCH(D75,'Jan 28'!$H$2:$H$300,0)),(ISNUMBER(MATCH(E75,'Jan 28'!$G$2:$G$300,0))))),"Found","Not Found")</f>
        <v>Found</v>
      </c>
      <c r="K75" s="30" t="str">
        <f>IF(OR(OR(ISNUMBER(MATCH(C75,'Jan 29'!$E$2:$E$300,0)),ISNUMBER(MATCH(C75,'Jan 29'!$F$2:$F$300,0))),AND(ISNUMBER(MATCH(D75,'Jan 29'!$H$2:$H$300,0)),(ISNUMBER(MATCH(E75,'Jan 29'!$G$2:$G$300,0))))),"Found","Not Found")</f>
        <v>Not Found</v>
      </c>
      <c r="L75" s="30" t="str">
        <f>IF(OR(OR(ISNUMBER(MATCH(C75,'Jan 30'!$E$2:$E$300,0)),ISNUMBER(MATCH(C75,'Jan 30'!$F$2:$F$300,0))),AND(ISNUMBER(MATCH(D75,'Jan 30'!$H$2:$H$300,0)),(ISNUMBER(MATCH(E75,'Jan 30'!$G$2:$G$300,0))))),"Found","Not Found")</f>
        <v>Not Found</v>
      </c>
      <c r="M75" s="30">
        <f t="shared" si="1"/>
        <v>1</v>
      </c>
      <c r="N75" s="30"/>
      <c r="O75" s="30"/>
      <c r="P75" s="30"/>
      <c r="Q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7"/>
      <c r="AI75" s="30"/>
    </row>
    <row r="76" spans="1:35" ht="15.75" customHeight="1" x14ac:dyDescent="0.2">
      <c r="A76" s="30" t="s">
        <v>1452</v>
      </c>
      <c r="B76" s="35" t="s">
        <v>594</v>
      </c>
      <c r="C76" s="32">
        <v>663</v>
      </c>
      <c r="D76" s="36" t="s">
        <v>595</v>
      </c>
      <c r="E76" s="36" t="s">
        <v>596</v>
      </c>
      <c r="F76" s="37" t="str">
        <f>IF(OR(OR(ISNUMBER(MATCH(C76,'Jan 24'!$E$2:$E$300,0)),ISNUMBER(MATCH(C76,'Jan 24'!$F$2:$F$300,0))),AND(ISNUMBER(MATCH(D76,'Jan 24'!$H$2:$H$300,0)),(ISNUMBER(MATCH(E76,'Jan 24'!$G$2:$G$300,0))))),"Found","Not Found")</f>
        <v>Not Found</v>
      </c>
      <c r="G76" s="37" t="str">
        <f>IF(OR(OR(ISNUMBER(MATCH(C76,'Jan 25'!$E$2:$E$300,0)),ISNUMBER(MATCH(C76,'Jan 25'!$F$2:$F$300,0))),AND(ISNUMBER(MATCH(D76,'Jan 25'!$H$2:$H$300,0)),(ISNUMBER(MATCH(E76,'Jan 25'!$G$2:$G$300,0))))),"Found","Not Found")</f>
        <v>Not Found</v>
      </c>
      <c r="H76" s="30" t="str">
        <f>IF(OR(OR(ISNUMBER(MATCH(C76,'Jan 26'!$E$2:$E$300,0)),ISNUMBER(MATCH(C76,'Jan 26'!$F$2:$F$300,0))),AND(ISNUMBER(MATCH(D76,'Jan 26'!$H$2:$H$300,0)),(ISNUMBER(MATCH(E76,'Jan 26'!$G$2:$G$300,0))))),"Found","Not Found")</f>
        <v>Not Found</v>
      </c>
      <c r="I76" s="30" t="str">
        <f>IF(OR(OR(ISNUMBER(MATCH(C76,'Jan 27'!$E$2:$E$300,0)),ISNUMBER(MATCH(C76,'Jan 27'!$F$2:$F$300,0))),AND(ISNUMBER(MATCH(D76,'Jan 27'!$H$2:$H$300,0)),(ISNUMBER(MATCH(E76,'Jan 27'!$G$2:$G$300,0))))),"Found","Not Found")</f>
        <v>Not Found</v>
      </c>
      <c r="J76" s="30" t="str">
        <f>IF(OR(OR(ISNUMBER(MATCH(C76,'Jan 28'!$E$2:$E$300,0)),ISNUMBER(MATCH(C76,'Jan 28'!$F$2:$F$300,0))),AND(ISNUMBER(MATCH(D76,'Jan 28'!$H$2:$H$300,0)),(ISNUMBER(MATCH(E76,'Jan 28'!$G$2:$G$300,0))))),"Found","Not Found")</f>
        <v>Not Found</v>
      </c>
      <c r="K76" s="30" t="str">
        <f>IF(OR(OR(ISNUMBER(MATCH(C76,'Jan 29'!$E$2:$E$300,0)),ISNUMBER(MATCH(C76,'Jan 29'!$F$2:$F$300,0))),AND(ISNUMBER(MATCH(D76,'Jan 29'!$H$2:$H$300,0)),(ISNUMBER(MATCH(E76,'Jan 29'!$G$2:$G$300,0))))),"Found","Not Found")</f>
        <v>Not Found</v>
      </c>
      <c r="L76" s="30" t="str">
        <f>IF(OR(OR(ISNUMBER(MATCH(C76,'Jan 30'!$E$2:$E$300,0)),ISNUMBER(MATCH(C76,'Jan 30'!$F$2:$F$300,0))),AND(ISNUMBER(MATCH(D76,'Jan 30'!$H$2:$H$300,0)),(ISNUMBER(MATCH(E76,'Jan 30'!$G$2:$G$300,0))))),"Found","Not Found")</f>
        <v>Not Found</v>
      </c>
      <c r="M76" s="30">
        <f t="shared" si="1"/>
        <v>0</v>
      </c>
      <c r="N76" s="30"/>
      <c r="O76" s="30"/>
      <c r="P76" s="30"/>
      <c r="Q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7"/>
      <c r="AI76" s="30"/>
    </row>
    <row r="77" spans="1:35" ht="15.75" customHeight="1" x14ac:dyDescent="0.2">
      <c r="A77" s="30" t="s">
        <v>1453</v>
      </c>
      <c r="B77" s="35" t="s">
        <v>1088</v>
      </c>
      <c r="C77" s="32">
        <v>667</v>
      </c>
      <c r="D77" s="36" t="s">
        <v>1089</v>
      </c>
      <c r="E77" s="36" t="s">
        <v>1090</v>
      </c>
      <c r="F77" s="37" t="str">
        <f>IF(OR(OR(ISNUMBER(MATCH(C77,'Jan 24'!$E$2:$E$300,0)),ISNUMBER(MATCH(C77,'Jan 24'!$F$2:$F$300,0))),AND(ISNUMBER(MATCH(D77,'Jan 24'!$H$2:$H$300,0)),(ISNUMBER(MATCH(E77,'Jan 24'!$G$2:$G$300,0))))),"Found","Not Found")</f>
        <v>Found</v>
      </c>
      <c r="G77" s="37" t="str">
        <f>IF(OR(OR(ISNUMBER(MATCH(C77,'Jan 25'!$E$2:$E$300,0)),ISNUMBER(MATCH(C77,'Jan 25'!$F$2:$F$300,0))),AND(ISNUMBER(MATCH(D77,'Jan 25'!$H$2:$H$300,0)),(ISNUMBER(MATCH(E77,'Jan 25'!$G$2:$G$300,0))))),"Found","Not Found")</f>
        <v>Found</v>
      </c>
      <c r="H77" s="30" t="str">
        <f>IF(OR(OR(ISNUMBER(MATCH(C77,'Jan 26'!$E$2:$E$300,0)),ISNUMBER(MATCH(C77,'Jan 26'!$F$2:$F$300,0))),AND(ISNUMBER(MATCH(D77,'Jan 26'!$H$2:$H$300,0)),(ISNUMBER(MATCH(E77,'Jan 26'!$G$2:$G$300,0))))),"Found","Not Found")</f>
        <v>Found</v>
      </c>
      <c r="I77" s="30" t="str">
        <f>IF(OR(OR(ISNUMBER(MATCH(C77,'Jan 27'!$E$2:$E$300,0)),ISNUMBER(MATCH(C77,'Jan 27'!$F$2:$F$300,0))),AND(ISNUMBER(MATCH(D77,'Jan 27'!$H$2:$H$300,0)),(ISNUMBER(MATCH(E77,'Jan 27'!$G$2:$G$300,0))))),"Found","Not Found")</f>
        <v>Found</v>
      </c>
      <c r="J77" s="30" t="str">
        <f>IF(OR(OR(ISNUMBER(MATCH(C77,'Jan 28'!$E$2:$E$300,0)),ISNUMBER(MATCH(C77,'Jan 28'!$F$2:$F$300,0))),AND(ISNUMBER(MATCH(D77,'Jan 28'!$H$2:$H$300,0)),(ISNUMBER(MATCH(E77,'Jan 28'!$G$2:$G$300,0))))),"Found","Not Found")</f>
        <v>Found</v>
      </c>
      <c r="K77" s="30" t="str">
        <f>IF(OR(OR(ISNUMBER(MATCH(C77,'Jan 29'!$E$2:$E$300,0)),ISNUMBER(MATCH(C77,'Jan 29'!$F$2:$F$300,0))),AND(ISNUMBER(MATCH(D77,'Jan 29'!$H$2:$H$300,0)),(ISNUMBER(MATCH(E77,'Jan 29'!$G$2:$G$300,0))))),"Found","Not Found")</f>
        <v>Not Found</v>
      </c>
      <c r="L77" s="30" t="str">
        <f>IF(OR(OR(ISNUMBER(MATCH(C77,'Jan 30'!$E$2:$E$300,0)),ISNUMBER(MATCH(C77,'Jan 30'!$F$2:$F$300,0))),AND(ISNUMBER(MATCH(D77,'Jan 30'!$H$2:$H$300,0)),(ISNUMBER(MATCH(E77,'Jan 30'!$G$2:$G$300,0))))),"Found","Not Found")</f>
        <v>Not Found</v>
      </c>
      <c r="M77" s="30">
        <f t="shared" si="1"/>
        <v>5</v>
      </c>
      <c r="N77" s="30"/>
      <c r="O77" s="30"/>
      <c r="P77" s="30"/>
      <c r="Q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7"/>
      <c r="AI77" s="30"/>
    </row>
    <row r="78" spans="1:35" ht="15.75" customHeight="1" x14ac:dyDescent="0.2">
      <c r="A78" s="30" t="s">
        <v>1454</v>
      </c>
      <c r="B78" s="35" t="s">
        <v>746</v>
      </c>
      <c r="C78" s="32">
        <v>668</v>
      </c>
      <c r="D78" s="36" t="s">
        <v>747</v>
      </c>
      <c r="E78" s="36" t="s">
        <v>748</v>
      </c>
      <c r="F78" s="37" t="str">
        <f>IF(OR(OR(ISNUMBER(MATCH(C78,'Jan 24'!$E$2:$E$300,0)),ISNUMBER(MATCH(C78,'Jan 24'!$F$2:$F$300,0))),AND(ISNUMBER(MATCH(D78,'Jan 24'!$H$2:$H$300,0)),(ISNUMBER(MATCH(E78,'Jan 24'!$G$2:$G$300,0))))),"Found","Not Found")</f>
        <v>Found</v>
      </c>
      <c r="G78" s="37" t="str">
        <f>IF(OR(OR(ISNUMBER(MATCH(C78,'Jan 25'!$E$2:$E$300,0)),ISNUMBER(MATCH(C78,'Jan 25'!$F$2:$F$300,0))),AND(ISNUMBER(MATCH(D78,'Jan 25'!$H$2:$H$300,0)),(ISNUMBER(MATCH(E78,'Jan 25'!$G$2:$G$300,0))))),"Found","Not Found")</f>
        <v>Found</v>
      </c>
      <c r="H78" s="30" t="str">
        <f>IF(OR(OR(ISNUMBER(MATCH(C78,'Jan 26'!$E$2:$E$300,0)),ISNUMBER(MATCH(C78,'Jan 26'!$F$2:$F$300,0))),AND(ISNUMBER(MATCH(D78,'Jan 26'!$H$2:$H$300,0)),(ISNUMBER(MATCH(E78,'Jan 26'!$G$2:$G$300,0))))),"Found","Not Found")</f>
        <v>Found</v>
      </c>
      <c r="I78" s="30" t="str">
        <f>IF(OR(OR(ISNUMBER(MATCH(C78,'Jan 27'!$E$2:$E$300,0)),ISNUMBER(MATCH(C78,'Jan 27'!$F$2:$F$300,0))),AND(ISNUMBER(MATCH(D78,'Jan 27'!$H$2:$H$300,0)),(ISNUMBER(MATCH(E78,'Jan 27'!$G$2:$G$300,0))))),"Found","Not Found")</f>
        <v>Found</v>
      </c>
      <c r="J78" s="30" t="str">
        <f>IF(OR(OR(ISNUMBER(MATCH(C78,'Jan 28'!$E$2:$E$300,0)),ISNUMBER(MATCH(C78,'Jan 28'!$F$2:$F$300,0))),AND(ISNUMBER(MATCH(D78,'Jan 28'!$H$2:$H$300,0)),(ISNUMBER(MATCH(E78,'Jan 28'!$G$2:$G$300,0))))),"Found","Not Found")</f>
        <v>Found</v>
      </c>
      <c r="K78" s="30" t="str">
        <f>IF(OR(OR(ISNUMBER(MATCH(C78,'Jan 29'!$E$2:$E$300,0)),ISNUMBER(MATCH(C78,'Jan 29'!$F$2:$F$300,0))),AND(ISNUMBER(MATCH(D78,'Jan 29'!$H$2:$H$300,0)),(ISNUMBER(MATCH(E78,'Jan 29'!$G$2:$G$300,0))))),"Found","Not Found")</f>
        <v>Found</v>
      </c>
      <c r="L78" s="30" t="str">
        <f>IF(OR(OR(ISNUMBER(MATCH(C78,'Jan 30'!$E$2:$E$300,0)),ISNUMBER(MATCH(C78,'Jan 30'!$F$2:$F$300,0))),AND(ISNUMBER(MATCH(D78,'Jan 30'!$H$2:$H$300,0)),(ISNUMBER(MATCH(E78,'Jan 30'!$G$2:$G$300,0))))),"Found","Not Found")</f>
        <v>Not Found</v>
      </c>
      <c r="M78" s="30">
        <f t="shared" si="1"/>
        <v>6</v>
      </c>
      <c r="N78" s="30"/>
      <c r="O78" s="30"/>
      <c r="P78" s="30"/>
      <c r="Q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7"/>
      <c r="AI78" s="30"/>
    </row>
    <row r="79" spans="1:35" ht="14.25" x14ac:dyDescent="0.2">
      <c r="A79" s="30" t="s">
        <v>1455</v>
      </c>
      <c r="B79" s="35" t="s">
        <v>1322</v>
      </c>
      <c r="C79" s="32">
        <v>669</v>
      </c>
      <c r="D79" s="36" t="s">
        <v>1323</v>
      </c>
      <c r="E79" s="36" t="s">
        <v>719</v>
      </c>
      <c r="F79" s="37" t="str">
        <f>IF(OR(OR(ISNUMBER(MATCH(C79,'Jan 24'!$E$2:$E$300,0)),ISNUMBER(MATCH(C79,'Jan 24'!$F$2:$F$300,0))),AND(ISNUMBER(MATCH(D79,'Jan 24'!$H$2:$H$300,0)),(ISNUMBER(MATCH(E79,'Jan 24'!$G$2:$G$300,0))))),"Found","Not Found")</f>
        <v>Found</v>
      </c>
      <c r="G79" s="37" t="str">
        <f>IF(OR(OR(ISNUMBER(MATCH(C79,'Jan 25'!$E$2:$E$300,0)),ISNUMBER(MATCH(C79,'Jan 25'!$F$2:$F$300,0))),AND(ISNUMBER(MATCH(D79,'Jan 25'!$H$2:$H$300,0)),(ISNUMBER(MATCH(E79,'Jan 25'!$G$2:$G$300,0))))),"Found","Not Found")</f>
        <v>Found</v>
      </c>
      <c r="H79" s="30" t="str">
        <f>IF(OR(OR(ISNUMBER(MATCH(C79,'Jan 26'!$E$2:$E$300,0)),ISNUMBER(MATCH(C79,'Jan 26'!$F$2:$F$300,0))),AND(ISNUMBER(MATCH(D79,'Jan 26'!$H$2:$H$300,0)),(ISNUMBER(MATCH(E79,'Jan 26'!$G$2:$G$300,0))))),"Found","Not Found")</f>
        <v>Found</v>
      </c>
      <c r="I79" s="30" t="str">
        <f>IF(OR(OR(ISNUMBER(MATCH(C79,'Jan 27'!$E$2:$E$300,0)),ISNUMBER(MATCH(C79,'Jan 27'!$F$2:$F$300,0))),AND(ISNUMBER(MATCH(D79,'Jan 27'!$H$2:$H$300,0)),(ISNUMBER(MATCH(E79,'Jan 27'!$G$2:$G$300,0))))),"Found","Not Found")</f>
        <v>Found</v>
      </c>
      <c r="J79" s="30" t="str">
        <f>IF(OR(OR(ISNUMBER(MATCH(C79,'Jan 28'!$E$2:$E$300,0)),ISNUMBER(MATCH(C79,'Jan 28'!$F$2:$F$300,0))),AND(ISNUMBER(MATCH(D79,'Jan 28'!$H$2:$H$300,0)),(ISNUMBER(MATCH(E79,'Jan 28'!$G$2:$G$300,0))))),"Found","Not Found")</f>
        <v>Found</v>
      </c>
      <c r="K79" s="30" t="str">
        <f>IF(OR(OR(ISNUMBER(MATCH(C79,'Jan 29'!$E$2:$E$300,0)),ISNUMBER(MATCH(C79,'Jan 29'!$F$2:$F$300,0))),AND(ISNUMBER(MATCH(D79,'Jan 29'!$H$2:$H$300,0)),(ISNUMBER(MATCH(E79,'Jan 29'!$G$2:$G$300,0))))),"Found","Not Found")</f>
        <v>Found</v>
      </c>
      <c r="L79" s="30" t="str">
        <f>IF(OR(OR(ISNUMBER(MATCH(C79,'Jan 30'!$E$2:$E$300,0)),ISNUMBER(MATCH(C79,'Jan 30'!$F$2:$F$300,0))),AND(ISNUMBER(MATCH(D79,'Jan 30'!$H$2:$H$300,0)),(ISNUMBER(MATCH(E79,'Jan 30'!$G$2:$G$300,0))))),"Found","Not Found")</f>
        <v>Found</v>
      </c>
      <c r="M79" s="30"/>
      <c r="N79" s="30"/>
      <c r="O79" s="30"/>
      <c r="P79" s="30"/>
      <c r="Q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7"/>
      <c r="AI79" s="30"/>
    </row>
    <row r="80" spans="1:35" ht="15.75" customHeight="1" x14ac:dyDescent="0.2">
      <c r="A80" s="30" t="s">
        <v>1456</v>
      </c>
      <c r="B80" s="35" t="s">
        <v>1496</v>
      </c>
      <c r="C80" s="32">
        <v>670</v>
      </c>
      <c r="D80" s="36" t="s">
        <v>1226</v>
      </c>
      <c r="E80" s="36" t="s">
        <v>1227</v>
      </c>
      <c r="F80" s="37" t="str">
        <f>IF(OR(OR(ISNUMBER(MATCH(C80,'Jan 24'!$E$2:$E$300,0)),ISNUMBER(MATCH(C80,'Jan 24'!$F$2:$F$300,0))),AND(ISNUMBER(MATCH(D80,'Jan 24'!$H$2:$H$300,0)),(ISNUMBER(MATCH(E80,'Jan 24'!$G$2:$G$300,0))))),"Found","Not Found")</f>
        <v>Not Found</v>
      </c>
      <c r="G80" s="37" t="str">
        <f>IF(OR(OR(ISNUMBER(MATCH(C80,'Jan 25'!$E$2:$E$300,0)),ISNUMBER(MATCH(C80,'Jan 25'!$F$2:$F$300,0))),AND(ISNUMBER(MATCH(D80,'Jan 25'!$H$2:$H$300,0)),(ISNUMBER(MATCH(E80,'Jan 25'!$G$2:$G$300,0))))),"Found","Not Found")</f>
        <v>Not Found</v>
      </c>
      <c r="H80" s="30" t="str">
        <f>IF(OR(OR(ISNUMBER(MATCH(C80,'Jan 26'!$E$2:$E$300,0)),ISNUMBER(MATCH(C80,'Jan 26'!$F$2:$F$300,0))),AND(ISNUMBER(MATCH(D80,'Jan 26'!$H$2:$H$300,0)),(ISNUMBER(MATCH(E80,'Jan 26'!$G$2:$G$300,0))))),"Found","Not Found")</f>
        <v>Not Found</v>
      </c>
      <c r="I80" s="30" t="str">
        <f>IF(OR(OR(ISNUMBER(MATCH(C80,'Jan 27'!$E$2:$E$300,0)),ISNUMBER(MATCH(C80,'Jan 27'!$F$2:$F$300,0))),AND(ISNUMBER(MATCH(D80,'Jan 27'!$H$2:$H$300,0)),(ISNUMBER(MATCH(E80,'Jan 27'!$G$2:$G$300,0))))),"Found","Not Found")</f>
        <v>Not Found</v>
      </c>
      <c r="J80" s="30" t="str">
        <f>IF(OR(OR(ISNUMBER(MATCH(C80,'Jan 28'!$E$2:$E$300,0)),ISNUMBER(MATCH(C80,'Jan 28'!$F$2:$F$300,0))),AND(ISNUMBER(MATCH(D80,'Jan 28'!$H$2:$H$300,0)),(ISNUMBER(MATCH(E80,'Jan 28'!$G$2:$G$300,0))))),"Found","Not Found")</f>
        <v>Not Found</v>
      </c>
      <c r="K80" s="30" t="str">
        <f>IF(OR(OR(ISNUMBER(MATCH(C80,'Jan 29'!$E$2:$E$300,0)),ISNUMBER(MATCH(C80,'Jan 29'!$F$2:$F$300,0))),AND(ISNUMBER(MATCH(D80,'Jan 29'!$H$2:$H$300,0)),(ISNUMBER(MATCH(E80,'Jan 29'!$G$2:$G$300,0))))),"Found","Not Found")</f>
        <v>Not Found</v>
      </c>
      <c r="L80" s="30" t="str">
        <f>IF(OR(OR(ISNUMBER(MATCH(C80,'Jan 30'!$E$2:$E$300,0)),ISNUMBER(MATCH(C80,'Jan 30'!$F$2:$F$300,0))),AND(ISNUMBER(MATCH(D80,'Jan 30'!$H$2:$H$300,0)),(ISNUMBER(MATCH(E80,'Jan 30'!$G$2:$G$300,0))))),"Found","Not Found")</f>
        <v>Not Found</v>
      </c>
      <c r="M80" s="30">
        <f t="shared" ref="M80:M138" si="2">COUNTIF(F80:L80,"Found")</f>
        <v>0</v>
      </c>
      <c r="N80" s="30"/>
      <c r="O80" s="30"/>
      <c r="P80" s="30"/>
      <c r="Q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7"/>
      <c r="AI80" s="30"/>
    </row>
    <row r="81" spans="1:35" ht="15.75" customHeight="1" x14ac:dyDescent="0.2">
      <c r="A81" s="30" t="s">
        <v>1457</v>
      </c>
      <c r="B81" s="35" t="s">
        <v>1506</v>
      </c>
      <c r="C81" s="32">
        <v>671</v>
      </c>
      <c r="D81" s="36" t="s">
        <v>960</v>
      </c>
      <c r="E81" s="36" t="s">
        <v>961</v>
      </c>
      <c r="F81" s="37" t="str">
        <f>IF(OR(OR(ISNUMBER(MATCH(C81,'Jan 24'!$E$2:$E$300,0)),ISNUMBER(MATCH(C81,'Jan 24'!$F$2:$F$300,0))),AND(ISNUMBER(MATCH(D81,'Jan 24'!$H$2:$H$300,0)),(ISNUMBER(MATCH(E81,'Jan 24'!$G$2:$G$300,0))))),"Found","Not Found")</f>
        <v>Found</v>
      </c>
      <c r="G81" s="37" t="str">
        <f>IF(OR(OR(ISNUMBER(MATCH(C81,'Jan 25'!$E$2:$E$300,0)),ISNUMBER(MATCH(C81,'Jan 25'!$F$2:$F$300,0))),AND(ISNUMBER(MATCH(D81,'Jan 25'!$H$2:$H$300,0)),(ISNUMBER(MATCH(E81,'Jan 25'!$G$2:$G$300,0))))),"Found","Not Found")</f>
        <v>Found</v>
      </c>
      <c r="H81" s="30" t="str">
        <f>IF(OR(OR(ISNUMBER(MATCH(C81,'Jan 26'!$E$2:$E$300,0)),ISNUMBER(MATCH(C81,'Jan 26'!$F$2:$F$300,0))),AND(ISNUMBER(MATCH(D81,'Jan 26'!$H$2:$H$300,0)),(ISNUMBER(MATCH(E81,'Jan 26'!$G$2:$G$300,0))))),"Found","Not Found")</f>
        <v>Found</v>
      </c>
      <c r="I81" s="30" t="str">
        <f>IF(OR(OR(ISNUMBER(MATCH(C81,'Jan 27'!$E$2:$E$300,0)),ISNUMBER(MATCH(C81,'Jan 27'!$F$2:$F$300,0))),AND(ISNUMBER(MATCH(D81,'Jan 27'!$H$2:$H$300,0)),(ISNUMBER(MATCH(E81,'Jan 27'!$G$2:$G$300,0))))),"Found","Not Found")</f>
        <v>Found</v>
      </c>
      <c r="J81" s="30" t="str">
        <f>IF(OR(OR(ISNUMBER(MATCH(C81,'Jan 28'!$E$2:$E$300,0)),ISNUMBER(MATCH(C81,'Jan 28'!$F$2:$F$300,0))),AND(ISNUMBER(MATCH(D81,'Jan 28'!$H$2:$H$300,0)),(ISNUMBER(MATCH(E81,'Jan 28'!$G$2:$G$300,0))))),"Found","Not Found")</f>
        <v>Found</v>
      </c>
      <c r="K81" s="30" t="str">
        <f>IF(OR(OR(ISNUMBER(MATCH(C81,'Jan 29'!$E$2:$E$300,0)),ISNUMBER(MATCH(C81,'Jan 29'!$F$2:$F$300,0))),AND(ISNUMBER(MATCH(D81,'Jan 29'!$H$2:$H$300,0)),(ISNUMBER(MATCH(E81,'Jan 29'!$G$2:$G$300,0))))),"Found","Not Found")</f>
        <v>Found</v>
      </c>
      <c r="L81" s="30" t="str">
        <f>IF(OR(OR(ISNUMBER(MATCH(C81,'Jan 30'!$E$2:$E$300,0)),ISNUMBER(MATCH(C81,'Jan 30'!$F$2:$F$300,0))),AND(ISNUMBER(MATCH(D81,'Jan 30'!$H$2:$H$300,0)),(ISNUMBER(MATCH(E81,'Jan 30'!$G$2:$G$300,0))))),"Found","Not Found")</f>
        <v>Not Found</v>
      </c>
      <c r="M81" s="30">
        <f t="shared" si="2"/>
        <v>6</v>
      </c>
      <c r="N81" s="30"/>
      <c r="O81" s="30"/>
      <c r="P81" s="30"/>
      <c r="Q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7"/>
      <c r="AI81" s="30"/>
    </row>
    <row r="82" spans="1:35" ht="15.75" customHeight="1" x14ac:dyDescent="0.2">
      <c r="A82" s="30" t="s">
        <v>1458</v>
      </c>
      <c r="B82" s="35" t="s">
        <v>551</v>
      </c>
      <c r="C82" s="32">
        <v>673</v>
      </c>
      <c r="D82" s="36" t="s">
        <v>552</v>
      </c>
      <c r="E82" s="36" t="s">
        <v>553</v>
      </c>
      <c r="F82" s="37" t="str">
        <f>IF(OR(OR(ISNUMBER(MATCH(C82,'Jan 24'!$E$2:$E$300,0)),ISNUMBER(MATCH(C82,'Jan 24'!$F$2:$F$300,0))),AND(ISNUMBER(MATCH(D82,'Jan 24'!$H$2:$H$300,0)),(ISNUMBER(MATCH(E82,'Jan 24'!$G$2:$G$300,0))))),"Found","Not Found")</f>
        <v>Found</v>
      </c>
      <c r="G82" s="37" t="str">
        <f>IF(OR(OR(ISNUMBER(MATCH(C82,'Jan 25'!$E$2:$E$300,0)),ISNUMBER(MATCH(C82,'Jan 25'!$F$2:$F$300,0))),AND(ISNUMBER(MATCH(D82,'Jan 25'!$H$2:$H$300,0)),(ISNUMBER(MATCH(E82,'Jan 25'!$G$2:$G$300,0))))),"Found","Not Found")</f>
        <v>Not Found</v>
      </c>
      <c r="H82" s="30" t="str">
        <f>IF(OR(OR(ISNUMBER(MATCH(C82,'Jan 26'!$E$2:$E$300,0)),ISNUMBER(MATCH(C82,'Jan 26'!$F$2:$F$300,0))),AND(ISNUMBER(MATCH(D82,'Jan 26'!$H$2:$H$300,0)),(ISNUMBER(MATCH(E82,'Jan 26'!$G$2:$G$300,0))))),"Found","Not Found")</f>
        <v>Found</v>
      </c>
      <c r="I82" s="30" t="str">
        <f>IF(OR(OR(ISNUMBER(MATCH(C82,'Jan 27'!$E$2:$E$300,0)),ISNUMBER(MATCH(C82,'Jan 27'!$F$2:$F$300,0))),AND(ISNUMBER(MATCH(D82,'Jan 27'!$H$2:$H$300,0)),(ISNUMBER(MATCH(E82,'Jan 27'!$G$2:$G$300,0))))),"Found","Not Found")</f>
        <v>Found</v>
      </c>
      <c r="J82" s="30" t="str">
        <f>IF(OR(OR(ISNUMBER(MATCH(C82,'Jan 28'!$E$2:$E$300,0)),ISNUMBER(MATCH(C82,'Jan 28'!$F$2:$F$300,0))),AND(ISNUMBER(MATCH(D82,'Jan 28'!$H$2:$H$300,0)),(ISNUMBER(MATCH(E82,'Jan 28'!$G$2:$G$300,0))))),"Found","Not Found")</f>
        <v>Found</v>
      </c>
      <c r="K82" s="30" t="str">
        <f>IF(OR(OR(ISNUMBER(MATCH(C82,'Jan 29'!$E$2:$E$300,0)),ISNUMBER(MATCH(C82,'Jan 29'!$F$2:$F$300,0))),AND(ISNUMBER(MATCH(D82,'Jan 29'!$H$2:$H$300,0)),(ISNUMBER(MATCH(E82,'Jan 29'!$G$2:$G$300,0))))),"Found","Not Found")</f>
        <v>Not Found</v>
      </c>
      <c r="L82" s="30" t="str">
        <f>IF(OR(OR(ISNUMBER(MATCH(C82,'Jan 30'!$E$2:$E$300,0)),ISNUMBER(MATCH(C82,'Jan 30'!$F$2:$F$300,0))),AND(ISNUMBER(MATCH(D82,'Jan 30'!$H$2:$H$300,0)),(ISNUMBER(MATCH(E82,'Jan 30'!$G$2:$G$300,0))))),"Found","Not Found")</f>
        <v>Not Found</v>
      </c>
      <c r="M82" s="30">
        <f t="shared" si="2"/>
        <v>4</v>
      </c>
      <c r="N82" s="30"/>
      <c r="O82" s="30"/>
      <c r="P82" s="30"/>
      <c r="Q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7"/>
      <c r="AI82" s="30"/>
    </row>
    <row r="83" spans="1:35" ht="15.75" customHeight="1" x14ac:dyDescent="0.2">
      <c r="A83" s="30" t="s">
        <v>1459</v>
      </c>
      <c r="B83" s="35" t="s">
        <v>1360</v>
      </c>
      <c r="C83" s="32">
        <v>674</v>
      </c>
      <c r="D83" s="36" t="s">
        <v>1361</v>
      </c>
      <c r="E83" s="36" t="s">
        <v>1362</v>
      </c>
      <c r="F83" s="37" t="str">
        <f>IF(OR(OR(ISNUMBER(MATCH(C83,'Jan 24'!$E$2:$E$300,0)),ISNUMBER(MATCH(C83,'Jan 24'!$F$2:$F$300,0))),AND(ISNUMBER(MATCH(D83,'Jan 24'!$H$2:$H$300,0)),(ISNUMBER(MATCH(E83,'Jan 24'!$G$2:$G$300,0))))),"Found","Not Found")</f>
        <v>Found</v>
      </c>
      <c r="G83" s="37" t="str">
        <f>IF(OR(OR(ISNUMBER(MATCH(C83,'Jan 25'!$E$2:$E$300,0)),ISNUMBER(MATCH(C83,'Jan 25'!$F$2:$F$300,0))),AND(ISNUMBER(MATCH(D83,'Jan 25'!$H$2:$H$300,0)),(ISNUMBER(MATCH(E83,'Jan 25'!$G$2:$G$300,0))))),"Found","Not Found")</f>
        <v>Found</v>
      </c>
      <c r="H83" s="30" t="str">
        <f>IF(OR(OR(ISNUMBER(MATCH(C83,'Jan 26'!$E$2:$E$300,0)),ISNUMBER(MATCH(C83,'Jan 26'!$F$2:$F$300,0))),AND(ISNUMBER(MATCH(D83,'Jan 26'!$H$2:$H$300,0)),(ISNUMBER(MATCH(E83,'Jan 26'!$G$2:$G$300,0))))),"Found","Not Found")</f>
        <v>Not Found</v>
      </c>
      <c r="I83" s="30" t="str">
        <f>IF(OR(OR(ISNUMBER(MATCH(C83,'Jan 27'!$E$2:$E$300,0)),ISNUMBER(MATCH(C83,'Jan 27'!$F$2:$F$300,0))),AND(ISNUMBER(MATCH(D83,'Jan 27'!$H$2:$H$300,0)),(ISNUMBER(MATCH(E83,'Jan 27'!$G$2:$G$300,0))))),"Found","Not Found")</f>
        <v>Not Found</v>
      </c>
      <c r="J83" s="30" t="str">
        <f>IF(OR(OR(ISNUMBER(MATCH(C83,'Jan 28'!$E$2:$E$300,0)),ISNUMBER(MATCH(C83,'Jan 28'!$F$2:$F$300,0))),AND(ISNUMBER(MATCH(D83,'Jan 28'!$H$2:$H$300,0)),(ISNUMBER(MATCH(E83,'Jan 28'!$G$2:$G$300,0))))),"Found","Not Found")</f>
        <v>Found</v>
      </c>
      <c r="K83" s="30" t="str">
        <f>IF(OR(OR(ISNUMBER(MATCH(C83,'Jan 29'!$E$2:$E$300,0)),ISNUMBER(MATCH(C83,'Jan 29'!$F$2:$F$300,0))),AND(ISNUMBER(MATCH(D83,'Jan 29'!$H$2:$H$300,0)),(ISNUMBER(MATCH(E83,'Jan 29'!$G$2:$G$300,0))))),"Found","Not Found")</f>
        <v>Not Found</v>
      </c>
      <c r="L83" s="30" t="str">
        <f>IF(OR(OR(ISNUMBER(MATCH(C83,'Jan 30'!$E$2:$E$300,0)),ISNUMBER(MATCH(C83,'Jan 30'!$F$2:$F$300,0))),AND(ISNUMBER(MATCH(D83,'Jan 30'!$H$2:$H$300,0)),(ISNUMBER(MATCH(E83,'Jan 30'!$G$2:$G$300,0))))),"Found","Not Found")</f>
        <v>Not Found</v>
      </c>
      <c r="M83" s="30">
        <f t="shared" si="2"/>
        <v>3</v>
      </c>
      <c r="N83" s="30"/>
      <c r="O83" s="30"/>
      <c r="P83" s="30"/>
      <c r="Q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7"/>
      <c r="AI83" s="30"/>
    </row>
    <row r="84" spans="1:35" ht="15.75" customHeight="1" x14ac:dyDescent="0.2">
      <c r="A84" s="30" t="s">
        <v>1460</v>
      </c>
      <c r="B84" s="35" t="s">
        <v>988</v>
      </c>
      <c r="C84" s="32">
        <v>675</v>
      </c>
      <c r="D84" s="36" t="s">
        <v>989</v>
      </c>
      <c r="E84" s="36" t="s">
        <v>990</v>
      </c>
      <c r="F84" s="37" t="str">
        <f>IF(OR(OR(ISNUMBER(MATCH(C84,'Jan 24'!$E$2:$E$300,0)),ISNUMBER(MATCH(C84,'Jan 24'!$F$2:$F$300,0))),AND(ISNUMBER(MATCH(D84,'Jan 24'!$H$2:$H$300,0)),(ISNUMBER(MATCH(E84,'Jan 24'!$G$2:$G$300,0))))),"Found","Not Found")</f>
        <v>Found</v>
      </c>
      <c r="G84" s="37" t="str">
        <f>IF(OR(OR(ISNUMBER(MATCH(C84,'Jan 25'!$E$2:$E$300,0)),ISNUMBER(MATCH(C84,'Jan 25'!$F$2:$F$300,0))),AND(ISNUMBER(MATCH(D84,'Jan 25'!$H$2:$H$300,0)),(ISNUMBER(MATCH(E84,'Jan 25'!$G$2:$G$300,0))))),"Found","Not Found")</f>
        <v>Found</v>
      </c>
      <c r="H84" s="30" t="str">
        <f>IF(OR(OR(ISNUMBER(MATCH(C84,'Jan 26'!$E$2:$E$300,0)),ISNUMBER(MATCH(C84,'Jan 26'!$F$2:$F$300,0))),AND(ISNUMBER(MATCH(D84,'Jan 26'!$H$2:$H$300,0)),(ISNUMBER(MATCH(E84,'Jan 26'!$G$2:$G$300,0))))),"Found","Not Found")</f>
        <v>Found</v>
      </c>
      <c r="I84" s="30" t="str">
        <f>IF(OR(OR(ISNUMBER(MATCH(C84,'Jan 27'!$E$2:$E$300,0)),ISNUMBER(MATCH(C84,'Jan 27'!$F$2:$F$300,0))),AND(ISNUMBER(MATCH(D84,'Jan 27'!$H$2:$H$300,0)),(ISNUMBER(MATCH(E84,'Jan 27'!$G$2:$G$300,0))))),"Found","Not Found")</f>
        <v>Found</v>
      </c>
      <c r="J84" s="30" t="str">
        <f>IF(OR(OR(ISNUMBER(MATCH(C84,'Jan 28'!$E$2:$E$300,0)),ISNUMBER(MATCH(C84,'Jan 28'!$F$2:$F$300,0))),AND(ISNUMBER(MATCH(D84,'Jan 28'!$H$2:$H$300,0)),(ISNUMBER(MATCH(E84,'Jan 28'!$G$2:$G$300,0))))),"Found","Not Found")</f>
        <v>Found</v>
      </c>
      <c r="K84" s="30" t="str">
        <f>IF(OR(OR(ISNUMBER(MATCH(C84,'Jan 29'!$E$2:$E$300,0)),ISNUMBER(MATCH(C84,'Jan 29'!$F$2:$F$300,0))),AND(ISNUMBER(MATCH(D84,'Jan 29'!$H$2:$H$300,0)),(ISNUMBER(MATCH(E84,'Jan 29'!$G$2:$G$300,0))))),"Found","Not Found")</f>
        <v>Found</v>
      </c>
      <c r="L84" s="30" t="str">
        <f>IF(OR(OR(ISNUMBER(MATCH(C84,'Jan 30'!$E$2:$E$300,0)),ISNUMBER(MATCH(C84,'Jan 30'!$F$2:$F$300,0))),AND(ISNUMBER(MATCH(D84,'Jan 30'!$H$2:$H$300,0)),(ISNUMBER(MATCH(E84,'Jan 30'!$G$2:$G$300,0))))),"Found","Not Found")</f>
        <v>Found</v>
      </c>
      <c r="M84" s="30">
        <f t="shared" si="2"/>
        <v>7</v>
      </c>
      <c r="N84" s="30"/>
      <c r="O84" s="30"/>
      <c r="P84" s="30"/>
      <c r="Q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7"/>
      <c r="AI84" s="30"/>
    </row>
    <row r="85" spans="1:35" ht="15.75" customHeight="1" x14ac:dyDescent="0.2">
      <c r="A85" s="30" t="s">
        <v>1461</v>
      </c>
      <c r="B85" s="35" t="s">
        <v>818</v>
      </c>
      <c r="C85" s="32">
        <v>676</v>
      </c>
      <c r="D85" s="36" t="s">
        <v>819</v>
      </c>
      <c r="E85" s="36" t="s">
        <v>820</v>
      </c>
      <c r="F85" s="37" t="str">
        <f>IF(OR(OR(ISNUMBER(MATCH(C85,'Jan 24'!$E$2:$E$300,0)),ISNUMBER(MATCH(C85,'Jan 24'!$F$2:$F$300,0))),AND(ISNUMBER(MATCH(D85,'Jan 24'!$H$2:$H$300,0)),(ISNUMBER(MATCH(E85,'Jan 24'!$G$2:$G$300,0))))),"Found","Not Found")</f>
        <v>Found</v>
      </c>
      <c r="G85" s="37" t="str">
        <f>IF(OR(OR(ISNUMBER(MATCH(C85,'Jan 25'!$E$2:$E$300,0)),ISNUMBER(MATCH(C85,'Jan 25'!$F$2:$F$300,0))),AND(ISNUMBER(MATCH(D85,'Jan 25'!$H$2:$H$300,0)),(ISNUMBER(MATCH(E85,'Jan 25'!$G$2:$G$300,0))))),"Found","Not Found")</f>
        <v>Found</v>
      </c>
      <c r="H85" s="30" t="str">
        <f>IF(OR(OR(ISNUMBER(MATCH(C85,'Jan 26'!$E$2:$E$300,0)),ISNUMBER(MATCH(C85,'Jan 26'!$F$2:$F$300,0))),AND(ISNUMBER(MATCH(D85,'Jan 26'!$H$2:$H$300,0)),(ISNUMBER(MATCH(E85,'Jan 26'!$G$2:$G$300,0))))),"Found","Not Found")</f>
        <v>Found</v>
      </c>
      <c r="I85" s="30" t="str">
        <f>IF(OR(OR(ISNUMBER(MATCH(C85,'Jan 27'!$E$2:$E$300,0)),ISNUMBER(MATCH(C85,'Jan 27'!$F$2:$F$300,0))),AND(ISNUMBER(MATCH(D85,'Jan 27'!$H$2:$H$300,0)),(ISNUMBER(MATCH(E85,'Jan 27'!$G$2:$G$300,0))))),"Found","Not Found")</f>
        <v>Not Found</v>
      </c>
      <c r="J85" s="30" t="str">
        <f>IF(OR(OR(ISNUMBER(MATCH(C85,'Jan 28'!$E$2:$E$300,0)),ISNUMBER(MATCH(C85,'Jan 28'!$F$2:$F$300,0))),AND(ISNUMBER(MATCH(D85,'Jan 28'!$H$2:$H$300,0)),(ISNUMBER(MATCH(E85,'Jan 28'!$G$2:$G$300,0))))),"Found","Not Found")</f>
        <v>Found</v>
      </c>
      <c r="K85" s="30" t="str">
        <f>IF(OR(OR(ISNUMBER(MATCH(C85,'Jan 29'!$E$2:$E$300,0)),ISNUMBER(MATCH(C85,'Jan 29'!$F$2:$F$300,0))),AND(ISNUMBER(MATCH(D85,'Jan 29'!$H$2:$H$300,0)),(ISNUMBER(MATCH(E85,'Jan 29'!$G$2:$G$300,0))))),"Found","Not Found")</f>
        <v>Not Found</v>
      </c>
      <c r="L85" s="30" t="str">
        <f>IF(OR(OR(ISNUMBER(MATCH(C85,'Jan 30'!$E$2:$E$300,0)),ISNUMBER(MATCH(C85,'Jan 30'!$F$2:$F$300,0))),AND(ISNUMBER(MATCH(D85,'Jan 30'!$H$2:$H$300,0)),(ISNUMBER(MATCH(E85,'Jan 30'!$G$2:$G$300,0))))),"Found","Not Found")</f>
        <v>Found</v>
      </c>
      <c r="M85" s="30">
        <f t="shared" si="2"/>
        <v>5</v>
      </c>
      <c r="N85" s="30"/>
      <c r="O85" s="30"/>
      <c r="P85" s="30"/>
      <c r="Q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7"/>
      <c r="AI85" s="30"/>
    </row>
    <row r="86" spans="1:35" ht="15.75" customHeight="1" x14ac:dyDescent="0.2">
      <c r="A86" s="30" t="s">
        <v>1462</v>
      </c>
      <c r="B86" s="35" t="s">
        <v>741</v>
      </c>
      <c r="C86" s="32">
        <v>678</v>
      </c>
      <c r="D86" s="36" t="s">
        <v>739</v>
      </c>
      <c r="E86" s="36" t="s">
        <v>740</v>
      </c>
      <c r="F86" s="37" t="str">
        <f>IF(OR(OR(ISNUMBER(MATCH(C86,'Jan 24'!$E$2:$E$300,0)),ISNUMBER(MATCH(C86,'Jan 24'!$F$2:$F$300,0))),AND(ISNUMBER(MATCH(D86,'Jan 24'!$H$2:$H$300,0)),(ISNUMBER(MATCH(E86,'Jan 24'!$G$2:$G$300,0))))),"Found","Not Found")</f>
        <v>Found</v>
      </c>
      <c r="G86" s="37" t="str">
        <f>IF(OR(OR(ISNUMBER(MATCH(C86,'Jan 25'!$E$2:$E$300,0)),ISNUMBER(MATCH(C86,'Jan 25'!$F$2:$F$300,0))),AND(ISNUMBER(MATCH(D86,'Jan 25'!$H$2:$H$300,0)),(ISNUMBER(MATCH(E86,'Jan 25'!$G$2:$G$300,0))))),"Found","Not Found")</f>
        <v>Found</v>
      </c>
      <c r="H86" s="30" t="str">
        <f>IF(OR(OR(ISNUMBER(MATCH(C86,'Jan 26'!$E$2:$E$300,0)),ISNUMBER(MATCH(C86,'Jan 26'!$F$2:$F$300,0))),AND(ISNUMBER(MATCH(D86,'Jan 26'!$H$2:$H$300,0)),(ISNUMBER(MATCH(E86,'Jan 26'!$G$2:$G$300,0))))),"Found","Not Found")</f>
        <v>Found</v>
      </c>
      <c r="I86" s="30" t="str">
        <f>IF(OR(OR(ISNUMBER(MATCH(C86,'Jan 27'!$E$2:$E$300,0)),ISNUMBER(MATCH(C86,'Jan 27'!$F$2:$F$300,0))),AND(ISNUMBER(MATCH(D86,'Jan 27'!$H$2:$H$300,0)),(ISNUMBER(MATCH(E86,'Jan 27'!$G$2:$G$300,0))))),"Found","Not Found")</f>
        <v>Found</v>
      </c>
      <c r="J86" s="30" t="str">
        <f>IF(OR(OR(ISNUMBER(MATCH(C86,'Jan 28'!$E$2:$E$300,0)),ISNUMBER(MATCH(C86,'Jan 28'!$F$2:$F$300,0))),AND(ISNUMBER(MATCH(D86,'Jan 28'!$H$2:$H$300,0)),(ISNUMBER(MATCH(E86,'Jan 28'!$G$2:$G$300,0))))),"Found","Not Found")</f>
        <v>Found</v>
      </c>
      <c r="K86" s="30" t="str">
        <f>IF(OR(OR(ISNUMBER(MATCH(C86,'Jan 29'!$E$2:$E$300,0)),ISNUMBER(MATCH(C86,'Jan 29'!$F$2:$F$300,0))),AND(ISNUMBER(MATCH(D86,'Jan 29'!$H$2:$H$300,0)),(ISNUMBER(MATCH(E86,'Jan 29'!$G$2:$G$300,0))))),"Found","Not Found")</f>
        <v>Found</v>
      </c>
      <c r="L86" s="30" t="str">
        <f>IF(OR(OR(ISNUMBER(MATCH(C86,'Jan 30'!$E$2:$E$300,0)),ISNUMBER(MATCH(C86,'Jan 30'!$F$2:$F$300,0))),AND(ISNUMBER(MATCH(D86,'Jan 30'!$H$2:$H$300,0)),(ISNUMBER(MATCH(E86,'Jan 30'!$G$2:$G$300,0))))),"Found","Not Found")</f>
        <v>Found</v>
      </c>
      <c r="M86" s="30">
        <f t="shared" si="2"/>
        <v>7</v>
      </c>
      <c r="N86" s="30"/>
      <c r="O86" s="30"/>
      <c r="P86" s="30"/>
      <c r="Q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7"/>
      <c r="AI86" s="30"/>
    </row>
    <row r="87" spans="1:35" ht="15.75" customHeight="1" x14ac:dyDescent="0.2">
      <c r="A87" s="30" t="s">
        <v>1463</v>
      </c>
      <c r="B87" s="35" t="s">
        <v>1383</v>
      </c>
      <c r="C87" s="32">
        <v>679</v>
      </c>
      <c r="D87" s="36" t="s">
        <v>1384</v>
      </c>
      <c r="E87" s="36" t="s">
        <v>1385</v>
      </c>
      <c r="F87" s="37" t="str">
        <f>IF(OR(OR(ISNUMBER(MATCH(C87,'Jan 24'!$E$2:$E$300,0)),ISNUMBER(MATCH(C87,'Jan 24'!$F$2:$F$300,0))),AND(ISNUMBER(MATCH(D87,'Jan 24'!$H$2:$H$300,0)),(ISNUMBER(MATCH(E87,'Jan 24'!$G$2:$G$300,0))))),"Found","Not Found")</f>
        <v>Not Found</v>
      </c>
      <c r="G87" s="37" t="str">
        <f>IF(OR(OR(ISNUMBER(MATCH(C87,'Jan 25'!$E$2:$E$300,0)),ISNUMBER(MATCH(C87,'Jan 25'!$F$2:$F$300,0))),AND(ISNUMBER(MATCH(D87,'Jan 25'!$H$2:$H$300,0)),(ISNUMBER(MATCH(E87,'Jan 25'!$G$2:$G$300,0))))),"Found","Not Found")</f>
        <v>Not Found</v>
      </c>
      <c r="H87" s="30" t="str">
        <f>IF(OR(OR(ISNUMBER(MATCH(C87,'Jan 26'!$E$2:$E$300,0)),ISNUMBER(MATCH(C87,'Jan 26'!$F$2:$F$300,0))),AND(ISNUMBER(MATCH(D87,'Jan 26'!$H$2:$H$300,0)),(ISNUMBER(MATCH(E87,'Jan 26'!$G$2:$G$300,0))))),"Found","Not Found")</f>
        <v>Not Found</v>
      </c>
      <c r="I87" s="30" t="str">
        <f>IF(OR(OR(ISNUMBER(MATCH(C87,'Jan 27'!$E$2:$E$300,0)),ISNUMBER(MATCH(C87,'Jan 27'!$F$2:$F$300,0))),AND(ISNUMBER(MATCH(D87,'Jan 27'!$H$2:$H$300,0)),(ISNUMBER(MATCH(E87,'Jan 27'!$G$2:$G$300,0))))),"Found","Not Found")</f>
        <v>Not Found</v>
      </c>
      <c r="J87" s="30" t="str">
        <f>IF(OR(OR(ISNUMBER(MATCH(C87,'Jan 28'!$E$2:$E$300,0)),ISNUMBER(MATCH(C87,'Jan 28'!$F$2:$F$300,0))),AND(ISNUMBER(MATCH(D87,'Jan 28'!$H$2:$H$300,0)),(ISNUMBER(MATCH(E87,'Jan 28'!$G$2:$G$300,0))))),"Found","Not Found")</f>
        <v>Not Found</v>
      </c>
      <c r="K87" s="30" t="str">
        <f>IF(OR(OR(ISNUMBER(MATCH(C87,'Jan 29'!$E$2:$E$300,0)),ISNUMBER(MATCH(C87,'Jan 29'!$F$2:$F$300,0))),AND(ISNUMBER(MATCH(D87,'Jan 29'!$H$2:$H$300,0)),(ISNUMBER(MATCH(E87,'Jan 29'!$G$2:$G$300,0))))),"Found","Not Found")</f>
        <v>Not Found</v>
      </c>
      <c r="L87" s="30" t="str">
        <f>IF(OR(OR(ISNUMBER(MATCH(C87,'Jan 30'!$E$2:$E$300,0)),ISNUMBER(MATCH(C87,'Jan 30'!$F$2:$F$300,0))),AND(ISNUMBER(MATCH(D87,'Jan 30'!$H$2:$H$300,0)),(ISNUMBER(MATCH(E87,'Jan 30'!$G$2:$G$300,0))))),"Found","Not Found")</f>
        <v>Not Found</v>
      </c>
      <c r="M87" s="30">
        <f t="shared" si="2"/>
        <v>0</v>
      </c>
      <c r="N87" s="30"/>
      <c r="O87" s="30"/>
      <c r="P87" s="30"/>
      <c r="Q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7"/>
      <c r="AI87" s="30"/>
    </row>
    <row r="88" spans="1:35" ht="15.75" customHeight="1" x14ac:dyDescent="0.2">
      <c r="A88" s="30" t="s">
        <v>1464</v>
      </c>
      <c r="B88" s="35" t="s">
        <v>500</v>
      </c>
      <c r="C88" s="32">
        <v>681</v>
      </c>
      <c r="D88" s="36" t="s">
        <v>501</v>
      </c>
      <c r="E88" s="36" t="s">
        <v>502</v>
      </c>
      <c r="F88" s="37" t="str">
        <f>IF(OR(OR(ISNUMBER(MATCH(C88,'Jan 24'!$E$2:$E$300,0)),ISNUMBER(MATCH(C88,'Jan 24'!$F$2:$F$300,0))),AND(ISNUMBER(MATCH(D88,'Jan 24'!$H$2:$H$300,0)),(ISNUMBER(MATCH(E88,'Jan 24'!$G$2:$G$300,0))))),"Found","Not Found")</f>
        <v>Found</v>
      </c>
      <c r="G88" s="37" t="str">
        <f>IF(OR(OR(ISNUMBER(MATCH(C88,'Jan 25'!$E$2:$E$300,0)),ISNUMBER(MATCH(C88,'Jan 25'!$F$2:$F$300,0))),AND(ISNUMBER(MATCH(D88,'Jan 25'!$H$2:$H$300,0)),(ISNUMBER(MATCH(E88,'Jan 25'!$G$2:$G$300,0))))),"Found","Not Found")</f>
        <v>Found</v>
      </c>
      <c r="H88" s="30" t="str">
        <f>IF(OR(OR(ISNUMBER(MATCH(C88,'Jan 26'!$E$2:$E$300,0)),ISNUMBER(MATCH(C88,'Jan 26'!$F$2:$F$300,0))),AND(ISNUMBER(MATCH(D88,'Jan 26'!$H$2:$H$300,0)),(ISNUMBER(MATCH(E88,'Jan 26'!$G$2:$G$300,0))))),"Found","Not Found")</f>
        <v>Found</v>
      </c>
      <c r="I88" s="30" t="str">
        <f>IF(OR(OR(ISNUMBER(MATCH(C88,'Jan 27'!$E$2:$E$300,0)),ISNUMBER(MATCH(C88,'Jan 27'!$F$2:$F$300,0))),AND(ISNUMBER(MATCH(D88,'Jan 27'!$H$2:$H$300,0)),(ISNUMBER(MATCH(E88,'Jan 27'!$G$2:$G$300,0))))),"Found","Not Found")</f>
        <v>Found</v>
      </c>
      <c r="J88" s="30" t="str">
        <f>IF(OR(OR(ISNUMBER(MATCH(C88,'Jan 28'!$E$2:$E$300,0)),ISNUMBER(MATCH(C88,'Jan 28'!$F$2:$F$300,0))),AND(ISNUMBER(MATCH(D88,'Jan 28'!$H$2:$H$300,0)),(ISNUMBER(MATCH(E88,'Jan 28'!$G$2:$G$300,0))))),"Found","Not Found")</f>
        <v>Found</v>
      </c>
      <c r="K88" s="30" t="str">
        <f>IF(OR(OR(ISNUMBER(MATCH(C88,'Jan 29'!$E$2:$E$300,0)),ISNUMBER(MATCH(C88,'Jan 29'!$F$2:$F$300,0))),AND(ISNUMBER(MATCH(D88,'Jan 29'!$H$2:$H$300,0)),(ISNUMBER(MATCH(E88,'Jan 29'!$G$2:$G$300,0))))),"Found","Not Found")</f>
        <v>Found</v>
      </c>
      <c r="L88" s="30" t="str">
        <f>IF(OR(OR(ISNUMBER(MATCH(C88,'Jan 30'!$E$2:$E$300,0)),ISNUMBER(MATCH(C88,'Jan 30'!$F$2:$F$300,0))),AND(ISNUMBER(MATCH(D88,'Jan 30'!$H$2:$H$300,0)),(ISNUMBER(MATCH(E88,'Jan 30'!$G$2:$G$300,0))))),"Found","Not Found")</f>
        <v>Found</v>
      </c>
      <c r="M88" s="30">
        <f t="shared" si="2"/>
        <v>7</v>
      </c>
      <c r="N88" s="30"/>
      <c r="O88" s="30"/>
      <c r="P88" s="30"/>
      <c r="Q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7"/>
      <c r="AI88" s="30"/>
    </row>
    <row r="89" spans="1:35" ht="15.75" customHeight="1" x14ac:dyDescent="0.2">
      <c r="A89" s="30" t="s">
        <v>1465</v>
      </c>
      <c r="B89" s="35" t="s">
        <v>1178</v>
      </c>
      <c r="C89" s="32">
        <v>685</v>
      </c>
      <c r="D89" s="36" t="s">
        <v>1179</v>
      </c>
      <c r="E89" s="36" t="s">
        <v>1180</v>
      </c>
      <c r="F89" s="37" t="str">
        <f>IF(OR(OR(ISNUMBER(MATCH(C89,'Jan 24'!$E$2:$E$300,0)),ISNUMBER(MATCH(C89,'Jan 24'!$F$2:$F$300,0))),AND(ISNUMBER(MATCH(D89,'Jan 24'!$H$2:$H$300,0)),(ISNUMBER(MATCH(E89,'Jan 24'!$G$2:$G$300,0))))),"Found","Not Found")</f>
        <v>Found</v>
      </c>
      <c r="G89" s="37" t="str">
        <f>IF(OR(OR(ISNUMBER(MATCH(C89,'Jan 25'!$E$2:$E$300,0)),ISNUMBER(MATCH(C89,'Jan 25'!$F$2:$F$300,0))),AND(ISNUMBER(MATCH(D89,'Jan 25'!$H$2:$H$300,0)),(ISNUMBER(MATCH(E89,'Jan 25'!$G$2:$G$300,0))))),"Found","Not Found")</f>
        <v>Found</v>
      </c>
      <c r="H89" s="30" t="str">
        <f>IF(OR(OR(ISNUMBER(MATCH(C89,'Jan 26'!$E$2:$E$300,0)),ISNUMBER(MATCH(C89,'Jan 26'!$F$2:$F$300,0))),AND(ISNUMBER(MATCH(D89,'Jan 26'!$H$2:$H$300,0)),(ISNUMBER(MATCH(E89,'Jan 26'!$G$2:$G$300,0))))),"Found","Not Found")</f>
        <v>Found</v>
      </c>
      <c r="I89" s="30" t="str">
        <f>IF(OR(OR(ISNUMBER(MATCH(C89,'Jan 27'!$E$2:$E$300,0)),ISNUMBER(MATCH(C89,'Jan 27'!$F$2:$F$300,0))),AND(ISNUMBER(MATCH(D89,'Jan 27'!$H$2:$H$300,0)),(ISNUMBER(MATCH(E89,'Jan 27'!$G$2:$G$300,0))))),"Found","Not Found")</f>
        <v>Not Found</v>
      </c>
      <c r="J89" s="30" t="str">
        <f>IF(OR(OR(ISNUMBER(MATCH(C89,'Jan 28'!$E$2:$E$300,0)),ISNUMBER(MATCH(C89,'Jan 28'!$F$2:$F$300,0))),AND(ISNUMBER(MATCH(D89,'Jan 28'!$H$2:$H$300,0)),(ISNUMBER(MATCH(E89,'Jan 28'!$G$2:$G$300,0))))),"Found","Not Found")</f>
        <v>Not Found</v>
      </c>
      <c r="K89" s="30" t="str">
        <f>IF(OR(OR(ISNUMBER(MATCH(C89,'Jan 29'!$E$2:$E$300,0)),ISNUMBER(MATCH(C89,'Jan 29'!$F$2:$F$300,0))),AND(ISNUMBER(MATCH(D89,'Jan 29'!$H$2:$H$300,0)),(ISNUMBER(MATCH(E89,'Jan 29'!$G$2:$G$300,0))))),"Found","Not Found")</f>
        <v>Not Found</v>
      </c>
      <c r="L89" s="30" t="str">
        <f>IF(OR(OR(ISNUMBER(MATCH(C89,'Jan 30'!$E$2:$E$300,0)),ISNUMBER(MATCH(C89,'Jan 30'!$F$2:$F$300,0))),AND(ISNUMBER(MATCH(D89,'Jan 30'!$H$2:$H$300,0)),(ISNUMBER(MATCH(E89,'Jan 30'!$G$2:$G$300,0))))),"Found","Not Found")</f>
        <v>Not Found</v>
      </c>
      <c r="M89" s="30">
        <f t="shared" si="2"/>
        <v>3</v>
      </c>
      <c r="N89" s="30"/>
      <c r="O89" s="30"/>
      <c r="P89" s="30"/>
      <c r="Q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7"/>
      <c r="AI89" s="30"/>
    </row>
    <row r="90" spans="1:35" ht="15.75" customHeight="1" x14ac:dyDescent="0.2">
      <c r="A90" s="30" t="s">
        <v>1466</v>
      </c>
      <c r="B90" s="35" t="s">
        <v>621</v>
      </c>
      <c r="C90" s="32">
        <v>696</v>
      </c>
      <c r="D90" s="36" t="s">
        <v>622</v>
      </c>
      <c r="E90" s="36" t="s">
        <v>604</v>
      </c>
      <c r="F90" s="37" t="str">
        <f>IF(OR(OR(ISNUMBER(MATCH(C90,'Jan 24'!$E$2:$E$300,0)),ISNUMBER(MATCH(C90,'Jan 24'!$F$2:$F$300,0))),AND(ISNUMBER(MATCH(D90,'Jan 24'!$H$2:$H$300,0)),(ISNUMBER(MATCH(E90,'Jan 24'!$G$2:$G$300,0))))),"Found","Not Found")</f>
        <v>Found</v>
      </c>
      <c r="G90" s="37" t="str">
        <f>IF(OR(OR(ISNUMBER(MATCH(C90,'Jan 25'!$E$2:$E$300,0)),ISNUMBER(MATCH(C90,'Jan 25'!$F$2:$F$300,0))),AND(ISNUMBER(MATCH(D90,'Jan 25'!$H$2:$H$300,0)),(ISNUMBER(MATCH(E90,'Jan 25'!$G$2:$G$300,0))))),"Found","Not Found")</f>
        <v>Found</v>
      </c>
      <c r="H90" s="30" t="str">
        <f>IF(OR(OR(ISNUMBER(MATCH(C90,'Jan 26'!$E$2:$E$300,0)),ISNUMBER(MATCH(C90,'Jan 26'!$F$2:$F$300,0))),AND(ISNUMBER(MATCH(D90,'Jan 26'!$H$2:$H$300,0)),(ISNUMBER(MATCH(E90,'Jan 26'!$G$2:$G$300,0))))),"Found","Not Found")</f>
        <v>Found</v>
      </c>
      <c r="I90" s="30" t="str">
        <f>IF(OR(OR(ISNUMBER(MATCH(C90,'Jan 27'!$E$2:$E$300,0)),ISNUMBER(MATCH(C90,'Jan 27'!$F$2:$F$300,0))),AND(ISNUMBER(MATCH(D90,'Jan 27'!$H$2:$H$300,0)),(ISNUMBER(MATCH(E90,'Jan 27'!$G$2:$G$300,0))))),"Found","Not Found")</f>
        <v>Found</v>
      </c>
      <c r="J90" s="30" t="str">
        <f>IF(OR(OR(ISNUMBER(MATCH(C90,'Jan 28'!$E$2:$E$300,0)),ISNUMBER(MATCH(C90,'Jan 28'!$F$2:$F$300,0))),AND(ISNUMBER(MATCH(D90,'Jan 28'!$H$2:$H$300,0)),(ISNUMBER(MATCH(E90,'Jan 28'!$G$2:$G$300,0))))),"Found","Not Found")</f>
        <v>Found</v>
      </c>
      <c r="K90" s="30" t="str">
        <f>IF(OR(OR(ISNUMBER(MATCH(C90,'Jan 29'!$E$2:$E$300,0)),ISNUMBER(MATCH(C90,'Jan 29'!$F$2:$F$300,0))),AND(ISNUMBER(MATCH(D90,'Jan 29'!$H$2:$H$300,0)),(ISNUMBER(MATCH(E90,'Jan 29'!$G$2:$G$300,0))))),"Found","Not Found")</f>
        <v>Found</v>
      </c>
      <c r="L90" s="30" t="str">
        <f>IF(OR(OR(ISNUMBER(MATCH(C90,'Jan 30'!$E$2:$E$300,0)),ISNUMBER(MATCH(C90,'Jan 30'!$F$2:$F$300,0))),AND(ISNUMBER(MATCH(D90,'Jan 30'!$H$2:$H$300,0)),(ISNUMBER(MATCH(E90,'Jan 30'!$G$2:$G$300,0))))),"Found","Not Found")</f>
        <v>Found</v>
      </c>
      <c r="M90" s="30">
        <f t="shared" si="2"/>
        <v>7</v>
      </c>
      <c r="N90" s="30"/>
      <c r="O90" s="30"/>
      <c r="P90" s="30"/>
      <c r="Q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7"/>
      <c r="AI90" s="30"/>
    </row>
    <row r="91" spans="1:35" ht="15.75" customHeight="1" x14ac:dyDescent="0.2">
      <c r="A91" s="30" t="s">
        <v>1467</v>
      </c>
      <c r="B91" s="35" t="s">
        <v>1502</v>
      </c>
      <c r="C91" s="32">
        <v>698</v>
      </c>
      <c r="D91" s="36" t="s">
        <v>517</v>
      </c>
      <c r="E91" s="36" t="s">
        <v>518</v>
      </c>
      <c r="F91" s="37" t="str">
        <f>IF(OR(OR(ISNUMBER(MATCH(C91,'Jan 24'!$E$2:$E$300,0)),ISNUMBER(MATCH(C91,'Jan 24'!$F$2:$F$300,0))),AND(ISNUMBER(MATCH(D91,'Jan 24'!$H$2:$H$300,0)),(ISNUMBER(MATCH(E91,'Jan 24'!$G$2:$G$300,0))))),"Found","Not Found")</f>
        <v>Found</v>
      </c>
      <c r="G91" s="37" t="str">
        <f>IF(OR(OR(ISNUMBER(MATCH(C91,'Jan 25'!$E$2:$E$300,0)),ISNUMBER(MATCH(C91,'Jan 25'!$F$2:$F$300,0))),AND(ISNUMBER(MATCH(D91,'Jan 25'!$H$2:$H$300,0)),(ISNUMBER(MATCH(E91,'Jan 25'!$G$2:$G$300,0))))),"Found","Not Found")</f>
        <v>Found</v>
      </c>
      <c r="H91" s="30" t="str">
        <f>IF(OR(OR(ISNUMBER(MATCH(C91,'Jan 26'!$E$2:$E$300,0)),ISNUMBER(MATCH(C91,'Jan 26'!$F$2:$F$300,0))),AND(ISNUMBER(MATCH(D91,'Jan 26'!$H$2:$H$300,0)),(ISNUMBER(MATCH(E91,'Jan 26'!$G$2:$G$300,0))))),"Found","Not Found")</f>
        <v>Found</v>
      </c>
      <c r="I91" s="30" t="str">
        <f>IF(OR(OR(ISNUMBER(MATCH(C91,'Jan 27'!$E$2:$E$300,0)),ISNUMBER(MATCH(C91,'Jan 27'!$F$2:$F$300,0))),AND(ISNUMBER(MATCH(D91,'Jan 27'!$H$2:$H$300,0)),(ISNUMBER(MATCH(E91,'Jan 27'!$G$2:$G$300,0))))),"Found","Not Found")</f>
        <v>Found</v>
      </c>
      <c r="J91" s="30" t="str">
        <f>IF(OR(OR(ISNUMBER(MATCH(C91,'Jan 28'!$E$2:$E$300,0)),ISNUMBER(MATCH(C91,'Jan 28'!$F$2:$F$300,0))),AND(ISNUMBER(MATCH(D91,'Jan 28'!$H$2:$H$300,0)),(ISNUMBER(MATCH(E91,'Jan 28'!$G$2:$G$300,0))))),"Found","Not Found")</f>
        <v>Found</v>
      </c>
      <c r="K91" s="30" t="str">
        <f>IF(OR(OR(ISNUMBER(MATCH(C91,'Jan 29'!$E$2:$E$300,0)),ISNUMBER(MATCH(C91,'Jan 29'!$F$2:$F$300,0))),AND(ISNUMBER(MATCH(D91,'Jan 29'!$H$2:$H$300,0)),(ISNUMBER(MATCH(E91,'Jan 29'!$G$2:$G$300,0))))),"Found","Not Found")</f>
        <v>Not Found</v>
      </c>
      <c r="L91" s="30" t="str">
        <f>IF(OR(OR(ISNUMBER(MATCH(C91,'Jan 30'!$E$2:$E$300,0)),ISNUMBER(MATCH(C91,'Jan 30'!$F$2:$F$300,0))),AND(ISNUMBER(MATCH(D91,'Jan 30'!$H$2:$H$300,0)),(ISNUMBER(MATCH(E91,'Jan 30'!$G$2:$G$300,0))))),"Found","Not Found")</f>
        <v>Not Found</v>
      </c>
      <c r="M91" s="30">
        <f t="shared" si="2"/>
        <v>5</v>
      </c>
      <c r="N91" s="30"/>
      <c r="O91" s="30"/>
      <c r="P91" s="30"/>
      <c r="Q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7"/>
      <c r="AI91" s="30"/>
    </row>
    <row r="92" spans="1:35" ht="15.75" customHeight="1" x14ac:dyDescent="0.2">
      <c r="A92" s="30" t="s">
        <v>1468</v>
      </c>
      <c r="B92" s="35" t="s">
        <v>1114</v>
      </c>
      <c r="C92" s="32">
        <v>700</v>
      </c>
      <c r="D92" s="36" t="s">
        <v>1115</v>
      </c>
      <c r="E92" s="36" t="s">
        <v>1116</v>
      </c>
      <c r="F92" s="37" t="str">
        <f>IF(OR(OR(ISNUMBER(MATCH(C92,'Jan 24'!$E$2:$E$300,0)),ISNUMBER(MATCH(C92,'Jan 24'!$F$2:$F$300,0))),AND(ISNUMBER(MATCH(D92,'Jan 24'!$H$2:$H$300,0)),(ISNUMBER(MATCH(E92,'Jan 24'!$G$2:$G$300,0))))),"Found","Not Found")</f>
        <v>Found</v>
      </c>
      <c r="G92" s="37" t="str">
        <f>IF(OR(OR(ISNUMBER(MATCH(C92,'Jan 25'!$E$2:$E$300,0)),ISNUMBER(MATCH(C92,'Jan 25'!$F$2:$F$300,0))),AND(ISNUMBER(MATCH(D92,'Jan 25'!$H$2:$H$300,0)),(ISNUMBER(MATCH(E92,'Jan 25'!$G$2:$G$300,0))))),"Found","Not Found")</f>
        <v>Found</v>
      </c>
      <c r="H92" s="30" t="str">
        <f>IF(OR(OR(ISNUMBER(MATCH(C92,'Jan 26'!$E$2:$E$300,0)),ISNUMBER(MATCH(C92,'Jan 26'!$F$2:$F$300,0))),AND(ISNUMBER(MATCH(D92,'Jan 26'!$H$2:$H$300,0)),(ISNUMBER(MATCH(E92,'Jan 26'!$G$2:$G$300,0))))),"Found","Not Found")</f>
        <v>Found</v>
      </c>
      <c r="I92" s="30" t="str">
        <f>IF(OR(OR(ISNUMBER(MATCH(C92,'Jan 27'!$E$2:$E$300,0)),ISNUMBER(MATCH(C92,'Jan 27'!$F$2:$F$300,0))),AND(ISNUMBER(MATCH(D92,'Jan 27'!$H$2:$H$300,0)),(ISNUMBER(MATCH(E92,'Jan 27'!$G$2:$G$300,0))))),"Found","Not Found")</f>
        <v>Found</v>
      </c>
      <c r="J92" s="30" t="str">
        <f>IF(OR(OR(ISNUMBER(MATCH(C92,'Jan 28'!$E$2:$E$300,0)),ISNUMBER(MATCH(C92,'Jan 28'!$F$2:$F$300,0))),AND(ISNUMBER(MATCH(D92,'Jan 28'!$H$2:$H$300,0)),(ISNUMBER(MATCH(E92,'Jan 28'!$G$2:$G$300,0))))),"Found","Not Found")</f>
        <v>Found</v>
      </c>
      <c r="K92" s="30" t="str">
        <f>IF(OR(OR(ISNUMBER(MATCH(C92,'Jan 29'!$E$2:$E$300,0)),ISNUMBER(MATCH(C92,'Jan 29'!$F$2:$F$300,0))),AND(ISNUMBER(MATCH(D92,'Jan 29'!$H$2:$H$300,0)),(ISNUMBER(MATCH(E92,'Jan 29'!$G$2:$G$300,0))))),"Found","Not Found")</f>
        <v>Not Found</v>
      </c>
      <c r="L92" s="30" t="str">
        <f>IF(OR(OR(ISNUMBER(MATCH(C92,'Jan 30'!$E$2:$E$300,0)),ISNUMBER(MATCH(C92,'Jan 30'!$F$2:$F$300,0))),AND(ISNUMBER(MATCH(D92,'Jan 30'!$H$2:$H$300,0)),(ISNUMBER(MATCH(E92,'Jan 30'!$G$2:$G$300,0))))),"Found","Not Found")</f>
        <v>Not Found</v>
      </c>
      <c r="M92" s="30">
        <f t="shared" si="2"/>
        <v>5</v>
      </c>
      <c r="N92" s="30"/>
      <c r="O92" s="30"/>
      <c r="P92" s="30"/>
      <c r="Q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7"/>
      <c r="AI92" s="30"/>
    </row>
    <row r="93" spans="1:35" ht="15.75" customHeight="1" x14ac:dyDescent="0.2">
      <c r="A93" s="30" t="s">
        <v>1469</v>
      </c>
      <c r="B93" s="35" t="s">
        <v>431</v>
      </c>
      <c r="C93" s="32">
        <v>701</v>
      </c>
      <c r="D93" s="36" t="s">
        <v>302</v>
      </c>
      <c r="E93" s="36" t="s">
        <v>432</v>
      </c>
      <c r="F93" s="37" t="str">
        <f>IF(OR(OR(ISNUMBER(MATCH(C93,'Jan 24'!$E$2:$E$300,0)),ISNUMBER(MATCH(C93,'Jan 24'!$F$2:$F$300,0))),AND(ISNUMBER(MATCH(D93,'Jan 24'!$H$2:$H$300,0)),(ISNUMBER(MATCH(E93,'Jan 24'!$G$2:$G$300,0))))),"Found","Not Found")</f>
        <v>Not Found</v>
      </c>
      <c r="G93" s="37" t="str">
        <f>IF(OR(OR(ISNUMBER(MATCH(C93,'Jan 25'!$E$2:$E$300,0)),ISNUMBER(MATCH(C93,'Jan 25'!$F$2:$F$300,0))),AND(ISNUMBER(MATCH(D93,'Jan 25'!$H$2:$H$300,0)),(ISNUMBER(MATCH(E93,'Jan 25'!$G$2:$G$300,0))))),"Found","Not Found")</f>
        <v>Found</v>
      </c>
      <c r="H93" s="30" t="str">
        <f>IF(OR(OR(ISNUMBER(MATCH(C93,'Jan 26'!$E$2:$E$300,0)),ISNUMBER(MATCH(C93,'Jan 26'!$F$2:$F$300,0))),AND(ISNUMBER(MATCH(D93,'Jan 26'!$H$2:$H$300,0)),(ISNUMBER(MATCH(E93,'Jan 26'!$G$2:$G$300,0))))),"Found","Not Found")</f>
        <v>Not Found</v>
      </c>
      <c r="I93" s="30" t="str">
        <f>IF(OR(OR(ISNUMBER(MATCH(C93,'Jan 27'!$E$2:$E$300,0)),ISNUMBER(MATCH(C93,'Jan 27'!$F$2:$F$300,0))),AND(ISNUMBER(MATCH(D93,'Jan 27'!$H$2:$H$300,0)),(ISNUMBER(MATCH(E93,'Jan 27'!$G$2:$G$300,0))))),"Found","Not Found")</f>
        <v>Found</v>
      </c>
      <c r="J93" s="30" t="str">
        <f>IF(OR(OR(ISNUMBER(MATCH(C93,'Jan 28'!$E$2:$E$300,0)),ISNUMBER(MATCH(C93,'Jan 28'!$F$2:$F$300,0))),AND(ISNUMBER(MATCH(D93,'Jan 28'!$H$2:$H$300,0)),(ISNUMBER(MATCH(E93,'Jan 28'!$G$2:$G$300,0))))),"Found","Not Found")</f>
        <v>Not Found</v>
      </c>
      <c r="K93" s="30" t="str">
        <f>IF(OR(OR(ISNUMBER(MATCH(C93,'Jan 29'!$E$2:$E$300,0)),ISNUMBER(MATCH(C93,'Jan 29'!$F$2:$F$300,0))),AND(ISNUMBER(MATCH(D93,'Jan 29'!$H$2:$H$300,0)),(ISNUMBER(MATCH(E93,'Jan 29'!$G$2:$G$300,0))))),"Found","Not Found")</f>
        <v>Not Found</v>
      </c>
      <c r="L93" s="30" t="str">
        <f>IF(OR(OR(ISNUMBER(MATCH(C93,'Jan 30'!$E$2:$E$300,0)),ISNUMBER(MATCH(C93,'Jan 30'!$F$2:$F$300,0))),AND(ISNUMBER(MATCH(D93,'Jan 30'!$H$2:$H$300,0)),(ISNUMBER(MATCH(E93,'Jan 30'!$G$2:$G$300,0))))),"Found","Not Found")</f>
        <v>Not Found</v>
      </c>
      <c r="M93" s="30">
        <f t="shared" si="2"/>
        <v>2</v>
      </c>
      <c r="N93" s="30"/>
      <c r="O93" s="30"/>
      <c r="P93" s="30"/>
      <c r="Q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7"/>
      <c r="AI93" s="30"/>
    </row>
    <row r="94" spans="1:35" ht="15.75" customHeight="1" x14ac:dyDescent="0.2">
      <c r="A94" s="30" t="s">
        <v>1470</v>
      </c>
      <c r="B94" s="35" t="s">
        <v>940</v>
      </c>
      <c r="C94" s="32">
        <v>709</v>
      </c>
      <c r="D94" s="36" t="s">
        <v>941</v>
      </c>
      <c r="E94" s="36" t="s">
        <v>942</v>
      </c>
      <c r="F94" s="37" t="str">
        <f>IF(OR(OR(ISNUMBER(MATCH(C94,'Jan 24'!$E$2:$E$300,0)),ISNUMBER(MATCH(C94,'Jan 24'!$F$2:$F$300,0))),AND(ISNUMBER(MATCH(D94,'Jan 24'!$H$2:$H$300,0)),(ISNUMBER(MATCH(E94,'Jan 24'!$G$2:$G$300,0))))),"Found","Not Found")</f>
        <v>Not Found</v>
      </c>
      <c r="G94" s="37" t="str">
        <f>IF(OR(OR(ISNUMBER(MATCH(C94,'Jan 25'!$E$2:$E$300,0)),ISNUMBER(MATCH(C94,'Jan 25'!$F$2:$F$300,0))),AND(ISNUMBER(MATCH(D94,'Jan 25'!$H$2:$H$300,0)),(ISNUMBER(MATCH(E94,'Jan 25'!$G$2:$G$300,0))))),"Found","Not Found")</f>
        <v>Not Found</v>
      </c>
      <c r="H94" s="30" t="str">
        <f>IF(OR(OR(ISNUMBER(MATCH(C94,'Jan 26'!$E$2:$E$300,0)),ISNUMBER(MATCH(C94,'Jan 26'!$F$2:$F$300,0))),AND(ISNUMBER(MATCH(D94,'Jan 26'!$H$2:$H$300,0)),(ISNUMBER(MATCH(E94,'Jan 26'!$G$2:$G$300,0))))),"Found","Not Found")</f>
        <v>Found</v>
      </c>
      <c r="I94" s="30" t="str">
        <f>IF(OR(OR(ISNUMBER(MATCH(C94,'Jan 27'!$E$2:$E$300,0)),ISNUMBER(MATCH(C94,'Jan 27'!$F$2:$F$300,0))),AND(ISNUMBER(MATCH(D94,'Jan 27'!$H$2:$H$300,0)),(ISNUMBER(MATCH(E94,'Jan 27'!$G$2:$G$300,0))))),"Found","Not Found")</f>
        <v>Found</v>
      </c>
      <c r="J94" s="30" t="str">
        <f>IF(OR(OR(ISNUMBER(MATCH(C94,'Jan 28'!$E$2:$E$300,0)),ISNUMBER(MATCH(C94,'Jan 28'!$F$2:$F$300,0))),AND(ISNUMBER(MATCH(D94,'Jan 28'!$H$2:$H$300,0)),(ISNUMBER(MATCH(E94,'Jan 28'!$G$2:$G$300,0))))),"Found","Not Found")</f>
        <v>Found</v>
      </c>
      <c r="K94" s="30" t="str">
        <f>IF(OR(OR(ISNUMBER(MATCH(C94,'Jan 29'!$E$2:$E$300,0)),ISNUMBER(MATCH(C94,'Jan 29'!$F$2:$F$300,0))),AND(ISNUMBER(MATCH(D94,'Jan 29'!$H$2:$H$300,0)),(ISNUMBER(MATCH(E94,'Jan 29'!$G$2:$G$300,0))))),"Found","Not Found")</f>
        <v>Not Found</v>
      </c>
      <c r="L94" s="30" t="str">
        <f>IF(OR(OR(ISNUMBER(MATCH(C94,'Jan 30'!$E$2:$E$300,0)),ISNUMBER(MATCH(C94,'Jan 30'!$F$2:$F$300,0))),AND(ISNUMBER(MATCH(D94,'Jan 30'!$H$2:$H$300,0)),(ISNUMBER(MATCH(E94,'Jan 30'!$G$2:$G$300,0))))),"Found","Not Found")</f>
        <v>Not Found</v>
      </c>
      <c r="M94" s="30">
        <f t="shared" si="2"/>
        <v>3</v>
      </c>
      <c r="N94" s="30"/>
      <c r="O94" s="30"/>
      <c r="P94" s="30"/>
      <c r="Q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7"/>
      <c r="AI94" s="30"/>
    </row>
    <row r="95" spans="1:35" ht="15.75" customHeight="1" x14ac:dyDescent="0.2">
      <c r="A95" s="30" t="s">
        <v>1471</v>
      </c>
      <c r="B95" s="35" t="s">
        <v>889</v>
      </c>
      <c r="C95" s="32">
        <v>711</v>
      </c>
      <c r="D95" s="36" t="s">
        <v>890</v>
      </c>
      <c r="E95" s="36" t="s">
        <v>891</v>
      </c>
      <c r="F95" s="37" t="str">
        <f>IF(OR(OR(ISNUMBER(MATCH(C95,'Jan 24'!$E$2:$E$300,0)),ISNUMBER(MATCH(C95,'Jan 24'!$F$2:$F$300,0))),AND(ISNUMBER(MATCH(D95,'Jan 24'!$H$2:$H$300,0)),(ISNUMBER(MATCH(E95,'Jan 24'!$G$2:$G$300,0))))),"Found","Not Found")</f>
        <v>Not Found</v>
      </c>
      <c r="G95" s="37" t="str">
        <f>IF(OR(OR(ISNUMBER(MATCH(C95,'Jan 25'!$E$2:$E$300,0)),ISNUMBER(MATCH(C95,'Jan 25'!$F$2:$F$300,0))),AND(ISNUMBER(MATCH(D95,'Jan 25'!$H$2:$H$300,0)),(ISNUMBER(MATCH(E95,'Jan 25'!$G$2:$G$300,0))))),"Found","Not Found")</f>
        <v>Not Found</v>
      </c>
      <c r="H95" s="30" t="str">
        <f>IF(OR(OR(ISNUMBER(MATCH(C95,'Jan 26'!$E$2:$E$300,0)),ISNUMBER(MATCH(C95,'Jan 26'!$F$2:$F$300,0))),AND(ISNUMBER(MATCH(D95,'Jan 26'!$H$2:$H$300,0)),(ISNUMBER(MATCH(E95,'Jan 26'!$G$2:$G$300,0))))),"Found","Not Found")</f>
        <v>Not Found</v>
      </c>
      <c r="I95" s="30" t="str">
        <f>IF(OR(OR(ISNUMBER(MATCH(C95,'Jan 27'!$E$2:$E$300,0)),ISNUMBER(MATCH(C95,'Jan 27'!$F$2:$F$300,0))),AND(ISNUMBER(MATCH(D95,'Jan 27'!$H$2:$H$300,0)),(ISNUMBER(MATCH(E95,'Jan 27'!$G$2:$G$300,0))))),"Found","Not Found")</f>
        <v>Not Found</v>
      </c>
      <c r="J95" s="30" t="str">
        <f>IF(OR(OR(ISNUMBER(MATCH(C95,'Jan 28'!$E$2:$E$300,0)),ISNUMBER(MATCH(C95,'Jan 28'!$F$2:$F$300,0))),AND(ISNUMBER(MATCH(D95,'Jan 28'!$H$2:$H$300,0)),(ISNUMBER(MATCH(E95,'Jan 28'!$G$2:$G$300,0))))),"Found","Not Found")</f>
        <v>Not Found</v>
      </c>
      <c r="K95" s="30" t="str">
        <f>IF(OR(OR(ISNUMBER(MATCH(C95,'Jan 29'!$E$2:$E$300,0)),ISNUMBER(MATCH(C95,'Jan 29'!$F$2:$F$300,0))),AND(ISNUMBER(MATCH(D95,'Jan 29'!$H$2:$H$300,0)),(ISNUMBER(MATCH(E95,'Jan 29'!$G$2:$G$300,0))))),"Found","Not Found")</f>
        <v>Not Found</v>
      </c>
      <c r="L95" s="30" t="str">
        <f>IF(OR(OR(ISNUMBER(MATCH(C95,'Jan 30'!$E$2:$E$300,0)),ISNUMBER(MATCH(C95,'Jan 30'!$F$2:$F$300,0))),AND(ISNUMBER(MATCH(D95,'Jan 30'!$H$2:$H$300,0)),(ISNUMBER(MATCH(E95,'Jan 30'!$G$2:$G$300,0))))),"Found","Not Found")</f>
        <v>Not Found</v>
      </c>
      <c r="M95" s="30">
        <f t="shared" si="2"/>
        <v>0</v>
      </c>
      <c r="N95" s="30"/>
      <c r="O95" s="30"/>
      <c r="P95" s="30"/>
      <c r="Q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7"/>
      <c r="AI95" s="30"/>
    </row>
    <row r="96" spans="1:35" ht="15.75" customHeight="1" x14ac:dyDescent="0.2">
      <c r="A96" s="30" t="s">
        <v>1472</v>
      </c>
      <c r="B96" s="35" t="s">
        <v>616</v>
      </c>
      <c r="C96" s="32">
        <v>719</v>
      </c>
      <c r="D96" s="36" t="s">
        <v>617</v>
      </c>
      <c r="E96" s="36" t="s">
        <v>618</v>
      </c>
      <c r="F96" s="37" t="str">
        <f>IF(OR(OR(ISNUMBER(MATCH(C96,'Jan 24'!$E$2:$E$300,0)),ISNUMBER(MATCH(C96,'Jan 24'!$F$2:$F$300,0))),AND(ISNUMBER(MATCH(D96,'Jan 24'!$H$2:$H$300,0)),(ISNUMBER(MATCH(E96,'Jan 24'!$G$2:$G$300,0))))),"Found","Not Found")</f>
        <v>Found</v>
      </c>
      <c r="G96" s="37" t="str">
        <f>IF(OR(OR(ISNUMBER(MATCH(C96,'Jan 25'!$E$2:$E$300,0)),ISNUMBER(MATCH(C96,'Jan 25'!$F$2:$F$300,0))),AND(ISNUMBER(MATCH(D96,'Jan 25'!$H$2:$H$300,0)),(ISNUMBER(MATCH(E96,'Jan 25'!$G$2:$G$300,0))))),"Found","Not Found")</f>
        <v>Found</v>
      </c>
      <c r="H96" s="30" t="str">
        <f>IF(OR(OR(ISNUMBER(MATCH(C96,'Jan 26'!$E$2:$E$300,0)),ISNUMBER(MATCH(C96,'Jan 26'!$F$2:$F$300,0))),AND(ISNUMBER(MATCH(D96,'Jan 26'!$H$2:$H$300,0)),(ISNUMBER(MATCH(E96,'Jan 26'!$G$2:$G$300,0))))),"Found","Not Found")</f>
        <v>Found</v>
      </c>
      <c r="I96" s="30" t="str">
        <f>IF(OR(OR(ISNUMBER(MATCH(C96,'Jan 27'!$E$2:$E$300,0)),ISNUMBER(MATCH(C96,'Jan 27'!$F$2:$F$300,0))),AND(ISNUMBER(MATCH(D96,'Jan 27'!$H$2:$H$300,0)),(ISNUMBER(MATCH(E96,'Jan 27'!$G$2:$G$300,0))))),"Found","Not Found")</f>
        <v>Found</v>
      </c>
      <c r="J96" s="30" t="str">
        <f>IF(OR(OR(ISNUMBER(MATCH(C96,'Jan 28'!$E$2:$E$300,0)),ISNUMBER(MATCH(C96,'Jan 28'!$F$2:$F$300,0))),AND(ISNUMBER(MATCH(D96,'Jan 28'!$H$2:$H$300,0)),(ISNUMBER(MATCH(E96,'Jan 28'!$G$2:$G$300,0))))),"Found","Not Found")</f>
        <v>Found</v>
      </c>
      <c r="K96" s="30" t="str">
        <f>IF(OR(OR(ISNUMBER(MATCH(C96,'Jan 29'!$E$2:$E$300,0)),ISNUMBER(MATCH(C96,'Jan 29'!$F$2:$F$300,0))),AND(ISNUMBER(MATCH(D96,'Jan 29'!$H$2:$H$300,0)),(ISNUMBER(MATCH(E96,'Jan 29'!$G$2:$G$300,0))))),"Found","Not Found")</f>
        <v>Not Found</v>
      </c>
      <c r="L96" s="30" t="str">
        <f>IF(OR(OR(ISNUMBER(MATCH(C96,'Jan 30'!$E$2:$E$300,0)),ISNUMBER(MATCH(C96,'Jan 30'!$F$2:$F$300,0))),AND(ISNUMBER(MATCH(D96,'Jan 30'!$H$2:$H$300,0)),(ISNUMBER(MATCH(E96,'Jan 30'!$G$2:$G$300,0))))),"Found","Not Found")</f>
        <v>Not Found</v>
      </c>
      <c r="M96" s="30">
        <f t="shared" si="2"/>
        <v>5</v>
      </c>
      <c r="N96" s="30"/>
      <c r="O96" s="30"/>
      <c r="P96" s="30"/>
      <c r="Q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7"/>
      <c r="AI96" s="30"/>
    </row>
    <row r="97" spans="1:35" ht="15.75" customHeight="1" x14ac:dyDescent="0.2">
      <c r="A97" s="30" t="s">
        <v>1473</v>
      </c>
      <c r="B97" s="35" t="s">
        <v>625</v>
      </c>
      <c r="C97" s="32">
        <v>721</v>
      </c>
      <c r="D97" s="36" t="s">
        <v>626</v>
      </c>
      <c r="E97" s="36" t="s">
        <v>627</v>
      </c>
      <c r="F97" s="37" t="str">
        <f>IF(OR(OR(ISNUMBER(MATCH(C97,'Jan 24'!$E$2:$E$300,0)),ISNUMBER(MATCH(C97,'Jan 24'!$F$2:$F$300,0))),AND(ISNUMBER(MATCH(D97,'Jan 24'!$H$2:$H$300,0)),(ISNUMBER(MATCH(E97,'Jan 24'!$G$2:$G$300,0))))),"Found","Not Found")</f>
        <v>Found</v>
      </c>
      <c r="G97" s="37" t="str">
        <f>IF(OR(OR(ISNUMBER(MATCH(C97,'Jan 25'!$E$2:$E$300,0)),ISNUMBER(MATCH(C97,'Jan 25'!$F$2:$F$300,0))),AND(ISNUMBER(MATCH(D97,'Jan 25'!$H$2:$H$300,0)),(ISNUMBER(MATCH(E97,'Jan 25'!$G$2:$G$300,0))))),"Found","Not Found")</f>
        <v>Found</v>
      </c>
      <c r="H97" s="30" t="str">
        <f>IF(OR(OR(ISNUMBER(MATCH(C97,'Jan 26'!$E$2:$E$300,0)),ISNUMBER(MATCH(C97,'Jan 26'!$F$2:$F$300,0))),AND(ISNUMBER(MATCH(D97,'Jan 26'!$H$2:$H$300,0)),(ISNUMBER(MATCH(E97,'Jan 26'!$G$2:$G$300,0))))),"Found","Not Found")</f>
        <v>Found</v>
      </c>
      <c r="I97" s="30" t="str">
        <f>IF(OR(OR(ISNUMBER(MATCH(C97,'Jan 27'!$E$2:$E$300,0)),ISNUMBER(MATCH(C97,'Jan 27'!$F$2:$F$300,0))),AND(ISNUMBER(MATCH(D97,'Jan 27'!$H$2:$H$300,0)),(ISNUMBER(MATCH(E97,'Jan 27'!$G$2:$G$300,0))))),"Found","Not Found")</f>
        <v>Found</v>
      </c>
      <c r="J97" s="30" t="str">
        <f>IF(OR(OR(ISNUMBER(MATCH(C97,'Jan 28'!$E$2:$E$300,0)),ISNUMBER(MATCH(C97,'Jan 28'!$F$2:$F$300,0))),AND(ISNUMBER(MATCH(D97,'Jan 28'!$H$2:$H$300,0)),(ISNUMBER(MATCH(E97,'Jan 28'!$G$2:$G$300,0))))),"Found","Not Found")</f>
        <v>Found</v>
      </c>
      <c r="K97" s="30" t="str">
        <f>IF(OR(OR(ISNUMBER(MATCH(C97,'Jan 29'!$E$2:$E$300,0)),ISNUMBER(MATCH(C97,'Jan 29'!$F$2:$F$300,0))),AND(ISNUMBER(MATCH(D97,'Jan 29'!$H$2:$H$300,0)),(ISNUMBER(MATCH(E97,'Jan 29'!$G$2:$G$300,0))))),"Found","Not Found")</f>
        <v>Not Found</v>
      </c>
      <c r="L97" s="30" t="str">
        <f>IF(OR(OR(ISNUMBER(MATCH(C97,'Jan 30'!$E$2:$E$300,0)),ISNUMBER(MATCH(C97,'Jan 30'!$F$2:$F$300,0))),AND(ISNUMBER(MATCH(D97,'Jan 30'!$H$2:$H$300,0)),(ISNUMBER(MATCH(E97,'Jan 30'!$G$2:$G$300,0))))),"Found","Not Found")</f>
        <v>Not Found</v>
      </c>
      <c r="M97" s="30">
        <f t="shared" si="2"/>
        <v>5</v>
      </c>
      <c r="N97" s="30"/>
      <c r="O97" s="30"/>
      <c r="P97" s="30"/>
      <c r="Q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7"/>
      <c r="AI97" s="30"/>
    </row>
    <row r="98" spans="1:35" ht="15.75" customHeight="1" x14ac:dyDescent="0.2">
      <c r="A98" s="30" t="s">
        <v>1474</v>
      </c>
      <c r="B98" s="35" t="s">
        <v>583</v>
      </c>
      <c r="C98" s="32">
        <v>722</v>
      </c>
      <c r="D98" s="36" t="s">
        <v>584</v>
      </c>
      <c r="E98" s="36" t="s">
        <v>585</v>
      </c>
      <c r="F98" s="37" t="str">
        <f>IF(OR(OR(ISNUMBER(MATCH(C98,'Jan 24'!$E$2:$E$300,0)),ISNUMBER(MATCH(C98,'Jan 24'!$F$2:$F$300,0))),AND(ISNUMBER(MATCH(D98,'Jan 24'!$H$2:$H$300,0)),(ISNUMBER(MATCH(E98,'Jan 24'!$G$2:$G$300,0))))),"Found","Not Found")</f>
        <v>Not Found</v>
      </c>
      <c r="G98" s="37" t="str">
        <f>IF(OR(OR(ISNUMBER(MATCH(C98,'Jan 25'!$E$2:$E$300,0)),ISNUMBER(MATCH(C98,'Jan 25'!$F$2:$F$300,0))),AND(ISNUMBER(MATCH(D98,'Jan 25'!$H$2:$H$300,0)),(ISNUMBER(MATCH(E98,'Jan 25'!$G$2:$G$300,0))))),"Found","Not Found")</f>
        <v>Not Found</v>
      </c>
      <c r="H98" s="30" t="str">
        <f>IF(OR(OR(ISNUMBER(MATCH(C98,'Jan 26'!$E$2:$E$300,0)),ISNUMBER(MATCH(C98,'Jan 26'!$F$2:$F$300,0))),AND(ISNUMBER(MATCH(D98,'Jan 26'!$H$2:$H$300,0)),(ISNUMBER(MATCH(E98,'Jan 26'!$G$2:$G$300,0))))),"Found","Not Found")</f>
        <v>Found</v>
      </c>
      <c r="I98" s="30" t="str">
        <f>IF(OR(OR(ISNUMBER(MATCH(C98,'Jan 27'!$E$2:$E$300,0)),ISNUMBER(MATCH(C98,'Jan 27'!$F$2:$F$300,0))),AND(ISNUMBER(MATCH(D98,'Jan 27'!$H$2:$H$300,0)),(ISNUMBER(MATCH(E98,'Jan 27'!$G$2:$G$300,0))))),"Found","Not Found")</f>
        <v>Found</v>
      </c>
      <c r="J98" s="30" t="str">
        <f>IF(OR(OR(ISNUMBER(MATCH(C98,'Jan 28'!$E$2:$E$300,0)),ISNUMBER(MATCH(C98,'Jan 28'!$F$2:$F$300,0))),AND(ISNUMBER(MATCH(D98,'Jan 28'!$H$2:$H$300,0)),(ISNUMBER(MATCH(E98,'Jan 28'!$G$2:$G$300,0))))),"Found","Not Found")</f>
        <v>Found</v>
      </c>
      <c r="K98" s="30" t="str">
        <f>IF(OR(OR(ISNUMBER(MATCH(C98,'Jan 29'!$E$2:$E$300,0)),ISNUMBER(MATCH(C98,'Jan 29'!$F$2:$F$300,0))),AND(ISNUMBER(MATCH(D98,'Jan 29'!$H$2:$H$300,0)),(ISNUMBER(MATCH(E98,'Jan 29'!$G$2:$G$300,0))))),"Found","Not Found")</f>
        <v>Not Found</v>
      </c>
      <c r="L98" s="30" t="str">
        <f>IF(OR(OR(ISNUMBER(MATCH(C98,'Jan 30'!$E$2:$E$300,0)),ISNUMBER(MATCH(C98,'Jan 30'!$F$2:$F$300,0))),AND(ISNUMBER(MATCH(D98,'Jan 30'!$H$2:$H$300,0)),(ISNUMBER(MATCH(E98,'Jan 30'!$G$2:$G$300,0))))),"Found","Not Found")</f>
        <v>Not Found</v>
      </c>
      <c r="M98" s="30">
        <f t="shared" si="2"/>
        <v>3</v>
      </c>
      <c r="N98" s="30"/>
      <c r="O98" s="30"/>
      <c r="P98" s="30"/>
      <c r="Q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7"/>
      <c r="AI98" s="30"/>
    </row>
    <row r="99" spans="1:35" ht="15.75" customHeight="1" x14ac:dyDescent="0.2">
      <c r="A99" s="30" t="s">
        <v>1475</v>
      </c>
      <c r="B99" s="35" t="s">
        <v>524</v>
      </c>
      <c r="C99" s="32">
        <v>723</v>
      </c>
      <c r="D99" s="36" t="s">
        <v>525</v>
      </c>
      <c r="E99" s="36" t="s">
        <v>526</v>
      </c>
      <c r="F99" s="37" t="str">
        <f>IF(OR(OR(ISNUMBER(MATCH(C99,'Jan 24'!$E$2:$E$300,0)),ISNUMBER(MATCH(C99,'Jan 24'!$F$2:$F$300,0))),AND(ISNUMBER(MATCH(D99,'Jan 24'!$H$2:$H$300,0)),(ISNUMBER(MATCH(E99,'Jan 24'!$G$2:$G$300,0))))),"Found","Not Found")</f>
        <v>Not Found</v>
      </c>
      <c r="G99" s="37" t="str">
        <f>IF(OR(OR(ISNUMBER(MATCH(C99,'Jan 25'!$E$2:$E$300,0)),ISNUMBER(MATCH(C99,'Jan 25'!$F$2:$F$300,0))),AND(ISNUMBER(MATCH(D99,'Jan 25'!$H$2:$H$300,0)),(ISNUMBER(MATCH(E99,'Jan 25'!$G$2:$G$300,0))))),"Found","Not Found")</f>
        <v>Not Found</v>
      </c>
      <c r="H99" s="30" t="str">
        <f>IF(OR(OR(ISNUMBER(MATCH(C99,'Jan 26'!$E$2:$E$300,0)),ISNUMBER(MATCH(C99,'Jan 26'!$F$2:$F$300,0))),AND(ISNUMBER(MATCH(D99,'Jan 26'!$H$2:$H$300,0)),(ISNUMBER(MATCH(E99,'Jan 26'!$G$2:$G$300,0))))),"Found","Not Found")</f>
        <v>Not Found</v>
      </c>
      <c r="I99" s="30" t="str">
        <f>IF(OR(OR(ISNUMBER(MATCH(C99,'Jan 27'!$E$2:$E$300,0)),ISNUMBER(MATCH(C99,'Jan 27'!$F$2:$F$300,0))),AND(ISNUMBER(MATCH(D99,'Jan 27'!$H$2:$H$300,0)),(ISNUMBER(MATCH(E99,'Jan 27'!$G$2:$G$300,0))))),"Found","Not Found")</f>
        <v>Not Found</v>
      </c>
      <c r="J99" s="30" t="str">
        <f>IF(OR(OR(ISNUMBER(MATCH(C99,'Jan 28'!$E$2:$E$300,0)),ISNUMBER(MATCH(C99,'Jan 28'!$F$2:$F$300,0))),AND(ISNUMBER(MATCH(D99,'Jan 28'!$H$2:$H$300,0)),(ISNUMBER(MATCH(E99,'Jan 28'!$G$2:$G$300,0))))),"Found","Not Found")</f>
        <v>Not Found</v>
      </c>
      <c r="K99" s="30" t="str">
        <f>IF(OR(OR(ISNUMBER(MATCH(C99,'Jan 29'!$E$2:$E$300,0)),ISNUMBER(MATCH(C99,'Jan 29'!$F$2:$F$300,0))),AND(ISNUMBER(MATCH(D99,'Jan 29'!$H$2:$H$300,0)),(ISNUMBER(MATCH(E99,'Jan 29'!$G$2:$G$300,0))))),"Found","Not Found")</f>
        <v>Not Found</v>
      </c>
      <c r="L99" s="30" t="str">
        <f>IF(OR(OR(ISNUMBER(MATCH(C99,'Jan 30'!$E$2:$E$300,0)),ISNUMBER(MATCH(C99,'Jan 30'!$F$2:$F$300,0))),AND(ISNUMBER(MATCH(D99,'Jan 30'!$H$2:$H$300,0)),(ISNUMBER(MATCH(E99,'Jan 30'!$G$2:$G$300,0))))),"Found","Not Found")</f>
        <v>Not Found</v>
      </c>
      <c r="M99" s="30">
        <f t="shared" si="2"/>
        <v>0</v>
      </c>
      <c r="N99" s="30"/>
      <c r="O99" s="30"/>
      <c r="P99" s="30"/>
      <c r="Q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7"/>
      <c r="AI99" s="30"/>
    </row>
    <row r="100" spans="1:35" ht="15.75" customHeight="1" x14ac:dyDescent="0.2">
      <c r="A100" s="30" t="s">
        <v>1476</v>
      </c>
      <c r="B100" s="35" t="s">
        <v>633</v>
      </c>
      <c r="C100" s="32">
        <v>724</v>
      </c>
      <c r="D100" s="36" t="s">
        <v>634</v>
      </c>
      <c r="E100" s="36" t="s">
        <v>635</v>
      </c>
      <c r="F100" s="37" t="str">
        <f>IF(OR(OR(ISNUMBER(MATCH(C100,'Jan 24'!$E$2:$E$300,0)),ISNUMBER(MATCH(C100,'Jan 24'!$F$2:$F$300,0))),AND(ISNUMBER(MATCH(D100,'Jan 24'!$H$2:$H$300,0)),(ISNUMBER(MATCH(E100,'Jan 24'!$G$2:$G$300,0))))),"Found","Not Found")</f>
        <v>Found</v>
      </c>
      <c r="G100" s="37" t="str">
        <f>IF(OR(OR(ISNUMBER(MATCH(C100,'Jan 25'!$E$2:$E$300,0)),ISNUMBER(MATCH(C100,'Jan 25'!$F$2:$F$300,0))),AND(ISNUMBER(MATCH(D100,'Jan 25'!$H$2:$H$300,0)),(ISNUMBER(MATCH(E100,'Jan 25'!$G$2:$G$300,0))))),"Found","Not Found")</f>
        <v>Found</v>
      </c>
      <c r="H100" s="30" t="str">
        <f>IF(OR(OR(ISNUMBER(MATCH(C100,'Jan 26'!$E$2:$E$300,0)),ISNUMBER(MATCH(C100,'Jan 26'!$F$2:$F$300,0))),AND(ISNUMBER(MATCH(D100,'Jan 26'!$H$2:$H$300,0)),(ISNUMBER(MATCH(E100,'Jan 26'!$G$2:$G$300,0))))),"Found","Not Found")</f>
        <v>Found</v>
      </c>
      <c r="I100" s="30" t="str">
        <f>IF(OR(OR(ISNUMBER(MATCH(C100,'Jan 27'!$E$2:$E$300,0)),ISNUMBER(MATCH(C100,'Jan 27'!$F$2:$F$300,0))),AND(ISNUMBER(MATCH(D100,'Jan 27'!$H$2:$H$300,0)),(ISNUMBER(MATCH(E100,'Jan 27'!$G$2:$G$300,0))))),"Found","Not Found")</f>
        <v>Found</v>
      </c>
      <c r="J100" s="30" t="str">
        <f>IF(OR(OR(ISNUMBER(MATCH(C100,'Jan 28'!$E$2:$E$300,0)),ISNUMBER(MATCH(C100,'Jan 28'!$F$2:$F$300,0))),AND(ISNUMBER(MATCH(D100,'Jan 28'!$H$2:$H$300,0)),(ISNUMBER(MATCH(E100,'Jan 28'!$G$2:$G$300,0))))),"Found","Not Found")</f>
        <v>Found</v>
      </c>
      <c r="K100" s="30" t="str">
        <f>IF(OR(OR(ISNUMBER(MATCH(C100,'Jan 29'!$E$2:$E$300,0)),ISNUMBER(MATCH(C100,'Jan 29'!$F$2:$F$300,0))),AND(ISNUMBER(MATCH(D100,'Jan 29'!$H$2:$H$300,0)),(ISNUMBER(MATCH(E100,'Jan 29'!$G$2:$G$300,0))))),"Found","Not Found")</f>
        <v>Not Found</v>
      </c>
      <c r="L100" s="30" t="str">
        <f>IF(OR(OR(ISNUMBER(MATCH(C100,'Jan 30'!$E$2:$E$300,0)),ISNUMBER(MATCH(C100,'Jan 30'!$F$2:$F$300,0))),AND(ISNUMBER(MATCH(D100,'Jan 30'!$H$2:$H$300,0)),(ISNUMBER(MATCH(E100,'Jan 30'!$G$2:$G$300,0))))),"Found","Not Found")</f>
        <v>Not Found</v>
      </c>
      <c r="M100" s="30">
        <f t="shared" si="2"/>
        <v>5</v>
      </c>
      <c r="N100" s="30"/>
      <c r="O100" s="30"/>
      <c r="P100" s="30"/>
      <c r="Q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7"/>
      <c r="AI100" s="30"/>
    </row>
    <row r="101" spans="1:35" ht="15.75" customHeight="1" x14ac:dyDescent="0.2">
      <c r="A101" s="30" t="s">
        <v>1477</v>
      </c>
      <c r="B101" s="35" t="s">
        <v>1272</v>
      </c>
      <c r="C101" s="32">
        <v>727</v>
      </c>
      <c r="D101" s="36" t="s">
        <v>322</v>
      </c>
      <c r="E101" s="36" t="s">
        <v>321</v>
      </c>
      <c r="F101" s="37" t="str">
        <f>IF(OR(OR(ISNUMBER(MATCH(C101,'Jan 24'!$E$2:$E$300,0)),ISNUMBER(MATCH(C101,'Jan 24'!$F$2:$F$300,0))),AND(ISNUMBER(MATCH(D101,'Jan 24'!$H$2:$H$300,0)),(ISNUMBER(MATCH(E101,'Jan 24'!$G$2:$G$300,0))))),"Found","Not Found")</f>
        <v>Found</v>
      </c>
      <c r="G101" s="37" t="str">
        <f>IF(OR(OR(ISNUMBER(MATCH(C101,'Jan 25'!$E$2:$E$300,0)),ISNUMBER(MATCH(C101,'Jan 25'!$F$2:$F$300,0))),AND(ISNUMBER(MATCH(D101,'Jan 25'!$H$2:$H$300,0)),(ISNUMBER(MATCH(E101,'Jan 25'!$G$2:$G$300,0))))),"Found","Not Found")</f>
        <v>Found</v>
      </c>
      <c r="H101" s="30" t="str">
        <f>IF(OR(OR(ISNUMBER(MATCH(C101,'Jan 26'!$E$2:$E$300,0)),ISNUMBER(MATCH(C101,'Jan 26'!$F$2:$F$300,0))),AND(ISNUMBER(MATCH(D101,'Jan 26'!$H$2:$H$300,0)),(ISNUMBER(MATCH(E101,'Jan 26'!$G$2:$G$300,0))))),"Found","Not Found")</f>
        <v>Found</v>
      </c>
      <c r="I101" s="30" t="str">
        <f>IF(OR(OR(ISNUMBER(MATCH(C101,'Jan 27'!$E$2:$E$300,0)),ISNUMBER(MATCH(C101,'Jan 27'!$F$2:$F$300,0))),AND(ISNUMBER(MATCH(D101,'Jan 27'!$H$2:$H$300,0)),(ISNUMBER(MATCH(E101,'Jan 27'!$G$2:$G$300,0))))),"Found","Not Found")</f>
        <v>Found</v>
      </c>
      <c r="J101" s="30" t="str">
        <f>IF(OR(OR(ISNUMBER(MATCH(C101,'Jan 28'!$E$2:$E$300,0)),ISNUMBER(MATCH(C101,'Jan 28'!$F$2:$F$300,0))),AND(ISNUMBER(MATCH(D101,'Jan 28'!$H$2:$H$300,0)),(ISNUMBER(MATCH(E101,'Jan 28'!$G$2:$G$300,0))))),"Found","Not Found")</f>
        <v>Found</v>
      </c>
      <c r="K101" s="30" t="str">
        <f>IF(OR(OR(ISNUMBER(MATCH(C101,'Jan 29'!$E$2:$E$300,0)),ISNUMBER(MATCH(C101,'Jan 29'!$F$2:$F$300,0))),AND(ISNUMBER(MATCH(D101,'Jan 29'!$H$2:$H$300,0)),(ISNUMBER(MATCH(E101,'Jan 29'!$G$2:$G$300,0))))),"Found","Not Found")</f>
        <v>Not Found</v>
      </c>
      <c r="L101" s="30" t="str">
        <f>IF(OR(OR(ISNUMBER(MATCH(C101,'Jan 30'!$E$2:$E$300,0)),ISNUMBER(MATCH(C101,'Jan 30'!$F$2:$F$300,0))),AND(ISNUMBER(MATCH(D101,'Jan 30'!$H$2:$H$300,0)),(ISNUMBER(MATCH(E101,'Jan 30'!$G$2:$G$300,0))))),"Found","Not Found")</f>
        <v>Not Found</v>
      </c>
      <c r="M101" s="30">
        <f t="shared" si="2"/>
        <v>5</v>
      </c>
      <c r="N101" s="30"/>
      <c r="O101" s="30"/>
      <c r="P101" s="30"/>
      <c r="Q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7"/>
      <c r="AI101" s="30"/>
    </row>
    <row r="102" spans="1:35" ht="15.75" customHeight="1" x14ac:dyDescent="0.2">
      <c r="A102" s="30" t="s">
        <v>1481</v>
      </c>
      <c r="B102" s="35" t="s">
        <v>415</v>
      </c>
      <c r="C102" s="32">
        <v>732</v>
      </c>
      <c r="D102" s="36" t="s">
        <v>416</v>
      </c>
      <c r="E102" s="36" t="s">
        <v>417</v>
      </c>
      <c r="F102" s="37" t="str">
        <f>IF(OR(OR(ISNUMBER(MATCH(C102,'Jan 24'!$E$2:$E$300,0)),ISNUMBER(MATCH(C102,'Jan 24'!$F$2:$F$300,0))),AND(ISNUMBER(MATCH(D102,'Jan 24'!$H$2:$H$300,0)),(ISNUMBER(MATCH(E102,'Jan 24'!$G$2:$G$300,0))))),"Found","Not Found")</f>
        <v>Not Found</v>
      </c>
      <c r="G102" s="37" t="str">
        <f>IF(OR(OR(ISNUMBER(MATCH(C102,'Jan 25'!$E$2:$E$300,0)),ISNUMBER(MATCH(C102,'Jan 25'!$F$2:$F$300,0))),AND(ISNUMBER(MATCH(D102,'Jan 25'!$H$2:$H$300,0)),(ISNUMBER(MATCH(E102,'Jan 25'!$G$2:$G$300,0))))),"Found","Not Found")</f>
        <v>Not Found</v>
      </c>
      <c r="H102" s="30" t="str">
        <f>IF(OR(OR(ISNUMBER(MATCH(C102,'Jan 26'!$E$2:$E$300,0)),ISNUMBER(MATCH(C102,'Jan 26'!$F$2:$F$300,0))),AND(ISNUMBER(MATCH(D102,'Jan 26'!$H$2:$H$300,0)),(ISNUMBER(MATCH(E102,'Jan 26'!$G$2:$G$300,0))))),"Found","Not Found")</f>
        <v>Not Found</v>
      </c>
      <c r="I102" s="30" t="str">
        <f>IF(OR(OR(ISNUMBER(MATCH(C102,'Jan 27'!$E$2:$E$300,0)),ISNUMBER(MATCH(C102,'Jan 27'!$F$2:$F$300,0))),AND(ISNUMBER(MATCH(D102,'Jan 27'!$H$2:$H$300,0)),(ISNUMBER(MATCH(E102,'Jan 27'!$G$2:$G$300,0))))),"Found","Not Found")</f>
        <v>Not Found</v>
      </c>
      <c r="J102" s="30" t="str">
        <f>IF(OR(OR(ISNUMBER(MATCH(C102,'Jan 28'!$E$2:$E$300,0)),ISNUMBER(MATCH(C102,'Jan 28'!$F$2:$F$300,0))),AND(ISNUMBER(MATCH(D102,'Jan 28'!$H$2:$H$300,0)),(ISNUMBER(MATCH(E102,'Jan 28'!$G$2:$G$300,0))))),"Found","Not Found")</f>
        <v>Not Found</v>
      </c>
      <c r="K102" s="30" t="str">
        <f>IF(OR(OR(ISNUMBER(MATCH(C102,'Jan 29'!$E$2:$E$300,0)),ISNUMBER(MATCH(C102,'Jan 29'!$F$2:$F$300,0))),AND(ISNUMBER(MATCH(D102,'Jan 29'!$H$2:$H$300,0)),(ISNUMBER(MATCH(E102,'Jan 29'!$G$2:$G$300,0))))),"Found","Not Found")</f>
        <v>Not Found</v>
      </c>
      <c r="L102" s="30" t="str">
        <f>IF(OR(OR(ISNUMBER(MATCH(C102,'Jan 30'!$E$2:$E$300,0)),ISNUMBER(MATCH(C102,'Jan 30'!$F$2:$F$300,0))),AND(ISNUMBER(MATCH(D102,'Jan 30'!$H$2:$H$300,0)),(ISNUMBER(MATCH(E102,'Jan 30'!$G$2:$G$300,0))))),"Found","Not Found")</f>
        <v>Not Found</v>
      </c>
      <c r="M102" s="30">
        <f t="shared" si="2"/>
        <v>0</v>
      </c>
      <c r="N102" s="30"/>
      <c r="O102" s="30"/>
      <c r="P102" s="30"/>
      <c r="Q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7"/>
      <c r="AI102" s="30"/>
    </row>
    <row r="103" spans="1:35" ht="15.75" customHeight="1" x14ac:dyDescent="0.2">
      <c r="A103" s="30" t="s">
        <v>1482</v>
      </c>
      <c r="B103" s="35" t="s">
        <v>1149</v>
      </c>
      <c r="C103" s="32">
        <v>733</v>
      </c>
      <c r="D103" s="36" t="s">
        <v>1146</v>
      </c>
      <c r="E103" s="36" t="s">
        <v>1150</v>
      </c>
      <c r="F103" s="37" t="str">
        <f>IF(OR(OR(ISNUMBER(MATCH(C103,'Jan 24'!$E$2:$E$300,0)),ISNUMBER(MATCH(C103,'Jan 24'!$F$2:$F$300,0))),AND(ISNUMBER(MATCH(D103,'Jan 24'!$H$2:$H$300,0)),(ISNUMBER(MATCH(E103,'Jan 24'!$G$2:$G$300,0))))),"Found","Not Found")</f>
        <v>Found</v>
      </c>
      <c r="G103" s="37" t="str">
        <f>IF(OR(OR(ISNUMBER(MATCH(C103,'Jan 25'!$E$2:$E$300,0)),ISNUMBER(MATCH(C103,'Jan 25'!$F$2:$F$300,0))),AND(ISNUMBER(MATCH(D103,'Jan 25'!$H$2:$H$300,0)),(ISNUMBER(MATCH(E103,'Jan 25'!$G$2:$G$300,0))))),"Found","Not Found")</f>
        <v>Found</v>
      </c>
      <c r="H103" s="30" t="str">
        <f>IF(OR(OR(ISNUMBER(MATCH(C103,'Jan 26'!$E$2:$E$300,0)),ISNUMBER(MATCH(C103,'Jan 26'!$F$2:$F$300,0))),AND(ISNUMBER(MATCH(D103,'Jan 26'!$H$2:$H$300,0)),(ISNUMBER(MATCH(E103,'Jan 26'!$G$2:$G$300,0))))),"Found","Not Found")</f>
        <v>Found</v>
      </c>
      <c r="I103" s="30" t="str">
        <f>IF(OR(OR(ISNUMBER(MATCH(C103,'Jan 27'!$E$2:$E$300,0)),ISNUMBER(MATCH(C103,'Jan 27'!$F$2:$F$300,0))),AND(ISNUMBER(MATCH(D103,'Jan 27'!$H$2:$H$300,0)),(ISNUMBER(MATCH(E103,'Jan 27'!$G$2:$G$300,0))))),"Found","Not Found")</f>
        <v>Found</v>
      </c>
      <c r="J103" s="30" t="str">
        <f>IF(OR(OR(ISNUMBER(MATCH(C103,'Jan 28'!$E$2:$E$300,0)),ISNUMBER(MATCH(C103,'Jan 28'!$F$2:$F$300,0))),AND(ISNUMBER(MATCH(D103,'Jan 28'!$H$2:$H$300,0)),(ISNUMBER(MATCH(E103,'Jan 28'!$G$2:$G$300,0))))),"Found","Not Found")</f>
        <v>Not Found</v>
      </c>
      <c r="K103" s="30" t="str">
        <f>IF(OR(OR(ISNUMBER(MATCH(C103,'Jan 29'!$E$2:$E$300,0)),ISNUMBER(MATCH(C103,'Jan 29'!$F$2:$F$300,0))),AND(ISNUMBER(MATCH(D103,'Jan 29'!$H$2:$H$300,0)),(ISNUMBER(MATCH(E103,'Jan 29'!$G$2:$G$300,0))))),"Found","Not Found")</f>
        <v>Not Found</v>
      </c>
      <c r="L103" s="30" t="str">
        <f>IF(OR(OR(ISNUMBER(MATCH(C103,'Jan 30'!$E$2:$E$300,0)),ISNUMBER(MATCH(C103,'Jan 30'!$F$2:$F$300,0))),AND(ISNUMBER(MATCH(D103,'Jan 30'!$H$2:$H$300,0)),(ISNUMBER(MATCH(E103,'Jan 30'!$G$2:$G$300,0))))),"Found","Not Found")</f>
        <v>Not Found</v>
      </c>
      <c r="M103" s="30">
        <f t="shared" si="2"/>
        <v>4</v>
      </c>
      <c r="N103" s="30"/>
      <c r="O103" s="30"/>
      <c r="P103" s="30"/>
      <c r="Q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7"/>
      <c r="AI103" s="30"/>
    </row>
    <row r="104" spans="1:35" ht="15.75" customHeight="1" x14ac:dyDescent="0.2">
      <c r="A104" s="30" t="s">
        <v>1483</v>
      </c>
      <c r="B104" s="35" t="s">
        <v>701</v>
      </c>
      <c r="C104" s="32">
        <v>734</v>
      </c>
      <c r="D104" s="36" t="s">
        <v>702</v>
      </c>
      <c r="E104" s="36" t="s">
        <v>703</v>
      </c>
      <c r="F104" s="37" t="str">
        <f>IF(OR(OR(ISNUMBER(MATCH(C104,'Jan 24'!$E$2:$E$300,0)),ISNUMBER(MATCH(C104,'Jan 24'!$F$2:$F$300,0))),AND(ISNUMBER(MATCH(D104,'Jan 24'!$H$2:$H$300,0)),(ISNUMBER(MATCH(E104,'Jan 24'!$G$2:$G$300,0))))),"Found","Not Found")</f>
        <v>Not Found</v>
      </c>
      <c r="G104" s="37" t="str">
        <f>IF(OR(OR(ISNUMBER(MATCH(C104,'Jan 25'!$E$2:$E$300,0)),ISNUMBER(MATCH(C104,'Jan 25'!$F$2:$F$300,0))),AND(ISNUMBER(MATCH(D104,'Jan 25'!$H$2:$H$300,0)),(ISNUMBER(MATCH(E104,'Jan 25'!$G$2:$G$300,0))))),"Found","Not Found")</f>
        <v>Not Found</v>
      </c>
      <c r="H104" s="30" t="str">
        <f>IF(OR(OR(ISNUMBER(MATCH(C104,'Jan 26'!$E$2:$E$300,0)),ISNUMBER(MATCH(C104,'Jan 26'!$F$2:$F$300,0))),AND(ISNUMBER(MATCH(D104,'Jan 26'!$H$2:$H$300,0)),(ISNUMBER(MATCH(E104,'Jan 26'!$G$2:$G$300,0))))),"Found","Not Found")</f>
        <v>Not Found</v>
      </c>
      <c r="I104" s="30" t="str">
        <f>IF(OR(OR(ISNUMBER(MATCH(C104,'Jan 27'!$E$2:$E$300,0)),ISNUMBER(MATCH(C104,'Jan 27'!$F$2:$F$300,0))),AND(ISNUMBER(MATCH(D104,'Jan 27'!$H$2:$H$300,0)),(ISNUMBER(MATCH(E104,'Jan 27'!$G$2:$G$300,0))))),"Found","Not Found")</f>
        <v>Not Found</v>
      </c>
      <c r="J104" s="30" t="str">
        <f>IF(OR(OR(ISNUMBER(MATCH(C104,'Jan 28'!$E$2:$E$300,0)),ISNUMBER(MATCH(C104,'Jan 28'!$F$2:$F$300,0))),AND(ISNUMBER(MATCH(D104,'Jan 28'!$H$2:$H$300,0)),(ISNUMBER(MATCH(E104,'Jan 28'!$G$2:$G$300,0))))),"Found","Not Found")</f>
        <v>Not Found</v>
      </c>
      <c r="K104" s="30" t="str">
        <f>IF(OR(OR(ISNUMBER(MATCH(C104,'Jan 29'!$E$2:$E$300,0)),ISNUMBER(MATCH(C104,'Jan 29'!$F$2:$F$300,0))),AND(ISNUMBER(MATCH(D104,'Jan 29'!$H$2:$H$300,0)),(ISNUMBER(MATCH(E104,'Jan 29'!$G$2:$G$300,0))))),"Found","Not Found")</f>
        <v>Not Found</v>
      </c>
      <c r="L104" s="30" t="str">
        <f>IF(OR(OR(ISNUMBER(MATCH(C104,'Jan 30'!$E$2:$E$300,0)),ISNUMBER(MATCH(C104,'Jan 30'!$F$2:$F$300,0))),AND(ISNUMBER(MATCH(D104,'Jan 30'!$H$2:$H$300,0)),(ISNUMBER(MATCH(E104,'Jan 30'!$G$2:$G$300,0))))),"Found","Not Found")</f>
        <v>Not Found</v>
      </c>
      <c r="M104" s="30">
        <f t="shared" si="2"/>
        <v>0</v>
      </c>
      <c r="N104" s="30"/>
      <c r="O104" s="30"/>
      <c r="P104" s="30"/>
      <c r="Q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7"/>
      <c r="AI104" s="30"/>
    </row>
    <row r="105" spans="1:35" ht="15.75" customHeight="1" x14ac:dyDescent="0.2">
      <c r="A105" s="30" t="s">
        <v>1484</v>
      </c>
      <c r="B105" s="35" t="s">
        <v>843</v>
      </c>
      <c r="C105" s="32">
        <v>736</v>
      </c>
      <c r="D105" s="36" t="s">
        <v>842</v>
      </c>
      <c r="E105" s="36" t="s">
        <v>43</v>
      </c>
      <c r="F105" s="37" t="str">
        <f>IF(OR(OR(ISNUMBER(MATCH(C105,'Jan 24'!$E$2:$E$300,0)),ISNUMBER(MATCH(C105,'Jan 24'!$F$2:$F$300,0))),AND(ISNUMBER(MATCH(D105,'Jan 24'!$H$2:$H$300,0)),(ISNUMBER(MATCH(E105,'Jan 24'!$G$2:$G$300,0))))),"Found","Not Found")</f>
        <v>Not Found</v>
      </c>
      <c r="G105" s="37" t="str">
        <f>IF(OR(OR(ISNUMBER(MATCH(C105,'Jan 25'!$E$2:$E$300,0)),ISNUMBER(MATCH(C105,'Jan 25'!$F$2:$F$300,0))),AND(ISNUMBER(MATCH(D105,'Jan 25'!$H$2:$H$300,0)),(ISNUMBER(MATCH(E105,'Jan 25'!$G$2:$G$300,0))))),"Found","Not Found")</f>
        <v>Found</v>
      </c>
      <c r="H105" s="30" t="str">
        <f>IF(OR(OR(ISNUMBER(MATCH(C105,'Jan 26'!$E$2:$E$300,0)),ISNUMBER(MATCH(C105,'Jan 26'!$F$2:$F$300,0))),AND(ISNUMBER(MATCH(D105,'Jan 26'!$H$2:$H$300,0)),(ISNUMBER(MATCH(E105,'Jan 26'!$G$2:$G$300,0))))),"Found","Not Found")</f>
        <v>Not Found</v>
      </c>
      <c r="I105" s="30" t="str">
        <f>IF(OR(OR(ISNUMBER(MATCH(C105,'Jan 27'!$E$2:$E$300,0)),ISNUMBER(MATCH(C105,'Jan 27'!$F$2:$F$300,0))),AND(ISNUMBER(MATCH(D105,'Jan 27'!$H$2:$H$300,0)),(ISNUMBER(MATCH(E105,'Jan 27'!$G$2:$G$300,0))))),"Found","Not Found")</f>
        <v>Found</v>
      </c>
      <c r="J105" s="30" t="str">
        <f>IF(OR(OR(ISNUMBER(MATCH(C105,'Jan 28'!$E$2:$E$300,0)),ISNUMBER(MATCH(C105,'Jan 28'!$F$2:$F$300,0))),AND(ISNUMBER(MATCH(D105,'Jan 28'!$H$2:$H$300,0)),(ISNUMBER(MATCH(E105,'Jan 28'!$G$2:$G$300,0))))),"Found","Not Found")</f>
        <v>Found</v>
      </c>
      <c r="K105" s="30" t="str">
        <f>IF(OR(OR(ISNUMBER(MATCH(C105,'Jan 29'!$E$2:$E$300,0)),ISNUMBER(MATCH(C105,'Jan 29'!$F$2:$F$300,0))),AND(ISNUMBER(MATCH(D105,'Jan 29'!$H$2:$H$300,0)),(ISNUMBER(MATCH(E105,'Jan 29'!$G$2:$G$300,0))))),"Found","Not Found")</f>
        <v>Not Found</v>
      </c>
      <c r="L105" s="30" t="str">
        <f>IF(OR(OR(ISNUMBER(MATCH(C105,'Jan 30'!$E$2:$E$300,0)),ISNUMBER(MATCH(C105,'Jan 30'!$F$2:$F$300,0))),AND(ISNUMBER(MATCH(D105,'Jan 30'!$H$2:$H$300,0)),(ISNUMBER(MATCH(E105,'Jan 30'!$G$2:$G$300,0))))),"Found","Not Found")</f>
        <v>Not Found</v>
      </c>
      <c r="M105" s="30">
        <f t="shared" si="2"/>
        <v>3</v>
      </c>
      <c r="N105" s="30"/>
      <c r="O105" s="30"/>
      <c r="P105" s="30"/>
      <c r="Q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7"/>
      <c r="AI105" s="30"/>
    </row>
    <row r="106" spans="1:35" ht="15.75" customHeight="1" x14ac:dyDescent="0.2">
      <c r="A106" s="30" t="s">
        <v>1485</v>
      </c>
      <c r="B106" s="35" t="s">
        <v>538</v>
      </c>
      <c r="C106" s="32">
        <v>744</v>
      </c>
      <c r="D106" s="36" t="s">
        <v>536</v>
      </c>
      <c r="E106" s="36" t="s">
        <v>537</v>
      </c>
      <c r="F106" s="37" t="str">
        <f>IF(OR(OR(ISNUMBER(MATCH(C106,'Jan 24'!$E$2:$E$300,0)),ISNUMBER(MATCH(C106,'Jan 24'!$F$2:$F$300,0))),AND(ISNUMBER(MATCH(D106,'Jan 24'!$H$2:$H$300,0)),(ISNUMBER(MATCH(E106,'Jan 24'!$G$2:$G$300,0))))),"Found","Not Found")</f>
        <v>Found</v>
      </c>
      <c r="G106" s="37" t="str">
        <f>IF(OR(OR(ISNUMBER(MATCH(C106,'Jan 25'!$E$2:$E$300,0)),ISNUMBER(MATCH(C106,'Jan 25'!$F$2:$F$300,0))),AND(ISNUMBER(MATCH(D106,'Jan 25'!$H$2:$H$300,0)),(ISNUMBER(MATCH(E106,'Jan 25'!$G$2:$G$300,0))))),"Found","Not Found")</f>
        <v>Found</v>
      </c>
      <c r="H106" s="30" t="str">
        <f>IF(OR(OR(ISNUMBER(MATCH(C106,'Jan 26'!$E$2:$E$300,0)),ISNUMBER(MATCH(C106,'Jan 26'!$F$2:$F$300,0))),AND(ISNUMBER(MATCH(D106,'Jan 26'!$H$2:$H$300,0)),(ISNUMBER(MATCH(E106,'Jan 26'!$G$2:$G$300,0))))),"Found","Not Found")</f>
        <v>Found</v>
      </c>
      <c r="I106" s="30" t="str">
        <f>IF(OR(OR(ISNUMBER(MATCH(C106,'Jan 27'!$E$2:$E$300,0)),ISNUMBER(MATCH(C106,'Jan 27'!$F$2:$F$300,0))),AND(ISNUMBER(MATCH(D106,'Jan 27'!$H$2:$H$300,0)),(ISNUMBER(MATCH(E106,'Jan 27'!$G$2:$G$300,0))))),"Found","Not Found")</f>
        <v>Found</v>
      </c>
      <c r="J106" s="30" t="str">
        <f>IF(OR(OR(ISNUMBER(MATCH(C106,'Jan 28'!$E$2:$E$300,0)),ISNUMBER(MATCH(C106,'Jan 28'!$F$2:$F$300,0))),AND(ISNUMBER(MATCH(D106,'Jan 28'!$H$2:$H$300,0)),(ISNUMBER(MATCH(E106,'Jan 28'!$G$2:$G$300,0))))),"Found","Not Found")</f>
        <v>Found</v>
      </c>
      <c r="K106" s="30" t="str">
        <f>IF(OR(OR(ISNUMBER(MATCH(C106,'Jan 29'!$E$2:$E$300,0)),ISNUMBER(MATCH(C106,'Jan 29'!$F$2:$F$300,0))),AND(ISNUMBER(MATCH(D106,'Jan 29'!$H$2:$H$300,0)),(ISNUMBER(MATCH(E106,'Jan 29'!$G$2:$G$300,0))))),"Found","Not Found")</f>
        <v>Not Found</v>
      </c>
      <c r="L106" s="30" t="str">
        <f>IF(OR(OR(ISNUMBER(MATCH(C106,'Jan 30'!$E$2:$E$300,0)),ISNUMBER(MATCH(C106,'Jan 30'!$F$2:$F$300,0))),AND(ISNUMBER(MATCH(D106,'Jan 30'!$H$2:$H$300,0)),(ISNUMBER(MATCH(E106,'Jan 30'!$G$2:$G$300,0))))),"Found","Not Found")</f>
        <v>Not Found</v>
      </c>
      <c r="M106" s="30">
        <f t="shared" si="2"/>
        <v>5</v>
      </c>
      <c r="N106" s="30"/>
      <c r="O106" s="30"/>
      <c r="P106" s="30"/>
      <c r="Q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7"/>
      <c r="AI106" s="30"/>
    </row>
    <row r="107" spans="1:35" ht="15.75" customHeight="1" x14ac:dyDescent="0.2">
      <c r="A107" s="30" t="s">
        <v>1486</v>
      </c>
      <c r="B107" s="35" t="s">
        <v>528</v>
      </c>
      <c r="C107" s="32">
        <v>747</v>
      </c>
      <c r="D107" s="36" t="s">
        <v>529</v>
      </c>
      <c r="E107" s="36" t="s">
        <v>530</v>
      </c>
      <c r="F107" s="37" t="str">
        <f>IF(OR(OR(ISNUMBER(MATCH(C107,'Jan 24'!$E$2:$E$300,0)),ISNUMBER(MATCH(C107,'Jan 24'!$F$2:$F$300,0))),AND(ISNUMBER(MATCH(D107,'Jan 24'!$H$2:$H$300,0)),(ISNUMBER(MATCH(E107,'Jan 24'!$G$2:$G$300,0))))),"Found","Not Found")</f>
        <v>Not Found</v>
      </c>
      <c r="G107" s="37" t="str">
        <f>IF(OR(OR(ISNUMBER(MATCH(C107,'Jan 25'!$E$2:$E$300,0)),ISNUMBER(MATCH(C107,'Jan 25'!$F$2:$F$300,0))),AND(ISNUMBER(MATCH(D107,'Jan 25'!$H$2:$H$300,0)),(ISNUMBER(MATCH(E107,'Jan 25'!$G$2:$G$300,0))))),"Found","Not Found")</f>
        <v>Not Found</v>
      </c>
      <c r="H107" s="30" t="str">
        <f>IF(OR(OR(ISNUMBER(MATCH(C107,'Jan 26'!$E$2:$E$300,0)),ISNUMBER(MATCH(C107,'Jan 26'!$F$2:$F$300,0))),AND(ISNUMBER(MATCH(D107,'Jan 26'!$H$2:$H$300,0)),(ISNUMBER(MATCH(E107,'Jan 26'!$G$2:$G$300,0))))),"Found","Not Found")</f>
        <v>Not Found</v>
      </c>
      <c r="I107" s="30" t="str">
        <f>IF(OR(OR(ISNUMBER(MATCH(C107,'Jan 27'!$E$2:$E$300,0)),ISNUMBER(MATCH(C107,'Jan 27'!$F$2:$F$300,0))),AND(ISNUMBER(MATCH(D107,'Jan 27'!$H$2:$H$300,0)),(ISNUMBER(MATCH(E107,'Jan 27'!$G$2:$G$300,0))))),"Found","Not Found")</f>
        <v>Not Found</v>
      </c>
      <c r="J107" s="30" t="str">
        <f>IF(OR(OR(ISNUMBER(MATCH(C107,'Jan 28'!$E$2:$E$300,0)),ISNUMBER(MATCH(C107,'Jan 28'!$F$2:$F$300,0))),AND(ISNUMBER(MATCH(D107,'Jan 28'!$H$2:$H$300,0)),(ISNUMBER(MATCH(E107,'Jan 28'!$G$2:$G$300,0))))),"Found","Not Found")</f>
        <v>Not Found</v>
      </c>
      <c r="K107" s="30" t="str">
        <f>IF(OR(OR(ISNUMBER(MATCH(C107,'Jan 29'!$E$2:$E$300,0)),ISNUMBER(MATCH(C107,'Jan 29'!$F$2:$F$300,0))),AND(ISNUMBER(MATCH(D107,'Jan 29'!$H$2:$H$300,0)),(ISNUMBER(MATCH(E107,'Jan 29'!$G$2:$G$300,0))))),"Found","Not Found")</f>
        <v>Not Found</v>
      </c>
      <c r="L107" s="30" t="str">
        <f>IF(OR(OR(ISNUMBER(MATCH(C107,'Jan 30'!$E$2:$E$300,0)),ISNUMBER(MATCH(C107,'Jan 30'!$F$2:$F$300,0))),AND(ISNUMBER(MATCH(D107,'Jan 30'!$H$2:$H$300,0)),(ISNUMBER(MATCH(E107,'Jan 30'!$G$2:$G$300,0))))),"Found","Not Found")</f>
        <v>Not Found</v>
      </c>
      <c r="M107" s="30">
        <f t="shared" si="2"/>
        <v>0</v>
      </c>
      <c r="N107" s="30"/>
      <c r="O107" s="30"/>
      <c r="P107" s="30"/>
      <c r="Q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7"/>
      <c r="AI107" s="30"/>
    </row>
    <row r="108" spans="1:35" ht="15.75" customHeight="1" x14ac:dyDescent="0.2">
      <c r="A108" s="30" t="s">
        <v>1488</v>
      </c>
      <c r="B108" s="35" t="s">
        <v>745</v>
      </c>
      <c r="C108" s="32">
        <v>748</v>
      </c>
      <c r="D108" s="36" t="s">
        <v>24</v>
      </c>
      <c r="E108" s="36" t="s">
        <v>23</v>
      </c>
      <c r="F108" s="37" t="str">
        <f>IF(OR(OR(ISNUMBER(MATCH(C108,'Jan 24'!$E$2:$E$300,0)),ISNUMBER(MATCH(C108,'Jan 24'!$F$2:$F$300,0))),AND(ISNUMBER(MATCH(D108,'Jan 24'!$H$2:$H$300,0)),(ISNUMBER(MATCH(E108,'Jan 24'!$G$2:$G$300,0))))),"Found","Not Found")</f>
        <v>Found</v>
      </c>
      <c r="G108" s="37" t="str">
        <f>IF(OR(OR(ISNUMBER(MATCH(C108,'Jan 25'!$E$2:$E$300,0)),ISNUMBER(MATCH(C108,'Jan 25'!$F$2:$F$300,0))),AND(ISNUMBER(MATCH(D108,'Jan 25'!$H$2:$H$300,0)),(ISNUMBER(MATCH(E108,'Jan 25'!$G$2:$G$300,0))))),"Found","Not Found")</f>
        <v>Found</v>
      </c>
      <c r="H108" s="30" t="str">
        <f>IF(OR(OR(ISNUMBER(MATCH(C108,'Jan 26'!$E$2:$E$300,0)),ISNUMBER(MATCH(C108,'Jan 26'!$F$2:$F$300,0))),AND(ISNUMBER(MATCH(D108,'Jan 26'!$H$2:$H$300,0)),(ISNUMBER(MATCH(E108,'Jan 26'!$G$2:$G$300,0))))),"Found","Not Found")</f>
        <v>Not Found</v>
      </c>
      <c r="I108" s="30" t="str">
        <f>IF(OR(OR(ISNUMBER(MATCH(C108,'Jan 27'!$E$2:$E$300,0)),ISNUMBER(MATCH(C108,'Jan 27'!$F$2:$F$300,0))),AND(ISNUMBER(MATCH(D108,'Jan 27'!$H$2:$H$300,0)),(ISNUMBER(MATCH(E108,'Jan 27'!$G$2:$G$300,0))))),"Found","Not Found")</f>
        <v>Found</v>
      </c>
      <c r="J108" s="30" t="str">
        <f>IF(OR(OR(ISNUMBER(MATCH(C108,'Jan 28'!$E$2:$E$300,0)),ISNUMBER(MATCH(C108,'Jan 28'!$F$2:$F$300,0))),AND(ISNUMBER(MATCH(D108,'Jan 28'!$H$2:$H$300,0)),(ISNUMBER(MATCH(E108,'Jan 28'!$G$2:$G$300,0))))),"Found","Not Found")</f>
        <v>Found</v>
      </c>
      <c r="K108" s="30" t="str">
        <f>IF(OR(OR(ISNUMBER(MATCH(C108,'Jan 29'!$E$2:$E$300,0)),ISNUMBER(MATCH(C108,'Jan 29'!$F$2:$F$300,0))),AND(ISNUMBER(MATCH(D108,'Jan 29'!$H$2:$H$300,0)),(ISNUMBER(MATCH(E108,'Jan 29'!$G$2:$G$300,0))))),"Found","Not Found")</f>
        <v>Found</v>
      </c>
      <c r="L108" s="30" t="str">
        <f>IF(OR(OR(ISNUMBER(MATCH(C108,'Jan 30'!$E$2:$E$300,0)),ISNUMBER(MATCH(C108,'Jan 30'!$F$2:$F$300,0))),AND(ISNUMBER(MATCH(D108,'Jan 30'!$H$2:$H$300,0)),(ISNUMBER(MATCH(E108,'Jan 30'!$G$2:$G$300,0))))),"Found","Not Found")</f>
        <v>Not Found</v>
      </c>
      <c r="M108" s="30">
        <f t="shared" si="2"/>
        <v>5</v>
      </c>
      <c r="N108" s="30"/>
      <c r="O108" s="30"/>
      <c r="P108" s="30"/>
      <c r="Q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7"/>
      <c r="AI108" s="30"/>
    </row>
    <row r="109" spans="1:35" ht="15.75" customHeight="1" x14ac:dyDescent="0.2">
      <c r="A109" s="30" t="s">
        <v>1489</v>
      </c>
      <c r="B109" s="35" t="s">
        <v>658</v>
      </c>
      <c r="C109" s="32">
        <v>749</v>
      </c>
      <c r="D109" s="36" t="s">
        <v>659</v>
      </c>
      <c r="E109" s="36" t="s">
        <v>660</v>
      </c>
      <c r="F109" s="37" t="str">
        <f>IF(OR(OR(ISNUMBER(MATCH(C109,'Jan 24'!$E$2:$E$300,0)),ISNUMBER(MATCH(C109,'Jan 24'!$F$2:$F$300,0))),AND(ISNUMBER(MATCH(D109,'Jan 24'!$H$2:$H$300,0)),(ISNUMBER(MATCH(E109,'Jan 24'!$G$2:$G$300,0))))),"Found","Not Found")</f>
        <v>Found</v>
      </c>
      <c r="G109" s="37" t="str">
        <f>IF(OR(OR(ISNUMBER(MATCH(C109,'Jan 25'!$E$2:$E$300,0)),ISNUMBER(MATCH(C109,'Jan 25'!$F$2:$F$300,0))),AND(ISNUMBER(MATCH(D109,'Jan 25'!$H$2:$H$300,0)),(ISNUMBER(MATCH(E109,'Jan 25'!$G$2:$G$300,0))))),"Found","Not Found")</f>
        <v>Found</v>
      </c>
      <c r="H109" s="30" t="str">
        <f>IF(OR(OR(ISNUMBER(MATCH(C109,'Jan 26'!$E$2:$E$300,0)),ISNUMBER(MATCH(C109,'Jan 26'!$F$2:$F$300,0))),AND(ISNUMBER(MATCH(D109,'Jan 26'!$H$2:$H$300,0)),(ISNUMBER(MATCH(E109,'Jan 26'!$G$2:$G$300,0))))),"Found","Not Found")</f>
        <v>Found</v>
      </c>
      <c r="I109" s="30" t="str">
        <f>IF(OR(OR(ISNUMBER(MATCH(C109,'Jan 27'!$E$2:$E$300,0)),ISNUMBER(MATCH(C109,'Jan 27'!$F$2:$F$300,0))),AND(ISNUMBER(MATCH(D109,'Jan 27'!$H$2:$H$300,0)),(ISNUMBER(MATCH(E109,'Jan 27'!$G$2:$G$300,0))))),"Found","Not Found")</f>
        <v>Found</v>
      </c>
      <c r="J109" s="30" t="str">
        <f>IF(OR(OR(ISNUMBER(MATCH(C109,'Jan 28'!$E$2:$E$300,0)),ISNUMBER(MATCH(C109,'Jan 28'!$F$2:$F$300,0))),AND(ISNUMBER(MATCH(D109,'Jan 28'!$H$2:$H$300,0)),(ISNUMBER(MATCH(E109,'Jan 28'!$G$2:$G$300,0))))),"Found","Not Found")</f>
        <v>Found</v>
      </c>
      <c r="K109" s="30" t="str">
        <f>IF(OR(OR(ISNUMBER(MATCH(C109,'Jan 29'!$E$2:$E$300,0)),ISNUMBER(MATCH(C109,'Jan 29'!$F$2:$F$300,0))),AND(ISNUMBER(MATCH(D109,'Jan 29'!$H$2:$H$300,0)),(ISNUMBER(MATCH(E109,'Jan 29'!$G$2:$G$300,0))))),"Found","Not Found")</f>
        <v>Found</v>
      </c>
      <c r="L109" s="30" t="str">
        <f>IF(OR(OR(ISNUMBER(MATCH(C109,'Jan 30'!$E$2:$E$300,0)),ISNUMBER(MATCH(C109,'Jan 30'!$F$2:$F$300,0))),AND(ISNUMBER(MATCH(D109,'Jan 30'!$H$2:$H$300,0)),(ISNUMBER(MATCH(E109,'Jan 30'!$G$2:$G$300,0))))),"Found","Not Found")</f>
        <v>Not Found</v>
      </c>
      <c r="M109" s="30">
        <f t="shared" si="2"/>
        <v>6</v>
      </c>
      <c r="N109" s="30"/>
      <c r="O109" s="30"/>
      <c r="P109" s="30"/>
      <c r="Q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7"/>
      <c r="AI109" s="30"/>
    </row>
    <row r="110" spans="1:35" ht="15.75" customHeight="1" x14ac:dyDescent="0.2">
      <c r="A110" s="30" t="s">
        <v>1490</v>
      </c>
      <c r="B110" s="35" t="s">
        <v>688</v>
      </c>
      <c r="C110" s="32">
        <v>750</v>
      </c>
      <c r="D110" s="36" t="s">
        <v>686</v>
      </c>
      <c r="E110" s="36" t="s">
        <v>687</v>
      </c>
      <c r="F110" s="37" t="str">
        <f>IF(OR(OR(ISNUMBER(MATCH(C110,'Jan 24'!$E$2:$E$300,0)),ISNUMBER(MATCH(C110,'Jan 24'!$F$2:$F$300,0))),AND(ISNUMBER(MATCH(D110,'Jan 24'!$H$2:$H$300,0)),(ISNUMBER(MATCH(E110,'Jan 24'!$G$2:$G$300,0))))),"Found","Not Found")</f>
        <v>Not Found</v>
      </c>
      <c r="G110" s="37" t="str">
        <f>IF(OR(OR(ISNUMBER(MATCH(C110,'Jan 25'!$E$2:$E$300,0)),ISNUMBER(MATCH(C110,'Jan 25'!$F$2:$F$300,0))),AND(ISNUMBER(MATCH(D110,'Jan 25'!$H$2:$H$300,0)),(ISNUMBER(MATCH(E110,'Jan 25'!$G$2:$G$300,0))))),"Found","Not Found")</f>
        <v>Found</v>
      </c>
      <c r="H110" s="30" t="str">
        <f>IF(OR(OR(ISNUMBER(MATCH(C110,'Jan 26'!$E$2:$E$300,0)),ISNUMBER(MATCH(C110,'Jan 26'!$F$2:$F$300,0))),AND(ISNUMBER(MATCH(D110,'Jan 26'!$H$2:$H$300,0)),(ISNUMBER(MATCH(E110,'Jan 26'!$G$2:$G$300,0))))),"Found","Not Found")</f>
        <v>Found</v>
      </c>
      <c r="I110" s="30" t="str">
        <f>IF(OR(OR(ISNUMBER(MATCH(C110,'Jan 27'!$E$2:$E$300,0)),ISNUMBER(MATCH(C110,'Jan 27'!$F$2:$F$300,0))),AND(ISNUMBER(MATCH(D110,'Jan 27'!$H$2:$H$300,0)),(ISNUMBER(MATCH(E110,'Jan 27'!$G$2:$G$300,0))))),"Found","Not Found")</f>
        <v>Found</v>
      </c>
      <c r="J110" s="30" t="str">
        <f>IF(OR(OR(ISNUMBER(MATCH(C110,'Jan 28'!$E$2:$E$300,0)),ISNUMBER(MATCH(C110,'Jan 28'!$F$2:$F$300,0))),AND(ISNUMBER(MATCH(D110,'Jan 28'!$H$2:$H$300,0)),(ISNUMBER(MATCH(E110,'Jan 28'!$G$2:$G$300,0))))),"Found","Not Found")</f>
        <v>Found</v>
      </c>
      <c r="K110" s="30" t="str">
        <f>IF(OR(OR(ISNUMBER(MATCH(C110,'Jan 29'!$E$2:$E$300,0)),ISNUMBER(MATCH(C110,'Jan 29'!$F$2:$F$300,0))),AND(ISNUMBER(MATCH(D110,'Jan 29'!$H$2:$H$300,0)),(ISNUMBER(MATCH(E110,'Jan 29'!$G$2:$G$300,0))))),"Found","Not Found")</f>
        <v>Not Found</v>
      </c>
      <c r="L110" s="30" t="str">
        <f>IF(OR(OR(ISNUMBER(MATCH(C110,'Jan 30'!$E$2:$E$300,0)),ISNUMBER(MATCH(C110,'Jan 30'!$F$2:$F$300,0))),AND(ISNUMBER(MATCH(D110,'Jan 30'!$H$2:$H$300,0)),(ISNUMBER(MATCH(E110,'Jan 30'!$G$2:$G$300,0))))),"Found","Not Found")</f>
        <v>Not Found</v>
      </c>
      <c r="M110" s="30">
        <f t="shared" si="2"/>
        <v>4</v>
      </c>
      <c r="N110" s="30"/>
      <c r="O110" s="30"/>
      <c r="P110" s="30"/>
      <c r="Q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7"/>
      <c r="AI110" s="30"/>
    </row>
    <row r="111" spans="1:35" ht="15.75" customHeight="1" x14ac:dyDescent="0.2">
      <c r="A111" s="30" t="s">
        <v>1494</v>
      </c>
      <c r="B111" s="35" t="s">
        <v>1264</v>
      </c>
      <c r="C111" s="32">
        <v>752</v>
      </c>
      <c r="D111" s="36" t="s">
        <v>1262</v>
      </c>
      <c r="E111" s="36" t="s">
        <v>1263</v>
      </c>
      <c r="F111" s="37" t="str">
        <f>IF(OR(OR(ISNUMBER(MATCH(C111,'Jan 24'!$E$2:$E$300,0)),ISNUMBER(MATCH(C111,'Jan 24'!$F$2:$F$300,0))),AND(ISNUMBER(MATCH(D111,'Jan 24'!$H$2:$H$300,0)),(ISNUMBER(MATCH(E111,'Jan 24'!$G$2:$G$300,0))))),"Found","Not Found")</f>
        <v>Found</v>
      </c>
      <c r="G111" s="37" t="str">
        <f>IF(OR(OR(ISNUMBER(MATCH(C111,'Jan 25'!$E$2:$E$300,0)),ISNUMBER(MATCH(C111,'Jan 25'!$F$2:$F$300,0))),AND(ISNUMBER(MATCH(D111,'Jan 25'!$H$2:$H$300,0)),(ISNUMBER(MATCH(E111,'Jan 25'!$G$2:$G$300,0))))),"Found","Not Found")</f>
        <v>Found</v>
      </c>
      <c r="H111" s="30" t="str">
        <f>IF(OR(OR(ISNUMBER(MATCH(C111,'Jan 26'!$E$2:$E$300,0)),ISNUMBER(MATCH(C111,'Jan 26'!$F$2:$F$300,0))),AND(ISNUMBER(MATCH(D111,'Jan 26'!$H$2:$H$300,0)),(ISNUMBER(MATCH(E111,'Jan 26'!$G$2:$G$300,0))))),"Found","Not Found")</f>
        <v>Found</v>
      </c>
      <c r="I111" s="30" t="str">
        <f>IF(OR(OR(ISNUMBER(MATCH(C111,'Jan 27'!$E$2:$E$300,0)),ISNUMBER(MATCH(C111,'Jan 27'!$F$2:$F$300,0))),AND(ISNUMBER(MATCH(D111,'Jan 27'!$H$2:$H$300,0)),(ISNUMBER(MATCH(E111,'Jan 27'!$G$2:$G$300,0))))),"Found","Not Found")</f>
        <v>Found</v>
      </c>
      <c r="J111" s="30" t="str">
        <f>IF(OR(OR(ISNUMBER(MATCH(C111,'Jan 28'!$E$2:$E$300,0)),ISNUMBER(MATCH(C111,'Jan 28'!$F$2:$F$300,0))),AND(ISNUMBER(MATCH(D111,'Jan 28'!$H$2:$H$300,0)),(ISNUMBER(MATCH(E111,'Jan 28'!$G$2:$G$300,0))))),"Found","Not Found")</f>
        <v>Found</v>
      </c>
      <c r="K111" s="30" t="str">
        <f>IF(OR(OR(ISNUMBER(MATCH(C111,'Jan 29'!$E$2:$E$300,0)),ISNUMBER(MATCH(C111,'Jan 29'!$F$2:$F$300,0))),AND(ISNUMBER(MATCH(D111,'Jan 29'!$H$2:$H$300,0)),(ISNUMBER(MATCH(E111,'Jan 29'!$G$2:$G$300,0))))),"Found","Not Found")</f>
        <v>Not Found</v>
      </c>
      <c r="L111" s="30" t="str">
        <f>IF(OR(OR(ISNUMBER(MATCH(C111,'Jan 30'!$E$2:$E$300,0)),ISNUMBER(MATCH(C111,'Jan 30'!$F$2:$F$300,0))),AND(ISNUMBER(MATCH(D111,'Jan 30'!$H$2:$H$300,0)),(ISNUMBER(MATCH(E111,'Jan 30'!$G$2:$G$300,0))))),"Found","Not Found")</f>
        <v>Not Found</v>
      </c>
      <c r="M111" s="30">
        <f t="shared" si="2"/>
        <v>5</v>
      </c>
      <c r="N111" s="30"/>
      <c r="O111" s="30"/>
      <c r="P111" s="30"/>
      <c r="Q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7"/>
      <c r="AI111" s="30"/>
    </row>
    <row r="112" spans="1:35" ht="15.75" customHeight="1" x14ac:dyDescent="0.2">
      <c r="A112" s="30" t="s">
        <v>1495</v>
      </c>
      <c r="B112" s="35" t="s">
        <v>1300</v>
      </c>
      <c r="C112" s="32">
        <v>756</v>
      </c>
      <c r="D112" s="36" t="s">
        <v>1301</v>
      </c>
      <c r="E112" s="36" t="s">
        <v>1302</v>
      </c>
      <c r="F112" s="37" t="str">
        <f>IF(OR(OR(ISNUMBER(MATCH(C112,'Jan 24'!$E$2:$E$300,0)),ISNUMBER(MATCH(C112,'Jan 24'!$F$2:$F$300,0))),AND(ISNUMBER(MATCH(D112,'Jan 24'!$H$2:$H$300,0)),(ISNUMBER(MATCH(E112,'Jan 24'!$G$2:$G$300,0))))),"Found","Not Found")</f>
        <v>Not Found</v>
      </c>
      <c r="G112" s="37" t="str">
        <f>IF(OR(OR(ISNUMBER(MATCH(C112,'Jan 25'!$E$2:$E$300,0)),ISNUMBER(MATCH(C112,'Jan 25'!$F$2:$F$300,0))),AND(ISNUMBER(MATCH(D112,'Jan 25'!$H$2:$H$300,0)),(ISNUMBER(MATCH(E112,'Jan 25'!$G$2:$G$300,0))))),"Found","Not Found")</f>
        <v>Found</v>
      </c>
      <c r="H112" s="30" t="str">
        <f>IF(OR(OR(ISNUMBER(MATCH(C112,'Jan 26'!$E$2:$E$300,0)),ISNUMBER(MATCH(C112,'Jan 26'!$F$2:$F$300,0))),AND(ISNUMBER(MATCH(D112,'Jan 26'!$H$2:$H$300,0)),(ISNUMBER(MATCH(E112,'Jan 26'!$G$2:$G$300,0))))),"Found","Not Found")</f>
        <v>Not Found</v>
      </c>
      <c r="I112" s="30" t="str">
        <f>IF(OR(OR(ISNUMBER(MATCH(C112,'Jan 27'!$E$2:$E$300,0)),ISNUMBER(MATCH(C112,'Jan 27'!$F$2:$F$300,0))),AND(ISNUMBER(MATCH(D112,'Jan 27'!$H$2:$H$300,0)),(ISNUMBER(MATCH(E112,'Jan 27'!$G$2:$G$300,0))))),"Found","Not Found")</f>
        <v>Found</v>
      </c>
      <c r="J112" s="30" t="str">
        <f>IF(OR(OR(ISNUMBER(MATCH(C112,'Jan 28'!$E$2:$E$300,0)),ISNUMBER(MATCH(C112,'Jan 28'!$F$2:$F$300,0))),AND(ISNUMBER(MATCH(D112,'Jan 28'!$H$2:$H$300,0)),(ISNUMBER(MATCH(E112,'Jan 28'!$G$2:$G$300,0))))),"Found","Not Found")</f>
        <v>Not Found</v>
      </c>
      <c r="K112" s="30" t="str">
        <f>IF(OR(OR(ISNUMBER(MATCH(C112,'Jan 29'!$E$2:$E$300,0)),ISNUMBER(MATCH(C112,'Jan 29'!$F$2:$F$300,0))),AND(ISNUMBER(MATCH(D112,'Jan 29'!$H$2:$H$300,0)),(ISNUMBER(MATCH(E112,'Jan 29'!$G$2:$G$300,0))))),"Found","Not Found")</f>
        <v>Not Found</v>
      </c>
      <c r="L112" s="30" t="str">
        <f>IF(OR(OR(ISNUMBER(MATCH(C112,'Jan 30'!$E$2:$E$300,0)),ISNUMBER(MATCH(C112,'Jan 30'!$F$2:$F$300,0))),AND(ISNUMBER(MATCH(D112,'Jan 30'!$H$2:$H$300,0)),(ISNUMBER(MATCH(E112,'Jan 30'!$G$2:$G$300,0))))),"Found","Not Found")</f>
        <v>Not Found</v>
      </c>
      <c r="M112" s="30">
        <f t="shared" si="2"/>
        <v>2</v>
      </c>
      <c r="N112" s="30"/>
      <c r="O112" s="30"/>
      <c r="P112" s="30"/>
      <c r="Q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7"/>
      <c r="AI112" s="30"/>
    </row>
    <row r="113" spans="1:35" ht="15.75" customHeight="1" x14ac:dyDescent="0.2">
      <c r="A113" s="30" t="s">
        <v>1497</v>
      </c>
      <c r="B113" s="35" t="s">
        <v>1231</v>
      </c>
      <c r="C113" s="32">
        <v>757</v>
      </c>
      <c r="D113" s="36" t="s">
        <v>1232</v>
      </c>
      <c r="E113" s="36" t="s">
        <v>1166</v>
      </c>
      <c r="F113" s="37" t="str">
        <f>IF(OR(OR(ISNUMBER(MATCH(C113,'Jan 24'!$E$2:$E$300,0)),ISNUMBER(MATCH(C113,'Jan 24'!$F$2:$F$300,0))),AND(ISNUMBER(MATCH(D113,'Jan 24'!$H$2:$H$300,0)),(ISNUMBER(MATCH(E113,'Jan 24'!$G$2:$G$300,0))))),"Found","Not Found")</f>
        <v>Not Found</v>
      </c>
      <c r="G113" s="37" t="str">
        <f>IF(OR(OR(ISNUMBER(MATCH(C113,'Jan 25'!$E$2:$E$300,0)),ISNUMBER(MATCH(C113,'Jan 25'!$F$2:$F$300,0))),AND(ISNUMBER(MATCH(D113,'Jan 25'!$H$2:$H$300,0)),(ISNUMBER(MATCH(E113,'Jan 25'!$G$2:$G$300,0))))),"Found","Not Found")</f>
        <v>Found</v>
      </c>
      <c r="H113" s="30" t="str">
        <f>IF(OR(OR(ISNUMBER(MATCH(C113,'Jan 26'!$E$2:$E$300,0)),ISNUMBER(MATCH(C113,'Jan 26'!$F$2:$F$300,0))),AND(ISNUMBER(MATCH(D113,'Jan 26'!$H$2:$H$300,0)),(ISNUMBER(MATCH(E113,'Jan 26'!$G$2:$G$300,0))))),"Found","Not Found")</f>
        <v>Found</v>
      </c>
      <c r="I113" s="30" t="str">
        <f>IF(OR(OR(ISNUMBER(MATCH(C113,'Jan 27'!$E$2:$E$300,0)),ISNUMBER(MATCH(C113,'Jan 27'!$F$2:$F$300,0))),AND(ISNUMBER(MATCH(D113,'Jan 27'!$H$2:$H$300,0)),(ISNUMBER(MATCH(E113,'Jan 27'!$G$2:$G$300,0))))),"Found","Not Found")</f>
        <v>Found</v>
      </c>
      <c r="J113" s="30" t="str">
        <f>IF(OR(OR(ISNUMBER(MATCH(C113,'Jan 28'!$E$2:$E$300,0)),ISNUMBER(MATCH(C113,'Jan 28'!$F$2:$F$300,0))),AND(ISNUMBER(MATCH(D113,'Jan 28'!$H$2:$H$300,0)),(ISNUMBER(MATCH(E113,'Jan 28'!$G$2:$G$300,0))))),"Found","Not Found")</f>
        <v>Not Found</v>
      </c>
      <c r="K113" s="30" t="str">
        <f>IF(OR(OR(ISNUMBER(MATCH(C113,'Jan 29'!$E$2:$E$300,0)),ISNUMBER(MATCH(C113,'Jan 29'!$F$2:$F$300,0))),AND(ISNUMBER(MATCH(D113,'Jan 29'!$H$2:$H$300,0)),(ISNUMBER(MATCH(E113,'Jan 29'!$G$2:$G$300,0))))),"Found","Not Found")</f>
        <v>Not Found</v>
      </c>
      <c r="L113" s="30" t="str">
        <f>IF(OR(OR(ISNUMBER(MATCH(C113,'Jan 30'!$E$2:$E$300,0)),ISNUMBER(MATCH(C113,'Jan 30'!$F$2:$F$300,0))),AND(ISNUMBER(MATCH(D113,'Jan 30'!$H$2:$H$300,0)),(ISNUMBER(MATCH(E113,'Jan 30'!$G$2:$G$300,0))))),"Found","Not Found")</f>
        <v>Not Found</v>
      </c>
      <c r="M113" s="30">
        <f t="shared" si="2"/>
        <v>3</v>
      </c>
      <c r="N113" s="30"/>
      <c r="O113" s="30"/>
      <c r="P113" s="30"/>
      <c r="Q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7"/>
      <c r="AI113" s="30"/>
    </row>
    <row r="114" spans="1:35" ht="15.75" customHeight="1" x14ac:dyDescent="0.2">
      <c r="A114" s="30" t="s">
        <v>1499</v>
      </c>
      <c r="B114" s="35" t="s">
        <v>968</v>
      </c>
      <c r="C114" s="32">
        <v>758</v>
      </c>
      <c r="D114" s="36" t="s">
        <v>969</v>
      </c>
      <c r="E114" s="36" t="s">
        <v>970</v>
      </c>
      <c r="F114" s="37" t="str">
        <f>IF(OR(OR(ISNUMBER(MATCH(C114,'Jan 24'!$E$2:$E$300,0)),ISNUMBER(MATCH(C114,'Jan 24'!$F$2:$F$300,0))),AND(ISNUMBER(MATCH(D114,'Jan 24'!$H$2:$H$300,0)),(ISNUMBER(MATCH(E114,'Jan 24'!$G$2:$G$300,0))))),"Found","Not Found")</f>
        <v>Found</v>
      </c>
      <c r="G114" s="37" t="str">
        <f>IF(OR(OR(ISNUMBER(MATCH(C114,'Jan 25'!$E$2:$E$300,0)),ISNUMBER(MATCH(C114,'Jan 25'!$F$2:$F$300,0))),AND(ISNUMBER(MATCH(D114,'Jan 25'!$H$2:$H$300,0)),(ISNUMBER(MATCH(E114,'Jan 25'!$G$2:$G$300,0))))),"Found","Not Found")</f>
        <v>Found</v>
      </c>
      <c r="H114" s="30" t="str">
        <f>IF(OR(OR(ISNUMBER(MATCH(C114,'Jan 26'!$E$2:$E$300,0)),ISNUMBER(MATCH(C114,'Jan 26'!$F$2:$F$300,0))),AND(ISNUMBER(MATCH(D114,'Jan 26'!$H$2:$H$300,0)),(ISNUMBER(MATCH(E114,'Jan 26'!$G$2:$G$300,0))))),"Found","Not Found")</f>
        <v>Found</v>
      </c>
      <c r="I114" s="30" t="str">
        <f>IF(OR(OR(ISNUMBER(MATCH(C114,'Jan 27'!$E$2:$E$300,0)),ISNUMBER(MATCH(C114,'Jan 27'!$F$2:$F$300,0))),AND(ISNUMBER(MATCH(D114,'Jan 27'!$H$2:$H$300,0)),(ISNUMBER(MATCH(E114,'Jan 27'!$G$2:$G$300,0))))),"Found","Not Found")</f>
        <v>Found</v>
      </c>
      <c r="J114" s="30" t="str">
        <f>IF(OR(OR(ISNUMBER(MATCH(C114,'Jan 28'!$E$2:$E$300,0)),ISNUMBER(MATCH(C114,'Jan 28'!$F$2:$F$300,0))),AND(ISNUMBER(MATCH(D114,'Jan 28'!$H$2:$H$300,0)),(ISNUMBER(MATCH(E114,'Jan 28'!$G$2:$G$300,0))))),"Found","Not Found")</f>
        <v>Not Found</v>
      </c>
      <c r="K114" s="30" t="str">
        <f>IF(OR(OR(ISNUMBER(MATCH(C114,'Jan 29'!$E$2:$E$300,0)),ISNUMBER(MATCH(C114,'Jan 29'!$F$2:$F$300,0))),AND(ISNUMBER(MATCH(D114,'Jan 29'!$H$2:$H$300,0)),(ISNUMBER(MATCH(E114,'Jan 29'!$G$2:$G$300,0))))),"Found","Not Found")</f>
        <v>Found</v>
      </c>
      <c r="L114" s="30" t="str">
        <f>IF(OR(OR(ISNUMBER(MATCH(C114,'Jan 30'!$E$2:$E$300,0)),ISNUMBER(MATCH(C114,'Jan 30'!$F$2:$F$300,0))),AND(ISNUMBER(MATCH(D114,'Jan 30'!$H$2:$H$300,0)),(ISNUMBER(MATCH(E114,'Jan 30'!$G$2:$G$300,0))))),"Found","Not Found")</f>
        <v>Found</v>
      </c>
      <c r="M114" s="30">
        <f t="shared" si="2"/>
        <v>6</v>
      </c>
      <c r="N114" s="30"/>
      <c r="O114" s="30"/>
      <c r="P114" s="30"/>
      <c r="Q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7"/>
      <c r="AI114" s="30"/>
    </row>
    <row r="115" spans="1:35" ht="15.75" customHeight="1" x14ac:dyDescent="0.2">
      <c r="A115" s="30" t="s">
        <v>1501</v>
      </c>
      <c r="B115" s="35" t="s">
        <v>1257</v>
      </c>
      <c r="C115" s="32">
        <v>761</v>
      </c>
      <c r="D115" s="36" t="s">
        <v>1255</v>
      </c>
      <c r="E115" s="36" t="s">
        <v>1256</v>
      </c>
      <c r="F115" s="37" t="str">
        <f>IF(OR(OR(ISNUMBER(MATCH(C115,'Jan 24'!$E$2:$E$300,0)),ISNUMBER(MATCH(C115,'Jan 24'!$F$2:$F$300,0))),AND(ISNUMBER(MATCH(D115,'Jan 24'!$H$2:$H$300,0)),(ISNUMBER(MATCH(E115,'Jan 24'!$G$2:$G$300,0))))),"Found","Not Found")</f>
        <v>Found</v>
      </c>
      <c r="G115" s="37" t="str">
        <f>IF(OR(OR(ISNUMBER(MATCH(C115,'Jan 25'!$E$2:$E$300,0)),ISNUMBER(MATCH(C115,'Jan 25'!$F$2:$F$300,0))),AND(ISNUMBER(MATCH(D115,'Jan 25'!$H$2:$H$300,0)),(ISNUMBER(MATCH(E115,'Jan 25'!$G$2:$G$300,0))))),"Found","Not Found")</f>
        <v>Found</v>
      </c>
      <c r="H115" s="30" t="str">
        <f>IF(OR(OR(ISNUMBER(MATCH(C115,'Jan 26'!$E$2:$E$300,0)),ISNUMBER(MATCH(C115,'Jan 26'!$F$2:$F$300,0))),AND(ISNUMBER(MATCH(D115,'Jan 26'!$H$2:$H$300,0)),(ISNUMBER(MATCH(E115,'Jan 26'!$G$2:$G$300,0))))),"Found","Not Found")</f>
        <v>Found</v>
      </c>
      <c r="I115" s="30" t="str">
        <f>IF(OR(OR(ISNUMBER(MATCH(C115,'Jan 27'!$E$2:$E$300,0)),ISNUMBER(MATCH(C115,'Jan 27'!$F$2:$F$300,0))),AND(ISNUMBER(MATCH(D115,'Jan 27'!$H$2:$H$300,0)),(ISNUMBER(MATCH(E115,'Jan 27'!$G$2:$G$300,0))))),"Found","Not Found")</f>
        <v>Found</v>
      </c>
      <c r="J115" s="30" t="str">
        <f>IF(OR(OR(ISNUMBER(MATCH(C115,'Jan 28'!$E$2:$E$300,0)),ISNUMBER(MATCH(C115,'Jan 28'!$F$2:$F$300,0))),AND(ISNUMBER(MATCH(D115,'Jan 28'!$H$2:$H$300,0)),(ISNUMBER(MATCH(E115,'Jan 28'!$G$2:$G$300,0))))),"Found","Not Found")</f>
        <v>Found</v>
      </c>
      <c r="K115" s="30" t="str">
        <f>IF(OR(OR(ISNUMBER(MATCH(C115,'Jan 29'!$E$2:$E$300,0)),ISNUMBER(MATCH(C115,'Jan 29'!$F$2:$F$300,0))),AND(ISNUMBER(MATCH(D115,'Jan 29'!$H$2:$H$300,0)),(ISNUMBER(MATCH(E115,'Jan 29'!$G$2:$G$300,0))))),"Found","Not Found")</f>
        <v>Found</v>
      </c>
      <c r="L115" s="30" t="str">
        <f>IF(OR(OR(ISNUMBER(MATCH(C115,'Jan 30'!$E$2:$E$300,0)),ISNUMBER(MATCH(C115,'Jan 30'!$F$2:$F$300,0))),AND(ISNUMBER(MATCH(D115,'Jan 30'!$H$2:$H$300,0)),(ISNUMBER(MATCH(E115,'Jan 30'!$G$2:$G$300,0))))),"Found","Not Found")</f>
        <v>Not Found</v>
      </c>
      <c r="M115" s="30">
        <f t="shared" si="2"/>
        <v>6</v>
      </c>
      <c r="N115" s="30"/>
      <c r="O115" s="30"/>
      <c r="P115" s="30"/>
      <c r="Q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7"/>
      <c r="AI115" s="30"/>
    </row>
    <row r="116" spans="1:35" ht="15.75" customHeight="1" x14ac:dyDescent="0.2">
      <c r="A116" s="30" t="s">
        <v>1503</v>
      </c>
      <c r="B116" s="35" t="s">
        <v>789</v>
      </c>
      <c r="C116" s="32">
        <v>762</v>
      </c>
      <c r="D116" s="36" t="s">
        <v>790</v>
      </c>
      <c r="E116" s="36" t="s">
        <v>791</v>
      </c>
      <c r="F116" s="37" t="str">
        <f>IF(OR(OR(ISNUMBER(MATCH(C116,'Jan 24'!$E$2:$E$300,0)),ISNUMBER(MATCH(C116,'Jan 24'!$F$2:$F$300,0))),AND(ISNUMBER(MATCH(D116,'Jan 24'!$H$2:$H$300,0)),(ISNUMBER(MATCH(E116,'Jan 24'!$G$2:$G$300,0))))),"Found","Not Found")</f>
        <v>Found</v>
      </c>
      <c r="G116" s="37" t="str">
        <f>IF(OR(OR(ISNUMBER(MATCH(C116,'Jan 25'!$E$2:$E$300,0)),ISNUMBER(MATCH(C116,'Jan 25'!$F$2:$F$300,0))),AND(ISNUMBER(MATCH(D116,'Jan 25'!$H$2:$H$300,0)),(ISNUMBER(MATCH(E116,'Jan 25'!$G$2:$G$300,0))))),"Found","Not Found")</f>
        <v>Found</v>
      </c>
      <c r="H116" s="30" t="str">
        <f>IF(OR(OR(ISNUMBER(MATCH(C116,'Jan 26'!$E$2:$E$300,0)),ISNUMBER(MATCH(C116,'Jan 26'!$F$2:$F$300,0))),AND(ISNUMBER(MATCH(D116,'Jan 26'!$H$2:$H$300,0)),(ISNUMBER(MATCH(E116,'Jan 26'!$G$2:$G$300,0))))),"Found","Not Found")</f>
        <v>Not Found</v>
      </c>
      <c r="I116" s="30" t="str">
        <f>IF(OR(OR(ISNUMBER(MATCH(C116,'Jan 27'!$E$2:$E$300,0)),ISNUMBER(MATCH(C116,'Jan 27'!$F$2:$F$300,0))),AND(ISNUMBER(MATCH(D116,'Jan 27'!$H$2:$H$300,0)),(ISNUMBER(MATCH(E116,'Jan 27'!$G$2:$G$300,0))))),"Found","Not Found")</f>
        <v>Not Found</v>
      </c>
      <c r="J116" s="30" t="str">
        <f>IF(OR(OR(ISNUMBER(MATCH(C116,'Jan 28'!$E$2:$E$300,0)),ISNUMBER(MATCH(C116,'Jan 28'!$F$2:$F$300,0))),AND(ISNUMBER(MATCH(D116,'Jan 28'!$H$2:$H$300,0)),(ISNUMBER(MATCH(E116,'Jan 28'!$G$2:$G$300,0))))),"Found","Not Found")</f>
        <v>Not Found</v>
      </c>
      <c r="K116" s="30" t="str">
        <f>IF(OR(OR(ISNUMBER(MATCH(C116,'Jan 29'!$E$2:$E$300,0)),ISNUMBER(MATCH(C116,'Jan 29'!$F$2:$F$300,0))),AND(ISNUMBER(MATCH(D116,'Jan 29'!$H$2:$H$300,0)),(ISNUMBER(MATCH(E116,'Jan 29'!$G$2:$G$300,0))))),"Found","Not Found")</f>
        <v>Not Found</v>
      </c>
      <c r="L116" s="30" t="str">
        <f>IF(OR(OR(ISNUMBER(MATCH(C116,'Jan 30'!$E$2:$E$300,0)),ISNUMBER(MATCH(C116,'Jan 30'!$F$2:$F$300,0))),AND(ISNUMBER(MATCH(D116,'Jan 30'!$H$2:$H$300,0)),(ISNUMBER(MATCH(E116,'Jan 30'!$G$2:$G$300,0))))),"Found","Not Found")</f>
        <v>Not Found</v>
      </c>
      <c r="M116" s="30">
        <f t="shared" si="2"/>
        <v>2</v>
      </c>
      <c r="N116" s="30"/>
      <c r="O116" s="30"/>
      <c r="P116" s="30"/>
      <c r="Q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7"/>
      <c r="AI116" s="30"/>
    </row>
    <row r="117" spans="1:35" ht="15.75" customHeight="1" x14ac:dyDescent="0.2">
      <c r="A117" s="30" t="s">
        <v>1504</v>
      </c>
      <c r="B117" s="35" t="s">
        <v>814</v>
      </c>
      <c r="C117" s="32">
        <v>764</v>
      </c>
      <c r="D117" s="36" t="s">
        <v>815</v>
      </c>
      <c r="E117" s="36" t="s">
        <v>816</v>
      </c>
      <c r="F117" s="37" t="str">
        <f>IF(OR(OR(ISNUMBER(MATCH(C117,'Jan 24'!$E$2:$E$300,0)),ISNUMBER(MATCH(C117,'Jan 24'!$F$2:$F$300,0))),AND(ISNUMBER(MATCH(D117,'Jan 24'!$H$2:$H$300,0)),(ISNUMBER(MATCH(E117,'Jan 24'!$G$2:$G$300,0))))),"Found","Not Found")</f>
        <v>Found</v>
      </c>
      <c r="G117" s="37" t="str">
        <f>IF(OR(OR(ISNUMBER(MATCH(C117,'Jan 25'!$E$2:$E$300,0)),ISNUMBER(MATCH(C117,'Jan 25'!$F$2:$F$300,0))),AND(ISNUMBER(MATCH(D117,'Jan 25'!$H$2:$H$300,0)),(ISNUMBER(MATCH(E117,'Jan 25'!$G$2:$G$300,0))))),"Found","Not Found")</f>
        <v>Found</v>
      </c>
      <c r="H117" s="30" t="str">
        <f>IF(OR(OR(ISNUMBER(MATCH(C117,'Jan 26'!$E$2:$E$300,0)),ISNUMBER(MATCH(C117,'Jan 26'!$F$2:$F$300,0))),AND(ISNUMBER(MATCH(D117,'Jan 26'!$H$2:$H$300,0)),(ISNUMBER(MATCH(E117,'Jan 26'!$G$2:$G$300,0))))),"Found","Not Found")</f>
        <v>Not Found</v>
      </c>
      <c r="I117" s="30" t="str">
        <f>IF(OR(OR(ISNUMBER(MATCH(C117,'Jan 27'!$E$2:$E$300,0)),ISNUMBER(MATCH(C117,'Jan 27'!$F$2:$F$300,0))),AND(ISNUMBER(MATCH(D117,'Jan 27'!$H$2:$H$300,0)),(ISNUMBER(MATCH(E117,'Jan 27'!$G$2:$G$300,0))))),"Found","Not Found")</f>
        <v>Found</v>
      </c>
      <c r="J117" s="30" t="str">
        <f>IF(OR(OR(ISNUMBER(MATCH(C117,'Jan 28'!$E$2:$E$300,0)),ISNUMBER(MATCH(C117,'Jan 28'!$F$2:$F$300,0))),AND(ISNUMBER(MATCH(D117,'Jan 28'!$H$2:$H$300,0)),(ISNUMBER(MATCH(E117,'Jan 28'!$G$2:$G$300,0))))),"Found","Not Found")</f>
        <v>Not Found</v>
      </c>
      <c r="K117" s="30" t="str">
        <f>IF(OR(OR(ISNUMBER(MATCH(C117,'Jan 29'!$E$2:$E$300,0)),ISNUMBER(MATCH(C117,'Jan 29'!$F$2:$F$300,0))),AND(ISNUMBER(MATCH(D117,'Jan 29'!$H$2:$H$300,0)),(ISNUMBER(MATCH(E117,'Jan 29'!$G$2:$G$300,0))))),"Found","Not Found")</f>
        <v>Not Found</v>
      </c>
      <c r="L117" s="30" t="str">
        <f>IF(OR(OR(ISNUMBER(MATCH(C117,'Jan 30'!$E$2:$E$300,0)),ISNUMBER(MATCH(C117,'Jan 30'!$F$2:$F$300,0))),AND(ISNUMBER(MATCH(D117,'Jan 30'!$H$2:$H$300,0)),(ISNUMBER(MATCH(E117,'Jan 30'!$G$2:$G$300,0))))),"Found","Not Found")</f>
        <v>Not Found</v>
      </c>
      <c r="M117" s="30">
        <f t="shared" si="2"/>
        <v>3</v>
      </c>
      <c r="N117" s="30"/>
      <c r="O117" s="30"/>
      <c r="P117" s="30"/>
      <c r="Q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7"/>
      <c r="AI117" s="30"/>
    </row>
    <row r="118" spans="1:35" ht="15.75" customHeight="1" x14ac:dyDescent="0.2">
      <c r="A118" s="30" t="s">
        <v>1505</v>
      </c>
      <c r="B118" s="35" t="s">
        <v>1142</v>
      </c>
      <c r="C118" s="32">
        <v>765</v>
      </c>
      <c r="D118" s="36" t="s">
        <v>1141</v>
      </c>
      <c r="E118" s="36" t="s">
        <v>1143</v>
      </c>
      <c r="F118" s="37" t="str">
        <f>IF(OR(OR(ISNUMBER(MATCH(C118,'Jan 24'!$E$2:$E$300,0)),ISNUMBER(MATCH(C118,'Jan 24'!$F$2:$F$300,0))),AND(ISNUMBER(MATCH(D118,'Jan 24'!$H$2:$H$300,0)),(ISNUMBER(MATCH(E118,'Jan 24'!$G$2:$G$300,0))))),"Found","Not Found")</f>
        <v>Not Found</v>
      </c>
      <c r="G118" s="37" t="str">
        <f>IF(OR(OR(ISNUMBER(MATCH(C118,'Jan 25'!$E$2:$E$300,0)),ISNUMBER(MATCH(C118,'Jan 25'!$F$2:$F$300,0))),AND(ISNUMBER(MATCH(D118,'Jan 25'!$H$2:$H$300,0)),(ISNUMBER(MATCH(E118,'Jan 25'!$G$2:$G$300,0))))),"Found","Not Found")</f>
        <v>Found</v>
      </c>
      <c r="H118" s="30" t="str">
        <f>IF(OR(OR(ISNUMBER(MATCH(C118,'Jan 26'!$E$2:$E$300,0)),ISNUMBER(MATCH(C118,'Jan 26'!$F$2:$F$300,0))),AND(ISNUMBER(MATCH(D118,'Jan 26'!$H$2:$H$300,0)),(ISNUMBER(MATCH(E118,'Jan 26'!$G$2:$G$300,0))))),"Found","Not Found")</f>
        <v>Found</v>
      </c>
      <c r="I118" s="30" t="str">
        <f>IF(OR(OR(ISNUMBER(MATCH(C118,'Jan 27'!$E$2:$E$300,0)),ISNUMBER(MATCH(C118,'Jan 27'!$F$2:$F$300,0))),AND(ISNUMBER(MATCH(D118,'Jan 27'!$H$2:$H$300,0)),(ISNUMBER(MATCH(E118,'Jan 27'!$G$2:$G$300,0))))),"Found","Not Found")</f>
        <v>Not Found</v>
      </c>
      <c r="J118" s="30" t="str">
        <f>IF(OR(OR(ISNUMBER(MATCH(C118,'Jan 28'!$E$2:$E$300,0)),ISNUMBER(MATCH(C118,'Jan 28'!$F$2:$F$300,0))),AND(ISNUMBER(MATCH(D118,'Jan 28'!$H$2:$H$300,0)),(ISNUMBER(MATCH(E118,'Jan 28'!$G$2:$G$300,0))))),"Found","Not Found")</f>
        <v>Not Found</v>
      </c>
      <c r="K118" s="30" t="str">
        <f>IF(OR(OR(ISNUMBER(MATCH(C118,'Jan 29'!$E$2:$E$300,0)),ISNUMBER(MATCH(C118,'Jan 29'!$F$2:$F$300,0))),AND(ISNUMBER(MATCH(D118,'Jan 29'!$H$2:$H$300,0)),(ISNUMBER(MATCH(E118,'Jan 29'!$G$2:$G$300,0))))),"Found","Not Found")</f>
        <v>Found</v>
      </c>
      <c r="L118" s="30" t="str">
        <f>IF(OR(OR(ISNUMBER(MATCH(C118,'Jan 30'!$E$2:$E$300,0)),ISNUMBER(MATCH(C118,'Jan 30'!$F$2:$F$300,0))),AND(ISNUMBER(MATCH(D118,'Jan 30'!$H$2:$H$300,0)),(ISNUMBER(MATCH(E118,'Jan 30'!$G$2:$G$300,0))))),"Found","Not Found")</f>
        <v>Found</v>
      </c>
      <c r="M118" s="30">
        <f t="shared" si="2"/>
        <v>4</v>
      </c>
      <c r="N118" s="30"/>
      <c r="O118" s="30"/>
      <c r="P118" s="30"/>
      <c r="Q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7"/>
      <c r="AI118" s="30"/>
    </row>
    <row r="119" spans="1:35" ht="15.75" customHeight="1" x14ac:dyDescent="0.2">
      <c r="A119" s="30" t="s">
        <v>1507</v>
      </c>
      <c r="B119" s="35" t="s">
        <v>651</v>
      </c>
      <c r="C119" s="32">
        <v>766</v>
      </c>
      <c r="D119" s="36" t="s">
        <v>652</v>
      </c>
      <c r="E119" s="36" t="s">
        <v>653</v>
      </c>
      <c r="F119" s="37" t="str">
        <f>IF(OR(OR(ISNUMBER(MATCH(C119,'Jan 24'!$E$2:$E$300,0)),ISNUMBER(MATCH(C119,'Jan 24'!$F$2:$F$300,0))),AND(ISNUMBER(MATCH(D119,'Jan 24'!$H$2:$H$300,0)),(ISNUMBER(MATCH(E119,'Jan 24'!$G$2:$G$300,0))))),"Found","Not Found")</f>
        <v>Not Found</v>
      </c>
      <c r="G119" s="37" t="str">
        <f>IF(OR(OR(ISNUMBER(MATCH(C119,'Jan 25'!$E$2:$E$300,0)),ISNUMBER(MATCH(C119,'Jan 25'!$F$2:$F$300,0))),AND(ISNUMBER(MATCH(D119,'Jan 25'!$H$2:$H$300,0)),(ISNUMBER(MATCH(E119,'Jan 25'!$G$2:$G$300,0))))),"Found","Not Found")</f>
        <v>Not Found</v>
      </c>
      <c r="H119" s="30" t="str">
        <f>IF(OR(OR(ISNUMBER(MATCH(C119,'Jan 26'!$E$2:$E$300,0)),ISNUMBER(MATCH(C119,'Jan 26'!$F$2:$F$300,0))),AND(ISNUMBER(MATCH(D119,'Jan 26'!$H$2:$H$300,0)),(ISNUMBER(MATCH(E119,'Jan 26'!$G$2:$G$300,0))))),"Found","Not Found")</f>
        <v>Not Found</v>
      </c>
      <c r="I119" s="30" t="str">
        <f>IF(OR(OR(ISNUMBER(MATCH(C119,'Jan 27'!$E$2:$E$300,0)),ISNUMBER(MATCH(C119,'Jan 27'!$F$2:$F$300,0))),AND(ISNUMBER(MATCH(D119,'Jan 27'!$H$2:$H$300,0)),(ISNUMBER(MATCH(E119,'Jan 27'!$G$2:$G$300,0))))),"Found","Not Found")</f>
        <v>Not Found</v>
      </c>
      <c r="J119" s="30" t="str">
        <f>IF(OR(OR(ISNUMBER(MATCH(C119,'Jan 28'!$E$2:$E$300,0)),ISNUMBER(MATCH(C119,'Jan 28'!$F$2:$F$300,0))),AND(ISNUMBER(MATCH(D119,'Jan 28'!$H$2:$H$300,0)),(ISNUMBER(MATCH(E119,'Jan 28'!$G$2:$G$300,0))))),"Found","Not Found")</f>
        <v>Not Found</v>
      </c>
      <c r="K119" s="30" t="str">
        <f>IF(OR(OR(ISNUMBER(MATCH(C119,'Jan 29'!$E$2:$E$300,0)),ISNUMBER(MATCH(C119,'Jan 29'!$F$2:$F$300,0))),AND(ISNUMBER(MATCH(D119,'Jan 29'!$H$2:$H$300,0)),(ISNUMBER(MATCH(E119,'Jan 29'!$G$2:$G$300,0))))),"Found","Not Found")</f>
        <v>Not Found</v>
      </c>
      <c r="L119" s="30" t="str">
        <f>IF(OR(OR(ISNUMBER(MATCH(C119,'Jan 30'!$E$2:$E$300,0)),ISNUMBER(MATCH(C119,'Jan 30'!$F$2:$F$300,0))),AND(ISNUMBER(MATCH(D119,'Jan 30'!$H$2:$H$300,0)),(ISNUMBER(MATCH(E119,'Jan 30'!$G$2:$G$300,0))))),"Found","Not Found")</f>
        <v>Not Found</v>
      </c>
      <c r="M119" s="30">
        <f t="shared" si="2"/>
        <v>0</v>
      </c>
      <c r="N119" s="30"/>
      <c r="O119" s="30"/>
      <c r="P119" s="30"/>
      <c r="Q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7"/>
      <c r="AI119" s="30"/>
    </row>
    <row r="120" spans="1:35" ht="15.75" customHeight="1" x14ac:dyDescent="0.2">
      <c r="A120" s="30" t="s">
        <v>1508</v>
      </c>
      <c r="B120" s="35" t="s">
        <v>380</v>
      </c>
      <c r="C120" s="32">
        <v>767</v>
      </c>
      <c r="D120" s="36" t="s">
        <v>44</v>
      </c>
      <c r="E120" s="36" t="s">
        <v>43</v>
      </c>
      <c r="F120" s="37" t="str">
        <f>IF(OR(OR(ISNUMBER(MATCH(C120,'Jan 24'!$E$2:$E$300,0)),ISNUMBER(MATCH(C120,'Jan 24'!$F$2:$F$300,0))),AND(ISNUMBER(MATCH(D120,'Jan 24'!$H$2:$H$300,0)),(ISNUMBER(MATCH(E120,'Jan 24'!$G$2:$G$300,0))))),"Found","Not Found")</f>
        <v>Found</v>
      </c>
      <c r="G120" s="37" t="str">
        <f>IF(OR(OR(ISNUMBER(MATCH(C120,'Jan 25'!$E$2:$E$300,0)),ISNUMBER(MATCH(C120,'Jan 25'!$F$2:$F$300,0))),AND(ISNUMBER(MATCH(D120,'Jan 25'!$H$2:$H$300,0)),(ISNUMBER(MATCH(E120,'Jan 25'!$G$2:$G$300,0))))),"Found","Not Found")</f>
        <v>Found</v>
      </c>
      <c r="H120" s="30" t="str">
        <f>IF(OR(OR(ISNUMBER(MATCH(C120,'Jan 26'!$E$2:$E$300,0)),ISNUMBER(MATCH(C120,'Jan 26'!$F$2:$F$300,0))),AND(ISNUMBER(MATCH(D120,'Jan 26'!$H$2:$H$300,0)),(ISNUMBER(MATCH(E120,'Jan 26'!$G$2:$G$300,0))))),"Found","Not Found")</f>
        <v>Found</v>
      </c>
      <c r="I120" s="30" t="str">
        <f>IF(OR(OR(ISNUMBER(MATCH(C120,'Jan 27'!$E$2:$E$300,0)),ISNUMBER(MATCH(C120,'Jan 27'!$F$2:$F$300,0))),AND(ISNUMBER(MATCH(D120,'Jan 27'!$H$2:$H$300,0)),(ISNUMBER(MATCH(E120,'Jan 27'!$G$2:$G$300,0))))),"Found","Not Found")</f>
        <v>Found</v>
      </c>
      <c r="J120" s="30" t="str">
        <f>IF(OR(OR(ISNUMBER(MATCH(C120,'Jan 28'!$E$2:$E$300,0)),ISNUMBER(MATCH(C120,'Jan 28'!$F$2:$F$300,0))),AND(ISNUMBER(MATCH(D120,'Jan 28'!$H$2:$H$300,0)),(ISNUMBER(MATCH(E120,'Jan 28'!$G$2:$G$300,0))))),"Found","Not Found")</f>
        <v>Found</v>
      </c>
      <c r="K120" s="30" t="str">
        <f>IF(OR(OR(ISNUMBER(MATCH(C120,'Jan 29'!$E$2:$E$300,0)),ISNUMBER(MATCH(C120,'Jan 29'!$F$2:$F$300,0))),AND(ISNUMBER(MATCH(D120,'Jan 29'!$H$2:$H$300,0)),(ISNUMBER(MATCH(E120,'Jan 29'!$G$2:$G$300,0))))),"Found","Not Found")</f>
        <v>Not Found</v>
      </c>
      <c r="L120" s="30" t="str">
        <f>IF(OR(OR(ISNUMBER(MATCH(C120,'Jan 30'!$E$2:$E$300,0)),ISNUMBER(MATCH(C120,'Jan 30'!$F$2:$F$300,0))),AND(ISNUMBER(MATCH(D120,'Jan 30'!$H$2:$H$300,0)),(ISNUMBER(MATCH(E120,'Jan 30'!$G$2:$G$300,0))))),"Found","Not Found")</f>
        <v>Found</v>
      </c>
      <c r="M120" s="30">
        <f t="shared" si="2"/>
        <v>6</v>
      </c>
      <c r="N120" s="30"/>
      <c r="O120" s="30"/>
      <c r="P120" s="30"/>
      <c r="Q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7"/>
      <c r="AI120" s="30"/>
    </row>
    <row r="121" spans="1:35" ht="15.75" customHeight="1" x14ac:dyDescent="0.2">
      <c r="A121" s="30" t="s">
        <v>1509</v>
      </c>
      <c r="B121" s="35" t="s">
        <v>670</v>
      </c>
      <c r="C121" s="32">
        <v>768</v>
      </c>
      <c r="D121" s="36" t="s">
        <v>671</v>
      </c>
      <c r="E121" s="36" t="s">
        <v>672</v>
      </c>
      <c r="F121" s="37" t="str">
        <f>IF(OR(OR(ISNUMBER(MATCH(C121,'Jan 24'!$E$2:$E$300,0)),ISNUMBER(MATCH(C121,'Jan 24'!$F$2:$F$300,0))),AND(ISNUMBER(MATCH(D121,'Jan 24'!$H$2:$H$300,0)),(ISNUMBER(MATCH(E121,'Jan 24'!$G$2:$G$300,0))))),"Found","Not Found")</f>
        <v>Found</v>
      </c>
      <c r="G121" s="37" t="str">
        <f>IF(OR(OR(ISNUMBER(MATCH(C121,'Jan 25'!$E$2:$E$300,0)),ISNUMBER(MATCH(C121,'Jan 25'!$F$2:$F$300,0))),AND(ISNUMBER(MATCH(D121,'Jan 25'!$H$2:$H$300,0)),(ISNUMBER(MATCH(E121,'Jan 25'!$G$2:$G$300,0))))),"Found","Not Found")</f>
        <v>Not Found</v>
      </c>
      <c r="H121" s="30" t="str">
        <f>IF(OR(OR(ISNUMBER(MATCH(C121,'Jan 26'!$E$2:$E$300,0)),ISNUMBER(MATCH(C121,'Jan 26'!$F$2:$F$300,0))),AND(ISNUMBER(MATCH(D121,'Jan 26'!$H$2:$H$300,0)),(ISNUMBER(MATCH(E121,'Jan 26'!$G$2:$G$300,0))))),"Found","Not Found")</f>
        <v>Not Found</v>
      </c>
      <c r="I121" s="30" t="str">
        <f>IF(OR(OR(ISNUMBER(MATCH(C121,'Jan 27'!$E$2:$E$300,0)),ISNUMBER(MATCH(C121,'Jan 27'!$F$2:$F$300,0))),AND(ISNUMBER(MATCH(D121,'Jan 27'!$H$2:$H$300,0)),(ISNUMBER(MATCH(E121,'Jan 27'!$G$2:$G$300,0))))),"Found","Not Found")</f>
        <v>Found</v>
      </c>
      <c r="J121" s="30" t="str">
        <f>IF(OR(OR(ISNUMBER(MATCH(C121,'Jan 28'!$E$2:$E$300,0)),ISNUMBER(MATCH(C121,'Jan 28'!$F$2:$F$300,0))),AND(ISNUMBER(MATCH(D121,'Jan 28'!$H$2:$H$300,0)),(ISNUMBER(MATCH(E121,'Jan 28'!$G$2:$G$300,0))))),"Found","Not Found")</f>
        <v>Found</v>
      </c>
      <c r="K121" s="30" t="str">
        <f>IF(OR(OR(ISNUMBER(MATCH(C121,'Jan 29'!$E$2:$E$300,0)),ISNUMBER(MATCH(C121,'Jan 29'!$F$2:$F$300,0))),AND(ISNUMBER(MATCH(D121,'Jan 29'!$H$2:$H$300,0)),(ISNUMBER(MATCH(E121,'Jan 29'!$G$2:$G$300,0))))),"Found","Not Found")</f>
        <v>Not Found</v>
      </c>
      <c r="L121" s="30" t="str">
        <f>IF(OR(OR(ISNUMBER(MATCH(C121,'Jan 30'!$E$2:$E$300,0)),ISNUMBER(MATCH(C121,'Jan 30'!$F$2:$F$300,0))),AND(ISNUMBER(MATCH(D121,'Jan 30'!$H$2:$H$300,0)),(ISNUMBER(MATCH(E121,'Jan 30'!$G$2:$G$300,0))))),"Found","Not Found")</f>
        <v>Not Found</v>
      </c>
      <c r="M121" s="30">
        <f t="shared" si="2"/>
        <v>3</v>
      </c>
      <c r="N121" s="30"/>
      <c r="O121" s="30"/>
      <c r="P121" s="30"/>
      <c r="Q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7"/>
      <c r="AI121" s="30"/>
    </row>
    <row r="122" spans="1:35" ht="15.75" customHeight="1" x14ac:dyDescent="0.2">
      <c r="A122" s="30" t="s">
        <v>1510</v>
      </c>
      <c r="B122" s="35" t="s">
        <v>574</v>
      </c>
      <c r="C122" s="32">
        <v>769</v>
      </c>
      <c r="D122" s="36" t="s">
        <v>206</v>
      </c>
      <c r="E122" s="36" t="s">
        <v>205</v>
      </c>
      <c r="F122" s="37" t="str">
        <f>IF(OR(OR(ISNUMBER(MATCH(C122,'Jan 24'!$E$2:$E$300,0)),ISNUMBER(MATCH(C122,'Jan 24'!$F$2:$F$300,0))),AND(ISNUMBER(MATCH(D122,'Jan 24'!$H$2:$H$300,0)),(ISNUMBER(MATCH(E122,'Jan 24'!$G$2:$G$300,0))))),"Found","Not Found")</f>
        <v>Found</v>
      </c>
      <c r="G122" s="37" t="str">
        <f>IF(OR(OR(ISNUMBER(MATCH(C122,'Jan 25'!$E$2:$E$300,0)),ISNUMBER(MATCH(C122,'Jan 25'!$F$2:$F$300,0))),AND(ISNUMBER(MATCH(D122,'Jan 25'!$H$2:$H$300,0)),(ISNUMBER(MATCH(E122,'Jan 25'!$G$2:$G$300,0))))),"Found","Not Found")</f>
        <v>Found</v>
      </c>
      <c r="H122" s="30" t="str">
        <f>IF(OR(OR(ISNUMBER(MATCH(C122,'Jan 26'!$E$2:$E$300,0)),ISNUMBER(MATCH(C122,'Jan 26'!$F$2:$F$300,0))),AND(ISNUMBER(MATCH(D122,'Jan 26'!$H$2:$H$300,0)),(ISNUMBER(MATCH(E122,'Jan 26'!$G$2:$G$300,0))))),"Found","Not Found")</f>
        <v>Found</v>
      </c>
      <c r="I122" s="30" t="str">
        <f>IF(OR(OR(ISNUMBER(MATCH(C122,'Jan 27'!$E$2:$E$300,0)),ISNUMBER(MATCH(C122,'Jan 27'!$F$2:$F$300,0))),AND(ISNUMBER(MATCH(D122,'Jan 27'!$H$2:$H$300,0)),(ISNUMBER(MATCH(E122,'Jan 27'!$G$2:$G$300,0))))),"Found","Not Found")</f>
        <v>Found</v>
      </c>
      <c r="J122" s="30" t="str">
        <f>IF(OR(OR(ISNUMBER(MATCH(C122,'Jan 28'!$E$2:$E$300,0)),ISNUMBER(MATCH(C122,'Jan 28'!$F$2:$F$300,0))),AND(ISNUMBER(MATCH(D122,'Jan 28'!$H$2:$H$300,0)),(ISNUMBER(MATCH(E122,'Jan 28'!$G$2:$G$300,0))))),"Found","Not Found")</f>
        <v>Found</v>
      </c>
      <c r="K122" s="30" t="str">
        <f>IF(OR(OR(ISNUMBER(MATCH(C122,'Jan 29'!$E$2:$E$300,0)),ISNUMBER(MATCH(C122,'Jan 29'!$F$2:$F$300,0))),AND(ISNUMBER(MATCH(D122,'Jan 29'!$H$2:$H$300,0)),(ISNUMBER(MATCH(E122,'Jan 29'!$G$2:$G$300,0))))),"Found","Not Found")</f>
        <v>Found</v>
      </c>
      <c r="L122" s="30" t="str">
        <f>IF(OR(OR(ISNUMBER(MATCH(C122,'Jan 30'!$E$2:$E$300,0)),ISNUMBER(MATCH(C122,'Jan 30'!$F$2:$F$300,0))),AND(ISNUMBER(MATCH(D122,'Jan 30'!$H$2:$H$300,0)),(ISNUMBER(MATCH(E122,'Jan 30'!$G$2:$G$300,0))))),"Found","Not Found")</f>
        <v>Found</v>
      </c>
      <c r="M122" s="30">
        <f t="shared" si="2"/>
        <v>7</v>
      </c>
      <c r="N122" s="30"/>
      <c r="O122" s="30"/>
      <c r="P122" s="30"/>
      <c r="Q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7"/>
      <c r="AI122" s="30"/>
    </row>
    <row r="123" spans="1:35" ht="15.75" customHeight="1" x14ac:dyDescent="0.2">
      <c r="A123" s="30" t="s">
        <v>1511</v>
      </c>
      <c r="B123" s="35" t="s">
        <v>450</v>
      </c>
      <c r="C123" s="32">
        <v>771</v>
      </c>
      <c r="D123" s="36" t="s">
        <v>451</v>
      </c>
      <c r="E123" s="36" t="s">
        <v>452</v>
      </c>
      <c r="F123" s="37" t="str">
        <f>IF(OR(OR(ISNUMBER(MATCH(C123,'Jan 24'!$E$2:$E$300,0)),ISNUMBER(MATCH(C123,'Jan 24'!$F$2:$F$300,0))),AND(ISNUMBER(MATCH(D123,'Jan 24'!$H$2:$H$300,0)),(ISNUMBER(MATCH(E123,'Jan 24'!$G$2:$G$300,0))))),"Found","Not Found")</f>
        <v>Not Found</v>
      </c>
      <c r="G123" s="37" t="str">
        <f>IF(OR(OR(ISNUMBER(MATCH(C123,'Jan 25'!$E$2:$E$300,0)),ISNUMBER(MATCH(C123,'Jan 25'!$F$2:$F$300,0))),AND(ISNUMBER(MATCH(D123,'Jan 25'!$H$2:$H$300,0)),(ISNUMBER(MATCH(E123,'Jan 25'!$G$2:$G$300,0))))),"Found","Not Found")</f>
        <v>Found</v>
      </c>
      <c r="H123" s="30" t="str">
        <f>IF(OR(OR(ISNUMBER(MATCH(C123,'Jan 26'!$E$2:$E$300,0)),ISNUMBER(MATCH(C123,'Jan 26'!$F$2:$F$300,0))),AND(ISNUMBER(MATCH(D123,'Jan 26'!$H$2:$H$300,0)),(ISNUMBER(MATCH(E123,'Jan 26'!$G$2:$G$300,0))))),"Found","Not Found")</f>
        <v>Found</v>
      </c>
      <c r="I123" s="30" t="str">
        <f>IF(OR(OR(ISNUMBER(MATCH(C123,'Jan 27'!$E$2:$E$300,0)),ISNUMBER(MATCH(C123,'Jan 27'!$F$2:$F$300,0))),AND(ISNUMBER(MATCH(D123,'Jan 27'!$H$2:$H$300,0)),(ISNUMBER(MATCH(E123,'Jan 27'!$G$2:$G$300,0))))),"Found","Not Found")</f>
        <v>Found</v>
      </c>
      <c r="J123" s="30" t="str">
        <f>IF(OR(OR(ISNUMBER(MATCH(C123,'Jan 28'!$E$2:$E$300,0)),ISNUMBER(MATCH(C123,'Jan 28'!$F$2:$F$300,0))),AND(ISNUMBER(MATCH(D123,'Jan 28'!$H$2:$H$300,0)),(ISNUMBER(MATCH(E123,'Jan 28'!$G$2:$G$300,0))))),"Found","Not Found")</f>
        <v>Found</v>
      </c>
      <c r="K123" s="30" t="str">
        <f>IF(OR(OR(ISNUMBER(MATCH(C123,'Jan 29'!$E$2:$E$300,0)),ISNUMBER(MATCH(C123,'Jan 29'!$F$2:$F$300,0))),AND(ISNUMBER(MATCH(D123,'Jan 29'!$H$2:$H$300,0)),(ISNUMBER(MATCH(E123,'Jan 29'!$G$2:$G$300,0))))),"Found","Not Found")</f>
        <v>Not Found</v>
      </c>
      <c r="L123" s="30" t="str">
        <f>IF(OR(OR(ISNUMBER(MATCH(C123,'Jan 30'!$E$2:$E$300,0)),ISNUMBER(MATCH(C123,'Jan 30'!$F$2:$F$300,0))),AND(ISNUMBER(MATCH(D123,'Jan 30'!$H$2:$H$300,0)),(ISNUMBER(MATCH(E123,'Jan 30'!$G$2:$G$300,0))))),"Found","Not Found")</f>
        <v>Not Found</v>
      </c>
      <c r="M123" s="30">
        <f t="shared" si="2"/>
        <v>4</v>
      </c>
      <c r="N123" s="30"/>
      <c r="O123" s="30"/>
      <c r="P123" s="30"/>
      <c r="Q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7"/>
      <c r="AI123" s="30"/>
    </row>
    <row r="124" spans="1:35" ht="15.75" customHeight="1" x14ac:dyDescent="0.2">
      <c r="A124" s="30" t="s">
        <v>1512</v>
      </c>
      <c r="B124" s="35" t="s">
        <v>468</v>
      </c>
      <c r="C124" s="32">
        <v>772</v>
      </c>
      <c r="D124" s="36" t="s">
        <v>469</v>
      </c>
      <c r="E124" s="36" t="s">
        <v>470</v>
      </c>
      <c r="F124" s="37" t="str">
        <f>IF(OR(OR(ISNUMBER(MATCH(C124,'Jan 24'!$E$2:$E$300,0)),ISNUMBER(MATCH(C124,'Jan 24'!$F$2:$F$300,0))),AND(ISNUMBER(MATCH(D124,'Jan 24'!$H$2:$H$300,0)),(ISNUMBER(MATCH(E124,'Jan 24'!$G$2:$G$300,0))))),"Found","Not Found")</f>
        <v>Not Found</v>
      </c>
      <c r="G124" s="37" t="str">
        <f>IF(OR(OR(ISNUMBER(MATCH(C124,'Jan 25'!$E$2:$E$300,0)),ISNUMBER(MATCH(C124,'Jan 25'!$F$2:$F$300,0))),AND(ISNUMBER(MATCH(D124,'Jan 25'!$H$2:$H$300,0)),(ISNUMBER(MATCH(E124,'Jan 25'!$G$2:$G$300,0))))),"Found","Not Found")</f>
        <v>Not Found</v>
      </c>
      <c r="H124" s="30" t="str">
        <f>IF(OR(OR(ISNUMBER(MATCH(C124,'Jan 26'!$E$2:$E$300,0)),ISNUMBER(MATCH(C124,'Jan 26'!$F$2:$F$300,0))),AND(ISNUMBER(MATCH(D124,'Jan 26'!$H$2:$H$300,0)),(ISNUMBER(MATCH(E124,'Jan 26'!$G$2:$G$300,0))))),"Found","Not Found")</f>
        <v>Not Found</v>
      </c>
      <c r="I124" s="30" t="str">
        <f>IF(OR(OR(ISNUMBER(MATCH(C124,'Jan 27'!$E$2:$E$300,0)),ISNUMBER(MATCH(C124,'Jan 27'!$F$2:$F$300,0))),AND(ISNUMBER(MATCH(D124,'Jan 27'!$H$2:$H$300,0)),(ISNUMBER(MATCH(E124,'Jan 27'!$G$2:$G$300,0))))),"Found","Not Found")</f>
        <v>Not Found</v>
      </c>
      <c r="J124" s="30" t="str">
        <f>IF(OR(OR(ISNUMBER(MATCH(C124,'Jan 28'!$E$2:$E$300,0)),ISNUMBER(MATCH(C124,'Jan 28'!$F$2:$F$300,0))),AND(ISNUMBER(MATCH(D124,'Jan 28'!$H$2:$H$300,0)),(ISNUMBER(MATCH(E124,'Jan 28'!$G$2:$G$300,0))))),"Found","Not Found")</f>
        <v>Not Found</v>
      </c>
      <c r="K124" s="30" t="str">
        <f>IF(OR(OR(ISNUMBER(MATCH(C124,'Jan 29'!$E$2:$E$300,0)),ISNUMBER(MATCH(C124,'Jan 29'!$F$2:$F$300,0))),AND(ISNUMBER(MATCH(D124,'Jan 29'!$H$2:$H$300,0)),(ISNUMBER(MATCH(E124,'Jan 29'!$G$2:$G$300,0))))),"Found","Not Found")</f>
        <v>Not Found</v>
      </c>
      <c r="L124" s="30" t="str">
        <f>IF(OR(OR(ISNUMBER(MATCH(C124,'Jan 30'!$E$2:$E$300,0)),ISNUMBER(MATCH(C124,'Jan 30'!$F$2:$F$300,0))),AND(ISNUMBER(MATCH(D124,'Jan 30'!$H$2:$H$300,0)),(ISNUMBER(MATCH(E124,'Jan 30'!$G$2:$G$300,0))))),"Found","Not Found")</f>
        <v>Not Found</v>
      </c>
      <c r="M124" s="30">
        <f t="shared" si="2"/>
        <v>0</v>
      </c>
      <c r="N124" s="30"/>
      <c r="O124" s="30"/>
      <c r="P124" s="30"/>
      <c r="Q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7"/>
      <c r="AI124" s="30"/>
    </row>
    <row r="125" spans="1:35" ht="15.75" customHeight="1" x14ac:dyDescent="0.2">
      <c r="A125" s="30" t="s">
        <v>1513</v>
      </c>
      <c r="B125" s="35" t="s">
        <v>1080</v>
      </c>
      <c r="C125" s="32">
        <v>773</v>
      </c>
      <c r="D125" s="36" t="s">
        <v>1081</v>
      </c>
      <c r="E125" s="36" t="s">
        <v>1082</v>
      </c>
      <c r="F125" s="37" t="str">
        <f>IF(OR(OR(ISNUMBER(MATCH(C125,'Jan 24'!$E$2:$E$300,0)),ISNUMBER(MATCH(C125,'Jan 24'!$F$2:$F$300,0))),AND(ISNUMBER(MATCH(D125,'Jan 24'!$H$2:$H$300,0)),(ISNUMBER(MATCH(E125,'Jan 24'!$G$2:$G$300,0))))),"Found","Not Found")</f>
        <v>Not Found</v>
      </c>
      <c r="G125" s="37" t="str">
        <f>IF(OR(OR(ISNUMBER(MATCH(C125,'Jan 25'!$E$2:$E$300,0)),ISNUMBER(MATCH(C125,'Jan 25'!$F$2:$F$300,0))),AND(ISNUMBER(MATCH(D125,'Jan 25'!$H$2:$H$300,0)),(ISNUMBER(MATCH(E125,'Jan 25'!$G$2:$G$300,0))))),"Found","Not Found")</f>
        <v>Not Found</v>
      </c>
      <c r="H125" s="30" t="str">
        <f>IF(OR(OR(ISNUMBER(MATCH(C125,'Jan 26'!$E$2:$E$300,0)),ISNUMBER(MATCH(C125,'Jan 26'!$F$2:$F$300,0))),AND(ISNUMBER(MATCH(D125,'Jan 26'!$H$2:$H$300,0)),(ISNUMBER(MATCH(E125,'Jan 26'!$G$2:$G$300,0))))),"Found","Not Found")</f>
        <v>Not Found</v>
      </c>
      <c r="I125" s="30" t="str">
        <f>IF(OR(OR(ISNUMBER(MATCH(C125,'Jan 27'!$E$2:$E$300,0)),ISNUMBER(MATCH(C125,'Jan 27'!$F$2:$F$300,0))),AND(ISNUMBER(MATCH(D125,'Jan 27'!$H$2:$H$300,0)),(ISNUMBER(MATCH(E125,'Jan 27'!$G$2:$G$300,0))))),"Found","Not Found")</f>
        <v>Not Found</v>
      </c>
      <c r="J125" s="30" t="str">
        <f>IF(OR(OR(ISNUMBER(MATCH(C125,'Jan 28'!$E$2:$E$300,0)),ISNUMBER(MATCH(C125,'Jan 28'!$F$2:$F$300,0))),AND(ISNUMBER(MATCH(D125,'Jan 28'!$H$2:$H$300,0)),(ISNUMBER(MATCH(E125,'Jan 28'!$G$2:$G$300,0))))),"Found","Not Found")</f>
        <v>Not Found</v>
      </c>
      <c r="K125" s="30" t="str">
        <f>IF(OR(OR(ISNUMBER(MATCH(C125,'Jan 29'!$E$2:$E$300,0)),ISNUMBER(MATCH(C125,'Jan 29'!$F$2:$F$300,0))),AND(ISNUMBER(MATCH(D125,'Jan 29'!$H$2:$H$300,0)),(ISNUMBER(MATCH(E125,'Jan 29'!$G$2:$G$300,0))))),"Found","Not Found")</f>
        <v>Not Found</v>
      </c>
      <c r="L125" s="30" t="str">
        <f>IF(OR(OR(ISNUMBER(MATCH(C125,'Jan 30'!$E$2:$E$300,0)),ISNUMBER(MATCH(C125,'Jan 30'!$F$2:$F$300,0))),AND(ISNUMBER(MATCH(D125,'Jan 30'!$H$2:$H$300,0)),(ISNUMBER(MATCH(E125,'Jan 30'!$G$2:$G$300,0))))),"Found","Not Found")</f>
        <v>Not Found</v>
      </c>
      <c r="M125" s="30">
        <f t="shared" si="2"/>
        <v>0</v>
      </c>
      <c r="N125" s="30"/>
      <c r="O125" s="30"/>
      <c r="P125" s="30"/>
      <c r="Q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7"/>
      <c r="AI125" s="30"/>
    </row>
    <row r="126" spans="1:35" ht="15.75" customHeight="1" x14ac:dyDescent="0.2">
      <c r="A126" s="30" t="s">
        <v>1514</v>
      </c>
      <c r="B126" s="35" t="s">
        <v>1217</v>
      </c>
      <c r="C126" s="32">
        <v>774</v>
      </c>
      <c r="D126" s="36" t="s">
        <v>1218</v>
      </c>
      <c r="E126" s="36" t="s">
        <v>1219</v>
      </c>
      <c r="F126" s="37" t="str">
        <f>IF(OR(OR(ISNUMBER(MATCH(C126,'Jan 24'!$E$2:$E$300,0)),ISNUMBER(MATCH(C126,'Jan 24'!$F$2:$F$300,0))),AND(ISNUMBER(MATCH(D126,'Jan 24'!$H$2:$H$300,0)),(ISNUMBER(MATCH(E126,'Jan 24'!$G$2:$G$300,0))))),"Found","Not Found")</f>
        <v>Not Found</v>
      </c>
      <c r="G126" s="37" t="str">
        <f>IF(OR(OR(ISNUMBER(MATCH(C126,'Jan 25'!$E$2:$E$300,0)),ISNUMBER(MATCH(C126,'Jan 25'!$F$2:$F$300,0))),AND(ISNUMBER(MATCH(D126,'Jan 25'!$H$2:$H$300,0)),(ISNUMBER(MATCH(E126,'Jan 25'!$G$2:$G$300,0))))),"Found","Not Found")</f>
        <v>Found</v>
      </c>
      <c r="H126" s="30" t="str">
        <f>IF(OR(OR(ISNUMBER(MATCH(C126,'Jan 26'!$E$2:$E$300,0)),ISNUMBER(MATCH(C126,'Jan 26'!$F$2:$F$300,0))),AND(ISNUMBER(MATCH(D126,'Jan 26'!$H$2:$H$300,0)),(ISNUMBER(MATCH(E126,'Jan 26'!$G$2:$G$300,0))))),"Found","Not Found")</f>
        <v>Not Found</v>
      </c>
      <c r="I126" s="30" t="str">
        <f>IF(OR(OR(ISNUMBER(MATCH(C126,'Jan 27'!$E$2:$E$300,0)),ISNUMBER(MATCH(C126,'Jan 27'!$F$2:$F$300,0))),AND(ISNUMBER(MATCH(D126,'Jan 27'!$H$2:$H$300,0)),(ISNUMBER(MATCH(E126,'Jan 27'!$G$2:$G$300,0))))),"Found","Not Found")</f>
        <v>Found</v>
      </c>
      <c r="J126" s="30" t="str">
        <f>IF(OR(OR(ISNUMBER(MATCH(C126,'Jan 28'!$E$2:$E$300,0)),ISNUMBER(MATCH(C126,'Jan 28'!$F$2:$F$300,0))),AND(ISNUMBER(MATCH(D126,'Jan 28'!$H$2:$H$300,0)),(ISNUMBER(MATCH(E126,'Jan 28'!$G$2:$G$300,0))))),"Found","Not Found")</f>
        <v>Found</v>
      </c>
      <c r="K126" s="30" t="str">
        <f>IF(OR(OR(ISNUMBER(MATCH(C126,'Jan 29'!$E$2:$E$300,0)),ISNUMBER(MATCH(C126,'Jan 29'!$F$2:$F$300,0))),AND(ISNUMBER(MATCH(D126,'Jan 29'!$H$2:$H$300,0)),(ISNUMBER(MATCH(E126,'Jan 29'!$G$2:$G$300,0))))),"Found","Not Found")</f>
        <v>Not Found</v>
      </c>
      <c r="L126" s="30" t="str">
        <f>IF(OR(OR(ISNUMBER(MATCH(C126,'Jan 30'!$E$2:$E$300,0)),ISNUMBER(MATCH(C126,'Jan 30'!$F$2:$F$300,0))),AND(ISNUMBER(MATCH(D126,'Jan 30'!$H$2:$H$300,0)),(ISNUMBER(MATCH(E126,'Jan 30'!$G$2:$G$300,0))))),"Found","Not Found")</f>
        <v>Not Found</v>
      </c>
      <c r="M126" s="30">
        <f t="shared" si="2"/>
        <v>3</v>
      </c>
      <c r="N126" s="30"/>
      <c r="O126" s="30"/>
      <c r="P126" s="30"/>
      <c r="Q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7"/>
      <c r="AI126" s="30"/>
    </row>
    <row r="127" spans="1:35" ht="15.75" customHeight="1" x14ac:dyDescent="0.2">
      <c r="A127" s="30" t="s">
        <v>1515</v>
      </c>
      <c r="B127" s="35" t="s">
        <v>1152</v>
      </c>
      <c r="C127" s="32">
        <v>775</v>
      </c>
      <c r="D127" s="36" t="s">
        <v>1146</v>
      </c>
      <c r="E127" s="36" t="s">
        <v>1153</v>
      </c>
      <c r="F127" s="37" t="str">
        <f>IF(OR(OR(ISNUMBER(MATCH(C127,'Jan 24'!$E$2:$E$300,0)),ISNUMBER(MATCH(C127,'Jan 24'!$F$2:$F$300,0))),AND(ISNUMBER(MATCH(D127,'Jan 24'!$H$2:$H$300,0)),(ISNUMBER(MATCH(E127,'Jan 24'!$G$2:$G$300,0))))),"Found","Not Found")</f>
        <v>Not Found</v>
      </c>
      <c r="G127" s="37" t="str">
        <f>IF(OR(OR(ISNUMBER(MATCH(C127,'Jan 25'!$E$2:$E$300,0)),ISNUMBER(MATCH(C127,'Jan 25'!$F$2:$F$300,0))),AND(ISNUMBER(MATCH(D127,'Jan 25'!$H$2:$H$300,0)),(ISNUMBER(MATCH(E127,'Jan 25'!$G$2:$G$300,0))))),"Found","Not Found")</f>
        <v>Not Found</v>
      </c>
      <c r="H127" s="30" t="str">
        <f>IF(OR(OR(ISNUMBER(MATCH(C127,'Jan 26'!$E$2:$E$300,0)),ISNUMBER(MATCH(C127,'Jan 26'!$F$2:$F$300,0))),AND(ISNUMBER(MATCH(D127,'Jan 26'!$H$2:$H$300,0)),(ISNUMBER(MATCH(E127,'Jan 26'!$G$2:$G$300,0))))),"Found","Not Found")</f>
        <v>Not Found</v>
      </c>
      <c r="I127" s="30" t="str">
        <f>IF(OR(OR(ISNUMBER(MATCH(C127,'Jan 27'!$E$2:$E$300,0)),ISNUMBER(MATCH(C127,'Jan 27'!$F$2:$F$300,0))),AND(ISNUMBER(MATCH(D127,'Jan 27'!$H$2:$H$300,0)),(ISNUMBER(MATCH(E127,'Jan 27'!$G$2:$G$300,0))))),"Found","Not Found")</f>
        <v>Not Found</v>
      </c>
      <c r="J127" s="30" t="str">
        <f>IF(OR(OR(ISNUMBER(MATCH(C127,'Jan 28'!$E$2:$E$300,0)),ISNUMBER(MATCH(C127,'Jan 28'!$F$2:$F$300,0))),AND(ISNUMBER(MATCH(D127,'Jan 28'!$H$2:$H$300,0)),(ISNUMBER(MATCH(E127,'Jan 28'!$G$2:$G$300,0))))),"Found","Not Found")</f>
        <v>Not Found</v>
      </c>
      <c r="K127" s="30" t="str">
        <f>IF(OR(OR(ISNUMBER(MATCH(C127,'Jan 29'!$E$2:$E$300,0)),ISNUMBER(MATCH(C127,'Jan 29'!$F$2:$F$300,0))),AND(ISNUMBER(MATCH(D127,'Jan 29'!$H$2:$H$300,0)),(ISNUMBER(MATCH(E127,'Jan 29'!$G$2:$G$300,0))))),"Found","Not Found")</f>
        <v>Not Found</v>
      </c>
      <c r="L127" s="30" t="str">
        <f>IF(OR(OR(ISNUMBER(MATCH(C127,'Jan 30'!$E$2:$E$300,0)),ISNUMBER(MATCH(C127,'Jan 30'!$F$2:$F$300,0))),AND(ISNUMBER(MATCH(D127,'Jan 30'!$H$2:$H$300,0)),(ISNUMBER(MATCH(E127,'Jan 30'!$G$2:$G$300,0))))),"Found","Not Found")</f>
        <v>Not Found</v>
      </c>
      <c r="M127" s="30">
        <f t="shared" si="2"/>
        <v>0</v>
      </c>
      <c r="N127" s="30"/>
      <c r="O127" s="30"/>
      <c r="P127" s="30"/>
      <c r="Q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7"/>
      <c r="AI127" s="30"/>
    </row>
    <row r="128" spans="1:35" ht="15.75" customHeight="1" x14ac:dyDescent="0.2">
      <c r="A128" s="30" t="s">
        <v>1516</v>
      </c>
      <c r="B128" s="35" t="s">
        <v>1214</v>
      </c>
      <c r="C128" s="32">
        <v>776</v>
      </c>
      <c r="D128" s="36" t="s">
        <v>1215</v>
      </c>
      <c r="E128" s="36" t="s">
        <v>1216</v>
      </c>
      <c r="F128" s="37" t="str">
        <f>IF(OR(OR(ISNUMBER(MATCH(C128,'Jan 24'!$E$2:$E$300,0)),ISNUMBER(MATCH(C128,'Jan 24'!$F$2:$F$300,0))),AND(ISNUMBER(MATCH(D128,'Jan 24'!$H$2:$H$300,0)),(ISNUMBER(MATCH(E128,'Jan 24'!$G$2:$G$300,0))))),"Found","Not Found")</f>
        <v>Not Found</v>
      </c>
      <c r="G128" s="37" t="str">
        <f>IF(OR(OR(ISNUMBER(MATCH(C128,'Jan 25'!$E$2:$E$300,0)),ISNUMBER(MATCH(C128,'Jan 25'!$F$2:$F$300,0))),AND(ISNUMBER(MATCH(D128,'Jan 25'!$H$2:$H$300,0)),(ISNUMBER(MATCH(E128,'Jan 25'!$G$2:$G$300,0))))),"Found","Not Found")</f>
        <v>Not Found</v>
      </c>
      <c r="H128" s="30" t="str">
        <f>IF(OR(OR(ISNUMBER(MATCH(C128,'Jan 26'!$E$2:$E$300,0)),ISNUMBER(MATCH(C128,'Jan 26'!$F$2:$F$300,0))),AND(ISNUMBER(MATCH(D128,'Jan 26'!$H$2:$H$300,0)),(ISNUMBER(MATCH(E128,'Jan 26'!$G$2:$G$300,0))))),"Found","Not Found")</f>
        <v>Not Found</v>
      </c>
      <c r="I128" s="30" t="str">
        <f>IF(OR(OR(ISNUMBER(MATCH(C128,'Jan 27'!$E$2:$E$300,0)),ISNUMBER(MATCH(C128,'Jan 27'!$F$2:$F$300,0))),AND(ISNUMBER(MATCH(D128,'Jan 27'!$H$2:$H$300,0)),(ISNUMBER(MATCH(E128,'Jan 27'!$G$2:$G$300,0))))),"Found","Not Found")</f>
        <v>Not Found</v>
      </c>
      <c r="J128" s="30" t="str">
        <f>IF(OR(OR(ISNUMBER(MATCH(C128,'Jan 28'!$E$2:$E$300,0)),ISNUMBER(MATCH(C128,'Jan 28'!$F$2:$F$300,0))),AND(ISNUMBER(MATCH(D128,'Jan 28'!$H$2:$H$300,0)),(ISNUMBER(MATCH(E128,'Jan 28'!$G$2:$G$300,0))))),"Found","Not Found")</f>
        <v>Not Found</v>
      </c>
      <c r="K128" s="30" t="str">
        <f>IF(OR(OR(ISNUMBER(MATCH(C128,'Jan 29'!$E$2:$E$300,0)),ISNUMBER(MATCH(C128,'Jan 29'!$F$2:$F$300,0))),AND(ISNUMBER(MATCH(D128,'Jan 29'!$H$2:$H$300,0)),(ISNUMBER(MATCH(E128,'Jan 29'!$G$2:$G$300,0))))),"Found","Not Found")</f>
        <v>Not Found</v>
      </c>
      <c r="L128" s="30" t="str">
        <f>IF(OR(OR(ISNUMBER(MATCH(C128,'Jan 30'!$E$2:$E$300,0)),ISNUMBER(MATCH(C128,'Jan 30'!$F$2:$F$300,0))),AND(ISNUMBER(MATCH(D128,'Jan 30'!$H$2:$H$300,0)),(ISNUMBER(MATCH(E128,'Jan 30'!$G$2:$G$300,0))))),"Found","Not Found")</f>
        <v>Not Found</v>
      </c>
      <c r="M128" s="30">
        <f t="shared" si="2"/>
        <v>0</v>
      </c>
      <c r="N128" s="30"/>
      <c r="O128" s="30"/>
      <c r="P128" s="30"/>
      <c r="Q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7"/>
      <c r="AI128" s="30"/>
    </row>
    <row r="129" spans="1:35" ht="15.75" customHeight="1" x14ac:dyDescent="0.2">
      <c r="A129" s="30" t="s">
        <v>1517</v>
      </c>
      <c r="B129" s="35" t="s">
        <v>947</v>
      </c>
      <c r="C129" s="32">
        <v>777</v>
      </c>
      <c r="D129" s="36" t="s">
        <v>948</v>
      </c>
      <c r="E129" s="36" t="s">
        <v>949</v>
      </c>
      <c r="F129" s="37" t="str">
        <f>IF(OR(OR(ISNUMBER(MATCH(C129,'Jan 24'!$E$2:$E$300,0)),ISNUMBER(MATCH(C129,'Jan 24'!$F$2:$F$300,0))),AND(ISNUMBER(MATCH(D129,'Jan 24'!$H$2:$H$300,0)),(ISNUMBER(MATCH(E129,'Jan 24'!$G$2:$G$300,0))))),"Found","Not Found")</f>
        <v>Found</v>
      </c>
      <c r="G129" s="37" t="str">
        <f>IF(OR(OR(ISNUMBER(MATCH(C129,'Jan 25'!$E$2:$E$300,0)),ISNUMBER(MATCH(C129,'Jan 25'!$F$2:$F$300,0))),AND(ISNUMBER(MATCH(D129,'Jan 25'!$H$2:$H$300,0)),(ISNUMBER(MATCH(E129,'Jan 25'!$G$2:$G$300,0))))),"Found","Not Found")</f>
        <v>Found</v>
      </c>
      <c r="H129" s="30" t="str">
        <f>IF(OR(OR(ISNUMBER(MATCH(C129,'Jan 26'!$E$2:$E$300,0)),ISNUMBER(MATCH(C129,'Jan 26'!$F$2:$F$300,0))),AND(ISNUMBER(MATCH(D129,'Jan 26'!$H$2:$H$300,0)),(ISNUMBER(MATCH(E129,'Jan 26'!$G$2:$G$300,0))))),"Found","Not Found")</f>
        <v>Found</v>
      </c>
      <c r="I129" s="30" t="str">
        <f>IF(OR(OR(ISNUMBER(MATCH(C129,'Jan 27'!$E$2:$E$300,0)),ISNUMBER(MATCH(C129,'Jan 27'!$F$2:$F$300,0))),AND(ISNUMBER(MATCH(D129,'Jan 27'!$H$2:$H$300,0)),(ISNUMBER(MATCH(E129,'Jan 27'!$G$2:$G$300,0))))),"Found","Not Found")</f>
        <v>Found</v>
      </c>
      <c r="J129" s="30" t="str">
        <f>IF(OR(OR(ISNUMBER(MATCH(C129,'Jan 28'!$E$2:$E$300,0)),ISNUMBER(MATCH(C129,'Jan 28'!$F$2:$F$300,0))),AND(ISNUMBER(MATCH(D129,'Jan 28'!$H$2:$H$300,0)),(ISNUMBER(MATCH(E129,'Jan 28'!$G$2:$G$300,0))))),"Found","Not Found")</f>
        <v>Found</v>
      </c>
      <c r="K129" s="30" t="str">
        <f>IF(OR(OR(ISNUMBER(MATCH(C129,'Jan 29'!$E$2:$E$300,0)),ISNUMBER(MATCH(C129,'Jan 29'!$F$2:$F$300,0))),AND(ISNUMBER(MATCH(D129,'Jan 29'!$H$2:$H$300,0)),(ISNUMBER(MATCH(E129,'Jan 29'!$G$2:$G$300,0))))),"Found","Not Found")</f>
        <v>Found</v>
      </c>
      <c r="L129" s="30" t="str">
        <f>IF(OR(OR(ISNUMBER(MATCH(C129,'Jan 30'!$E$2:$E$300,0)),ISNUMBER(MATCH(C129,'Jan 30'!$F$2:$F$300,0))),AND(ISNUMBER(MATCH(D129,'Jan 30'!$H$2:$H$300,0)),(ISNUMBER(MATCH(E129,'Jan 30'!$G$2:$G$300,0))))),"Found","Not Found")</f>
        <v>Found</v>
      </c>
      <c r="M129" s="30">
        <f t="shared" si="2"/>
        <v>7</v>
      </c>
      <c r="N129" s="30"/>
      <c r="O129" s="30"/>
      <c r="P129" s="30"/>
      <c r="Q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7"/>
      <c r="AI129" s="30"/>
    </row>
    <row r="130" spans="1:35" ht="15.75" customHeight="1" x14ac:dyDescent="0.2">
      <c r="A130" s="30" t="s">
        <v>1518</v>
      </c>
      <c r="B130" s="35" t="s">
        <v>808</v>
      </c>
      <c r="C130" s="32">
        <v>778</v>
      </c>
      <c r="D130" s="36" t="s">
        <v>806</v>
      </c>
      <c r="E130" s="36" t="s">
        <v>809</v>
      </c>
      <c r="F130" s="37" t="str">
        <f>IF(OR(OR(ISNUMBER(MATCH(C130,'Jan 24'!$E$2:$E$300,0)),ISNUMBER(MATCH(C130,'Jan 24'!$F$2:$F$300,0))),AND(ISNUMBER(MATCH(D130,'Jan 24'!$H$2:$H$300,0)),(ISNUMBER(MATCH(E130,'Jan 24'!$G$2:$G$300,0))))),"Found","Not Found")</f>
        <v>Found</v>
      </c>
      <c r="G130" s="37" t="str">
        <f>IF(OR(OR(ISNUMBER(MATCH(C130,'Jan 25'!$E$2:$E$300,0)),ISNUMBER(MATCH(C130,'Jan 25'!$F$2:$F$300,0))),AND(ISNUMBER(MATCH(D130,'Jan 25'!$H$2:$H$300,0)),(ISNUMBER(MATCH(E130,'Jan 25'!$G$2:$G$300,0))))),"Found","Not Found")</f>
        <v>Found</v>
      </c>
      <c r="H130" s="30" t="str">
        <f>IF(OR(OR(ISNUMBER(MATCH(C130,'Jan 26'!$E$2:$E$300,0)),ISNUMBER(MATCH(C130,'Jan 26'!$F$2:$F$300,0))),AND(ISNUMBER(MATCH(D130,'Jan 26'!$H$2:$H$300,0)),(ISNUMBER(MATCH(E130,'Jan 26'!$G$2:$G$300,0))))),"Found","Not Found")</f>
        <v>Found</v>
      </c>
      <c r="I130" s="30" t="str">
        <f>IF(OR(OR(ISNUMBER(MATCH(C130,'Jan 27'!$E$2:$E$300,0)),ISNUMBER(MATCH(C130,'Jan 27'!$F$2:$F$300,0))),AND(ISNUMBER(MATCH(D130,'Jan 27'!$H$2:$H$300,0)),(ISNUMBER(MATCH(E130,'Jan 27'!$G$2:$G$300,0))))),"Found","Not Found")</f>
        <v>Found</v>
      </c>
      <c r="J130" s="30" t="str">
        <f>IF(OR(OR(ISNUMBER(MATCH(C130,'Jan 28'!$E$2:$E$300,0)),ISNUMBER(MATCH(C130,'Jan 28'!$F$2:$F$300,0))),AND(ISNUMBER(MATCH(D130,'Jan 28'!$H$2:$H$300,0)),(ISNUMBER(MATCH(E130,'Jan 28'!$G$2:$G$300,0))))),"Found","Not Found")</f>
        <v>Not Found</v>
      </c>
      <c r="K130" s="30" t="str">
        <f>IF(OR(OR(ISNUMBER(MATCH(C130,'Jan 29'!$E$2:$E$300,0)),ISNUMBER(MATCH(C130,'Jan 29'!$F$2:$F$300,0))),AND(ISNUMBER(MATCH(D130,'Jan 29'!$H$2:$H$300,0)),(ISNUMBER(MATCH(E130,'Jan 29'!$G$2:$G$300,0))))),"Found","Not Found")</f>
        <v>Found</v>
      </c>
      <c r="L130" s="30" t="str">
        <f>IF(OR(OR(ISNUMBER(MATCH(C130,'Jan 30'!$E$2:$E$300,0)),ISNUMBER(MATCH(C130,'Jan 30'!$F$2:$F$300,0))),AND(ISNUMBER(MATCH(D130,'Jan 30'!$H$2:$H$300,0)),(ISNUMBER(MATCH(E130,'Jan 30'!$G$2:$G$300,0))))),"Found","Not Found")</f>
        <v>Found</v>
      </c>
      <c r="M130" s="30">
        <f t="shared" si="2"/>
        <v>6</v>
      </c>
      <c r="N130" s="30"/>
      <c r="O130" s="30"/>
      <c r="P130" s="30"/>
      <c r="Q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7"/>
      <c r="AI130" s="30"/>
    </row>
    <row r="131" spans="1:35" ht="15.75" customHeight="1" x14ac:dyDescent="0.2">
      <c r="A131" s="30" t="s">
        <v>1519</v>
      </c>
      <c r="B131" s="35" t="s">
        <v>714</v>
      </c>
      <c r="C131" s="32">
        <v>779</v>
      </c>
      <c r="D131" s="36" t="s">
        <v>715</v>
      </c>
      <c r="E131" s="36" t="s">
        <v>716</v>
      </c>
      <c r="F131" s="37" t="str">
        <f>IF(OR(OR(ISNUMBER(MATCH(C131,'Jan 24'!$E$2:$E$300,0)),ISNUMBER(MATCH(C131,'Jan 24'!$F$2:$F$300,0))),AND(ISNUMBER(MATCH(D131,'Jan 24'!$H$2:$H$300,0)),(ISNUMBER(MATCH(E131,'Jan 24'!$G$2:$G$300,0))))),"Found","Not Found")</f>
        <v>Not Found</v>
      </c>
      <c r="G131" s="37" t="str">
        <f>IF(OR(OR(ISNUMBER(MATCH(C131,'Jan 25'!$E$2:$E$300,0)),ISNUMBER(MATCH(C131,'Jan 25'!$F$2:$F$300,0))),AND(ISNUMBER(MATCH(D131,'Jan 25'!$H$2:$H$300,0)),(ISNUMBER(MATCH(E131,'Jan 25'!$G$2:$G$300,0))))),"Found","Not Found")</f>
        <v>Not Found</v>
      </c>
      <c r="H131" s="30" t="str">
        <f>IF(OR(OR(ISNUMBER(MATCH(C131,'Jan 26'!$E$2:$E$300,0)),ISNUMBER(MATCH(C131,'Jan 26'!$F$2:$F$300,0))),AND(ISNUMBER(MATCH(D131,'Jan 26'!$H$2:$H$300,0)),(ISNUMBER(MATCH(E131,'Jan 26'!$G$2:$G$300,0))))),"Found","Not Found")</f>
        <v>Not Found</v>
      </c>
      <c r="I131" s="30" t="str">
        <f>IF(OR(OR(ISNUMBER(MATCH(C131,'Jan 27'!$E$2:$E$300,0)),ISNUMBER(MATCH(C131,'Jan 27'!$F$2:$F$300,0))),AND(ISNUMBER(MATCH(D131,'Jan 27'!$H$2:$H$300,0)),(ISNUMBER(MATCH(E131,'Jan 27'!$G$2:$G$300,0))))),"Found","Not Found")</f>
        <v>Not Found</v>
      </c>
      <c r="J131" s="30" t="str">
        <f>IF(OR(OR(ISNUMBER(MATCH(C131,'Jan 28'!$E$2:$E$300,0)),ISNUMBER(MATCH(C131,'Jan 28'!$F$2:$F$300,0))),AND(ISNUMBER(MATCH(D131,'Jan 28'!$H$2:$H$300,0)),(ISNUMBER(MATCH(E131,'Jan 28'!$G$2:$G$300,0))))),"Found","Not Found")</f>
        <v>Not Found</v>
      </c>
      <c r="K131" s="30" t="str">
        <f>IF(OR(OR(ISNUMBER(MATCH(C131,'Jan 29'!$E$2:$E$300,0)),ISNUMBER(MATCH(C131,'Jan 29'!$F$2:$F$300,0))),AND(ISNUMBER(MATCH(D131,'Jan 29'!$H$2:$H$300,0)),(ISNUMBER(MATCH(E131,'Jan 29'!$G$2:$G$300,0))))),"Found","Not Found")</f>
        <v>Not Found</v>
      </c>
      <c r="L131" s="30" t="str">
        <f>IF(OR(OR(ISNUMBER(MATCH(C131,'Jan 30'!$E$2:$E$300,0)),ISNUMBER(MATCH(C131,'Jan 30'!$F$2:$F$300,0))),AND(ISNUMBER(MATCH(D131,'Jan 30'!$H$2:$H$300,0)),(ISNUMBER(MATCH(E131,'Jan 30'!$G$2:$G$300,0))))),"Found","Not Found")</f>
        <v>Not Found</v>
      </c>
      <c r="M131" s="30">
        <f t="shared" si="2"/>
        <v>0</v>
      </c>
      <c r="N131" s="30"/>
      <c r="O131" s="30"/>
      <c r="P131" s="30"/>
      <c r="Q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7"/>
      <c r="AI131" s="30"/>
    </row>
    <row r="132" spans="1:35" ht="15.75" customHeight="1" x14ac:dyDescent="0.2">
      <c r="A132" s="30" t="s">
        <v>1520</v>
      </c>
      <c r="B132" s="35" t="s">
        <v>1478</v>
      </c>
      <c r="C132" s="32">
        <v>780</v>
      </c>
      <c r="D132" s="36" t="s">
        <v>1479</v>
      </c>
      <c r="E132" s="36" t="s">
        <v>1480</v>
      </c>
      <c r="F132" s="37" t="str">
        <f>IF(OR(OR(ISNUMBER(MATCH(C132,'Jan 24'!$E$2:$E$300,0)),ISNUMBER(MATCH(C132,'Jan 24'!$F$2:$F$300,0))),AND(ISNUMBER(MATCH(D132,'Jan 24'!$H$2:$H$300,0)),(ISNUMBER(MATCH(E132,'Jan 24'!$G$2:$G$300,0))))),"Found","Not Found")</f>
        <v>Not Found</v>
      </c>
      <c r="G132" s="37" t="str">
        <f>IF(OR(OR(ISNUMBER(MATCH(C132,'Jan 25'!$E$2:$E$300,0)),ISNUMBER(MATCH(C132,'Jan 25'!$F$2:$F$300,0))),AND(ISNUMBER(MATCH(D132,'Jan 25'!$H$2:$H$300,0)),(ISNUMBER(MATCH(E132,'Jan 25'!$G$2:$G$300,0))))),"Found","Not Found")</f>
        <v>Not Found</v>
      </c>
      <c r="H132" s="30" t="str">
        <f>IF(OR(OR(ISNUMBER(MATCH(C132,'Jan 26'!$E$2:$E$300,0)),ISNUMBER(MATCH(C132,'Jan 26'!$F$2:$F$300,0))),AND(ISNUMBER(MATCH(D132,'Jan 26'!$H$2:$H$300,0)),(ISNUMBER(MATCH(E132,'Jan 26'!$G$2:$G$300,0))))),"Found","Not Found")</f>
        <v>Not Found</v>
      </c>
      <c r="I132" s="30" t="str">
        <f>IF(OR(OR(ISNUMBER(MATCH(C132,'Jan 27'!$E$2:$E$300,0)),ISNUMBER(MATCH(C132,'Jan 27'!$F$2:$F$300,0))),AND(ISNUMBER(MATCH(D132,'Jan 27'!$H$2:$H$300,0)),(ISNUMBER(MATCH(E132,'Jan 27'!$G$2:$G$300,0))))),"Found","Not Found")</f>
        <v>Not Found</v>
      </c>
      <c r="J132" s="30" t="str">
        <f>IF(OR(OR(ISNUMBER(MATCH(C132,'Jan 28'!$E$2:$E$300,0)),ISNUMBER(MATCH(C132,'Jan 28'!$F$2:$F$300,0))),AND(ISNUMBER(MATCH(D132,'Jan 28'!$H$2:$H$300,0)),(ISNUMBER(MATCH(E132,'Jan 28'!$G$2:$G$300,0))))),"Found","Not Found")</f>
        <v>Not Found</v>
      </c>
      <c r="K132" s="30" t="str">
        <f>IF(OR(OR(ISNUMBER(MATCH(C132,'Jan 29'!$E$2:$E$300,0)),ISNUMBER(MATCH(C132,'Jan 29'!$F$2:$F$300,0))),AND(ISNUMBER(MATCH(D132,'Jan 29'!$H$2:$H$300,0)),(ISNUMBER(MATCH(E132,'Jan 29'!$G$2:$G$300,0))))),"Found","Not Found")</f>
        <v>Not Found</v>
      </c>
      <c r="L132" s="30" t="str">
        <f>IF(OR(OR(ISNUMBER(MATCH(C132,'Jan 30'!$E$2:$E$300,0)),ISNUMBER(MATCH(C132,'Jan 30'!$F$2:$F$300,0))),AND(ISNUMBER(MATCH(D132,'Jan 30'!$H$2:$H$300,0)),(ISNUMBER(MATCH(E132,'Jan 30'!$G$2:$G$300,0))))),"Found","Not Found")</f>
        <v>Not Found</v>
      </c>
      <c r="M132" s="30">
        <f t="shared" si="2"/>
        <v>0</v>
      </c>
      <c r="N132" s="30"/>
      <c r="O132" s="30"/>
      <c r="P132" s="30"/>
      <c r="Q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7"/>
      <c r="AI132" s="30"/>
    </row>
    <row r="133" spans="1:35" ht="15.75" customHeight="1" x14ac:dyDescent="0.2">
      <c r="A133" s="30" t="s">
        <v>1521</v>
      </c>
      <c r="B133" s="35" t="s">
        <v>434</v>
      </c>
      <c r="C133" s="32">
        <v>782</v>
      </c>
      <c r="D133" s="36" t="s">
        <v>435</v>
      </c>
      <c r="E133" s="36" t="s">
        <v>436</v>
      </c>
      <c r="F133" s="37" t="str">
        <f>IF(OR(OR(ISNUMBER(MATCH(C133,'Jan 24'!$E$2:$E$300,0)),ISNUMBER(MATCH(C133,'Jan 24'!$F$2:$F$300,0))),AND(ISNUMBER(MATCH(D133,'Jan 24'!$H$2:$H$300,0)),(ISNUMBER(MATCH(E133,'Jan 24'!$G$2:$G$300,0))))),"Found","Not Found")</f>
        <v>Found</v>
      </c>
      <c r="G133" s="37" t="str">
        <f>IF(OR(OR(ISNUMBER(MATCH(C133,'Jan 25'!$E$2:$E$300,0)),ISNUMBER(MATCH(C133,'Jan 25'!$F$2:$F$300,0))),AND(ISNUMBER(MATCH(D133,'Jan 25'!$H$2:$H$300,0)),(ISNUMBER(MATCH(E133,'Jan 25'!$G$2:$G$300,0))))),"Found","Not Found")</f>
        <v>Found</v>
      </c>
      <c r="H133" s="30" t="str">
        <f>IF(OR(OR(ISNUMBER(MATCH(C133,'Jan 26'!$E$2:$E$300,0)),ISNUMBER(MATCH(C133,'Jan 26'!$F$2:$F$300,0))),AND(ISNUMBER(MATCH(D133,'Jan 26'!$H$2:$H$300,0)),(ISNUMBER(MATCH(E133,'Jan 26'!$G$2:$G$300,0))))),"Found","Not Found")</f>
        <v>Found</v>
      </c>
      <c r="I133" s="30" t="str">
        <f>IF(OR(OR(ISNUMBER(MATCH(C133,'Jan 27'!$E$2:$E$300,0)),ISNUMBER(MATCH(C133,'Jan 27'!$F$2:$F$300,0))),AND(ISNUMBER(MATCH(D133,'Jan 27'!$H$2:$H$300,0)),(ISNUMBER(MATCH(E133,'Jan 27'!$G$2:$G$300,0))))),"Found","Not Found")</f>
        <v>Found</v>
      </c>
      <c r="J133" s="30" t="str">
        <f>IF(OR(OR(ISNUMBER(MATCH(C133,'Jan 28'!$E$2:$E$300,0)),ISNUMBER(MATCH(C133,'Jan 28'!$F$2:$F$300,0))),AND(ISNUMBER(MATCH(D133,'Jan 28'!$H$2:$H$300,0)),(ISNUMBER(MATCH(E133,'Jan 28'!$G$2:$G$300,0))))),"Found","Not Found")</f>
        <v>Found</v>
      </c>
      <c r="K133" s="30" t="str">
        <f>IF(OR(OR(ISNUMBER(MATCH(C133,'Jan 29'!$E$2:$E$300,0)),ISNUMBER(MATCH(C133,'Jan 29'!$F$2:$F$300,0))),AND(ISNUMBER(MATCH(D133,'Jan 29'!$H$2:$H$300,0)),(ISNUMBER(MATCH(E133,'Jan 29'!$G$2:$G$300,0))))),"Found","Not Found")</f>
        <v>Found</v>
      </c>
      <c r="L133" s="30" t="str">
        <f>IF(OR(OR(ISNUMBER(MATCH(C133,'Jan 30'!$E$2:$E$300,0)),ISNUMBER(MATCH(C133,'Jan 30'!$F$2:$F$300,0))),AND(ISNUMBER(MATCH(D133,'Jan 30'!$H$2:$H$300,0)),(ISNUMBER(MATCH(E133,'Jan 30'!$G$2:$G$300,0))))),"Found","Not Found")</f>
        <v>Found</v>
      </c>
      <c r="M133" s="30">
        <f t="shared" si="2"/>
        <v>7</v>
      </c>
      <c r="N133" s="30"/>
      <c r="O133" s="30"/>
      <c r="P133" s="30"/>
      <c r="Q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7"/>
      <c r="AI133" s="30"/>
    </row>
    <row r="134" spans="1:35" ht="15.75" customHeight="1" x14ac:dyDescent="0.2">
      <c r="A134" s="30" t="s">
        <v>1522</v>
      </c>
      <c r="B134" s="35" t="s">
        <v>632</v>
      </c>
      <c r="C134" s="32">
        <v>783</v>
      </c>
      <c r="D134" s="36" t="s">
        <v>630</v>
      </c>
      <c r="E134" s="36" t="s">
        <v>631</v>
      </c>
      <c r="F134" s="37" t="str">
        <f>IF(OR(OR(ISNUMBER(MATCH(C134,'Jan 24'!$E$2:$E$300,0)),ISNUMBER(MATCH(C134,'Jan 24'!$F$2:$F$300,0))),AND(ISNUMBER(MATCH(D134,'Jan 24'!$H$2:$H$300,0)),(ISNUMBER(MATCH(E134,'Jan 24'!$G$2:$G$300,0))))),"Found","Not Found")</f>
        <v>Found</v>
      </c>
      <c r="G134" s="37" t="str">
        <f>IF(OR(OR(ISNUMBER(MATCH(C134,'Jan 25'!$E$2:$E$300,0)),ISNUMBER(MATCH(C134,'Jan 25'!$F$2:$F$300,0))),AND(ISNUMBER(MATCH(D134,'Jan 25'!$H$2:$H$300,0)),(ISNUMBER(MATCH(E134,'Jan 25'!$G$2:$G$300,0))))),"Found","Not Found")</f>
        <v>Found</v>
      </c>
      <c r="H134" s="30" t="str">
        <f>IF(OR(OR(ISNUMBER(MATCH(C134,'Jan 26'!$E$2:$E$300,0)),ISNUMBER(MATCH(C134,'Jan 26'!$F$2:$F$300,0))),AND(ISNUMBER(MATCH(D134,'Jan 26'!$H$2:$H$300,0)),(ISNUMBER(MATCH(E134,'Jan 26'!$G$2:$G$300,0))))),"Found","Not Found")</f>
        <v>Found</v>
      </c>
      <c r="I134" s="30" t="str">
        <f>IF(OR(OR(ISNUMBER(MATCH(C134,'Jan 27'!$E$2:$E$300,0)),ISNUMBER(MATCH(C134,'Jan 27'!$F$2:$F$300,0))),AND(ISNUMBER(MATCH(D134,'Jan 27'!$H$2:$H$300,0)),(ISNUMBER(MATCH(E134,'Jan 27'!$G$2:$G$300,0))))),"Found","Not Found")</f>
        <v>Found</v>
      </c>
      <c r="J134" s="30" t="str">
        <f>IF(OR(OR(ISNUMBER(MATCH(C134,'Jan 28'!$E$2:$E$300,0)),ISNUMBER(MATCH(C134,'Jan 28'!$F$2:$F$300,0))),AND(ISNUMBER(MATCH(D134,'Jan 28'!$H$2:$H$300,0)),(ISNUMBER(MATCH(E134,'Jan 28'!$G$2:$G$300,0))))),"Found","Not Found")</f>
        <v>Not Found</v>
      </c>
      <c r="K134" s="30" t="str">
        <f>IF(OR(OR(ISNUMBER(MATCH(C134,'Jan 29'!$E$2:$E$300,0)),ISNUMBER(MATCH(C134,'Jan 29'!$F$2:$F$300,0))),AND(ISNUMBER(MATCH(D134,'Jan 29'!$H$2:$H$300,0)),(ISNUMBER(MATCH(E134,'Jan 29'!$G$2:$G$300,0))))),"Found","Not Found")</f>
        <v>Not Found</v>
      </c>
      <c r="L134" s="30" t="str">
        <f>IF(OR(OR(ISNUMBER(MATCH(C134,'Jan 30'!$E$2:$E$300,0)),ISNUMBER(MATCH(C134,'Jan 30'!$F$2:$F$300,0))),AND(ISNUMBER(MATCH(D134,'Jan 30'!$H$2:$H$300,0)),(ISNUMBER(MATCH(E134,'Jan 30'!$G$2:$G$300,0))))),"Found","Not Found")</f>
        <v>Not Found</v>
      </c>
      <c r="M134" s="30">
        <f t="shared" si="2"/>
        <v>4</v>
      </c>
      <c r="N134" s="30"/>
      <c r="O134" s="30"/>
      <c r="P134" s="30"/>
      <c r="Q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7"/>
      <c r="AI134" s="30"/>
    </row>
    <row r="135" spans="1:35" ht="15.75" customHeight="1" x14ac:dyDescent="0.2">
      <c r="A135" s="30" t="s">
        <v>1523</v>
      </c>
      <c r="B135" s="30" t="s">
        <v>1221</v>
      </c>
      <c r="C135" s="32">
        <v>784</v>
      </c>
      <c r="D135" s="36" t="s">
        <v>1222</v>
      </c>
      <c r="E135" s="36" t="s">
        <v>1223</v>
      </c>
      <c r="F135" s="37" t="str">
        <f>IF(OR(OR(ISNUMBER(MATCH(C135,'Jan 24'!$E$2:$E$300,0)),ISNUMBER(MATCH(C135,'Jan 24'!$F$2:$F$300,0))),AND(ISNUMBER(MATCH(D135,'Jan 24'!$H$2:$H$300,0)),(ISNUMBER(MATCH(E135,'Jan 24'!$G$2:$G$300,0))))),"Found","Not Found")</f>
        <v>Found</v>
      </c>
      <c r="G135" s="37" t="str">
        <f>IF(OR(OR(ISNUMBER(MATCH(C135,'Jan 25'!$E$2:$E$300,0)),ISNUMBER(MATCH(C135,'Jan 25'!$F$2:$F$300,0))),AND(ISNUMBER(MATCH(D135,'Jan 25'!$H$2:$H$300,0)),(ISNUMBER(MATCH(E135,'Jan 25'!$G$2:$G$300,0))))),"Found","Not Found")</f>
        <v>Found</v>
      </c>
      <c r="H135" s="30" t="str">
        <f>IF(OR(OR(ISNUMBER(MATCH(C135,'Jan 26'!$E$2:$E$300,0)),ISNUMBER(MATCH(C135,'Jan 26'!$F$2:$F$300,0))),AND(ISNUMBER(MATCH(D135,'Jan 26'!$H$2:$H$300,0)),(ISNUMBER(MATCH(E135,'Jan 26'!$G$2:$G$300,0))))),"Found","Not Found")</f>
        <v>Found</v>
      </c>
      <c r="I135" s="30" t="str">
        <f>IF(OR(OR(ISNUMBER(MATCH(C135,'Jan 27'!$E$2:$E$300,0)),ISNUMBER(MATCH(C135,'Jan 27'!$F$2:$F$300,0))),AND(ISNUMBER(MATCH(D135,'Jan 27'!$H$2:$H$300,0)),(ISNUMBER(MATCH(E135,'Jan 27'!$G$2:$G$300,0))))),"Found","Not Found")</f>
        <v>Found</v>
      </c>
      <c r="J135" s="30" t="str">
        <f>IF(OR(OR(ISNUMBER(MATCH(C135,'Jan 28'!$E$2:$E$300,0)),ISNUMBER(MATCH(C135,'Jan 28'!$F$2:$F$300,0))),AND(ISNUMBER(MATCH(D135,'Jan 28'!$H$2:$H$300,0)),(ISNUMBER(MATCH(E135,'Jan 28'!$G$2:$G$300,0))))),"Found","Not Found")</f>
        <v>Found</v>
      </c>
      <c r="K135" s="30" t="str">
        <f>IF(OR(OR(ISNUMBER(MATCH(C135,'Jan 29'!$E$2:$E$300,0)),ISNUMBER(MATCH(C135,'Jan 29'!$F$2:$F$300,0))),AND(ISNUMBER(MATCH(D135,'Jan 29'!$H$2:$H$300,0)),(ISNUMBER(MATCH(E135,'Jan 29'!$G$2:$G$300,0))))),"Found","Not Found")</f>
        <v>Not Found</v>
      </c>
      <c r="L135" s="30" t="str">
        <f>IF(OR(OR(ISNUMBER(MATCH(C135,'Jan 30'!$E$2:$E$300,0)),ISNUMBER(MATCH(C135,'Jan 30'!$F$2:$F$300,0))),AND(ISNUMBER(MATCH(D135,'Jan 30'!$H$2:$H$300,0)),(ISNUMBER(MATCH(E135,'Jan 30'!$G$2:$G$300,0))))),"Found","Not Found")</f>
        <v>Found</v>
      </c>
      <c r="M135" s="30">
        <f t="shared" si="2"/>
        <v>6</v>
      </c>
      <c r="N135" s="30"/>
      <c r="O135" s="30"/>
      <c r="P135" s="30"/>
      <c r="Q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7"/>
      <c r="AI135" s="30"/>
    </row>
    <row r="136" spans="1:35" ht="15.75" customHeight="1" x14ac:dyDescent="0.2">
      <c r="A136" s="30" t="s">
        <v>1524</v>
      </c>
      <c r="C136" s="32">
        <v>785</v>
      </c>
      <c r="D136" s="30" t="s">
        <v>378</v>
      </c>
      <c r="E136" s="30" t="s">
        <v>379</v>
      </c>
      <c r="F136" s="37" t="str">
        <f>IF(OR(OR(ISNUMBER(MATCH(C136,'Jan 24'!$E$2:$E$300,0)),ISNUMBER(MATCH(C136,'Jan 24'!$F$2:$F$300,0))),AND(ISNUMBER(MATCH(D136,'Jan 24'!$H$2:$H$300,0)),(ISNUMBER(MATCH(E136,'Jan 24'!$G$2:$G$300,0))))),"Found","Not Found")</f>
        <v>Not Found</v>
      </c>
      <c r="G136" s="37" t="str">
        <f>IF(OR(OR(ISNUMBER(MATCH(C136,'Jan 25'!$E$2:$E$300,0)),ISNUMBER(MATCH(C136,'Jan 25'!$F$2:$F$300,0))),AND(ISNUMBER(MATCH(D136,'Jan 25'!$H$2:$H$300,0)),(ISNUMBER(MATCH(E136,'Jan 25'!$G$2:$G$300,0))))),"Found","Not Found")</f>
        <v>Not Found</v>
      </c>
      <c r="H136" s="30" t="str">
        <f>IF(OR(OR(ISNUMBER(MATCH(C136,'Jan 26'!$E$2:$E$300,0)),ISNUMBER(MATCH(C136,'Jan 26'!$F$2:$F$300,0))),AND(ISNUMBER(MATCH(D136,'Jan 26'!$H$2:$H$300,0)),(ISNUMBER(MATCH(E136,'Jan 26'!$G$2:$G$300,0))))),"Found","Not Found")</f>
        <v>Not Found</v>
      </c>
      <c r="I136" s="30" t="str">
        <f>IF(OR(OR(ISNUMBER(MATCH(C136,'Jan 27'!$E$2:$E$300,0)),ISNUMBER(MATCH(C136,'Jan 27'!$F$2:$F$300,0))),AND(ISNUMBER(MATCH(D136,'Jan 27'!$H$2:$H$300,0)),(ISNUMBER(MATCH(E136,'Jan 27'!$G$2:$G$300,0))))),"Found","Not Found")</f>
        <v>Not Found</v>
      </c>
      <c r="J136" s="30" t="str">
        <f>IF(OR(OR(ISNUMBER(MATCH(C136,'Jan 28'!$E$2:$E$300,0)),ISNUMBER(MATCH(C136,'Jan 28'!$F$2:$F$300,0))),AND(ISNUMBER(MATCH(D136,'Jan 28'!$H$2:$H$300,0)),(ISNUMBER(MATCH(E136,'Jan 28'!$G$2:$G$300,0))))),"Found","Not Found")</f>
        <v>Not Found</v>
      </c>
      <c r="K136" s="30" t="str">
        <f>IF(OR(OR(ISNUMBER(MATCH(C136,'Jan 29'!$E$2:$E$300,0)),ISNUMBER(MATCH(C136,'Jan 29'!$F$2:$F$300,0))),AND(ISNUMBER(MATCH(D136,'Jan 29'!$H$2:$H$300,0)),(ISNUMBER(MATCH(E136,'Jan 29'!$G$2:$G$300,0))))),"Found","Not Found")</f>
        <v>Not Found</v>
      </c>
      <c r="L136" s="30" t="str">
        <f>IF(OR(OR(ISNUMBER(MATCH(C136,'Jan 30'!$E$2:$E$300,0)),ISNUMBER(MATCH(C136,'Jan 30'!$F$2:$F$300,0))),AND(ISNUMBER(MATCH(D136,'Jan 30'!$H$2:$H$300,0)),(ISNUMBER(MATCH(E136,'Jan 30'!$G$2:$G$300,0))))),"Found","Not Found")</f>
        <v>Not Found</v>
      </c>
      <c r="M136" s="30">
        <f t="shared" si="2"/>
        <v>0</v>
      </c>
      <c r="N136" s="30"/>
      <c r="O136" s="30"/>
      <c r="P136" s="30"/>
      <c r="Q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7"/>
      <c r="AI136" s="30"/>
    </row>
    <row r="137" spans="1:35" ht="15.75" customHeight="1" x14ac:dyDescent="0.2">
      <c r="A137" s="30" t="s">
        <v>1525</v>
      </c>
      <c r="B137" s="55" t="s">
        <v>1312</v>
      </c>
      <c r="C137" s="32">
        <v>789</v>
      </c>
      <c r="D137" s="36" t="s">
        <v>1252</v>
      </c>
      <c r="E137" s="36" t="s">
        <v>1313</v>
      </c>
      <c r="F137" s="37" t="str">
        <f>IF(OR(OR(ISNUMBER(MATCH(C137,'Jan 24'!$E$2:$E$300,0)),ISNUMBER(MATCH(C137,'Jan 24'!$F$2:$F$300,0))),AND(ISNUMBER(MATCH(D137,'Jan 24'!$H$2:$H$300,0)),(ISNUMBER(MATCH(E137,'Jan 24'!$G$2:$G$300,0))))),"Found","Not Found")</f>
        <v>Not Found</v>
      </c>
      <c r="G137" s="37" t="str">
        <f>IF(OR(OR(ISNUMBER(MATCH(C137,'Jan 25'!$E$2:$E$300,0)),ISNUMBER(MATCH(C137,'Jan 25'!$F$2:$F$300,0))),AND(ISNUMBER(MATCH(D137,'Jan 25'!$H$2:$H$300,0)),(ISNUMBER(MATCH(E137,'Jan 25'!$G$2:$G$300,0))))),"Found","Not Found")</f>
        <v>Not Found</v>
      </c>
      <c r="H137" s="30" t="str">
        <f>IF(OR(OR(ISNUMBER(MATCH(C137,'Jan 26'!$E$2:$E$300,0)),ISNUMBER(MATCH(C137,'Jan 26'!$F$2:$F$300,0))),AND(ISNUMBER(MATCH(D137,'Jan 26'!$H$2:$H$300,0)),(ISNUMBER(MATCH(E137,'Jan 26'!$G$2:$G$300,0))))),"Found","Not Found")</f>
        <v>Not Found</v>
      </c>
      <c r="I137" s="30" t="str">
        <f>IF(OR(OR(ISNUMBER(MATCH(C137,'Jan 27'!$E$2:$E$300,0)),ISNUMBER(MATCH(C137,'Jan 27'!$F$2:$F$300,0))),AND(ISNUMBER(MATCH(D137,'Jan 27'!$H$2:$H$300,0)),(ISNUMBER(MATCH(E137,'Jan 27'!$G$2:$G$300,0))))),"Found","Not Found")</f>
        <v>Not Found</v>
      </c>
      <c r="J137" s="30" t="str">
        <f>IF(OR(OR(ISNUMBER(MATCH(C137,'Jan 28'!$E$2:$E$300,0)),ISNUMBER(MATCH(C137,'Jan 28'!$F$2:$F$300,0))),AND(ISNUMBER(MATCH(D137,'Jan 28'!$H$2:$H$300,0)),(ISNUMBER(MATCH(E137,'Jan 28'!$G$2:$G$300,0))))),"Found","Not Found")</f>
        <v>Not Found</v>
      </c>
      <c r="K137" s="30" t="str">
        <f>IF(OR(OR(ISNUMBER(MATCH(C137,'Jan 29'!$E$2:$E$300,0)),ISNUMBER(MATCH(C137,'Jan 29'!$F$2:$F$300,0))),AND(ISNUMBER(MATCH(D137,'Jan 29'!$H$2:$H$300,0)),(ISNUMBER(MATCH(E137,'Jan 29'!$G$2:$G$300,0))))),"Found","Not Found")</f>
        <v>Not Found</v>
      </c>
      <c r="L137" s="30" t="str">
        <f>IF(OR(OR(ISNUMBER(MATCH(C137,'Jan 30'!$E$2:$E$300,0)),ISNUMBER(MATCH(C137,'Jan 30'!$F$2:$F$300,0))),AND(ISNUMBER(MATCH(D137,'Jan 30'!$H$2:$H$300,0)),(ISNUMBER(MATCH(E137,'Jan 30'!$G$2:$G$300,0))))),"Found","Not Found")</f>
        <v>Not Found</v>
      </c>
      <c r="M137" s="30">
        <f t="shared" si="2"/>
        <v>0</v>
      </c>
      <c r="N137" s="30"/>
      <c r="O137" s="30"/>
      <c r="P137" s="30"/>
      <c r="Q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7"/>
      <c r="AI137" s="30"/>
    </row>
    <row r="138" spans="1:35" ht="15.75" customHeight="1" x14ac:dyDescent="0.2">
      <c r="A138" s="30" t="s">
        <v>1526</v>
      </c>
      <c r="B138" s="30" t="s">
        <v>1666</v>
      </c>
      <c r="C138" s="31">
        <v>795</v>
      </c>
      <c r="D138" s="17" t="s">
        <v>966</v>
      </c>
      <c r="E138" s="59" t="s">
        <v>1667</v>
      </c>
      <c r="F138" s="37" t="str">
        <f>IF(OR(OR(ISNUMBER(MATCH(C138,'Jan 24'!$E$2:$E$300,0)),ISNUMBER(MATCH(C138,'Jan 24'!$F$2:$F$300,0))),AND(ISNUMBER(MATCH(D138,'Jan 24'!$H$2:$H$300,0)),(ISNUMBER(MATCH(E138,'Jan 24'!$G$2:$G$300,0))))),"Found","Not Found")</f>
        <v>Found</v>
      </c>
      <c r="G138" s="37" t="str">
        <f>IF(OR(OR(ISNUMBER(MATCH(C138,'Jan 25'!$E$2:$E$300,0)),ISNUMBER(MATCH(C138,'Jan 25'!$F$2:$F$300,0))),AND(ISNUMBER(MATCH(D138,'Jan 25'!$H$2:$H$300,0)),(ISNUMBER(MATCH(E138,'Jan 25'!$G$2:$G$300,0))))),"Found","Not Found")</f>
        <v>Found</v>
      </c>
      <c r="H138" s="30" t="str">
        <f>IF(OR(OR(ISNUMBER(MATCH(C138,'Jan 26'!$E$2:$E$300,0)),ISNUMBER(MATCH(C138,'Jan 26'!$F$2:$F$300,0))),AND(ISNUMBER(MATCH(D138,'Jan 26'!$H$2:$H$300,0)),(ISNUMBER(MATCH(E138,'Jan 26'!$G$2:$G$300,0))))),"Found","Not Found")</f>
        <v>Found</v>
      </c>
      <c r="I138" s="30" t="str">
        <f>IF(OR(OR(ISNUMBER(MATCH(C138,'Jan 27'!$E$2:$E$300,0)),ISNUMBER(MATCH(C138,'Jan 27'!$F$2:$F$300,0))),AND(ISNUMBER(MATCH(D138,'Jan 27'!$H$2:$H$300,0)),(ISNUMBER(MATCH(E138,'Jan 27'!$G$2:$G$300,0))))),"Found","Not Found")</f>
        <v>Found</v>
      </c>
      <c r="J138" s="30" t="str">
        <f>IF(OR(OR(ISNUMBER(MATCH(C138,'Jan 28'!$E$2:$E$300,0)),ISNUMBER(MATCH(C138,'Jan 28'!$F$2:$F$300,0))),AND(ISNUMBER(MATCH(D138,'Jan 28'!$H$2:$H$300,0)),(ISNUMBER(MATCH(E138,'Jan 28'!$G$2:$G$300,0))))),"Found","Not Found")</f>
        <v>Found</v>
      </c>
      <c r="K138" s="30" t="str">
        <f>IF(OR(OR(ISNUMBER(MATCH(C138,'Jan 29'!$E$2:$E$300,0)),ISNUMBER(MATCH(C138,'Jan 29'!$F$2:$F$300,0))),AND(ISNUMBER(MATCH(D138,'Jan 29'!$H$2:$H$300,0)),(ISNUMBER(MATCH(E138,'Jan 29'!$G$2:$G$300,0))))),"Found","Not Found")</f>
        <v>Found</v>
      </c>
      <c r="L138" s="30" t="str">
        <f>IF(OR(OR(ISNUMBER(MATCH(C138,'Jan 30'!$E$2:$E$300,0)),ISNUMBER(MATCH(C138,'Jan 30'!$F$2:$F$300,0))),AND(ISNUMBER(MATCH(D138,'Jan 30'!$H$2:$H$300,0)),(ISNUMBER(MATCH(E138,'Jan 30'!$G$2:$G$300,0))))),"Found","Not Found")</f>
        <v>Found</v>
      </c>
      <c r="M138" s="30">
        <f t="shared" si="2"/>
        <v>7</v>
      </c>
      <c r="N138" s="30"/>
      <c r="O138" s="30"/>
      <c r="P138" s="30"/>
      <c r="Q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7"/>
      <c r="AI138" s="30"/>
    </row>
    <row r="139" spans="1:35" ht="15.75" customHeight="1" x14ac:dyDescent="0.2">
      <c r="A139" s="30" t="s">
        <v>1527</v>
      </c>
      <c r="B139" s="48" t="s">
        <v>1663</v>
      </c>
      <c r="C139" s="31">
        <v>796</v>
      </c>
      <c r="D139" s="17" t="s">
        <v>1664</v>
      </c>
      <c r="E139" s="17" t="s">
        <v>1665</v>
      </c>
      <c r="F139" s="37" t="str">
        <f>IF(OR(OR(ISNUMBER(MATCH(C139,'Jan 24'!$E$2:$E$300,0)),ISNUMBER(MATCH(C139,'Jan 24'!$F$2:$F$300,0))),AND(ISNUMBER(MATCH(D139,'Jan 24'!$H$2:$H$300,0)),(ISNUMBER(MATCH(E139,'Jan 24'!$G$2:$G$300,0))))),"Found","Not Found")</f>
        <v>Found</v>
      </c>
      <c r="G139" s="37" t="str">
        <f>IF(OR(OR(ISNUMBER(MATCH(C139,'Jan 25'!$E$2:$E$300,0)),ISNUMBER(MATCH(C139,'Jan 25'!$F$2:$F$300,0))),AND(ISNUMBER(MATCH(D139,'Jan 25'!$H$2:$H$300,0)),(ISNUMBER(MATCH(E139,'Jan 25'!$G$2:$G$300,0))))),"Found","Not Found")</f>
        <v>Not Found</v>
      </c>
      <c r="H139" s="30" t="str">
        <f>IF(OR(OR(ISNUMBER(MATCH(C139,'Jan 26'!$E$2:$E$300,0)),ISNUMBER(MATCH(C139,'Jan 26'!$F$2:$F$300,0))),AND(ISNUMBER(MATCH(D139,'Jan 26'!$H$2:$H$300,0)),(ISNUMBER(MATCH(E139,'Jan 26'!$G$2:$G$300,0))))),"Found","Not Found")</f>
        <v>Not Found</v>
      </c>
      <c r="I139" s="30" t="str">
        <f>IF(OR(OR(ISNUMBER(MATCH(C139,'Jan 27'!$E$2:$E$300,0)),ISNUMBER(MATCH(C139,'Jan 27'!$F$2:$F$300,0))),AND(ISNUMBER(MATCH(D139,'Jan 27'!$H$2:$H$300,0)),(ISNUMBER(MATCH(E139,'Jan 27'!$G$2:$G$300,0))))),"Found","Not Found")</f>
        <v>Found</v>
      </c>
      <c r="J139" s="30" t="str">
        <f>IF(OR(OR(ISNUMBER(MATCH(C139,'Jan 28'!$E$2:$E$300,0)),ISNUMBER(MATCH(C139,'Jan 28'!$F$2:$F$300,0))),AND(ISNUMBER(MATCH(D139,'Jan 28'!$H$2:$H$300,0)),(ISNUMBER(MATCH(E139,'Jan 28'!$G$2:$G$300,0))))),"Found","Not Found")</f>
        <v>Found</v>
      </c>
      <c r="K139" s="30" t="str">
        <f>IF(OR(OR(ISNUMBER(MATCH(C139,'Jan 29'!$E$2:$E$300,0)),ISNUMBER(MATCH(C139,'Jan 29'!$F$2:$F$300,0))),AND(ISNUMBER(MATCH(D139,'Jan 29'!$H$2:$H$300,0)),(ISNUMBER(MATCH(E139,'Jan 29'!$G$2:$G$300,0))))),"Found","Not Found")</f>
        <v>Not Found</v>
      </c>
      <c r="L139" s="30" t="str">
        <f>IF(OR(OR(ISNUMBER(MATCH(C139,'Jan 30'!$E$2:$E$300,0)),ISNUMBER(MATCH(C139,'Jan 30'!$F$2:$F$300,0))),AND(ISNUMBER(MATCH(D139,'Jan 30'!$H$2:$H$300,0)),(ISNUMBER(MATCH(E139,'Jan 30'!$G$2:$G$300,0))))),"Found","Not Found")</f>
        <v>Not Found</v>
      </c>
      <c r="M139" s="30">
        <f t="shared" ref="M139:M202" si="3">COUNTIF(F139:L139,"Found")</f>
        <v>3</v>
      </c>
      <c r="N139" s="30"/>
      <c r="O139" s="30"/>
      <c r="P139" s="30"/>
      <c r="Q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7"/>
      <c r="AI139" s="30"/>
    </row>
    <row r="140" spans="1:35" ht="15.75" customHeight="1" x14ac:dyDescent="0.2">
      <c r="A140" s="30" t="s">
        <v>1528</v>
      </c>
      <c r="B140" s="30" t="s">
        <v>1670</v>
      </c>
      <c r="C140" s="31">
        <v>798</v>
      </c>
      <c r="D140" s="17" t="s">
        <v>1671</v>
      </c>
      <c r="E140" s="17" t="s">
        <v>1672</v>
      </c>
      <c r="F140" s="37" t="str">
        <f>IF(OR(OR(ISNUMBER(MATCH(C140,'Jan 24'!$E$2:$E$300,0)),ISNUMBER(MATCH(C140,'Jan 24'!$F$2:$F$300,0))),AND(ISNUMBER(MATCH(D140,'Jan 24'!$H$2:$H$300,0)),(ISNUMBER(MATCH(E140,'Jan 24'!$G$2:$G$300,0))))),"Found","Not Found")</f>
        <v>Found</v>
      </c>
      <c r="G140" s="37" t="str">
        <f>IF(OR(OR(ISNUMBER(MATCH(C140,'Jan 25'!$E$2:$E$300,0)),ISNUMBER(MATCH(C140,'Jan 25'!$F$2:$F$300,0))),AND(ISNUMBER(MATCH(D140,'Jan 25'!$H$2:$H$300,0)),(ISNUMBER(MATCH(E140,'Jan 25'!$G$2:$G$300,0))))),"Found","Not Found")</f>
        <v>Found</v>
      </c>
      <c r="H140" s="30" t="str">
        <f>IF(OR(OR(ISNUMBER(MATCH(C140,'Jan 26'!$E$2:$E$300,0)),ISNUMBER(MATCH(C140,'Jan 26'!$F$2:$F$300,0))),AND(ISNUMBER(MATCH(D140,'Jan 26'!$H$2:$H$300,0)),(ISNUMBER(MATCH(E140,'Jan 26'!$G$2:$G$300,0))))),"Found","Not Found")</f>
        <v>Found</v>
      </c>
      <c r="I140" s="30" t="str">
        <f>IF(OR(OR(ISNUMBER(MATCH(C140,'Jan 27'!$E$2:$E$300,0)),ISNUMBER(MATCH(C140,'Jan 27'!$F$2:$F$300,0))),AND(ISNUMBER(MATCH(D140,'Jan 27'!$H$2:$H$300,0)),(ISNUMBER(MATCH(E140,'Jan 27'!$G$2:$G$300,0))))),"Found","Not Found")</f>
        <v>Found</v>
      </c>
      <c r="J140" s="30" t="str">
        <f>IF(OR(OR(ISNUMBER(MATCH(C140,'Jan 28'!$E$2:$E$300,0)),ISNUMBER(MATCH(C140,'Jan 28'!$F$2:$F$300,0))),AND(ISNUMBER(MATCH(D140,'Jan 28'!$H$2:$H$300,0)),(ISNUMBER(MATCH(E140,'Jan 28'!$G$2:$G$300,0))))),"Found","Not Found")</f>
        <v>Found</v>
      </c>
      <c r="K140" s="30" t="str">
        <f>IF(OR(OR(ISNUMBER(MATCH(C140,'Jan 29'!$E$2:$E$300,0)),ISNUMBER(MATCH(C140,'Jan 29'!$F$2:$F$300,0))),AND(ISNUMBER(MATCH(D140,'Jan 29'!$H$2:$H$300,0)),(ISNUMBER(MATCH(E140,'Jan 29'!$G$2:$G$300,0))))),"Found","Not Found")</f>
        <v>Found</v>
      </c>
      <c r="L140" s="30" t="str">
        <f>IF(OR(OR(ISNUMBER(MATCH(C140,'Jan 30'!$E$2:$E$300,0)),ISNUMBER(MATCH(C140,'Jan 30'!$F$2:$F$300,0))),AND(ISNUMBER(MATCH(D140,'Jan 30'!$H$2:$H$300,0)),(ISNUMBER(MATCH(E140,'Jan 30'!$G$2:$G$300,0))))),"Found","Not Found")</f>
        <v>Not Found</v>
      </c>
      <c r="M140" s="30">
        <f t="shared" si="3"/>
        <v>6</v>
      </c>
      <c r="N140" s="30"/>
      <c r="O140" s="30"/>
      <c r="P140" s="30"/>
      <c r="Q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7"/>
      <c r="AI140" s="30"/>
    </row>
    <row r="141" spans="1:35" ht="15.75" customHeight="1" x14ac:dyDescent="0.2">
      <c r="A141" s="30" t="s">
        <v>1529</v>
      </c>
      <c r="B141" s="30" t="s">
        <v>1668</v>
      </c>
      <c r="C141" s="31">
        <v>799</v>
      </c>
      <c r="D141" s="17" t="s">
        <v>1669</v>
      </c>
      <c r="E141" s="17" t="s">
        <v>87</v>
      </c>
      <c r="F141" s="37" t="str">
        <f>IF(OR(OR(ISNUMBER(MATCH(C141,'Jan 24'!$E$2:$E$300,0)),ISNUMBER(MATCH(C141,'Jan 24'!$F$2:$F$300,0))),AND(ISNUMBER(MATCH(D141,'Jan 24'!$H$2:$H$300,0)),(ISNUMBER(MATCH(E141,'Jan 24'!$G$2:$G$300,0))))),"Found","Not Found")</f>
        <v>Not Found</v>
      </c>
      <c r="G141" s="37" t="str">
        <f>IF(OR(OR(ISNUMBER(MATCH(C141,'Jan 25'!$E$2:$E$300,0)),ISNUMBER(MATCH(C141,'Jan 25'!$F$2:$F$300,0))),AND(ISNUMBER(MATCH(D141,'Jan 25'!$H$2:$H$300,0)),(ISNUMBER(MATCH(E141,'Jan 25'!$G$2:$G$300,0))))),"Found","Not Found")</f>
        <v>Found</v>
      </c>
      <c r="H141" s="30" t="str">
        <f>IF(OR(OR(ISNUMBER(MATCH(C141,'Jan 26'!$E$2:$E$300,0)),ISNUMBER(MATCH(C141,'Jan 26'!$F$2:$F$300,0))),AND(ISNUMBER(MATCH(D141,'Jan 26'!$H$2:$H$300,0)),(ISNUMBER(MATCH(E141,'Jan 26'!$G$2:$G$300,0))))),"Found","Not Found")</f>
        <v>Found</v>
      </c>
      <c r="I141" s="30" t="str">
        <f>IF(OR(OR(ISNUMBER(MATCH(C141,'Jan 27'!$E$2:$E$300,0)),ISNUMBER(MATCH(C141,'Jan 27'!$F$2:$F$300,0))),AND(ISNUMBER(MATCH(D141,'Jan 27'!$H$2:$H$300,0)),(ISNUMBER(MATCH(E141,'Jan 27'!$G$2:$G$300,0))))),"Found","Not Found")</f>
        <v>Found</v>
      </c>
      <c r="J141" s="30" t="str">
        <f>IF(OR(OR(ISNUMBER(MATCH(C141,'Jan 28'!$E$2:$E$300,0)),ISNUMBER(MATCH(C141,'Jan 28'!$F$2:$F$300,0))),AND(ISNUMBER(MATCH(D141,'Jan 28'!$H$2:$H$300,0)),(ISNUMBER(MATCH(E141,'Jan 28'!$G$2:$G$300,0))))),"Found","Not Found")</f>
        <v>Found</v>
      </c>
      <c r="K141" s="30" t="str">
        <f>IF(OR(OR(ISNUMBER(MATCH(C141,'Jan 29'!$E$2:$E$300,0)),ISNUMBER(MATCH(C141,'Jan 29'!$F$2:$F$300,0))),AND(ISNUMBER(MATCH(D141,'Jan 29'!$H$2:$H$300,0)),(ISNUMBER(MATCH(E141,'Jan 29'!$G$2:$G$300,0))))),"Found","Not Found")</f>
        <v>Not Found</v>
      </c>
      <c r="L141" s="30" t="str">
        <f>IF(OR(OR(ISNUMBER(MATCH(C141,'Jan 30'!$E$2:$E$300,0)),ISNUMBER(MATCH(C141,'Jan 30'!$F$2:$F$300,0))),AND(ISNUMBER(MATCH(D141,'Jan 30'!$H$2:$H$300,0)),(ISNUMBER(MATCH(E141,'Jan 30'!$G$2:$G$300,0))))),"Found","Not Found")</f>
        <v>Found</v>
      </c>
      <c r="M141" s="30">
        <f t="shared" si="3"/>
        <v>5</v>
      </c>
      <c r="N141" s="30"/>
      <c r="O141" s="30"/>
      <c r="P141" s="30"/>
      <c r="Q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7"/>
      <c r="AI141" s="30"/>
    </row>
    <row r="142" spans="1:35" ht="15.75" customHeight="1" x14ac:dyDescent="0.2">
      <c r="A142" s="30" t="s">
        <v>1530</v>
      </c>
      <c r="B142" s="35" t="s">
        <v>1573</v>
      </c>
      <c r="C142" s="32" t="s">
        <v>1574</v>
      </c>
      <c r="D142" s="36" t="s">
        <v>1575</v>
      </c>
      <c r="E142" s="36" t="s">
        <v>1576</v>
      </c>
      <c r="F142" s="37" t="str">
        <f>IF(OR(OR(ISNUMBER(MATCH(C142,'Jan 24'!$E$2:$E$300,0)),ISNUMBER(MATCH(C142,'Jan 24'!$F$2:$F$300,0))),AND(ISNUMBER(MATCH(D142,'Jan 24'!$H$2:$H$300,0)),(ISNUMBER(MATCH(E142,'Jan 24'!$G$2:$G$300,0))))),"Found","Not Found")</f>
        <v>Not Found</v>
      </c>
      <c r="G142" s="37" t="str">
        <f>IF(OR(OR(ISNUMBER(MATCH(C142,'Jan 25'!$E$2:$E$300,0)),ISNUMBER(MATCH(C142,'Jan 25'!$F$2:$F$300,0))),AND(ISNUMBER(MATCH(D142,'Jan 25'!$H$2:$H$300,0)),(ISNUMBER(MATCH(E142,'Jan 25'!$G$2:$G$300,0))))),"Found","Not Found")</f>
        <v>Not Found</v>
      </c>
      <c r="H142" s="30" t="str">
        <f>IF(OR(OR(ISNUMBER(MATCH(C142,'Jan 26'!$E$2:$E$300,0)),ISNUMBER(MATCH(C142,'Jan 26'!$F$2:$F$300,0))),AND(ISNUMBER(MATCH(D142,'Jan 26'!$H$2:$H$300,0)),(ISNUMBER(MATCH(E142,'Jan 26'!$G$2:$G$300,0))))),"Found","Not Found")</f>
        <v>Not Found</v>
      </c>
      <c r="I142" s="30" t="str">
        <f>IF(OR(OR(ISNUMBER(MATCH(C142,'Jan 27'!$E$2:$E$300,0)),ISNUMBER(MATCH(C142,'Jan 27'!$F$2:$F$300,0))),AND(ISNUMBER(MATCH(D142,'Jan 27'!$H$2:$H$300,0)),(ISNUMBER(MATCH(E142,'Jan 27'!$G$2:$G$300,0))))),"Found","Not Found")</f>
        <v>Not Found</v>
      </c>
      <c r="J142" s="30" t="str">
        <f>IF(OR(OR(ISNUMBER(MATCH(C142,'Jan 28'!$E$2:$E$300,0)),ISNUMBER(MATCH(C142,'Jan 28'!$F$2:$F$300,0))),AND(ISNUMBER(MATCH(D142,'Jan 28'!$H$2:$H$300,0)),(ISNUMBER(MATCH(E142,'Jan 28'!$G$2:$G$300,0))))),"Found","Not Found")</f>
        <v>Not Found</v>
      </c>
      <c r="K142" s="30" t="str">
        <f>IF(OR(OR(ISNUMBER(MATCH(C142,'Jan 29'!$E$2:$E$300,0)),ISNUMBER(MATCH(C142,'Jan 29'!$F$2:$F$300,0))),AND(ISNUMBER(MATCH(D142,'Jan 29'!$H$2:$H$300,0)),(ISNUMBER(MATCH(E142,'Jan 29'!$G$2:$G$300,0))))),"Found","Not Found")</f>
        <v>Not Found</v>
      </c>
      <c r="L142" s="30" t="str">
        <f>IF(OR(OR(ISNUMBER(MATCH(C142,'Jan 30'!$E$2:$E$300,0)),ISNUMBER(MATCH(C142,'Jan 30'!$F$2:$F$300,0))),AND(ISNUMBER(MATCH(D142,'Jan 30'!$H$2:$H$300,0)),(ISNUMBER(MATCH(E142,'Jan 30'!$G$2:$G$300,0))))),"Found","Not Found")</f>
        <v>Not Found</v>
      </c>
      <c r="M142" s="30">
        <f t="shared" si="3"/>
        <v>0</v>
      </c>
      <c r="N142" s="30"/>
      <c r="O142" s="30"/>
      <c r="P142" s="30"/>
      <c r="Q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7"/>
      <c r="AI142" s="30"/>
    </row>
    <row r="143" spans="1:35" ht="15.75" customHeight="1" x14ac:dyDescent="0.2">
      <c r="A143" s="30" t="s">
        <v>1531</v>
      </c>
      <c r="B143" s="35" t="s">
        <v>1283</v>
      </c>
      <c r="C143" s="32" t="s">
        <v>1284</v>
      </c>
      <c r="D143" s="36" t="s">
        <v>1285</v>
      </c>
      <c r="E143" s="36" t="s">
        <v>855</v>
      </c>
      <c r="F143" s="37" t="str">
        <f>IF(OR(OR(ISNUMBER(MATCH(C143,'Jan 24'!$E$2:$E$300,0)),ISNUMBER(MATCH(C143,'Jan 24'!$F$2:$F$300,0))),AND(ISNUMBER(MATCH(D143,'Jan 24'!$H$2:$H$300,0)),(ISNUMBER(MATCH(E143,'Jan 24'!$G$2:$G$300,0))))),"Found","Not Found")</f>
        <v>Not Found</v>
      </c>
      <c r="G143" s="37" t="str">
        <f>IF(OR(OR(ISNUMBER(MATCH(C143,'Jan 25'!$E$2:$E$300,0)),ISNUMBER(MATCH(C143,'Jan 25'!$F$2:$F$300,0))),AND(ISNUMBER(MATCH(D143,'Jan 25'!$H$2:$H$300,0)),(ISNUMBER(MATCH(E143,'Jan 25'!$G$2:$G$300,0))))),"Found","Not Found")</f>
        <v>Not Found</v>
      </c>
      <c r="H143" s="30" t="str">
        <f>IF(OR(OR(ISNUMBER(MATCH(C143,'Jan 26'!$E$2:$E$300,0)),ISNUMBER(MATCH(C143,'Jan 26'!$F$2:$F$300,0))),AND(ISNUMBER(MATCH(D143,'Jan 26'!$H$2:$H$300,0)),(ISNUMBER(MATCH(E143,'Jan 26'!$G$2:$G$300,0))))),"Found","Not Found")</f>
        <v>Not Found</v>
      </c>
      <c r="I143" s="30" t="str">
        <f>IF(OR(OR(ISNUMBER(MATCH(C143,'Jan 27'!$E$2:$E$300,0)),ISNUMBER(MATCH(C143,'Jan 27'!$F$2:$F$300,0))),AND(ISNUMBER(MATCH(D143,'Jan 27'!$H$2:$H$300,0)),(ISNUMBER(MATCH(E143,'Jan 27'!$G$2:$G$300,0))))),"Found","Not Found")</f>
        <v>Not Found</v>
      </c>
      <c r="J143" s="30" t="str">
        <f>IF(OR(OR(ISNUMBER(MATCH(C143,'Jan 28'!$E$2:$E$300,0)),ISNUMBER(MATCH(C143,'Jan 28'!$F$2:$F$300,0))),AND(ISNUMBER(MATCH(D143,'Jan 28'!$H$2:$H$300,0)),(ISNUMBER(MATCH(E143,'Jan 28'!$G$2:$G$300,0))))),"Found","Not Found")</f>
        <v>Not Found</v>
      </c>
      <c r="K143" s="30" t="str">
        <f>IF(OR(OR(ISNUMBER(MATCH(C143,'Jan 29'!$E$2:$E$300,0)),ISNUMBER(MATCH(C143,'Jan 29'!$F$2:$F$300,0))),AND(ISNUMBER(MATCH(D143,'Jan 29'!$H$2:$H$300,0)),(ISNUMBER(MATCH(E143,'Jan 29'!$G$2:$G$300,0))))),"Found","Not Found")</f>
        <v>Not Found</v>
      </c>
      <c r="L143" s="30" t="str">
        <f>IF(OR(OR(ISNUMBER(MATCH(C143,'Jan 30'!$E$2:$E$300,0)),ISNUMBER(MATCH(C143,'Jan 30'!$F$2:$F$300,0))),AND(ISNUMBER(MATCH(D143,'Jan 30'!$H$2:$H$300,0)),(ISNUMBER(MATCH(E143,'Jan 30'!$G$2:$G$300,0))))),"Found","Not Found")</f>
        <v>Not Found</v>
      </c>
      <c r="M143" s="30">
        <f t="shared" si="3"/>
        <v>0</v>
      </c>
      <c r="N143" s="30"/>
      <c r="O143" s="30"/>
      <c r="P143" s="30"/>
      <c r="Q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7"/>
      <c r="AI143" s="30"/>
    </row>
    <row r="144" spans="1:35" ht="15.75" customHeight="1" x14ac:dyDescent="0.2">
      <c r="A144" s="30" t="s">
        <v>1532</v>
      </c>
      <c r="B144" s="35" t="s">
        <v>446</v>
      </c>
      <c r="C144" s="32" t="s">
        <v>447</v>
      </c>
      <c r="D144" s="36" t="s">
        <v>448</v>
      </c>
      <c r="E144" s="36" t="s">
        <v>449</v>
      </c>
      <c r="F144" s="37" t="str">
        <f>IF(OR(OR(ISNUMBER(MATCH(C144,'Jan 24'!$E$2:$E$300,0)),ISNUMBER(MATCH(C144,'Jan 24'!$F$2:$F$300,0))),AND(ISNUMBER(MATCH(D144,'Jan 24'!$H$2:$H$300,0)),(ISNUMBER(MATCH(E144,'Jan 24'!$G$2:$G$300,0))))),"Found","Not Found")</f>
        <v>Not Found</v>
      </c>
      <c r="G144" s="37" t="str">
        <f>IF(OR(OR(ISNUMBER(MATCH(C144,'Jan 25'!$E$2:$E$300,0)),ISNUMBER(MATCH(C144,'Jan 25'!$F$2:$F$300,0))),AND(ISNUMBER(MATCH(D144,'Jan 25'!$H$2:$H$300,0)),(ISNUMBER(MATCH(E144,'Jan 25'!$G$2:$G$300,0))))),"Found","Not Found")</f>
        <v>Not Found</v>
      </c>
      <c r="H144" s="30" t="str">
        <f>IF(OR(OR(ISNUMBER(MATCH(C144,'Jan 26'!$E$2:$E$300,0)),ISNUMBER(MATCH(C144,'Jan 26'!$F$2:$F$300,0))),AND(ISNUMBER(MATCH(D144,'Jan 26'!$H$2:$H$300,0)),(ISNUMBER(MATCH(E144,'Jan 26'!$G$2:$G$300,0))))),"Found","Not Found")</f>
        <v>Not Found</v>
      </c>
      <c r="I144" s="30" t="str">
        <f>IF(OR(OR(ISNUMBER(MATCH(C144,'Jan 27'!$E$2:$E$300,0)),ISNUMBER(MATCH(C144,'Jan 27'!$F$2:$F$300,0))),AND(ISNUMBER(MATCH(D144,'Jan 27'!$H$2:$H$300,0)),(ISNUMBER(MATCH(E144,'Jan 27'!$G$2:$G$300,0))))),"Found","Not Found")</f>
        <v>Not Found</v>
      </c>
      <c r="J144" s="30" t="str">
        <f>IF(OR(OR(ISNUMBER(MATCH(C144,'Jan 28'!$E$2:$E$300,0)),ISNUMBER(MATCH(C144,'Jan 28'!$F$2:$F$300,0))),AND(ISNUMBER(MATCH(D144,'Jan 28'!$H$2:$H$300,0)),(ISNUMBER(MATCH(E144,'Jan 28'!$G$2:$G$300,0))))),"Found","Not Found")</f>
        <v>Not Found</v>
      </c>
      <c r="K144" s="30" t="str">
        <f>IF(OR(OR(ISNUMBER(MATCH(C144,'Jan 29'!$E$2:$E$300,0)),ISNUMBER(MATCH(C144,'Jan 29'!$F$2:$F$300,0))),AND(ISNUMBER(MATCH(D144,'Jan 29'!$H$2:$H$300,0)),(ISNUMBER(MATCH(E144,'Jan 29'!$G$2:$G$300,0))))),"Found","Not Found")</f>
        <v>Not Found</v>
      </c>
      <c r="L144" s="30" t="str">
        <f>IF(OR(OR(ISNUMBER(MATCH(C144,'Jan 30'!$E$2:$E$300,0)),ISNUMBER(MATCH(C144,'Jan 30'!$F$2:$F$300,0))),AND(ISNUMBER(MATCH(D144,'Jan 30'!$H$2:$H$300,0)),(ISNUMBER(MATCH(E144,'Jan 30'!$G$2:$G$300,0))))),"Found","Not Found")</f>
        <v>Not Found</v>
      </c>
      <c r="M144" s="30">
        <f t="shared" si="3"/>
        <v>0</v>
      </c>
      <c r="N144" s="30"/>
      <c r="O144" s="30"/>
      <c r="P144" s="30"/>
      <c r="Q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7"/>
      <c r="AI144" s="30"/>
    </row>
    <row r="145" spans="1:35" ht="15.75" customHeight="1" x14ac:dyDescent="0.2">
      <c r="A145" s="30" t="s">
        <v>1533</v>
      </c>
      <c r="B145" s="35" t="s">
        <v>727</v>
      </c>
      <c r="C145" s="32" t="s">
        <v>187</v>
      </c>
      <c r="D145" s="36" t="s">
        <v>725</v>
      </c>
      <c r="E145" s="36" t="s">
        <v>726</v>
      </c>
      <c r="F145" s="37" t="str">
        <f>IF(OR(OR(ISNUMBER(MATCH(C145,'Jan 24'!$E$2:$E$300,0)),ISNUMBER(MATCH(C145,'Jan 24'!$F$2:$F$300,0))),AND(ISNUMBER(MATCH(D145,'Jan 24'!$H$2:$H$300,0)),(ISNUMBER(MATCH(E145,'Jan 24'!$G$2:$G$300,0))))),"Found","Not Found")</f>
        <v>Found</v>
      </c>
      <c r="G145" s="37" t="str">
        <f>IF(OR(OR(ISNUMBER(MATCH(C145,'Jan 25'!$E$2:$E$300,0)),ISNUMBER(MATCH(C145,'Jan 25'!$F$2:$F$300,0))),AND(ISNUMBER(MATCH(D145,'Jan 25'!$H$2:$H$300,0)),(ISNUMBER(MATCH(E145,'Jan 25'!$G$2:$G$300,0))))),"Found","Not Found")</f>
        <v>Found</v>
      </c>
      <c r="H145" s="30" t="str">
        <f>IF(OR(OR(ISNUMBER(MATCH(C145,'Jan 26'!$E$2:$E$300,0)),ISNUMBER(MATCH(C145,'Jan 26'!$F$2:$F$300,0))),AND(ISNUMBER(MATCH(D145,'Jan 26'!$H$2:$H$300,0)),(ISNUMBER(MATCH(E145,'Jan 26'!$G$2:$G$300,0))))),"Found","Not Found")</f>
        <v>Found</v>
      </c>
      <c r="I145" s="30" t="str">
        <f>IF(OR(OR(ISNUMBER(MATCH(C145,'Jan 27'!$E$2:$E$300,0)),ISNUMBER(MATCH(C145,'Jan 27'!$F$2:$F$300,0))),AND(ISNUMBER(MATCH(D145,'Jan 27'!$H$2:$H$300,0)),(ISNUMBER(MATCH(E145,'Jan 27'!$G$2:$G$300,0))))),"Found","Not Found")</f>
        <v>Found</v>
      </c>
      <c r="J145" s="30" t="str">
        <f>IF(OR(OR(ISNUMBER(MATCH(C145,'Jan 28'!$E$2:$E$300,0)),ISNUMBER(MATCH(C145,'Jan 28'!$F$2:$F$300,0))),AND(ISNUMBER(MATCH(D145,'Jan 28'!$H$2:$H$300,0)),(ISNUMBER(MATCH(E145,'Jan 28'!$G$2:$G$300,0))))),"Found","Not Found")</f>
        <v>Found</v>
      </c>
      <c r="K145" s="30" t="str">
        <f>IF(OR(OR(ISNUMBER(MATCH(C145,'Jan 29'!$E$2:$E$300,0)),ISNUMBER(MATCH(C145,'Jan 29'!$F$2:$F$300,0))),AND(ISNUMBER(MATCH(D145,'Jan 29'!$H$2:$H$300,0)),(ISNUMBER(MATCH(E145,'Jan 29'!$G$2:$G$300,0))))),"Found","Not Found")</f>
        <v>Not Found</v>
      </c>
      <c r="L145" s="30" t="str">
        <f>IF(OR(OR(ISNUMBER(MATCH(C145,'Jan 30'!$E$2:$E$300,0)),ISNUMBER(MATCH(C145,'Jan 30'!$F$2:$F$300,0))),AND(ISNUMBER(MATCH(D145,'Jan 30'!$H$2:$H$300,0)),(ISNUMBER(MATCH(E145,'Jan 30'!$G$2:$G$300,0))))),"Found","Not Found")</f>
        <v>Found</v>
      </c>
      <c r="M145" s="30">
        <f t="shared" si="3"/>
        <v>6</v>
      </c>
      <c r="N145" s="30"/>
      <c r="O145" s="30"/>
      <c r="P145" s="30"/>
      <c r="Q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7"/>
      <c r="AI145" s="30"/>
    </row>
    <row r="146" spans="1:35" ht="15.75" customHeight="1" x14ac:dyDescent="0.2">
      <c r="A146" s="30" t="s">
        <v>1534</v>
      </c>
      <c r="B146" s="35" t="s">
        <v>664</v>
      </c>
      <c r="C146" s="32" t="s">
        <v>665</v>
      </c>
      <c r="D146" s="36" t="s">
        <v>99</v>
      </c>
      <c r="E146" s="36" t="s">
        <v>98</v>
      </c>
      <c r="F146" s="37" t="str">
        <f>IF(OR(OR(ISNUMBER(MATCH(C146,'Jan 24'!$E$2:$E$300,0)),ISNUMBER(MATCH(C146,'Jan 24'!$F$2:$F$300,0))),AND(ISNUMBER(MATCH(D146,'Jan 24'!$H$2:$H$300,0)),(ISNUMBER(MATCH(E146,'Jan 24'!$G$2:$G$300,0))))),"Found","Not Found")</f>
        <v>Found</v>
      </c>
      <c r="G146" s="37" t="str">
        <f>IF(OR(OR(ISNUMBER(MATCH(C146,'Jan 25'!$E$2:$E$300,0)),ISNUMBER(MATCH(C146,'Jan 25'!$F$2:$F$300,0))),AND(ISNUMBER(MATCH(D146,'Jan 25'!$H$2:$H$300,0)),(ISNUMBER(MATCH(E146,'Jan 25'!$G$2:$G$300,0))))),"Found","Not Found")</f>
        <v>Found</v>
      </c>
      <c r="H146" s="30" t="str">
        <f>IF(OR(OR(ISNUMBER(MATCH(C146,'Jan 26'!$E$2:$E$300,0)),ISNUMBER(MATCH(C146,'Jan 26'!$F$2:$F$300,0))),AND(ISNUMBER(MATCH(D146,'Jan 26'!$H$2:$H$300,0)),(ISNUMBER(MATCH(E146,'Jan 26'!$G$2:$G$300,0))))),"Found","Not Found")</f>
        <v>Found</v>
      </c>
      <c r="I146" s="30" t="str">
        <f>IF(OR(OR(ISNUMBER(MATCH(C146,'Jan 27'!$E$2:$E$300,0)),ISNUMBER(MATCH(C146,'Jan 27'!$F$2:$F$300,0))),AND(ISNUMBER(MATCH(D146,'Jan 27'!$H$2:$H$300,0)),(ISNUMBER(MATCH(E146,'Jan 27'!$G$2:$G$300,0))))),"Found","Not Found")</f>
        <v>Found</v>
      </c>
      <c r="J146" s="30" t="str">
        <f>IF(OR(OR(ISNUMBER(MATCH(C146,'Jan 28'!$E$2:$E$300,0)),ISNUMBER(MATCH(C146,'Jan 28'!$F$2:$F$300,0))),AND(ISNUMBER(MATCH(D146,'Jan 28'!$H$2:$H$300,0)),(ISNUMBER(MATCH(E146,'Jan 28'!$G$2:$G$300,0))))),"Found","Not Found")</f>
        <v>Found</v>
      </c>
      <c r="K146" s="30" t="str">
        <f>IF(OR(OR(ISNUMBER(MATCH(C146,'Jan 29'!$E$2:$E$300,0)),ISNUMBER(MATCH(C146,'Jan 29'!$F$2:$F$300,0))),AND(ISNUMBER(MATCH(D146,'Jan 29'!$H$2:$H$300,0)),(ISNUMBER(MATCH(E146,'Jan 29'!$G$2:$G$300,0))))),"Found","Not Found")</f>
        <v>Not Found</v>
      </c>
      <c r="L146" s="30" t="str">
        <f>IF(OR(OR(ISNUMBER(MATCH(C146,'Jan 30'!$E$2:$E$300,0)),ISNUMBER(MATCH(C146,'Jan 30'!$F$2:$F$300,0))),AND(ISNUMBER(MATCH(D146,'Jan 30'!$H$2:$H$300,0)),(ISNUMBER(MATCH(E146,'Jan 30'!$G$2:$G$300,0))))),"Found","Not Found")</f>
        <v>Found</v>
      </c>
      <c r="M146" s="30">
        <f t="shared" si="3"/>
        <v>6</v>
      </c>
      <c r="N146" s="30"/>
      <c r="O146" s="30"/>
      <c r="P146" s="30"/>
      <c r="Q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7"/>
      <c r="AI146" s="30"/>
    </row>
    <row r="147" spans="1:35" ht="15.75" customHeight="1" x14ac:dyDescent="0.2">
      <c r="A147" s="30" t="s">
        <v>1535</v>
      </c>
      <c r="B147" s="35" t="s">
        <v>1325</v>
      </c>
      <c r="C147" s="32" t="s">
        <v>329</v>
      </c>
      <c r="D147" s="36" t="s">
        <v>1326</v>
      </c>
      <c r="E147" s="36" t="s">
        <v>1327</v>
      </c>
      <c r="F147" s="37" t="str">
        <f>IF(OR(OR(ISNUMBER(MATCH(C147,'Jan 24'!$E$2:$E$300,0)),ISNUMBER(MATCH(C147,'Jan 24'!$F$2:$F$300,0))),AND(ISNUMBER(MATCH(D147,'Jan 24'!$H$2:$H$300,0)),(ISNUMBER(MATCH(E147,'Jan 24'!$G$2:$G$300,0))))),"Found","Not Found")</f>
        <v>Not Found</v>
      </c>
      <c r="G147" s="37" t="str">
        <f>IF(OR(OR(ISNUMBER(MATCH(C147,'Jan 25'!$E$2:$E$300,0)),ISNUMBER(MATCH(C147,'Jan 25'!$F$2:$F$300,0))),AND(ISNUMBER(MATCH(D147,'Jan 25'!$H$2:$H$300,0)),(ISNUMBER(MATCH(E147,'Jan 25'!$G$2:$G$300,0))))),"Found","Not Found")</f>
        <v>Not Found</v>
      </c>
      <c r="H147" s="30" t="str">
        <f>IF(OR(OR(ISNUMBER(MATCH(C147,'Jan 26'!$E$2:$E$300,0)),ISNUMBER(MATCH(C147,'Jan 26'!$F$2:$F$300,0))),AND(ISNUMBER(MATCH(D147,'Jan 26'!$H$2:$H$300,0)),(ISNUMBER(MATCH(E147,'Jan 26'!$G$2:$G$300,0))))),"Found","Not Found")</f>
        <v>Not Found</v>
      </c>
      <c r="I147" s="30" t="str">
        <f>IF(OR(OR(ISNUMBER(MATCH(C147,'Jan 27'!$E$2:$E$300,0)),ISNUMBER(MATCH(C147,'Jan 27'!$F$2:$F$300,0))),AND(ISNUMBER(MATCH(D147,'Jan 27'!$H$2:$H$300,0)),(ISNUMBER(MATCH(E147,'Jan 27'!$G$2:$G$300,0))))),"Found","Not Found")</f>
        <v>Not Found</v>
      </c>
      <c r="J147" s="30" t="str">
        <f>IF(OR(OR(ISNUMBER(MATCH(C147,'Jan 28'!$E$2:$E$300,0)),ISNUMBER(MATCH(C147,'Jan 28'!$F$2:$F$300,0))),AND(ISNUMBER(MATCH(D147,'Jan 28'!$H$2:$H$300,0)),(ISNUMBER(MATCH(E147,'Jan 28'!$G$2:$G$300,0))))),"Found","Not Found")</f>
        <v>Found</v>
      </c>
      <c r="K147" s="30" t="str">
        <f>IF(OR(OR(ISNUMBER(MATCH(C147,'Jan 29'!$E$2:$E$300,0)),ISNUMBER(MATCH(C147,'Jan 29'!$F$2:$F$300,0))),AND(ISNUMBER(MATCH(D147,'Jan 29'!$H$2:$H$300,0)),(ISNUMBER(MATCH(E147,'Jan 29'!$G$2:$G$300,0))))),"Found","Not Found")</f>
        <v>Not Found</v>
      </c>
      <c r="L147" s="30" t="str">
        <f>IF(OR(OR(ISNUMBER(MATCH(C147,'Jan 30'!$E$2:$E$300,0)),ISNUMBER(MATCH(C147,'Jan 30'!$F$2:$F$300,0))),AND(ISNUMBER(MATCH(D147,'Jan 30'!$H$2:$H$300,0)),(ISNUMBER(MATCH(E147,'Jan 30'!$G$2:$G$300,0))))),"Found","Not Found")</f>
        <v>Not Found</v>
      </c>
      <c r="M147" s="30">
        <f t="shared" si="3"/>
        <v>1</v>
      </c>
      <c r="N147" s="30"/>
      <c r="O147" s="30"/>
      <c r="P147" s="30"/>
      <c r="Q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7"/>
      <c r="AI147" s="30"/>
    </row>
    <row r="148" spans="1:35" ht="15.75" customHeight="1" x14ac:dyDescent="0.2">
      <c r="A148" s="30" t="s">
        <v>1536</v>
      </c>
      <c r="B148" s="35" t="s">
        <v>1013</v>
      </c>
      <c r="C148" s="32" t="s">
        <v>1014</v>
      </c>
      <c r="D148" s="36" t="s">
        <v>1015</v>
      </c>
      <c r="E148" s="36" t="s">
        <v>1016</v>
      </c>
      <c r="F148" s="37" t="str">
        <f>IF(OR(OR(ISNUMBER(MATCH(C148,'Jan 24'!$E$2:$E$300,0)),ISNUMBER(MATCH(C148,'Jan 24'!$F$2:$F$300,0))),AND(ISNUMBER(MATCH(D148,'Jan 24'!$H$2:$H$300,0)),(ISNUMBER(MATCH(E148,'Jan 24'!$G$2:$G$300,0))))),"Found","Not Found")</f>
        <v>Not Found</v>
      </c>
      <c r="G148" s="37" t="str">
        <f>IF(OR(OR(ISNUMBER(MATCH(C148,'Jan 25'!$E$2:$E$300,0)),ISNUMBER(MATCH(C148,'Jan 25'!$F$2:$F$300,0))),AND(ISNUMBER(MATCH(D148,'Jan 25'!$H$2:$H$300,0)),(ISNUMBER(MATCH(E148,'Jan 25'!$G$2:$G$300,0))))),"Found","Not Found")</f>
        <v>Not Found</v>
      </c>
      <c r="H148" s="30" t="str">
        <f>IF(OR(OR(ISNUMBER(MATCH(C148,'Jan 26'!$E$2:$E$300,0)),ISNUMBER(MATCH(C148,'Jan 26'!$F$2:$F$300,0))),AND(ISNUMBER(MATCH(D148,'Jan 26'!$H$2:$H$300,0)),(ISNUMBER(MATCH(E148,'Jan 26'!$G$2:$G$300,0))))),"Found","Not Found")</f>
        <v>Not Found</v>
      </c>
      <c r="I148" s="30" t="str">
        <f>IF(OR(OR(ISNUMBER(MATCH(C148,'Jan 27'!$E$2:$E$300,0)),ISNUMBER(MATCH(C148,'Jan 27'!$F$2:$F$300,0))),AND(ISNUMBER(MATCH(D148,'Jan 27'!$H$2:$H$300,0)),(ISNUMBER(MATCH(E148,'Jan 27'!$G$2:$G$300,0))))),"Found","Not Found")</f>
        <v>Not Found</v>
      </c>
      <c r="J148" s="30" t="str">
        <f>IF(OR(OR(ISNUMBER(MATCH(C148,'Jan 28'!$E$2:$E$300,0)),ISNUMBER(MATCH(C148,'Jan 28'!$F$2:$F$300,0))),AND(ISNUMBER(MATCH(D148,'Jan 28'!$H$2:$H$300,0)),(ISNUMBER(MATCH(E148,'Jan 28'!$G$2:$G$300,0))))),"Found","Not Found")</f>
        <v>Not Found</v>
      </c>
      <c r="K148" s="30" t="str">
        <f>IF(OR(OR(ISNUMBER(MATCH(C148,'Jan 29'!$E$2:$E$300,0)),ISNUMBER(MATCH(C148,'Jan 29'!$F$2:$F$300,0))),AND(ISNUMBER(MATCH(D148,'Jan 29'!$H$2:$H$300,0)),(ISNUMBER(MATCH(E148,'Jan 29'!$G$2:$G$300,0))))),"Found","Not Found")</f>
        <v>Not Found</v>
      </c>
      <c r="L148" s="30" t="str">
        <f>IF(OR(OR(ISNUMBER(MATCH(C148,'Jan 30'!$E$2:$E$300,0)),ISNUMBER(MATCH(C148,'Jan 30'!$F$2:$F$300,0))),AND(ISNUMBER(MATCH(D148,'Jan 30'!$H$2:$H$300,0)),(ISNUMBER(MATCH(E148,'Jan 30'!$G$2:$G$300,0))))),"Found","Not Found")</f>
        <v>Not Found</v>
      </c>
      <c r="M148" s="30">
        <f t="shared" si="3"/>
        <v>0</v>
      </c>
      <c r="N148" s="30"/>
      <c r="O148" s="30"/>
      <c r="P148" s="30"/>
      <c r="Q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7"/>
      <c r="AI148" s="30"/>
    </row>
    <row r="149" spans="1:35" ht="15.75" customHeight="1" x14ac:dyDescent="0.2">
      <c r="A149" s="30" t="s">
        <v>1537</v>
      </c>
      <c r="B149" s="35" t="s">
        <v>1274</v>
      </c>
      <c r="C149" s="32" t="s">
        <v>1275</v>
      </c>
      <c r="D149" s="36" t="s">
        <v>1276</v>
      </c>
      <c r="E149" s="36" t="s">
        <v>1277</v>
      </c>
      <c r="F149" s="37" t="str">
        <f>IF(OR(OR(ISNUMBER(MATCH(C149,'Jan 24'!$E$2:$E$300,0)),ISNUMBER(MATCH(C149,'Jan 24'!$F$2:$F$300,0))),AND(ISNUMBER(MATCH(D149,'Jan 24'!$H$2:$H$300,0)),(ISNUMBER(MATCH(E149,'Jan 24'!$G$2:$G$300,0))))),"Found","Not Found")</f>
        <v>Not Found</v>
      </c>
      <c r="G149" s="37" t="str">
        <f>IF(OR(OR(ISNUMBER(MATCH(C149,'Jan 25'!$E$2:$E$300,0)),ISNUMBER(MATCH(C149,'Jan 25'!$F$2:$F$300,0))),AND(ISNUMBER(MATCH(D149,'Jan 25'!$H$2:$H$300,0)),(ISNUMBER(MATCH(E149,'Jan 25'!$G$2:$G$300,0))))),"Found","Not Found")</f>
        <v>Not Found</v>
      </c>
      <c r="H149" s="30" t="str">
        <f>IF(OR(OR(ISNUMBER(MATCH(C149,'Jan 26'!$E$2:$E$300,0)),ISNUMBER(MATCH(C149,'Jan 26'!$F$2:$F$300,0))),AND(ISNUMBER(MATCH(D149,'Jan 26'!$H$2:$H$300,0)),(ISNUMBER(MATCH(E149,'Jan 26'!$G$2:$G$300,0))))),"Found","Not Found")</f>
        <v>Not Found</v>
      </c>
      <c r="I149" s="30" t="str">
        <f>IF(OR(OR(ISNUMBER(MATCH(C149,'Jan 27'!$E$2:$E$300,0)),ISNUMBER(MATCH(C149,'Jan 27'!$F$2:$F$300,0))),AND(ISNUMBER(MATCH(D149,'Jan 27'!$H$2:$H$300,0)),(ISNUMBER(MATCH(E149,'Jan 27'!$G$2:$G$300,0))))),"Found","Not Found")</f>
        <v>Not Found</v>
      </c>
      <c r="J149" s="30" t="str">
        <f>IF(OR(OR(ISNUMBER(MATCH(C149,'Jan 28'!$E$2:$E$300,0)),ISNUMBER(MATCH(C149,'Jan 28'!$F$2:$F$300,0))),AND(ISNUMBER(MATCH(D149,'Jan 28'!$H$2:$H$300,0)),(ISNUMBER(MATCH(E149,'Jan 28'!$G$2:$G$300,0))))),"Found","Not Found")</f>
        <v>Not Found</v>
      </c>
      <c r="K149" s="30" t="str">
        <f>IF(OR(OR(ISNUMBER(MATCH(C149,'Jan 29'!$E$2:$E$300,0)),ISNUMBER(MATCH(C149,'Jan 29'!$F$2:$F$300,0))),AND(ISNUMBER(MATCH(D149,'Jan 29'!$H$2:$H$300,0)),(ISNUMBER(MATCH(E149,'Jan 29'!$G$2:$G$300,0))))),"Found","Not Found")</f>
        <v>Not Found</v>
      </c>
      <c r="L149" s="30" t="str">
        <f>IF(OR(OR(ISNUMBER(MATCH(C149,'Jan 30'!$E$2:$E$300,0)),ISNUMBER(MATCH(C149,'Jan 30'!$F$2:$F$300,0))),AND(ISNUMBER(MATCH(D149,'Jan 30'!$H$2:$H$300,0)),(ISNUMBER(MATCH(E149,'Jan 30'!$G$2:$G$300,0))))),"Found","Not Found")</f>
        <v>Not Found</v>
      </c>
      <c r="M149" s="30">
        <f t="shared" si="3"/>
        <v>0</v>
      </c>
      <c r="N149" s="30"/>
      <c r="O149" s="30"/>
      <c r="P149" s="30"/>
      <c r="Q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7"/>
      <c r="AI149" s="30"/>
    </row>
    <row r="150" spans="1:35" ht="15.75" customHeight="1" x14ac:dyDescent="0.2">
      <c r="A150" s="30" t="s">
        <v>1538</v>
      </c>
      <c r="B150" s="35" t="s">
        <v>372</v>
      </c>
      <c r="C150" s="32" t="s">
        <v>369</v>
      </c>
      <c r="D150" s="36" t="s">
        <v>370</v>
      </c>
      <c r="E150" s="36" t="s">
        <v>371</v>
      </c>
      <c r="F150" s="37" t="str">
        <f>IF(OR(OR(ISNUMBER(MATCH(C150,'Jan 24'!$E$2:$E$300,0)),ISNUMBER(MATCH(C150,'Jan 24'!$F$2:$F$300,0))),AND(ISNUMBER(MATCH(D150,'Jan 24'!$H$2:$H$300,0)),(ISNUMBER(MATCH(E150,'Jan 24'!$G$2:$G$300,0))))),"Found","Not Found")</f>
        <v>Not Found</v>
      </c>
      <c r="G150" s="37" t="str">
        <f>IF(OR(OR(ISNUMBER(MATCH(C150,'Jan 25'!$E$2:$E$300,0)),ISNUMBER(MATCH(C150,'Jan 25'!$F$2:$F$300,0))),AND(ISNUMBER(MATCH(D150,'Jan 25'!$H$2:$H$300,0)),(ISNUMBER(MATCH(E150,'Jan 25'!$G$2:$G$300,0))))),"Found","Not Found")</f>
        <v>Not Found</v>
      </c>
      <c r="H150" s="30" t="str">
        <f>IF(OR(OR(ISNUMBER(MATCH(C150,'Jan 26'!$E$2:$E$300,0)),ISNUMBER(MATCH(C150,'Jan 26'!$F$2:$F$300,0))),AND(ISNUMBER(MATCH(D150,'Jan 26'!$H$2:$H$300,0)),(ISNUMBER(MATCH(E150,'Jan 26'!$G$2:$G$300,0))))),"Found","Not Found")</f>
        <v>Not Found</v>
      </c>
      <c r="I150" s="30" t="str">
        <f>IF(OR(OR(ISNUMBER(MATCH(C150,'Jan 27'!$E$2:$E$300,0)),ISNUMBER(MATCH(C150,'Jan 27'!$F$2:$F$300,0))),AND(ISNUMBER(MATCH(D150,'Jan 27'!$H$2:$H$300,0)),(ISNUMBER(MATCH(E150,'Jan 27'!$G$2:$G$300,0))))),"Found","Not Found")</f>
        <v>Not Found</v>
      </c>
      <c r="J150" s="30" t="str">
        <f>IF(OR(OR(ISNUMBER(MATCH(C150,'Jan 28'!$E$2:$E$300,0)),ISNUMBER(MATCH(C150,'Jan 28'!$F$2:$F$300,0))),AND(ISNUMBER(MATCH(D150,'Jan 28'!$H$2:$H$300,0)),(ISNUMBER(MATCH(E150,'Jan 28'!$G$2:$G$300,0))))),"Found","Not Found")</f>
        <v>Not Found</v>
      </c>
      <c r="K150" s="30" t="str">
        <f>IF(OR(OR(ISNUMBER(MATCH(C150,'Jan 29'!$E$2:$E$300,0)),ISNUMBER(MATCH(C150,'Jan 29'!$F$2:$F$300,0))),AND(ISNUMBER(MATCH(D150,'Jan 29'!$H$2:$H$300,0)),(ISNUMBER(MATCH(E150,'Jan 29'!$G$2:$G$300,0))))),"Found","Not Found")</f>
        <v>Not Found</v>
      </c>
      <c r="L150" s="30" t="str">
        <f>IF(OR(OR(ISNUMBER(MATCH(C150,'Jan 30'!$E$2:$E$300,0)),ISNUMBER(MATCH(C150,'Jan 30'!$F$2:$F$300,0))),AND(ISNUMBER(MATCH(D150,'Jan 30'!$H$2:$H$300,0)),(ISNUMBER(MATCH(E150,'Jan 30'!$G$2:$G$300,0))))),"Found","Not Found")</f>
        <v>Not Found</v>
      </c>
      <c r="M150" s="30">
        <f t="shared" si="3"/>
        <v>0</v>
      </c>
      <c r="N150" s="30"/>
      <c r="O150" s="30"/>
      <c r="P150" s="30"/>
      <c r="Q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7"/>
      <c r="AI150" s="30"/>
    </row>
    <row r="151" spans="1:35" ht="15.75" customHeight="1" x14ac:dyDescent="0.2">
      <c r="A151" s="30" t="s">
        <v>1539</v>
      </c>
      <c r="B151" s="35" t="s">
        <v>496</v>
      </c>
      <c r="C151" s="32" t="s">
        <v>497</v>
      </c>
      <c r="D151" s="36" t="s">
        <v>498</v>
      </c>
      <c r="E151" s="36" t="s">
        <v>499</v>
      </c>
      <c r="F151" s="37" t="str">
        <f>IF(OR(OR(ISNUMBER(MATCH(C151,'Jan 24'!$E$2:$E$300,0)),ISNUMBER(MATCH(C151,'Jan 24'!$F$2:$F$300,0))),AND(ISNUMBER(MATCH(D151,'Jan 24'!$H$2:$H$300,0)),(ISNUMBER(MATCH(E151,'Jan 24'!$G$2:$G$300,0))))),"Found","Not Found")</f>
        <v>Not Found</v>
      </c>
      <c r="G151" s="37" t="str">
        <f>IF(OR(OR(ISNUMBER(MATCH(C151,'Jan 25'!$E$2:$E$300,0)),ISNUMBER(MATCH(C151,'Jan 25'!$F$2:$F$300,0))),AND(ISNUMBER(MATCH(D151,'Jan 25'!$H$2:$H$300,0)),(ISNUMBER(MATCH(E151,'Jan 25'!$G$2:$G$300,0))))),"Found","Not Found")</f>
        <v>Not Found</v>
      </c>
      <c r="H151" s="30" t="str">
        <f>IF(OR(OR(ISNUMBER(MATCH(C151,'Jan 26'!$E$2:$E$300,0)),ISNUMBER(MATCH(C151,'Jan 26'!$F$2:$F$300,0))),AND(ISNUMBER(MATCH(D151,'Jan 26'!$H$2:$H$300,0)),(ISNUMBER(MATCH(E151,'Jan 26'!$G$2:$G$300,0))))),"Found","Not Found")</f>
        <v>Not Found</v>
      </c>
      <c r="I151" s="30" t="str">
        <f>IF(OR(OR(ISNUMBER(MATCH(C151,'Jan 27'!$E$2:$E$300,0)),ISNUMBER(MATCH(C151,'Jan 27'!$F$2:$F$300,0))),AND(ISNUMBER(MATCH(D151,'Jan 27'!$H$2:$H$300,0)),(ISNUMBER(MATCH(E151,'Jan 27'!$G$2:$G$300,0))))),"Found","Not Found")</f>
        <v>Not Found</v>
      </c>
      <c r="J151" s="30" t="str">
        <f>IF(OR(OR(ISNUMBER(MATCH(C151,'Jan 28'!$E$2:$E$300,0)),ISNUMBER(MATCH(C151,'Jan 28'!$F$2:$F$300,0))),AND(ISNUMBER(MATCH(D151,'Jan 28'!$H$2:$H$300,0)),(ISNUMBER(MATCH(E151,'Jan 28'!$G$2:$G$300,0))))),"Found","Not Found")</f>
        <v>Not Found</v>
      </c>
      <c r="K151" s="30" t="str">
        <f>IF(OR(OR(ISNUMBER(MATCH(C151,'Jan 29'!$E$2:$E$300,0)),ISNUMBER(MATCH(C151,'Jan 29'!$F$2:$F$300,0))),AND(ISNUMBER(MATCH(D151,'Jan 29'!$H$2:$H$300,0)),(ISNUMBER(MATCH(E151,'Jan 29'!$G$2:$G$300,0))))),"Found","Not Found")</f>
        <v>Not Found</v>
      </c>
      <c r="L151" s="30" t="str">
        <f>IF(OR(OR(ISNUMBER(MATCH(C151,'Jan 30'!$E$2:$E$300,0)),ISNUMBER(MATCH(C151,'Jan 30'!$F$2:$F$300,0))),AND(ISNUMBER(MATCH(D151,'Jan 30'!$H$2:$H$300,0)),(ISNUMBER(MATCH(E151,'Jan 30'!$G$2:$G$300,0))))),"Found","Not Found")</f>
        <v>Not Found</v>
      </c>
      <c r="M151" s="30">
        <f t="shared" si="3"/>
        <v>0</v>
      </c>
      <c r="N151" s="30"/>
      <c r="O151" s="30"/>
      <c r="P151" s="30"/>
      <c r="Q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7"/>
      <c r="AI151" s="30"/>
    </row>
    <row r="152" spans="1:35" ht="15.75" customHeight="1" x14ac:dyDescent="0.2">
      <c r="A152" s="30" t="s">
        <v>1540</v>
      </c>
      <c r="B152" s="35" t="s">
        <v>1291</v>
      </c>
      <c r="C152" s="32" t="s">
        <v>1292</v>
      </c>
      <c r="D152" s="36" t="s">
        <v>1293</v>
      </c>
      <c r="E152" s="36" t="s">
        <v>1294</v>
      </c>
      <c r="F152" s="37" t="str">
        <f>IF(OR(OR(ISNUMBER(MATCH(C152,'Jan 24'!$E$2:$E$300,0)),ISNUMBER(MATCH(C152,'Jan 24'!$F$2:$F$300,0))),AND(ISNUMBER(MATCH(D152,'Jan 24'!$H$2:$H$300,0)),(ISNUMBER(MATCH(E152,'Jan 24'!$G$2:$G$300,0))))),"Found","Not Found")</f>
        <v>Found</v>
      </c>
      <c r="G152" s="37" t="str">
        <f>IF(OR(OR(ISNUMBER(MATCH(C152,'Jan 25'!$E$2:$E$300,0)),ISNUMBER(MATCH(C152,'Jan 25'!$F$2:$F$300,0))),AND(ISNUMBER(MATCH(D152,'Jan 25'!$H$2:$H$300,0)),(ISNUMBER(MATCH(E152,'Jan 25'!$G$2:$G$300,0))))),"Found","Not Found")</f>
        <v>Found</v>
      </c>
      <c r="H152" s="30" t="str">
        <f>IF(OR(OR(ISNUMBER(MATCH(C152,'Jan 26'!$E$2:$E$300,0)),ISNUMBER(MATCH(C152,'Jan 26'!$F$2:$F$300,0))),AND(ISNUMBER(MATCH(D152,'Jan 26'!$H$2:$H$300,0)),(ISNUMBER(MATCH(E152,'Jan 26'!$G$2:$G$300,0))))),"Found","Not Found")</f>
        <v>Found</v>
      </c>
      <c r="I152" s="30" t="str">
        <f>IF(OR(OR(ISNUMBER(MATCH(C152,'Jan 27'!$E$2:$E$300,0)),ISNUMBER(MATCH(C152,'Jan 27'!$F$2:$F$300,0))),AND(ISNUMBER(MATCH(D152,'Jan 27'!$H$2:$H$300,0)),(ISNUMBER(MATCH(E152,'Jan 27'!$G$2:$G$300,0))))),"Found","Not Found")</f>
        <v>Found</v>
      </c>
      <c r="J152" s="30" t="str">
        <f>IF(OR(OR(ISNUMBER(MATCH(C152,'Jan 28'!$E$2:$E$300,0)),ISNUMBER(MATCH(C152,'Jan 28'!$F$2:$F$300,0))),AND(ISNUMBER(MATCH(D152,'Jan 28'!$H$2:$H$300,0)),(ISNUMBER(MATCH(E152,'Jan 28'!$G$2:$G$300,0))))),"Found","Not Found")</f>
        <v>Not Found</v>
      </c>
      <c r="K152" s="30" t="str">
        <f>IF(OR(OR(ISNUMBER(MATCH(C152,'Jan 29'!$E$2:$E$300,0)),ISNUMBER(MATCH(C152,'Jan 29'!$F$2:$F$300,0))),AND(ISNUMBER(MATCH(D152,'Jan 29'!$H$2:$H$300,0)),(ISNUMBER(MATCH(E152,'Jan 29'!$G$2:$G$300,0))))),"Found","Not Found")</f>
        <v>Found</v>
      </c>
      <c r="L152" s="30" t="str">
        <f>IF(OR(OR(ISNUMBER(MATCH(C152,'Jan 30'!$E$2:$E$300,0)),ISNUMBER(MATCH(C152,'Jan 30'!$F$2:$F$300,0))),AND(ISNUMBER(MATCH(D152,'Jan 30'!$H$2:$H$300,0)),(ISNUMBER(MATCH(E152,'Jan 30'!$G$2:$G$300,0))))),"Found","Not Found")</f>
        <v>Found</v>
      </c>
      <c r="M152" s="30">
        <f t="shared" si="3"/>
        <v>6</v>
      </c>
      <c r="N152" s="30"/>
      <c r="O152" s="30"/>
      <c r="P152" s="30"/>
      <c r="Q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7"/>
      <c r="AI152" s="30"/>
    </row>
    <row r="153" spans="1:35" ht="15.75" customHeight="1" x14ac:dyDescent="0.2">
      <c r="A153" s="30" t="s">
        <v>1541</v>
      </c>
      <c r="B153" s="35" t="s">
        <v>1602</v>
      </c>
      <c r="C153" s="32" t="s">
        <v>1096</v>
      </c>
      <c r="D153" s="36" t="s">
        <v>1097</v>
      </c>
      <c r="E153" s="36" t="s">
        <v>1098</v>
      </c>
      <c r="F153" s="37" t="str">
        <f>IF(OR(OR(ISNUMBER(MATCH(C153,'Jan 24'!$E$2:$E$300,0)),ISNUMBER(MATCH(C153,'Jan 24'!$F$2:$F$300,0))),AND(ISNUMBER(MATCH(D153,'Jan 24'!$H$2:$H$300,0)),(ISNUMBER(MATCH(E153,'Jan 24'!$G$2:$G$300,0))))),"Found","Not Found")</f>
        <v>Not Found</v>
      </c>
      <c r="G153" s="37" t="str">
        <f>IF(OR(OR(ISNUMBER(MATCH(C153,'Jan 25'!$E$2:$E$300,0)),ISNUMBER(MATCH(C153,'Jan 25'!$F$2:$F$300,0))),AND(ISNUMBER(MATCH(D153,'Jan 25'!$H$2:$H$300,0)),(ISNUMBER(MATCH(E153,'Jan 25'!$G$2:$G$300,0))))),"Found","Not Found")</f>
        <v>Not Found</v>
      </c>
      <c r="H153" s="30" t="str">
        <f>IF(OR(OR(ISNUMBER(MATCH(C153,'Jan 26'!$E$2:$E$300,0)),ISNUMBER(MATCH(C153,'Jan 26'!$F$2:$F$300,0))),AND(ISNUMBER(MATCH(D153,'Jan 26'!$H$2:$H$300,0)),(ISNUMBER(MATCH(E153,'Jan 26'!$G$2:$G$300,0))))),"Found","Not Found")</f>
        <v>Not Found</v>
      </c>
      <c r="I153" s="30" t="str">
        <f>IF(OR(OR(ISNUMBER(MATCH(C153,'Jan 27'!$E$2:$E$300,0)),ISNUMBER(MATCH(C153,'Jan 27'!$F$2:$F$300,0))),AND(ISNUMBER(MATCH(D153,'Jan 27'!$H$2:$H$300,0)),(ISNUMBER(MATCH(E153,'Jan 27'!$G$2:$G$300,0))))),"Found","Not Found")</f>
        <v>Not Found</v>
      </c>
      <c r="J153" s="30" t="str">
        <f>IF(OR(OR(ISNUMBER(MATCH(C153,'Jan 28'!$E$2:$E$300,0)),ISNUMBER(MATCH(C153,'Jan 28'!$F$2:$F$300,0))),AND(ISNUMBER(MATCH(D153,'Jan 28'!$H$2:$H$300,0)),(ISNUMBER(MATCH(E153,'Jan 28'!$G$2:$G$300,0))))),"Found","Not Found")</f>
        <v>Not Found</v>
      </c>
      <c r="K153" s="30" t="str">
        <f>IF(OR(OR(ISNUMBER(MATCH(C153,'Jan 29'!$E$2:$E$300,0)),ISNUMBER(MATCH(C153,'Jan 29'!$F$2:$F$300,0))),AND(ISNUMBER(MATCH(D153,'Jan 29'!$H$2:$H$300,0)),(ISNUMBER(MATCH(E153,'Jan 29'!$G$2:$G$300,0))))),"Found","Not Found")</f>
        <v>Not Found</v>
      </c>
      <c r="L153" s="30" t="str">
        <f>IF(OR(OR(ISNUMBER(MATCH(C153,'Jan 30'!$E$2:$E$300,0)),ISNUMBER(MATCH(C153,'Jan 30'!$F$2:$F$300,0))),AND(ISNUMBER(MATCH(D153,'Jan 30'!$H$2:$H$300,0)),(ISNUMBER(MATCH(E153,'Jan 30'!$G$2:$G$300,0))))),"Found","Not Found")</f>
        <v>Not Found</v>
      </c>
      <c r="M153" s="30">
        <f t="shared" si="3"/>
        <v>0</v>
      </c>
      <c r="N153" s="30"/>
      <c r="O153" s="30"/>
      <c r="P153" s="30"/>
      <c r="Q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7"/>
      <c r="AI153" s="30"/>
    </row>
    <row r="154" spans="1:35" ht="15.75" customHeight="1" x14ac:dyDescent="0.2">
      <c r="A154" s="30" t="s">
        <v>1546</v>
      </c>
      <c r="B154" s="35" t="s">
        <v>1604</v>
      </c>
      <c r="C154" s="32" t="s">
        <v>1096</v>
      </c>
      <c r="D154" s="36" t="s">
        <v>1097</v>
      </c>
      <c r="E154" s="36" t="s">
        <v>1098</v>
      </c>
      <c r="F154" s="37" t="str">
        <f>IF(OR(OR(ISNUMBER(MATCH(C154,'Jan 24'!$E$2:$E$300,0)),ISNUMBER(MATCH(C154,'Jan 24'!$F$2:$F$300,0))),AND(ISNUMBER(MATCH(D154,'Jan 24'!$H$2:$H$300,0)),(ISNUMBER(MATCH(E154,'Jan 24'!$G$2:$G$300,0))))),"Found","Not Found")</f>
        <v>Not Found</v>
      </c>
      <c r="G154" s="37" t="str">
        <f>IF(OR(OR(ISNUMBER(MATCH(C154,'Jan 25'!$E$2:$E$300,0)),ISNUMBER(MATCH(C154,'Jan 25'!$F$2:$F$300,0))),AND(ISNUMBER(MATCH(D154,'Jan 25'!$H$2:$H$300,0)),(ISNUMBER(MATCH(E154,'Jan 25'!$G$2:$G$300,0))))),"Found","Not Found")</f>
        <v>Not Found</v>
      </c>
      <c r="H154" s="30" t="str">
        <f>IF(OR(OR(ISNUMBER(MATCH(C154,'Jan 26'!$E$2:$E$300,0)),ISNUMBER(MATCH(C154,'Jan 26'!$F$2:$F$300,0))),AND(ISNUMBER(MATCH(D154,'Jan 26'!$H$2:$H$300,0)),(ISNUMBER(MATCH(E154,'Jan 26'!$G$2:$G$300,0))))),"Found","Not Found")</f>
        <v>Not Found</v>
      </c>
      <c r="I154" s="30" t="str">
        <f>IF(OR(OR(ISNUMBER(MATCH(C154,'Jan 27'!$E$2:$E$300,0)),ISNUMBER(MATCH(C154,'Jan 27'!$F$2:$F$300,0))),AND(ISNUMBER(MATCH(D154,'Jan 27'!$H$2:$H$300,0)),(ISNUMBER(MATCH(E154,'Jan 27'!$G$2:$G$300,0))))),"Found","Not Found")</f>
        <v>Not Found</v>
      </c>
      <c r="J154" s="30" t="str">
        <f>IF(OR(OR(ISNUMBER(MATCH(C154,'Jan 28'!$E$2:$E$300,0)),ISNUMBER(MATCH(C154,'Jan 28'!$F$2:$F$300,0))),AND(ISNUMBER(MATCH(D154,'Jan 28'!$H$2:$H$300,0)),(ISNUMBER(MATCH(E154,'Jan 28'!$G$2:$G$300,0))))),"Found","Not Found")</f>
        <v>Not Found</v>
      </c>
      <c r="K154" s="30" t="str">
        <f>IF(OR(OR(ISNUMBER(MATCH(C154,'Jan 29'!$E$2:$E$300,0)),ISNUMBER(MATCH(C154,'Jan 29'!$F$2:$F$300,0))),AND(ISNUMBER(MATCH(D154,'Jan 29'!$H$2:$H$300,0)),(ISNUMBER(MATCH(E154,'Jan 29'!$G$2:$G$300,0))))),"Found","Not Found")</f>
        <v>Not Found</v>
      </c>
      <c r="L154" s="30" t="str">
        <f>IF(OR(OR(ISNUMBER(MATCH(C154,'Jan 30'!$E$2:$E$300,0)),ISNUMBER(MATCH(C154,'Jan 30'!$F$2:$F$300,0))),AND(ISNUMBER(MATCH(D154,'Jan 30'!$H$2:$H$300,0)),(ISNUMBER(MATCH(E154,'Jan 30'!$G$2:$G$300,0))))),"Found","Not Found")</f>
        <v>Not Found</v>
      </c>
      <c r="M154" s="30">
        <f t="shared" si="3"/>
        <v>0</v>
      </c>
      <c r="N154" s="30"/>
      <c r="O154" s="30"/>
      <c r="P154" s="30"/>
      <c r="Q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7"/>
      <c r="AI154" s="30"/>
    </row>
    <row r="155" spans="1:35" ht="15.75" customHeight="1" x14ac:dyDescent="0.2">
      <c r="A155" s="30" t="s">
        <v>1547</v>
      </c>
      <c r="B155" s="35" t="s">
        <v>937</v>
      </c>
      <c r="C155" s="32" t="s">
        <v>938</v>
      </c>
      <c r="D155" s="36" t="s">
        <v>939</v>
      </c>
      <c r="E155" s="36" t="s">
        <v>854</v>
      </c>
      <c r="F155" s="37" t="str">
        <f>IF(OR(OR(ISNUMBER(MATCH(C155,'Jan 24'!$E$2:$E$300,0)),ISNUMBER(MATCH(C155,'Jan 24'!$F$2:$F$300,0))),AND(ISNUMBER(MATCH(D155,'Jan 24'!$H$2:$H$300,0)),(ISNUMBER(MATCH(E155,'Jan 24'!$G$2:$G$300,0))))),"Found","Not Found")</f>
        <v>Not Found</v>
      </c>
      <c r="G155" s="37" t="str">
        <f>IF(OR(OR(ISNUMBER(MATCH(C155,'Jan 25'!$E$2:$E$300,0)),ISNUMBER(MATCH(C155,'Jan 25'!$F$2:$F$300,0))),AND(ISNUMBER(MATCH(D155,'Jan 25'!$H$2:$H$300,0)),(ISNUMBER(MATCH(E155,'Jan 25'!$G$2:$G$300,0))))),"Found","Not Found")</f>
        <v>Not Found</v>
      </c>
      <c r="H155" s="30" t="str">
        <f>IF(OR(OR(ISNUMBER(MATCH(C155,'Jan 26'!$E$2:$E$300,0)),ISNUMBER(MATCH(C155,'Jan 26'!$F$2:$F$300,0))),AND(ISNUMBER(MATCH(D155,'Jan 26'!$H$2:$H$300,0)),(ISNUMBER(MATCH(E155,'Jan 26'!$G$2:$G$300,0))))),"Found","Not Found")</f>
        <v>Not Found</v>
      </c>
      <c r="I155" s="30" t="str">
        <f>IF(OR(OR(ISNUMBER(MATCH(C155,'Jan 27'!$E$2:$E$300,0)),ISNUMBER(MATCH(C155,'Jan 27'!$F$2:$F$300,0))),AND(ISNUMBER(MATCH(D155,'Jan 27'!$H$2:$H$300,0)),(ISNUMBER(MATCH(E155,'Jan 27'!$G$2:$G$300,0))))),"Found","Not Found")</f>
        <v>Not Found</v>
      </c>
      <c r="J155" s="30" t="str">
        <f>IF(OR(OR(ISNUMBER(MATCH(C155,'Jan 28'!$E$2:$E$300,0)),ISNUMBER(MATCH(C155,'Jan 28'!$F$2:$F$300,0))),AND(ISNUMBER(MATCH(D155,'Jan 28'!$H$2:$H$300,0)),(ISNUMBER(MATCH(E155,'Jan 28'!$G$2:$G$300,0))))),"Found","Not Found")</f>
        <v>Not Found</v>
      </c>
      <c r="K155" s="30" t="str">
        <f>IF(OR(OR(ISNUMBER(MATCH(C155,'Jan 29'!$E$2:$E$300,0)),ISNUMBER(MATCH(C155,'Jan 29'!$F$2:$F$300,0))),AND(ISNUMBER(MATCH(D155,'Jan 29'!$H$2:$H$300,0)),(ISNUMBER(MATCH(E155,'Jan 29'!$G$2:$G$300,0))))),"Found","Not Found")</f>
        <v>Not Found</v>
      </c>
      <c r="L155" s="30" t="str">
        <f>IF(OR(OR(ISNUMBER(MATCH(C155,'Jan 30'!$E$2:$E$300,0)),ISNUMBER(MATCH(C155,'Jan 30'!$F$2:$F$300,0))),AND(ISNUMBER(MATCH(D155,'Jan 30'!$H$2:$H$300,0)),(ISNUMBER(MATCH(E155,'Jan 30'!$G$2:$G$300,0))))),"Found","Not Found")</f>
        <v>Not Found</v>
      </c>
      <c r="M155" s="30">
        <f t="shared" si="3"/>
        <v>0</v>
      </c>
      <c r="N155" s="30"/>
      <c r="O155" s="30"/>
      <c r="P155" s="30"/>
      <c r="Q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7"/>
      <c r="AI155" s="30"/>
    </row>
    <row r="156" spans="1:35" ht="15.75" customHeight="1" x14ac:dyDescent="0.2">
      <c r="A156" s="30" t="s">
        <v>1548</v>
      </c>
      <c r="B156" s="35" t="s">
        <v>1304</v>
      </c>
      <c r="C156" s="32" t="s">
        <v>71</v>
      </c>
      <c r="D156" s="36" t="s">
        <v>1305</v>
      </c>
      <c r="E156" s="36" t="s">
        <v>1306</v>
      </c>
      <c r="F156" s="37" t="str">
        <f>IF(OR(OR(ISNUMBER(MATCH(C156,'Jan 24'!$E$2:$E$300,0)),ISNUMBER(MATCH(C156,'Jan 24'!$F$2:$F$300,0))),AND(ISNUMBER(MATCH(D156,'Jan 24'!$H$2:$H$300,0)),(ISNUMBER(MATCH(E156,'Jan 24'!$G$2:$G$300,0))))),"Found","Not Found")</f>
        <v>Found</v>
      </c>
      <c r="G156" s="37" t="str">
        <f>IF(OR(OR(ISNUMBER(MATCH(C156,'Jan 25'!$E$2:$E$300,0)),ISNUMBER(MATCH(C156,'Jan 25'!$F$2:$F$300,0))),AND(ISNUMBER(MATCH(D156,'Jan 25'!$H$2:$H$300,0)),(ISNUMBER(MATCH(E156,'Jan 25'!$G$2:$G$300,0))))),"Found","Not Found")</f>
        <v>Found</v>
      </c>
      <c r="H156" s="30" t="str">
        <f>IF(OR(OR(ISNUMBER(MATCH(C156,'Jan 26'!$E$2:$E$300,0)),ISNUMBER(MATCH(C156,'Jan 26'!$F$2:$F$300,0))),AND(ISNUMBER(MATCH(D156,'Jan 26'!$H$2:$H$300,0)),(ISNUMBER(MATCH(E156,'Jan 26'!$G$2:$G$300,0))))),"Found","Not Found")</f>
        <v>Found</v>
      </c>
      <c r="I156" s="30" t="str">
        <f>IF(OR(OR(ISNUMBER(MATCH(C156,'Jan 27'!$E$2:$E$300,0)),ISNUMBER(MATCH(C156,'Jan 27'!$F$2:$F$300,0))),AND(ISNUMBER(MATCH(D156,'Jan 27'!$H$2:$H$300,0)),(ISNUMBER(MATCH(E156,'Jan 27'!$G$2:$G$300,0))))),"Found","Not Found")</f>
        <v>Found</v>
      </c>
      <c r="J156" s="30" t="str">
        <f>IF(OR(OR(ISNUMBER(MATCH(C156,'Jan 28'!$E$2:$E$300,0)),ISNUMBER(MATCH(C156,'Jan 28'!$F$2:$F$300,0))),AND(ISNUMBER(MATCH(D156,'Jan 28'!$H$2:$H$300,0)),(ISNUMBER(MATCH(E156,'Jan 28'!$G$2:$G$300,0))))),"Found","Not Found")</f>
        <v>Found</v>
      </c>
      <c r="K156" s="30" t="str">
        <f>IF(OR(OR(ISNUMBER(MATCH(C156,'Jan 29'!$E$2:$E$300,0)),ISNUMBER(MATCH(C156,'Jan 29'!$F$2:$F$300,0))),AND(ISNUMBER(MATCH(D156,'Jan 29'!$H$2:$H$300,0)),(ISNUMBER(MATCH(E156,'Jan 29'!$G$2:$G$300,0))))),"Found","Not Found")</f>
        <v>Found</v>
      </c>
      <c r="L156" s="30" t="str">
        <f>IF(OR(OR(ISNUMBER(MATCH(C156,'Jan 30'!$E$2:$E$300,0)),ISNUMBER(MATCH(C156,'Jan 30'!$F$2:$F$300,0))),AND(ISNUMBER(MATCH(D156,'Jan 30'!$H$2:$H$300,0)),(ISNUMBER(MATCH(E156,'Jan 30'!$G$2:$G$300,0))))),"Found","Not Found")</f>
        <v>Found</v>
      </c>
      <c r="M156" s="30">
        <f t="shared" si="3"/>
        <v>7</v>
      </c>
      <c r="N156" s="30"/>
      <c r="O156" s="30"/>
      <c r="P156" s="30"/>
      <c r="Q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7"/>
      <c r="AI156" s="30"/>
    </row>
    <row r="157" spans="1:35" ht="15.75" customHeight="1" x14ac:dyDescent="0.2">
      <c r="A157" s="30" t="s">
        <v>1549</v>
      </c>
      <c r="B157" s="35" t="s">
        <v>534</v>
      </c>
      <c r="C157" s="32" t="s">
        <v>209</v>
      </c>
      <c r="D157" s="36" t="s">
        <v>532</v>
      </c>
      <c r="E157" s="36" t="s">
        <v>533</v>
      </c>
      <c r="F157" s="37" t="str">
        <f>IF(OR(OR(ISNUMBER(MATCH(C157,'Jan 24'!$E$2:$E$300,0)),ISNUMBER(MATCH(C157,'Jan 24'!$F$2:$F$300,0))),AND(ISNUMBER(MATCH(D157,'Jan 24'!$H$2:$H$300,0)),(ISNUMBER(MATCH(E157,'Jan 24'!$G$2:$G$300,0))))),"Found","Not Found")</f>
        <v>Found</v>
      </c>
      <c r="G157" s="37" t="str">
        <f>IF(OR(OR(ISNUMBER(MATCH(C157,'Jan 25'!$E$2:$E$300,0)),ISNUMBER(MATCH(C157,'Jan 25'!$F$2:$F$300,0))),AND(ISNUMBER(MATCH(D157,'Jan 25'!$H$2:$H$300,0)),(ISNUMBER(MATCH(E157,'Jan 25'!$G$2:$G$300,0))))),"Found","Not Found")</f>
        <v>Not Found</v>
      </c>
      <c r="H157" s="30" t="str">
        <f>IF(OR(OR(ISNUMBER(MATCH(C157,'Jan 26'!$E$2:$E$300,0)),ISNUMBER(MATCH(C157,'Jan 26'!$F$2:$F$300,0))),AND(ISNUMBER(MATCH(D157,'Jan 26'!$H$2:$H$300,0)),(ISNUMBER(MATCH(E157,'Jan 26'!$G$2:$G$300,0))))),"Found","Not Found")</f>
        <v>Found</v>
      </c>
      <c r="I157" s="30" t="str">
        <f>IF(OR(OR(ISNUMBER(MATCH(C157,'Jan 27'!$E$2:$E$300,0)),ISNUMBER(MATCH(C157,'Jan 27'!$F$2:$F$300,0))),AND(ISNUMBER(MATCH(D157,'Jan 27'!$H$2:$H$300,0)),(ISNUMBER(MATCH(E157,'Jan 27'!$G$2:$G$300,0))))),"Found","Not Found")</f>
        <v>Found</v>
      </c>
      <c r="J157" s="30" t="str">
        <f>IF(OR(OR(ISNUMBER(MATCH(C157,'Jan 28'!$E$2:$E$300,0)),ISNUMBER(MATCH(C157,'Jan 28'!$F$2:$F$300,0))),AND(ISNUMBER(MATCH(D157,'Jan 28'!$H$2:$H$300,0)),(ISNUMBER(MATCH(E157,'Jan 28'!$G$2:$G$300,0))))),"Found","Not Found")</f>
        <v>Found</v>
      </c>
      <c r="K157" s="30" t="str">
        <f>IF(OR(OR(ISNUMBER(MATCH(C157,'Jan 29'!$E$2:$E$300,0)),ISNUMBER(MATCH(C157,'Jan 29'!$F$2:$F$300,0))),AND(ISNUMBER(MATCH(D157,'Jan 29'!$H$2:$H$300,0)),(ISNUMBER(MATCH(E157,'Jan 29'!$G$2:$G$300,0))))),"Found","Not Found")</f>
        <v>Not Found</v>
      </c>
      <c r="L157" s="30" t="str">
        <f>IF(OR(OR(ISNUMBER(MATCH(C157,'Jan 30'!$E$2:$E$300,0)),ISNUMBER(MATCH(C157,'Jan 30'!$F$2:$F$300,0))),AND(ISNUMBER(MATCH(D157,'Jan 30'!$H$2:$H$300,0)),(ISNUMBER(MATCH(E157,'Jan 30'!$G$2:$G$300,0))))),"Found","Not Found")</f>
        <v>Found</v>
      </c>
      <c r="M157" s="30">
        <f t="shared" si="3"/>
        <v>5</v>
      </c>
      <c r="N157" s="30"/>
      <c r="O157" s="30"/>
      <c r="P157" s="30"/>
      <c r="Q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7"/>
      <c r="AI157" s="30"/>
    </row>
    <row r="158" spans="1:35" ht="15.75" customHeight="1" x14ac:dyDescent="0.2">
      <c r="A158" s="30" t="s">
        <v>1550</v>
      </c>
      <c r="B158" s="35" t="s">
        <v>693</v>
      </c>
      <c r="C158" s="32" t="s">
        <v>694</v>
      </c>
      <c r="D158" s="36" t="s">
        <v>695</v>
      </c>
      <c r="E158" s="36" t="s">
        <v>696</v>
      </c>
      <c r="F158" s="37" t="str">
        <f>IF(OR(OR(ISNUMBER(MATCH(C158,'Jan 24'!$E$2:$E$300,0)),ISNUMBER(MATCH(C158,'Jan 24'!$F$2:$F$300,0))),AND(ISNUMBER(MATCH(D158,'Jan 24'!$H$2:$H$300,0)),(ISNUMBER(MATCH(E158,'Jan 24'!$G$2:$G$300,0))))),"Found","Not Found")</f>
        <v>Not Found</v>
      </c>
      <c r="G158" s="37" t="str">
        <f>IF(OR(OR(ISNUMBER(MATCH(C158,'Jan 25'!$E$2:$E$300,0)),ISNUMBER(MATCH(C158,'Jan 25'!$F$2:$F$300,0))),AND(ISNUMBER(MATCH(D158,'Jan 25'!$H$2:$H$300,0)),(ISNUMBER(MATCH(E158,'Jan 25'!$G$2:$G$300,0))))),"Found","Not Found")</f>
        <v>Not Found</v>
      </c>
      <c r="H158" s="30" t="str">
        <f>IF(OR(OR(ISNUMBER(MATCH(C158,'Jan 26'!$E$2:$E$300,0)),ISNUMBER(MATCH(C158,'Jan 26'!$F$2:$F$300,0))),AND(ISNUMBER(MATCH(D158,'Jan 26'!$H$2:$H$300,0)),(ISNUMBER(MATCH(E158,'Jan 26'!$G$2:$G$300,0))))),"Found","Not Found")</f>
        <v>Not Found</v>
      </c>
      <c r="I158" s="30" t="str">
        <f>IF(OR(OR(ISNUMBER(MATCH(C158,'Jan 27'!$E$2:$E$300,0)),ISNUMBER(MATCH(C158,'Jan 27'!$F$2:$F$300,0))),AND(ISNUMBER(MATCH(D158,'Jan 27'!$H$2:$H$300,0)),(ISNUMBER(MATCH(E158,'Jan 27'!$G$2:$G$300,0))))),"Found","Not Found")</f>
        <v>Not Found</v>
      </c>
      <c r="J158" s="30" t="str">
        <f>IF(OR(OR(ISNUMBER(MATCH(C158,'Jan 28'!$E$2:$E$300,0)),ISNUMBER(MATCH(C158,'Jan 28'!$F$2:$F$300,0))),AND(ISNUMBER(MATCH(D158,'Jan 28'!$H$2:$H$300,0)),(ISNUMBER(MATCH(E158,'Jan 28'!$G$2:$G$300,0))))),"Found","Not Found")</f>
        <v>Not Found</v>
      </c>
      <c r="K158" s="30" t="str">
        <f>IF(OR(OR(ISNUMBER(MATCH(C158,'Jan 29'!$E$2:$E$300,0)),ISNUMBER(MATCH(C158,'Jan 29'!$F$2:$F$300,0))),AND(ISNUMBER(MATCH(D158,'Jan 29'!$H$2:$H$300,0)),(ISNUMBER(MATCH(E158,'Jan 29'!$G$2:$G$300,0))))),"Found","Not Found")</f>
        <v>Not Found</v>
      </c>
      <c r="L158" s="30" t="str">
        <f>IF(OR(OR(ISNUMBER(MATCH(C158,'Jan 30'!$E$2:$E$300,0)),ISNUMBER(MATCH(C158,'Jan 30'!$F$2:$F$300,0))),AND(ISNUMBER(MATCH(D158,'Jan 30'!$H$2:$H$300,0)),(ISNUMBER(MATCH(E158,'Jan 30'!$G$2:$G$300,0))))),"Found","Not Found")</f>
        <v>Not Found</v>
      </c>
      <c r="M158" s="30">
        <f t="shared" si="3"/>
        <v>0</v>
      </c>
      <c r="N158" s="30"/>
      <c r="O158" s="30"/>
      <c r="P158" s="30"/>
      <c r="Q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7"/>
      <c r="AI158" s="30"/>
    </row>
    <row r="159" spans="1:35" ht="15.75" customHeight="1" x14ac:dyDescent="0.2">
      <c r="A159" s="30" t="s">
        <v>1551</v>
      </c>
      <c r="B159" s="35" t="s">
        <v>662</v>
      </c>
      <c r="C159" s="32" t="s">
        <v>663</v>
      </c>
      <c r="D159" s="36" t="s">
        <v>141</v>
      </c>
      <c r="E159" s="36" t="s">
        <v>140</v>
      </c>
      <c r="F159" s="37" t="str">
        <f>IF(OR(OR(ISNUMBER(MATCH(C159,'Jan 24'!$E$2:$E$300,0)),ISNUMBER(MATCH(C159,'Jan 24'!$F$2:$F$300,0))),AND(ISNUMBER(MATCH(D159,'Jan 24'!$H$2:$H$300,0)),(ISNUMBER(MATCH(E159,'Jan 24'!$G$2:$G$300,0))))),"Found","Not Found")</f>
        <v>Found</v>
      </c>
      <c r="G159" s="37" t="str">
        <f>IF(OR(OR(ISNUMBER(MATCH(C159,'Jan 25'!$E$2:$E$300,0)),ISNUMBER(MATCH(C159,'Jan 25'!$F$2:$F$300,0))),AND(ISNUMBER(MATCH(D159,'Jan 25'!$H$2:$H$300,0)),(ISNUMBER(MATCH(E159,'Jan 25'!$G$2:$G$300,0))))),"Found","Not Found")</f>
        <v>Found</v>
      </c>
      <c r="H159" s="30" t="str">
        <f>IF(OR(OR(ISNUMBER(MATCH(C159,'Jan 26'!$E$2:$E$300,0)),ISNUMBER(MATCH(C159,'Jan 26'!$F$2:$F$300,0))),AND(ISNUMBER(MATCH(D159,'Jan 26'!$H$2:$H$300,0)),(ISNUMBER(MATCH(E159,'Jan 26'!$G$2:$G$300,0))))),"Found","Not Found")</f>
        <v>Found</v>
      </c>
      <c r="I159" s="30" t="str">
        <f>IF(OR(OR(ISNUMBER(MATCH(C159,'Jan 27'!$E$2:$E$300,0)),ISNUMBER(MATCH(C159,'Jan 27'!$F$2:$F$300,0))),AND(ISNUMBER(MATCH(D159,'Jan 27'!$H$2:$H$300,0)),(ISNUMBER(MATCH(E159,'Jan 27'!$G$2:$G$300,0))))),"Found","Not Found")</f>
        <v>Found</v>
      </c>
      <c r="J159" s="30" t="str">
        <f>IF(OR(OR(ISNUMBER(MATCH(C159,'Jan 28'!$E$2:$E$300,0)),ISNUMBER(MATCH(C159,'Jan 28'!$F$2:$F$300,0))),AND(ISNUMBER(MATCH(D159,'Jan 28'!$H$2:$H$300,0)),(ISNUMBER(MATCH(E159,'Jan 28'!$G$2:$G$300,0))))),"Found","Not Found")</f>
        <v>Found</v>
      </c>
      <c r="K159" s="30" t="str">
        <f>IF(OR(OR(ISNUMBER(MATCH(C159,'Jan 29'!$E$2:$E$300,0)),ISNUMBER(MATCH(C159,'Jan 29'!$F$2:$F$300,0))),AND(ISNUMBER(MATCH(D159,'Jan 29'!$H$2:$H$300,0)),(ISNUMBER(MATCH(E159,'Jan 29'!$G$2:$G$300,0))))),"Found","Not Found")</f>
        <v>Not Found</v>
      </c>
      <c r="L159" s="30" t="str">
        <f>IF(OR(OR(ISNUMBER(MATCH(C159,'Jan 30'!$E$2:$E$300,0)),ISNUMBER(MATCH(C159,'Jan 30'!$F$2:$F$300,0))),AND(ISNUMBER(MATCH(D159,'Jan 30'!$H$2:$H$300,0)),(ISNUMBER(MATCH(E159,'Jan 30'!$G$2:$G$300,0))))),"Found","Not Found")</f>
        <v>Not Found</v>
      </c>
      <c r="M159" s="30">
        <f t="shared" si="3"/>
        <v>5</v>
      </c>
      <c r="N159" s="30"/>
      <c r="O159" s="30"/>
      <c r="P159" s="30"/>
      <c r="Q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7"/>
      <c r="AI159" s="30"/>
    </row>
    <row r="160" spans="1:35" ht="15.75" customHeight="1" x14ac:dyDescent="0.2">
      <c r="A160" s="30" t="s">
        <v>1552</v>
      </c>
      <c r="B160" s="35" t="s">
        <v>979</v>
      </c>
      <c r="C160" s="32" t="s">
        <v>980</v>
      </c>
      <c r="D160" s="36" t="s">
        <v>981</v>
      </c>
      <c r="E160" s="36" t="s">
        <v>982</v>
      </c>
      <c r="F160" s="37" t="str">
        <f>IF(OR(OR(ISNUMBER(MATCH(C160,'Jan 24'!$E$2:$E$300,0)),ISNUMBER(MATCH(C160,'Jan 24'!$F$2:$F$300,0))),AND(ISNUMBER(MATCH(D160,'Jan 24'!$H$2:$H$300,0)),(ISNUMBER(MATCH(E160,'Jan 24'!$G$2:$G$300,0))))),"Found","Not Found")</f>
        <v>Not Found</v>
      </c>
      <c r="G160" s="37" t="str">
        <f>IF(OR(OR(ISNUMBER(MATCH(C160,'Jan 25'!$E$2:$E$300,0)),ISNUMBER(MATCH(C160,'Jan 25'!$F$2:$F$300,0))),AND(ISNUMBER(MATCH(D160,'Jan 25'!$H$2:$H$300,0)),(ISNUMBER(MATCH(E160,'Jan 25'!$G$2:$G$300,0))))),"Found","Not Found")</f>
        <v>Not Found</v>
      </c>
      <c r="H160" s="30" t="str">
        <f>IF(OR(OR(ISNUMBER(MATCH(C160,'Jan 26'!$E$2:$E$300,0)),ISNUMBER(MATCH(C160,'Jan 26'!$F$2:$F$300,0))),AND(ISNUMBER(MATCH(D160,'Jan 26'!$H$2:$H$300,0)),(ISNUMBER(MATCH(E160,'Jan 26'!$G$2:$G$300,0))))),"Found","Not Found")</f>
        <v>Not Found</v>
      </c>
      <c r="I160" s="30" t="str">
        <f>IF(OR(OR(ISNUMBER(MATCH(C160,'Jan 27'!$E$2:$E$300,0)),ISNUMBER(MATCH(C160,'Jan 27'!$F$2:$F$300,0))),AND(ISNUMBER(MATCH(D160,'Jan 27'!$H$2:$H$300,0)),(ISNUMBER(MATCH(E160,'Jan 27'!$G$2:$G$300,0))))),"Found","Not Found")</f>
        <v>Not Found</v>
      </c>
      <c r="J160" s="30" t="str">
        <f>IF(OR(OR(ISNUMBER(MATCH(C160,'Jan 28'!$E$2:$E$300,0)),ISNUMBER(MATCH(C160,'Jan 28'!$F$2:$F$300,0))),AND(ISNUMBER(MATCH(D160,'Jan 28'!$H$2:$H$300,0)),(ISNUMBER(MATCH(E160,'Jan 28'!$G$2:$G$300,0))))),"Found","Not Found")</f>
        <v>Not Found</v>
      </c>
      <c r="K160" s="30" t="str">
        <f>IF(OR(OR(ISNUMBER(MATCH(C160,'Jan 29'!$E$2:$E$300,0)),ISNUMBER(MATCH(C160,'Jan 29'!$F$2:$F$300,0))),AND(ISNUMBER(MATCH(D160,'Jan 29'!$H$2:$H$300,0)),(ISNUMBER(MATCH(E160,'Jan 29'!$G$2:$G$300,0))))),"Found","Not Found")</f>
        <v>Not Found</v>
      </c>
      <c r="L160" s="30" t="str">
        <f>IF(OR(OR(ISNUMBER(MATCH(C160,'Jan 30'!$E$2:$E$300,0)),ISNUMBER(MATCH(C160,'Jan 30'!$F$2:$F$300,0))),AND(ISNUMBER(MATCH(D160,'Jan 30'!$H$2:$H$300,0)),(ISNUMBER(MATCH(E160,'Jan 30'!$G$2:$G$300,0))))),"Found","Not Found")</f>
        <v>Not Found</v>
      </c>
      <c r="M160" s="30">
        <f t="shared" si="3"/>
        <v>0</v>
      </c>
      <c r="N160" s="30"/>
      <c r="O160" s="30"/>
      <c r="P160" s="30"/>
      <c r="Q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7"/>
      <c r="AI160" s="30"/>
    </row>
    <row r="161" spans="1:36" ht="15.75" customHeight="1" x14ac:dyDescent="0.2">
      <c r="A161" s="30" t="s">
        <v>1553</v>
      </c>
      <c r="B161" s="35" t="s">
        <v>1583</v>
      </c>
      <c r="C161" s="32" t="s">
        <v>1584</v>
      </c>
      <c r="D161" s="36" t="s">
        <v>1585</v>
      </c>
      <c r="E161" s="36" t="s">
        <v>1586</v>
      </c>
      <c r="F161" s="37" t="str">
        <f>IF(OR(OR(ISNUMBER(MATCH(C161,'Jan 24'!$E$2:$E$300,0)),ISNUMBER(MATCH(C161,'Jan 24'!$F$2:$F$300,0))),AND(ISNUMBER(MATCH(D161,'Jan 24'!$H$2:$H$300,0)),(ISNUMBER(MATCH(E161,'Jan 24'!$G$2:$G$300,0))))),"Found","Not Found")</f>
        <v>Not Found</v>
      </c>
      <c r="G161" s="37" t="str">
        <f>IF(OR(OR(ISNUMBER(MATCH(C161,'Jan 25'!$E$2:$E$300,0)),ISNUMBER(MATCH(C161,'Jan 25'!$F$2:$F$300,0))),AND(ISNUMBER(MATCH(D161,'Jan 25'!$H$2:$H$300,0)),(ISNUMBER(MATCH(E161,'Jan 25'!$G$2:$G$300,0))))),"Found","Not Found")</f>
        <v>Not Found</v>
      </c>
      <c r="H161" s="30" t="str">
        <f>IF(OR(OR(ISNUMBER(MATCH(C161,'Jan 26'!$E$2:$E$300,0)),ISNUMBER(MATCH(C161,'Jan 26'!$F$2:$F$300,0))),AND(ISNUMBER(MATCH(D161,'Jan 26'!$H$2:$H$300,0)),(ISNUMBER(MATCH(E161,'Jan 26'!$G$2:$G$300,0))))),"Found","Not Found")</f>
        <v>Not Found</v>
      </c>
      <c r="I161" s="30" t="str">
        <f>IF(OR(OR(ISNUMBER(MATCH(C161,'Jan 27'!$E$2:$E$300,0)),ISNUMBER(MATCH(C161,'Jan 27'!$F$2:$F$300,0))),AND(ISNUMBER(MATCH(D161,'Jan 27'!$H$2:$H$300,0)),(ISNUMBER(MATCH(E161,'Jan 27'!$G$2:$G$300,0))))),"Found","Not Found")</f>
        <v>Not Found</v>
      </c>
      <c r="J161" s="30" t="str">
        <f>IF(OR(OR(ISNUMBER(MATCH(C161,'Jan 28'!$E$2:$E$300,0)),ISNUMBER(MATCH(C161,'Jan 28'!$F$2:$F$300,0))),AND(ISNUMBER(MATCH(D161,'Jan 28'!$H$2:$H$300,0)),(ISNUMBER(MATCH(E161,'Jan 28'!$G$2:$G$300,0))))),"Found","Not Found")</f>
        <v>Not Found</v>
      </c>
      <c r="K161" s="30" t="str">
        <f>IF(OR(OR(ISNUMBER(MATCH(C161,'Jan 29'!$E$2:$E$300,0)),ISNUMBER(MATCH(C161,'Jan 29'!$F$2:$F$300,0))),AND(ISNUMBER(MATCH(D161,'Jan 29'!$H$2:$H$300,0)),(ISNUMBER(MATCH(E161,'Jan 29'!$G$2:$G$300,0))))),"Found","Not Found")</f>
        <v>Not Found</v>
      </c>
      <c r="L161" s="30" t="str">
        <f>IF(OR(OR(ISNUMBER(MATCH(C161,'Jan 30'!$E$2:$E$300,0)),ISNUMBER(MATCH(C161,'Jan 30'!$F$2:$F$300,0))),AND(ISNUMBER(MATCH(D161,'Jan 30'!$H$2:$H$300,0)),(ISNUMBER(MATCH(E161,'Jan 30'!$G$2:$G$300,0))))),"Found","Not Found")</f>
        <v>Not Found</v>
      </c>
      <c r="M161" s="30">
        <f t="shared" si="3"/>
        <v>0</v>
      </c>
      <c r="N161" s="30"/>
      <c r="O161" s="30"/>
      <c r="P161" s="30"/>
      <c r="Q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7"/>
      <c r="AI161" s="30"/>
    </row>
    <row r="162" spans="1:36" ht="15.75" customHeight="1" x14ac:dyDescent="0.2">
      <c r="A162" s="30" t="s">
        <v>1554</v>
      </c>
      <c r="B162" s="35" t="s">
        <v>758</v>
      </c>
      <c r="C162" s="32" t="s">
        <v>759</v>
      </c>
      <c r="D162" s="36" t="s">
        <v>760</v>
      </c>
      <c r="E162" s="36" t="s">
        <v>761</v>
      </c>
      <c r="F162" s="37" t="str">
        <f>IF(OR(OR(ISNUMBER(MATCH(C162,'Jan 24'!$E$2:$E$300,0)),ISNUMBER(MATCH(C162,'Jan 24'!$F$2:$F$300,0))),AND(ISNUMBER(MATCH(D162,'Jan 24'!$H$2:$H$300,0)),(ISNUMBER(MATCH(E162,'Jan 24'!$G$2:$G$300,0))))),"Found","Not Found")</f>
        <v>Not Found</v>
      </c>
      <c r="G162" s="37" t="str">
        <f>IF(OR(OR(ISNUMBER(MATCH(C162,'Jan 25'!$E$2:$E$300,0)),ISNUMBER(MATCH(C162,'Jan 25'!$F$2:$F$300,0))),AND(ISNUMBER(MATCH(D162,'Jan 25'!$H$2:$H$300,0)),(ISNUMBER(MATCH(E162,'Jan 25'!$G$2:$G$300,0))))),"Found","Not Found")</f>
        <v>Not Found</v>
      </c>
      <c r="H162" s="30" t="str">
        <f>IF(OR(OR(ISNUMBER(MATCH(C162,'Jan 26'!$E$2:$E$300,0)),ISNUMBER(MATCH(C162,'Jan 26'!$F$2:$F$300,0))),AND(ISNUMBER(MATCH(D162,'Jan 26'!$H$2:$H$300,0)),(ISNUMBER(MATCH(E162,'Jan 26'!$G$2:$G$300,0))))),"Found","Not Found")</f>
        <v>Not Found</v>
      </c>
      <c r="I162" s="30" t="str">
        <f>IF(OR(OR(ISNUMBER(MATCH(C162,'Jan 27'!$E$2:$E$300,0)),ISNUMBER(MATCH(C162,'Jan 27'!$F$2:$F$300,0))),AND(ISNUMBER(MATCH(D162,'Jan 27'!$H$2:$H$300,0)),(ISNUMBER(MATCH(E162,'Jan 27'!$G$2:$G$300,0))))),"Found","Not Found")</f>
        <v>Not Found</v>
      </c>
      <c r="J162" s="30" t="str">
        <f>IF(OR(OR(ISNUMBER(MATCH(C162,'Jan 28'!$E$2:$E$300,0)),ISNUMBER(MATCH(C162,'Jan 28'!$F$2:$F$300,0))),AND(ISNUMBER(MATCH(D162,'Jan 28'!$H$2:$H$300,0)),(ISNUMBER(MATCH(E162,'Jan 28'!$G$2:$G$300,0))))),"Found","Not Found")</f>
        <v>Not Found</v>
      </c>
      <c r="K162" s="30" t="str">
        <f>IF(OR(OR(ISNUMBER(MATCH(C162,'Jan 29'!$E$2:$E$300,0)),ISNUMBER(MATCH(C162,'Jan 29'!$F$2:$F$300,0))),AND(ISNUMBER(MATCH(D162,'Jan 29'!$H$2:$H$300,0)),(ISNUMBER(MATCH(E162,'Jan 29'!$G$2:$G$300,0))))),"Found","Not Found")</f>
        <v>Not Found</v>
      </c>
      <c r="L162" s="30" t="str">
        <f>IF(OR(OR(ISNUMBER(MATCH(C162,'Jan 30'!$E$2:$E$300,0)),ISNUMBER(MATCH(C162,'Jan 30'!$F$2:$F$300,0))),AND(ISNUMBER(MATCH(D162,'Jan 30'!$H$2:$H$300,0)),(ISNUMBER(MATCH(E162,'Jan 30'!$G$2:$G$300,0))))),"Found","Not Found")</f>
        <v>Not Found</v>
      </c>
      <c r="M162" s="30">
        <f t="shared" si="3"/>
        <v>0</v>
      </c>
      <c r="N162" s="30"/>
      <c r="O162" s="30"/>
      <c r="P162" s="30"/>
      <c r="Q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7"/>
      <c r="AI162" s="30"/>
    </row>
    <row r="163" spans="1:36" ht="15.75" customHeight="1" x14ac:dyDescent="0.2">
      <c r="A163" s="30" t="s">
        <v>1555</v>
      </c>
      <c r="B163" s="35" t="s">
        <v>1244</v>
      </c>
      <c r="C163" s="32" t="s">
        <v>1245</v>
      </c>
      <c r="D163" s="36" t="s">
        <v>1246</v>
      </c>
      <c r="E163" s="36" t="s">
        <v>1247</v>
      </c>
      <c r="F163" s="37" t="str">
        <f>IF(OR(OR(ISNUMBER(MATCH(C163,'Jan 24'!$E$2:$E$300,0)),ISNUMBER(MATCH(C163,'Jan 24'!$F$2:$F$300,0))),AND(ISNUMBER(MATCH(D163,'Jan 24'!$H$2:$H$300,0)),(ISNUMBER(MATCH(E163,'Jan 24'!$G$2:$G$300,0))))),"Found","Not Found")</f>
        <v>Not Found</v>
      </c>
      <c r="G163" s="37" t="str">
        <f>IF(OR(OR(ISNUMBER(MATCH(C163,'Jan 25'!$E$2:$E$300,0)),ISNUMBER(MATCH(C163,'Jan 25'!$F$2:$F$300,0))),AND(ISNUMBER(MATCH(D163,'Jan 25'!$H$2:$H$300,0)),(ISNUMBER(MATCH(E163,'Jan 25'!$G$2:$G$300,0))))),"Found","Not Found")</f>
        <v>Not Found</v>
      </c>
      <c r="H163" s="30" t="str">
        <f>IF(OR(OR(ISNUMBER(MATCH(C163,'Jan 26'!$E$2:$E$300,0)),ISNUMBER(MATCH(C163,'Jan 26'!$F$2:$F$300,0))),AND(ISNUMBER(MATCH(D163,'Jan 26'!$H$2:$H$300,0)),(ISNUMBER(MATCH(E163,'Jan 26'!$G$2:$G$300,0))))),"Found","Not Found")</f>
        <v>Not Found</v>
      </c>
      <c r="I163" s="30" t="str">
        <f>IF(OR(OR(ISNUMBER(MATCH(C163,'Jan 27'!$E$2:$E$300,0)),ISNUMBER(MATCH(C163,'Jan 27'!$F$2:$F$300,0))),AND(ISNUMBER(MATCH(D163,'Jan 27'!$H$2:$H$300,0)),(ISNUMBER(MATCH(E163,'Jan 27'!$G$2:$G$300,0))))),"Found","Not Found")</f>
        <v>Not Found</v>
      </c>
      <c r="J163" s="30" t="str">
        <f>IF(OR(OR(ISNUMBER(MATCH(C163,'Jan 28'!$E$2:$E$300,0)),ISNUMBER(MATCH(C163,'Jan 28'!$F$2:$F$300,0))),AND(ISNUMBER(MATCH(D163,'Jan 28'!$H$2:$H$300,0)),(ISNUMBER(MATCH(E163,'Jan 28'!$G$2:$G$300,0))))),"Found","Not Found")</f>
        <v>Not Found</v>
      </c>
      <c r="K163" s="30" t="str">
        <f>IF(OR(OR(ISNUMBER(MATCH(C163,'Jan 29'!$E$2:$E$300,0)),ISNUMBER(MATCH(C163,'Jan 29'!$F$2:$F$300,0))),AND(ISNUMBER(MATCH(D163,'Jan 29'!$H$2:$H$300,0)),(ISNUMBER(MATCH(E163,'Jan 29'!$G$2:$G$300,0))))),"Found","Not Found")</f>
        <v>Not Found</v>
      </c>
      <c r="L163" s="30" t="str">
        <f>IF(OR(OR(ISNUMBER(MATCH(C163,'Jan 30'!$E$2:$E$300,0)),ISNUMBER(MATCH(C163,'Jan 30'!$F$2:$F$300,0))),AND(ISNUMBER(MATCH(D163,'Jan 30'!$H$2:$H$300,0)),(ISNUMBER(MATCH(E163,'Jan 30'!$G$2:$G$300,0))))),"Found","Not Found")</f>
        <v>Not Found</v>
      </c>
      <c r="M163" s="30">
        <f t="shared" si="3"/>
        <v>0</v>
      </c>
      <c r="N163" s="30"/>
      <c r="O163" s="30"/>
      <c r="P163" s="30"/>
      <c r="Q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7"/>
      <c r="AI163" s="30"/>
    </row>
    <row r="164" spans="1:36" ht="15.75" customHeight="1" x14ac:dyDescent="0.2">
      <c r="A164" s="30" t="s">
        <v>1556</v>
      </c>
      <c r="B164" s="35" t="s">
        <v>1319</v>
      </c>
      <c r="C164" s="32" t="s">
        <v>1320</v>
      </c>
      <c r="D164" s="36" t="s">
        <v>1321</v>
      </c>
      <c r="E164" s="36" t="s">
        <v>351</v>
      </c>
      <c r="F164" s="37" t="str">
        <f>IF(OR(OR(ISNUMBER(MATCH(C164,'Jan 24'!$E$2:$E$300,0)),ISNUMBER(MATCH(C164,'Jan 24'!$F$2:$F$300,0))),AND(ISNUMBER(MATCH(D164,'Jan 24'!$H$2:$H$300,0)),(ISNUMBER(MATCH(E164,'Jan 24'!$G$2:$G$300,0))))),"Found","Not Found")</f>
        <v>Not Found</v>
      </c>
      <c r="G164" s="37" t="str">
        <f>IF(OR(OR(ISNUMBER(MATCH(C164,'Jan 25'!$E$2:$E$300,0)),ISNUMBER(MATCH(C164,'Jan 25'!$F$2:$F$300,0))),AND(ISNUMBER(MATCH(D164,'Jan 25'!$H$2:$H$300,0)),(ISNUMBER(MATCH(E164,'Jan 25'!$G$2:$G$300,0))))),"Found","Not Found")</f>
        <v>Not Found</v>
      </c>
      <c r="H164" s="30" t="str">
        <f>IF(OR(OR(ISNUMBER(MATCH(C164,'Jan 26'!$E$2:$E$300,0)),ISNUMBER(MATCH(C164,'Jan 26'!$F$2:$F$300,0))),AND(ISNUMBER(MATCH(D164,'Jan 26'!$H$2:$H$300,0)),(ISNUMBER(MATCH(E164,'Jan 26'!$G$2:$G$300,0))))),"Found","Not Found")</f>
        <v>Not Found</v>
      </c>
      <c r="I164" s="30" t="str">
        <f>IF(OR(OR(ISNUMBER(MATCH(C164,'Jan 27'!$E$2:$E$300,0)),ISNUMBER(MATCH(C164,'Jan 27'!$F$2:$F$300,0))),AND(ISNUMBER(MATCH(D164,'Jan 27'!$H$2:$H$300,0)),(ISNUMBER(MATCH(E164,'Jan 27'!$G$2:$G$300,0))))),"Found","Not Found")</f>
        <v>Not Found</v>
      </c>
      <c r="J164" s="30" t="str">
        <f>IF(OR(OR(ISNUMBER(MATCH(C164,'Jan 28'!$E$2:$E$300,0)),ISNUMBER(MATCH(C164,'Jan 28'!$F$2:$F$300,0))),AND(ISNUMBER(MATCH(D164,'Jan 28'!$H$2:$H$300,0)),(ISNUMBER(MATCH(E164,'Jan 28'!$G$2:$G$300,0))))),"Found","Not Found")</f>
        <v>Not Found</v>
      </c>
      <c r="K164" s="30" t="str">
        <f>IF(OR(OR(ISNUMBER(MATCH(C164,'Jan 29'!$E$2:$E$300,0)),ISNUMBER(MATCH(C164,'Jan 29'!$F$2:$F$300,0))),AND(ISNUMBER(MATCH(D164,'Jan 29'!$H$2:$H$300,0)),(ISNUMBER(MATCH(E164,'Jan 29'!$G$2:$G$300,0))))),"Found","Not Found")</f>
        <v>Not Found</v>
      </c>
      <c r="L164" s="30" t="str">
        <f>IF(OR(OR(ISNUMBER(MATCH(C164,'Jan 30'!$E$2:$E$300,0)),ISNUMBER(MATCH(C164,'Jan 30'!$F$2:$F$300,0))),AND(ISNUMBER(MATCH(D164,'Jan 30'!$H$2:$H$300,0)),(ISNUMBER(MATCH(E164,'Jan 30'!$G$2:$G$300,0))))),"Found","Not Found")</f>
        <v>Not Found</v>
      </c>
      <c r="M164" s="30">
        <f t="shared" si="3"/>
        <v>0</v>
      </c>
      <c r="N164" s="30"/>
      <c r="O164" s="30"/>
      <c r="P164" s="30"/>
      <c r="Q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7"/>
      <c r="AI164" s="30"/>
    </row>
    <row r="165" spans="1:36" s="44" customFormat="1" ht="15.75" customHeight="1" x14ac:dyDescent="0.2">
      <c r="A165" s="42" t="s">
        <v>1557</v>
      </c>
      <c r="B165" s="35" t="s">
        <v>475</v>
      </c>
      <c r="C165" s="32" t="s">
        <v>476</v>
      </c>
      <c r="D165" s="36" t="s">
        <v>477</v>
      </c>
      <c r="E165" s="36" t="s">
        <v>478</v>
      </c>
      <c r="F165" s="37" t="str">
        <f>IF(OR(OR(ISNUMBER(MATCH(C165,'Jan 24'!$E$2:$E$300,0)),ISNUMBER(MATCH(C165,'Jan 24'!$F$2:$F$300,0))),AND(ISNUMBER(MATCH(D165,'Jan 24'!$H$2:$H$300,0)),(ISNUMBER(MATCH(E165,'Jan 24'!$G$2:$G$300,0))))),"Found","Not Found")</f>
        <v>Not Found</v>
      </c>
      <c r="G165" s="37" t="str">
        <f>IF(OR(OR(ISNUMBER(MATCH(C165,'Jan 25'!$E$2:$E$300,0)),ISNUMBER(MATCH(C165,'Jan 25'!$F$2:$F$300,0))),AND(ISNUMBER(MATCH(D165,'Jan 25'!$H$2:$H$300,0)),(ISNUMBER(MATCH(E165,'Jan 25'!$G$2:$G$300,0))))),"Found","Not Found")</f>
        <v>Not Found</v>
      </c>
      <c r="H165" s="30" t="str">
        <f>IF(OR(OR(ISNUMBER(MATCH(C165,'Jan 26'!$E$2:$E$300,0)),ISNUMBER(MATCH(C165,'Jan 26'!$F$2:$F$300,0))),AND(ISNUMBER(MATCH(D165,'Jan 26'!$H$2:$H$300,0)),(ISNUMBER(MATCH(E165,'Jan 26'!$G$2:$G$300,0))))),"Found","Not Found")</f>
        <v>Not Found</v>
      </c>
      <c r="I165" s="30" t="str">
        <f>IF(OR(OR(ISNUMBER(MATCH(C165,'Jan 27'!$E$2:$E$300,0)),ISNUMBER(MATCH(C165,'Jan 27'!$F$2:$F$300,0))),AND(ISNUMBER(MATCH(D165,'Jan 27'!$H$2:$H$300,0)),(ISNUMBER(MATCH(E165,'Jan 27'!$G$2:$G$300,0))))),"Found","Not Found")</f>
        <v>Not Found</v>
      </c>
      <c r="J165" s="30" t="str">
        <f>IF(OR(OR(ISNUMBER(MATCH(C165,'Jan 28'!$E$2:$E$300,0)),ISNUMBER(MATCH(C165,'Jan 28'!$F$2:$F$300,0))),AND(ISNUMBER(MATCH(D165,'Jan 28'!$H$2:$H$300,0)),(ISNUMBER(MATCH(E165,'Jan 28'!$G$2:$G$300,0))))),"Found","Not Found")</f>
        <v>Not Found</v>
      </c>
      <c r="K165" s="30" t="str">
        <f>IF(OR(OR(ISNUMBER(MATCH(C165,'Jan 29'!$E$2:$E$300,0)),ISNUMBER(MATCH(C165,'Jan 29'!$F$2:$F$300,0))),AND(ISNUMBER(MATCH(D165,'Jan 29'!$H$2:$H$300,0)),(ISNUMBER(MATCH(E165,'Jan 29'!$G$2:$G$300,0))))),"Found","Not Found")</f>
        <v>Not Found</v>
      </c>
      <c r="L165" s="30" t="str">
        <f>IF(OR(OR(ISNUMBER(MATCH(C165,'Jan 30'!$E$2:$E$300,0)),ISNUMBER(MATCH(C165,'Jan 30'!$F$2:$F$300,0))),AND(ISNUMBER(MATCH(D165,'Jan 30'!$H$2:$H$300,0)),(ISNUMBER(MATCH(E165,'Jan 30'!$G$2:$G$300,0))))),"Found","Not Found")</f>
        <v>Not Found</v>
      </c>
      <c r="M165" s="42">
        <f t="shared" si="3"/>
        <v>0</v>
      </c>
      <c r="N165" s="42"/>
      <c r="O165" s="42"/>
      <c r="P165" s="42"/>
      <c r="Q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5"/>
      <c r="AI165" s="42"/>
      <c r="AJ165" s="46"/>
    </row>
    <row r="166" spans="1:36" ht="15.75" customHeight="1" x14ac:dyDescent="0.2">
      <c r="A166" s="30" t="s">
        <v>1558</v>
      </c>
      <c r="B166" s="35" t="s">
        <v>852</v>
      </c>
      <c r="C166" s="32" t="s">
        <v>853</v>
      </c>
      <c r="D166" s="36" t="s">
        <v>854</v>
      </c>
      <c r="E166" s="36" t="s">
        <v>855</v>
      </c>
      <c r="F166" s="37" t="str">
        <f>IF(OR(OR(ISNUMBER(MATCH(C166,'Jan 24'!$E$2:$E$300,0)),ISNUMBER(MATCH(C166,'Jan 24'!$F$2:$F$300,0))),AND(ISNUMBER(MATCH(D166,'Jan 24'!$H$2:$H$300,0)),(ISNUMBER(MATCH(E166,'Jan 24'!$G$2:$G$300,0))))),"Found","Not Found")</f>
        <v>Not Found</v>
      </c>
      <c r="G166" s="37" t="str">
        <f>IF(OR(OR(ISNUMBER(MATCH(C166,'Jan 25'!$E$2:$E$300,0)),ISNUMBER(MATCH(C166,'Jan 25'!$F$2:$F$300,0))),AND(ISNUMBER(MATCH(D166,'Jan 25'!$H$2:$H$300,0)),(ISNUMBER(MATCH(E166,'Jan 25'!$G$2:$G$300,0))))),"Found","Not Found")</f>
        <v>Not Found</v>
      </c>
      <c r="H166" s="30" t="str">
        <f>IF(OR(OR(ISNUMBER(MATCH(C166,'Jan 26'!$E$2:$E$300,0)),ISNUMBER(MATCH(C166,'Jan 26'!$F$2:$F$300,0))),AND(ISNUMBER(MATCH(D166,'Jan 26'!$H$2:$H$300,0)),(ISNUMBER(MATCH(E166,'Jan 26'!$G$2:$G$300,0))))),"Found","Not Found")</f>
        <v>Not Found</v>
      </c>
      <c r="I166" s="30" t="str">
        <f>IF(OR(OR(ISNUMBER(MATCH(C166,'Jan 27'!$E$2:$E$300,0)),ISNUMBER(MATCH(C166,'Jan 27'!$F$2:$F$300,0))),AND(ISNUMBER(MATCH(D166,'Jan 27'!$H$2:$H$300,0)),(ISNUMBER(MATCH(E166,'Jan 27'!$G$2:$G$300,0))))),"Found","Not Found")</f>
        <v>Not Found</v>
      </c>
      <c r="J166" s="30" t="str">
        <f>IF(OR(OR(ISNUMBER(MATCH(C166,'Jan 28'!$E$2:$E$300,0)),ISNUMBER(MATCH(C166,'Jan 28'!$F$2:$F$300,0))),AND(ISNUMBER(MATCH(D166,'Jan 28'!$H$2:$H$300,0)),(ISNUMBER(MATCH(E166,'Jan 28'!$G$2:$G$300,0))))),"Found","Not Found")</f>
        <v>Not Found</v>
      </c>
      <c r="K166" s="30" t="str">
        <f>IF(OR(OR(ISNUMBER(MATCH(C166,'Jan 29'!$E$2:$E$300,0)),ISNUMBER(MATCH(C166,'Jan 29'!$F$2:$F$300,0))),AND(ISNUMBER(MATCH(D166,'Jan 29'!$H$2:$H$300,0)),(ISNUMBER(MATCH(E166,'Jan 29'!$G$2:$G$300,0))))),"Found","Not Found")</f>
        <v>Not Found</v>
      </c>
      <c r="L166" s="30" t="str">
        <f>IF(OR(OR(ISNUMBER(MATCH(C166,'Jan 30'!$E$2:$E$300,0)),ISNUMBER(MATCH(C166,'Jan 30'!$F$2:$F$300,0))),AND(ISNUMBER(MATCH(D166,'Jan 30'!$H$2:$H$300,0)),(ISNUMBER(MATCH(E166,'Jan 30'!$G$2:$G$300,0))))),"Found","Not Found")</f>
        <v>Not Found</v>
      </c>
      <c r="M166" s="30">
        <f t="shared" si="3"/>
        <v>0</v>
      </c>
      <c r="N166" s="30"/>
      <c r="O166" s="30"/>
      <c r="P166" s="30"/>
      <c r="Q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7"/>
      <c r="AI166" s="30"/>
    </row>
    <row r="167" spans="1:36" ht="15.75" customHeight="1" x14ac:dyDescent="0.2">
      <c r="A167" s="30" t="s">
        <v>1559</v>
      </c>
      <c r="B167" s="35" t="s">
        <v>1024</v>
      </c>
      <c r="C167" s="32" t="s">
        <v>1025</v>
      </c>
      <c r="D167" s="36" t="s">
        <v>1026</v>
      </c>
      <c r="E167" s="36" t="s">
        <v>385</v>
      </c>
      <c r="F167" s="37" t="str">
        <f>IF(OR(OR(ISNUMBER(MATCH(C167,'Jan 24'!$E$2:$E$300,0)),ISNUMBER(MATCH(C167,'Jan 24'!$F$2:$F$300,0))),AND(ISNUMBER(MATCH(D167,'Jan 24'!$H$2:$H$300,0)),(ISNUMBER(MATCH(E167,'Jan 24'!$G$2:$G$300,0))))),"Found","Not Found")</f>
        <v>Not Found</v>
      </c>
      <c r="G167" s="37" t="str">
        <f>IF(OR(OR(ISNUMBER(MATCH(C167,'Jan 25'!$E$2:$E$300,0)),ISNUMBER(MATCH(C167,'Jan 25'!$F$2:$F$300,0))),AND(ISNUMBER(MATCH(D167,'Jan 25'!$H$2:$H$300,0)),(ISNUMBER(MATCH(E167,'Jan 25'!$G$2:$G$300,0))))),"Found","Not Found")</f>
        <v>Not Found</v>
      </c>
      <c r="H167" s="30" t="str">
        <f>IF(OR(OR(ISNUMBER(MATCH(C167,'Jan 26'!$E$2:$E$300,0)),ISNUMBER(MATCH(C167,'Jan 26'!$F$2:$F$300,0))),AND(ISNUMBER(MATCH(D167,'Jan 26'!$H$2:$H$300,0)),(ISNUMBER(MATCH(E167,'Jan 26'!$G$2:$G$300,0))))),"Found","Not Found")</f>
        <v>Not Found</v>
      </c>
      <c r="I167" s="30" t="str">
        <f>IF(OR(OR(ISNUMBER(MATCH(C167,'Jan 27'!$E$2:$E$300,0)),ISNUMBER(MATCH(C167,'Jan 27'!$F$2:$F$300,0))),AND(ISNUMBER(MATCH(D167,'Jan 27'!$H$2:$H$300,0)),(ISNUMBER(MATCH(E167,'Jan 27'!$G$2:$G$300,0))))),"Found","Not Found")</f>
        <v>Not Found</v>
      </c>
      <c r="J167" s="30" t="str">
        <f>IF(OR(OR(ISNUMBER(MATCH(C167,'Jan 28'!$E$2:$E$300,0)),ISNUMBER(MATCH(C167,'Jan 28'!$F$2:$F$300,0))),AND(ISNUMBER(MATCH(D167,'Jan 28'!$H$2:$H$300,0)),(ISNUMBER(MATCH(E167,'Jan 28'!$G$2:$G$300,0))))),"Found","Not Found")</f>
        <v>Not Found</v>
      </c>
      <c r="K167" s="30" t="str">
        <f>IF(OR(OR(ISNUMBER(MATCH(C167,'Jan 29'!$E$2:$E$300,0)),ISNUMBER(MATCH(C167,'Jan 29'!$F$2:$F$300,0))),AND(ISNUMBER(MATCH(D167,'Jan 29'!$H$2:$H$300,0)),(ISNUMBER(MATCH(E167,'Jan 29'!$G$2:$G$300,0))))),"Found","Not Found")</f>
        <v>Not Found</v>
      </c>
      <c r="L167" s="30" t="str">
        <f>IF(OR(OR(ISNUMBER(MATCH(C167,'Jan 30'!$E$2:$E$300,0)),ISNUMBER(MATCH(C167,'Jan 30'!$F$2:$F$300,0))),AND(ISNUMBER(MATCH(D167,'Jan 30'!$H$2:$H$300,0)),(ISNUMBER(MATCH(E167,'Jan 30'!$G$2:$G$300,0))))),"Found","Not Found")</f>
        <v>Not Found</v>
      </c>
      <c r="M167" s="30">
        <f t="shared" si="3"/>
        <v>0</v>
      </c>
      <c r="N167" s="30"/>
      <c r="O167" s="30"/>
      <c r="P167" s="30"/>
      <c r="Q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7"/>
      <c r="AI167" s="30"/>
    </row>
    <row r="168" spans="1:36" ht="15.75" customHeight="1" x14ac:dyDescent="0.2">
      <c r="A168" s="30" t="s">
        <v>1560</v>
      </c>
      <c r="B168" s="35" t="s">
        <v>1167</v>
      </c>
      <c r="C168" s="32" t="s">
        <v>1168</v>
      </c>
      <c r="D168" s="36" t="s">
        <v>76</v>
      </c>
      <c r="E168" s="36" t="s">
        <v>75</v>
      </c>
      <c r="F168" s="37" t="str">
        <f>IF(OR(OR(ISNUMBER(MATCH(C168,'Jan 24'!$E$2:$E$300,0)),ISNUMBER(MATCH(C168,'Jan 24'!$F$2:$F$300,0))),AND(ISNUMBER(MATCH(D168,'Jan 24'!$H$2:$H$300,0)),(ISNUMBER(MATCH(E168,'Jan 24'!$G$2:$G$300,0))))),"Found","Not Found")</f>
        <v>Found</v>
      </c>
      <c r="G168" s="37" t="str">
        <f>IF(OR(OR(ISNUMBER(MATCH(C168,'Jan 25'!$E$2:$E$300,0)),ISNUMBER(MATCH(C168,'Jan 25'!$F$2:$F$300,0))),AND(ISNUMBER(MATCH(D168,'Jan 25'!$H$2:$H$300,0)),(ISNUMBER(MATCH(E168,'Jan 25'!$G$2:$G$300,0))))),"Found","Not Found")</f>
        <v>Not Found</v>
      </c>
      <c r="H168" s="30" t="str">
        <f>IF(OR(OR(ISNUMBER(MATCH(C168,'Jan 26'!$E$2:$E$300,0)),ISNUMBER(MATCH(C168,'Jan 26'!$F$2:$F$300,0))),AND(ISNUMBER(MATCH(D168,'Jan 26'!$H$2:$H$300,0)),(ISNUMBER(MATCH(E168,'Jan 26'!$G$2:$G$300,0))))),"Found","Not Found")</f>
        <v>Not Found</v>
      </c>
      <c r="I168" s="30" t="str">
        <f>IF(OR(OR(ISNUMBER(MATCH(C168,'Jan 27'!$E$2:$E$300,0)),ISNUMBER(MATCH(C168,'Jan 27'!$F$2:$F$300,0))),AND(ISNUMBER(MATCH(D168,'Jan 27'!$H$2:$H$300,0)),(ISNUMBER(MATCH(E168,'Jan 27'!$G$2:$G$300,0))))),"Found","Not Found")</f>
        <v>Not Found</v>
      </c>
      <c r="J168" s="30" t="str">
        <f>IF(OR(OR(ISNUMBER(MATCH(C168,'Jan 28'!$E$2:$E$300,0)),ISNUMBER(MATCH(C168,'Jan 28'!$F$2:$F$300,0))),AND(ISNUMBER(MATCH(D168,'Jan 28'!$H$2:$H$300,0)),(ISNUMBER(MATCH(E168,'Jan 28'!$G$2:$G$300,0))))),"Found","Not Found")</f>
        <v>Not Found</v>
      </c>
      <c r="K168" s="30" t="str">
        <f>IF(OR(OR(ISNUMBER(MATCH(C168,'Jan 29'!$E$2:$E$300,0)),ISNUMBER(MATCH(C168,'Jan 29'!$F$2:$F$300,0))),AND(ISNUMBER(MATCH(D168,'Jan 29'!$H$2:$H$300,0)),(ISNUMBER(MATCH(E168,'Jan 29'!$G$2:$G$300,0))))),"Found","Not Found")</f>
        <v>Not Found</v>
      </c>
      <c r="L168" s="30" t="str">
        <f>IF(OR(OR(ISNUMBER(MATCH(C168,'Jan 30'!$E$2:$E$300,0)),ISNUMBER(MATCH(C168,'Jan 30'!$F$2:$F$300,0))),AND(ISNUMBER(MATCH(D168,'Jan 30'!$H$2:$H$300,0)),(ISNUMBER(MATCH(E168,'Jan 30'!$G$2:$G$300,0))))),"Found","Not Found")</f>
        <v>Found</v>
      </c>
      <c r="M168" s="30">
        <f t="shared" si="3"/>
        <v>2</v>
      </c>
      <c r="N168" s="30"/>
      <c r="O168" s="30"/>
      <c r="P168" s="30"/>
      <c r="Q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7"/>
      <c r="AI168" s="30"/>
    </row>
    <row r="169" spans="1:36" ht="15.75" customHeight="1" x14ac:dyDescent="0.2">
      <c r="A169" s="30" t="s">
        <v>1561</v>
      </c>
      <c r="B169" s="35" t="s">
        <v>1606</v>
      </c>
      <c r="C169" s="32" t="s">
        <v>1607</v>
      </c>
      <c r="D169" s="36" t="s">
        <v>1608</v>
      </c>
      <c r="E169" s="36" t="s">
        <v>1609</v>
      </c>
      <c r="F169" s="37" t="str">
        <f>IF(OR(OR(ISNUMBER(MATCH(C169,'Jan 24'!$E$2:$E$300,0)),ISNUMBER(MATCH(C169,'Jan 24'!$F$2:$F$300,0))),AND(ISNUMBER(MATCH(D169,'Jan 24'!$H$2:$H$300,0)),(ISNUMBER(MATCH(E169,'Jan 24'!$G$2:$G$300,0))))),"Found","Not Found")</f>
        <v>Not Found</v>
      </c>
      <c r="G169" s="37" t="str">
        <f>IF(OR(OR(ISNUMBER(MATCH(C169,'Jan 25'!$E$2:$E$300,0)),ISNUMBER(MATCH(C169,'Jan 25'!$F$2:$F$300,0))),AND(ISNUMBER(MATCH(D169,'Jan 25'!$H$2:$H$300,0)),(ISNUMBER(MATCH(E169,'Jan 25'!$G$2:$G$300,0))))),"Found","Not Found")</f>
        <v>Not Found</v>
      </c>
      <c r="H169" s="30" t="str">
        <f>IF(OR(OR(ISNUMBER(MATCH(C169,'Jan 26'!$E$2:$E$300,0)),ISNUMBER(MATCH(C169,'Jan 26'!$F$2:$F$300,0))),AND(ISNUMBER(MATCH(D169,'Jan 26'!$H$2:$H$300,0)),(ISNUMBER(MATCH(E169,'Jan 26'!$G$2:$G$300,0))))),"Found","Not Found")</f>
        <v>Not Found</v>
      </c>
      <c r="I169" s="30" t="str">
        <f>IF(OR(OR(ISNUMBER(MATCH(C169,'Jan 27'!$E$2:$E$300,0)),ISNUMBER(MATCH(C169,'Jan 27'!$F$2:$F$300,0))),AND(ISNUMBER(MATCH(D169,'Jan 27'!$H$2:$H$300,0)),(ISNUMBER(MATCH(E169,'Jan 27'!$G$2:$G$300,0))))),"Found","Not Found")</f>
        <v>Not Found</v>
      </c>
      <c r="J169" s="30" t="str">
        <f>IF(OR(OR(ISNUMBER(MATCH(C169,'Jan 28'!$E$2:$E$300,0)),ISNUMBER(MATCH(C169,'Jan 28'!$F$2:$F$300,0))),AND(ISNUMBER(MATCH(D169,'Jan 28'!$H$2:$H$300,0)),(ISNUMBER(MATCH(E169,'Jan 28'!$G$2:$G$300,0))))),"Found","Not Found")</f>
        <v>Not Found</v>
      </c>
      <c r="K169" s="30" t="str">
        <f>IF(OR(OR(ISNUMBER(MATCH(C169,'Jan 29'!$E$2:$E$300,0)),ISNUMBER(MATCH(C169,'Jan 29'!$F$2:$F$300,0))),AND(ISNUMBER(MATCH(D169,'Jan 29'!$H$2:$H$300,0)),(ISNUMBER(MATCH(E169,'Jan 29'!$G$2:$G$300,0))))),"Found","Not Found")</f>
        <v>Not Found</v>
      </c>
      <c r="L169" s="30" t="str">
        <f>IF(OR(OR(ISNUMBER(MATCH(C169,'Jan 30'!$E$2:$E$300,0)),ISNUMBER(MATCH(C169,'Jan 30'!$F$2:$F$300,0))),AND(ISNUMBER(MATCH(D169,'Jan 30'!$H$2:$H$300,0)),(ISNUMBER(MATCH(E169,'Jan 30'!$G$2:$G$300,0))))),"Found","Not Found")</f>
        <v>Not Found</v>
      </c>
      <c r="M169" s="30">
        <f t="shared" si="3"/>
        <v>0</v>
      </c>
      <c r="N169" s="30"/>
      <c r="O169" s="30"/>
      <c r="P169" s="30"/>
      <c r="Q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7"/>
      <c r="AI169" s="30"/>
    </row>
    <row r="170" spans="1:36" ht="15.75" customHeight="1" x14ac:dyDescent="0.2">
      <c r="A170" s="30" t="s">
        <v>1562</v>
      </c>
      <c r="B170" s="35" t="s">
        <v>975</v>
      </c>
      <c r="C170" s="32" t="s">
        <v>976</v>
      </c>
      <c r="D170" s="36" t="s">
        <v>977</v>
      </c>
      <c r="E170" s="36" t="s">
        <v>978</v>
      </c>
      <c r="F170" s="37" t="str">
        <f>IF(OR(OR(ISNUMBER(MATCH(C170,'Jan 24'!$E$2:$E$300,0)),ISNUMBER(MATCH(C170,'Jan 24'!$F$2:$F$300,0))),AND(ISNUMBER(MATCH(D170,'Jan 24'!$H$2:$H$300,0)),(ISNUMBER(MATCH(E170,'Jan 24'!$G$2:$G$300,0))))),"Found","Not Found")</f>
        <v>Not Found</v>
      </c>
      <c r="G170" s="37" t="str">
        <f>IF(OR(OR(ISNUMBER(MATCH(C170,'Jan 25'!$E$2:$E$300,0)),ISNUMBER(MATCH(C170,'Jan 25'!$F$2:$F$300,0))),AND(ISNUMBER(MATCH(D170,'Jan 25'!$H$2:$H$300,0)),(ISNUMBER(MATCH(E170,'Jan 25'!$G$2:$G$300,0))))),"Found","Not Found")</f>
        <v>Not Found</v>
      </c>
      <c r="H170" s="30" t="str">
        <f>IF(OR(OR(ISNUMBER(MATCH(C170,'Jan 26'!$E$2:$E$300,0)),ISNUMBER(MATCH(C170,'Jan 26'!$F$2:$F$300,0))),AND(ISNUMBER(MATCH(D170,'Jan 26'!$H$2:$H$300,0)),(ISNUMBER(MATCH(E170,'Jan 26'!$G$2:$G$300,0))))),"Found","Not Found")</f>
        <v>Not Found</v>
      </c>
      <c r="I170" s="30" t="str">
        <f>IF(OR(OR(ISNUMBER(MATCH(C170,'Jan 27'!$E$2:$E$300,0)),ISNUMBER(MATCH(C170,'Jan 27'!$F$2:$F$300,0))),AND(ISNUMBER(MATCH(D170,'Jan 27'!$H$2:$H$300,0)),(ISNUMBER(MATCH(E170,'Jan 27'!$G$2:$G$300,0))))),"Found","Not Found")</f>
        <v>Not Found</v>
      </c>
      <c r="J170" s="30" t="str">
        <f>IF(OR(OR(ISNUMBER(MATCH(C170,'Jan 28'!$E$2:$E$300,0)),ISNUMBER(MATCH(C170,'Jan 28'!$F$2:$F$300,0))),AND(ISNUMBER(MATCH(D170,'Jan 28'!$H$2:$H$300,0)),(ISNUMBER(MATCH(E170,'Jan 28'!$G$2:$G$300,0))))),"Found","Not Found")</f>
        <v>Not Found</v>
      </c>
      <c r="K170" s="30" t="str">
        <f>IF(OR(OR(ISNUMBER(MATCH(C170,'Jan 29'!$E$2:$E$300,0)),ISNUMBER(MATCH(C170,'Jan 29'!$F$2:$F$300,0))),AND(ISNUMBER(MATCH(D170,'Jan 29'!$H$2:$H$300,0)),(ISNUMBER(MATCH(E170,'Jan 29'!$G$2:$G$300,0))))),"Found","Not Found")</f>
        <v>Not Found</v>
      </c>
      <c r="L170" s="30" t="str">
        <f>IF(OR(OR(ISNUMBER(MATCH(C170,'Jan 30'!$E$2:$E$300,0)),ISNUMBER(MATCH(C170,'Jan 30'!$F$2:$F$300,0))),AND(ISNUMBER(MATCH(D170,'Jan 30'!$H$2:$H$300,0)),(ISNUMBER(MATCH(E170,'Jan 30'!$G$2:$G$300,0))))),"Found","Not Found")</f>
        <v>Not Found</v>
      </c>
      <c r="M170" s="30">
        <f t="shared" si="3"/>
        <v>0</v>
      </c>
      <c r="N170" s="30"/>
      <c r="O170" s="30"/>
      <c r="P170" s="30"/>
      <c r="Q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7"/>
      <c r="AI170" s="30"/>
    </row>
    <row r="171" spans="1:36" ht="15.75" customHeight="1" x14ac:dyDescent="0.2">
      <c r="A171" s="30" t="s">
        <v>1563</v>
      </c>
      <c r="B171" s="35" t="s">
        <v>1316</v>
      </c>
      <c r="C171" s="32" t="s">
        <v>1317</v>
      </c>
      <c r="D171" s="36" t="s">
        <v>1318</v>
      </c>
      <c r="E171" s="36" t="s">
        <v>410</v>
      </c>
      <c r="F171" s="37" t="str">
        <f>IF(OR(OR(ISNUMBER(MATCH(C171,'Jan 24'!$E$2:$E$300,0)),ISNUMBER(MATCH(C171,'Jan 24'!$F$2:$F$300,0))),AND(ISNUMBER(MATCH(D171,'Jan 24'!$H$2:$H$300,0)),(ISNUMBER(MATCH(E171,'Jan 24'!$G$2:$G$300,0))))),"Found","Not Found")</f>
        <v>Not Found</v>
      </c>
      <c r="G171" s="37" t="str">
        <f>IF(OR(OR(ISNUMBER(MATCH(C171,'Jan 25'!$E$2:$E$300,0)),ISNUMBER(MATCH(C171,'Jan 25'!$F$2:$F$300,0))),AND(ISNUMBER(MATCH(D171,'Jan 25'!$H$2:$H$300,0)),(ISNUMBER(MATCH(E171,'Jan 25'!$G$2:$G$300,0))))),"Found","Not Found")</f>
        <v>Not Found</v>
      </c>
      <c r="H171" s="30" t="str">
        <f>IF(OR(OR(ISNUMBER(MATCH(C171,'Jan 26'!$E$2:$E$300,0)),ISNUMBER(MATCH(C171,'Jan 26'!$F$2:$F$300,0))),AND(ISNUMBER(MATCH(D171,'Jan 26'!$H$2:$H$300,0)),(ISNUMBER(MATCH(E171,'Jan 26'!$G$2:$G$300,0))))),"Found","Not Found")</f>
        <v>Not Found</v>
      </c>
      <c r="I171" s="30" t="str">
        <f>IF(OR(OR(ISNUMBER(MATCH(C171,'Jan 27'!$E$2:$E$300,0)),ISNUMBER(MATCH(C171,'Jan 27'!$F$2:$F$300,0))),AND(ISNUMBER(MATCH(D171,'Jan 27'!$H$2:$H$300,0)),(ISNUMBER(MATCH(E171,'Jan 27'!$G$2:$G$300,0))))),"Found","Not Found")</f>
        <v>Not Found</v>
      </c>
      <c r="J171" s="30" t="str">
        <f>IF(OR(OR(ISNUMBER(MATCH(C171,'Jan 28'!$E$2:$E$300,0)),ISNUMBER(MATCH(C171,'Jan 28'!$F$2:$F$300,0))),AND(ISNUMBER(MATCH(D171,'Jan 28'!$H$2:$H$300,0)),(ISNUMBER(MATCH(E171,'Jan 28'!$G$2:$G$300,0))))),"Found","Not Found")</f>
        <v>Not Found</v>
      </c>
      <c r="K171" s="30" t="str">
        <f>IF(OR(OR(ISNUMBER(MATCH(C171,'Jan 29'!$E$2:$E$300,0)),ISNUMBER(MATCH(C171,'Jan 29'!$F$2:$F$300,0))),AND(ISNUMBER(MATCH(D171,'Jan 29'!$H$2:$H$300,0)),(ISNUMBER(MATCH(E171,'Jan 29'!$G$2:$G$300,0))))),"Found","Not Found")</f>
        <v>Not Found</v>
      </c>
      <c r="L171" s="30" t="str">
        <f>IF(OR(OR(ISNUMBER(MATCH(C171,'Jan 30'!$E$2:$E$300,0)),ISNUMBER(MATCH(C171,'Jan 30'!$F$2:$F$300,0))),AND(ISNUMBER(MATCH(D171,'Jan 30'!$H$2:$H$300,0)),(ISNUMBER(MATCH(E171,'Jan 30'!$G$2:$G$300,0))))),"Found","Not Found")</f>
        <v>Not Found</v>
      </c>
      <c r="M171" s="30">
        <f t="shared" si="3"/>
        <v>0</v>
      </c>
      <c r="N171" s="30"/>
      <c r="O171" s="30"/>
      <c r="P171" s="30"/>
      <c r="Q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7"/>
      <c r="AI171" s="30"/>
    </row>
    <row r="172" spans="1:36" ht="15.75" customHeight="1" x14ac:dyDescent="0.2">
      <c r="A172" s="30" t="s">
        <v>1564</v>
      </c>
      <c r="B172" s="35" t="s">
        <v>1329</v>
      </c>
      <c r="C172" s="32" t="s">
        <v>1330</v>
      </c>
      <c r="D172" s="36" t="s">
        <v>1331</v>
      </c>
      <c r="E172" s="36" t="s">
        <v>1332</v>
      </c>
      <c r="F172" s="37" t="str">
        <f>IF(OR(OR(ISNUMBER(MATCH(C172,'Jan 24'!$E$2:$E$300,0)),ISNUMBER(MATCH(C172,'Jan 24'!$F$2:$F$300,0))),AND(ISNUMBER(MATCH(D172,'Jan 24'!$H$2:$H$300,0)),(ISNUMBER(MATCH(E172,'Jan 24'!$G$2:$G$300,0))))),"Found","Not Found")</f>
        <v>Not Found</v>
      </c>
      <c r="G172" s="37" t="str">
        <f>IF(OR(OR(ISNUMBER(MATCH(C172,'Jan 25'!$E$2:$E$300,0)),ISNUMBER(MATCH(C172,'Jan 25'!$F$2:$F$300,0))),AND(ISNUMBER(MATCH(D172,'Jan 25'!$H$2:$H$300,0)),(ISNUMBER(MATCH(E172,'Jan 25'!$G$2:$G$300,0))))),"Found","Not Found")</f>
        <v>Not Found</v>
      </c>
      <c r="H172" s="30" t="str">
        <f>IF(OR(OR(ISNUMBER(MATCH(C172,'Jan 26'!$E$2:$E$300,0)),ISNUMBER(MATCH(C172,'Jan 26'!$F$2:$F$300,0))),AND(ISNUMBER(MATCH(D172,'Jan 26'!$H$2:$H$300,0)),(ISNUMBER(MATCH(E172,'Jan 26'!$G$2:$G$300,0))))),"Found","Not Found")</f>
        <v>Not Found</v>
      </c>
      <c r="I172" s="30" t="str">
        <f>IF(OR(OR(ISNUMBER(MATCH(C172,'Jan 27'!$E$2:$E$300,0)),ISNUMBER(MATCH(C172,'Jan 27'!$F$2:$F$300,0))),AND(ISNUMBER(MATCH(D172,'Jan 27'!$H$2:$H$300,0)),(ISNUMBER(MATCH(E172,'Jan 27'!$G$2:$G$300,0))))),"Found","Not Found")</f>
        <v>Not Found</v>
      </c>
      <c r="J172" s="30" t="str">
        <f>IF(OR(OR(ISNUMBER(MATCH(C172,'Jan 28'!$E$2:$E$300,0)),ISNUMBER(MATCH(C172,'Jan 28'!$F$2:$F$300,0))),AND(ISNUMBER(MATCH(D172,'Jan 28'!$H$2:$H$300,0)),(ISNUMBER(MATCH(E172,'Jan 28'!$G$2:$G$300,0))))),"Found","Not Found")</f>
        <v>Not Found</v>
      </c>
      <c r="K172" s="30" t="str">
        <f>IF(OR(OR(ISNUMBER(MATCH(C172,'Jan 29'!$E$2:$E$300,0)),ISNUMBER(MATCH(C172,'Jan 29'!$F$2:$F$300,0))),AND(ISNUMBER(MATCH(D172,'Jan 29'!$H$2:$H$300,0)),(ISNUMBER(MATCH(E172,'Jan 29'!$G$2:$G$300,0))))),"Found","Not Found")</f>
        <v>Not Found</v>
      </c>
      <c r="L172" s="30" t="str">
        <f>IF(OR(OR(ISNUMBER(MATCH(C172,'Jan 30'!$E$2:$E$300,0)),ISNUMBER(MATCH(C172,'Jan 30'!$F$2:$F$300,0))),AND(ISNUMBER(MATCH(D172,'Jan 30'!$H$2:$H$300,0)),(ISNUMBER(MATCH(E172,'Jan 30'!$G$2:$G$300,0))))),"Found","Not Found")</f>
        <v>Not Found</v>
      </c>
      <c r="M172" s="30">
        <f t="shared" si="3"/>
        <v>0</v>
      </c>
      <c r="N172" s="30"/>
      <c r="O172" s="30"/>
      <c r="P172" s="30"/>
      <c r="Q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7"/>
      <c r="AI172" s="30"/>
    </row>
    <row r="173" spans="1:36" ht="15.75" customHeight="1" x14ac:dyDescent="0.2">
      <c r="A173" s="30" t="s">
        <v>1565</v>
      </c>
      <c r="B173" s="35" t="s">
        <v>647</v>
      </c>
      <c r="C173" s="32" t="s">
        <v>648</v>
      </c>
      <c r="D173" s="36" t="s">
        <v>649</v>
      </c>
      <c r="E173" s="36" t="s">
        <v>650</v>
      </c>
      <c r="F173" s="37" t="str">
        <f>IF(OR(OR(ISNUMBER(MATCH(C173,'Jan 24'!$E$2:$E$300,0)),ISNUMBER(MATCH(C173,'Jan 24'!$F$2:$F$300,0))),AND(ISNUMBER(MATCH(D173,'Jan 24'!$H$2:$H$300,0)),(ISNUMBER(MATCH(E173,'Jan 24'!$G$2:$G$300,0))))),"Found","Not Found")</f>
        <v>Not Found</v>
      </c>
      <c r="G173" s="37" t="str">
        <f>IF(OR(OR(ISNUMBER(MATCH(C173,'Jan 25'!$E$2:$E$300,0)),ISNUMBER(MATCH(C173,'Jan 25'!$F$2:$F$300,0))),AND(ISNUMBER(MATCH(D173,'Jan 25'!$H$2:$H$300,0)),(ISNUMBER(MATCH(E173,'Jan 25'!$G$2:$G$300,0))))),"Found","Not Found")</f>
        <v>Not Found</v>
      </c>
      <c r="H173" s="30" t="str">
        <f>IF(OR(OR(ISNUMBER(MATCH(C173,'Jan 26'!$E$2:$E$300,0)),ISNUMBER(MATCH(C173,'Jan 26'!$F$2:$F$300,0))),AND(ISNUMBER(MATCH(D173,'Jan 26'!$H$2:$H$300,0)),(ISNUMBER(MATCH(E173,'Jan 26'!$G$2:$G$300,0))))),"Found","Not Found")</f>
        <v>Not Found</v>
      </c>
      <c r="I173" s="30" t="str">
        <f>IF(OR(OR(ISNUMBER(MATCH(C173,'Jan 27'!$E$2:$E$300,0)),ISNUMBER(MATCH(C173,'Jan 27'!$F$2:$F$300,0))),AND(ISNUMBER(MATCH(D173,'Jan 27'!$H$2:$H$300,0)),(ISNUMBER(MATCH(E173,'Jan 27'!$G$2:$G$300,0))))),"Found","Not Found")</f>
        <v>Not Found</v>
      </c>
      <c r="J173" s="30" t="str">
        <f>IF(OR(OR(ISNUMBER(MATCH(C173,'Jan 28'!$E$2:$E$300,0)),ISNUMBER(MATCH(C173,'Jan 28'!$F$2:$F$300,0))),AND(ISNUMBER(MATCH(D173,'Jan 28'!$H$2:$H$300,0)),(ISNUMBER(MATCH(E173,'Jan 28'!$G$2:$G$300,0))))),"Found","Not Found")</f>
        <v>Not Found</v>
      </c>
      <c r="K173" s="30" t="str">
        <f>IF(OR(OR(ISNUMBER(MATCH(C173,'Jan 29'!$E$2:$E$300,0)),ISNUMBER(MATCH(C173,'Jan 29'!$F$2:$F$300,0))),AND(ISNUMBER(MATCH(D173,'Jan 29'!$H$2:$H$300,0)),(ISNUMBER(MATCH(E173,'Jan 29'!$G$2:$G$300,0))))),"Found","Not Found")</f>
        <v>Not Found</v>
      </c>
      <c r="L173" s="30" t="str">
        <f>IF(OR(OR(ISNUMBER(MATCH(C173,'Jan 30'!$E$2:$E$300,0)),ISNUMBER(MATCH(C173,'Jan 30'!$F$2:$F$300,0))),AND(ISNUMBER(MATCH(D173,'Jan 30'!$H$2:$H$300,0)),(ISNUMBER(MATCH(E173,'Jan 30'!$G$2:$G$300,0))))),"Found","Not Found")</f>
        <v>Not Found</v>
      </c>
      <c r="M173" s="30">
        <f t="shared" si="3"/>
        <v>0</v>
      </c>
      <c r="N173" s="30"/>
      <c r="O173" s="30"/>
      <c r="P173" s="30"/>
      <c r="Q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7"/>
      <c r="AI173" s="30"/>
    </row>
    <row r="174" spans="1:36" ht="15.75" customHeight="1" x14ac:dyDescent="0.2">
      <c r="A174" s="30" t="s">
        <v>1566</v>
      </c>
      <c r="B174" s="35" t="s">
        <v>407</v>
      </c>
      <c r="C174" s="32" t="s">
        <v>408</v>
      </c>
      <c r="D174" s="36" t="s">
        <v>409</v>
      </c>
      <c r="E174" s="36" t="s">
        <v>410</v>
      </c>
      <c r="F174" s="37" t="str">
        <f>IF(OR(OR(ISNUMBER(MATCH(C174,'Jan 24'!$E$2:$E$300,0)),ISNUMBER(MATCH(C174,'Jan 24'!$F$2:$F$300,0))),AND(ISNUMBER(MATCH(D174,'Jan 24'!$H$2:$H$300,0)),(ISNUMBER(MATCH(E174,'Jan 24'!$G$2:$G$300,0))))),"Found","Not Found")</f>
        <v>Not Found</v>
      </c>
      <c r="G174" s="37" t="str">
        <f>IF(OR(OR(ISNUMBER(MATCH(C174,'Jan 25'!$E$2:$E$300,0)),ISNUMBER(MATCH(C174,'Jan 25'!$F$2:$F$300,0))),AND(ISNUMBER(MATCH(D174,'Jan 25'!$H$2:$H$300,0)),(ISNUMBER(MATCH(E174,'Jan 25'!$G$2:$G$300,0))))),"Found","Not Found")</f>
        <v>Not Found</v>
      </c>
      <c r="H174" s="30" t="str">
        <f>IF(OR(OR(ISNUMBER(MATCH(C174,'Jan 26'!$E$2:$E$300,0)),ISNUMBER(MATCH(C174,'Jan 26'!$F$2:$F$300,0))),AND(ISNUMBER(MATCH(D174,'Jan 26'!$H$2:$H$300,0)),(ISNUMBER(MATCH(E174,'Jan 26'!$G$2:$G$300,0))))),"Found","Not Found")</f>
        <v>Not Found</v>
      </c>
      <c r="I174" s="30" t="str">
        <f>IF(OR(OR(ISNUMBER(MATCH(C174,'Jan 27'!$E$2:$E$300,0)),ISNUMBER(MATCH(C174,'Jan 27'!$F$2:$F$300,0))),AND(ISNUMBER(MATCH(D174,'Jan 27'!$H$2:$H$300,0)),(ISNUMBER(MATCH(E174,'Jan 27'!$G$2:$G$300,0))))),"Found","Not Found")</f>
        <v>Not Found</v>
      </c>
      <c r="J174" s="30" t="str">
        <f>IF(OR(OR(ISNUMBER(MATCH(C174,'Jan 28'!$E$2:$E$300,0)),ISNUMBER(MATCH(C174,'Jan 28'!$F$2:$F$300,0))),AND(ISNUMBER(MATCH(D174,'Jan 28'!$H$2:$H$300,0)),(ISNUMBER(MATCH(E174,'Jan 28'!$G$2:$G$300,0))))),"Found","Not Found")</f>
        <v>Not Found</v>
      </c>
      <c r="K174" s="30" t="str">
        <f>IF(OR(OR(ISNUMBER(MATCH(C174,'Jan 29'!$E$2:$E$300,0)),ISNUMBER(MATCH(C174,'Jan 29'!$F$2:$F$300,0))),AND(ISNUMBER(MATCH(D174,'Jan 29'!$H$2:$H$300,0)),(ISNUMBER(MATCH(E174,'Jan 29'!$G$2:$G$300,0))))),"Found","Not Found")</f>
        <v>Not Found</v>
      </c>
      <c r="L174" s="30" t="str">
        <f>IF(OR(OR(ISNUMBER(MATCH(C174,'Jan 30'!$E$2:$E$300,0)),ISNUMBER(MATCH(C174,'Jan 30'!$F$2:$F$300,0))),AND(ISNUMBER(MATCH(D174,'Jan 30'!$H$2:$H$300,0)),(ISNUMBER(MATCH(E174,'Jan 30'!$G$2:$G$300,0))))),"Found","Not Found")</f>
        <v>Not Found</v>
      </c>
      <c r="M174" s="30">
        <f t="shared" si="3"/>
        <v>0</v>
      </c>
      <c r="N174" s="30"/>
      <c r="O174" s="30"/>
      <c r="P174" s="30"/>
      <c r="Q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7"/>
      <c r="AI174" s="30"/>
    </row>
    <row r="175" spans="1:36" ht="15.75" customHeight="1" x14ac:dyDescent="0.2">
      <c r="A175" s="30" t="s">
        <v>1570</v>
      </c>
      <c r="B175" s="35" t="s">
        <v>709</v>
      </c>
      <c r="C175" s="32" t="s">
        <v>706</v>
      </c>
      <c r="D175" s="36" t="s">
        <v>707</v>
      </c>
      <c r="E175" s="36" t="s">
        <v>708</v>
      </c>
      <c r="F175" s="37" t="str">
        <f>IF(OR(OR(ISNUMBER(MATCH(C175,'Jan 24'!$E$2:$E$300,0)),ISNUMBER(MATCH(C175,'Jan 24'!$F$2:$F$300,0))),AND(ISNUMBER(MATCH(D175,'Jan 24'!$H$2:$H$300,0)),(ISNUMBER(MATCH(E175,'Jan 24'!$G$2:$G$300,0))))),"Found","Not Found")</f>
        <v>Not Found</v>
      </c>
      <c r="G175" s="37" t="str">
        <f>IF(OR(OR(ISNUMBER(MATCH(C175,'Jan 25'!$E$2:$E$300,0)),ISNUMBER(MATCH(C175,'Jan 25'!$F$2:$F$300,0))),AND(ISNUMBER(MATCH(D175,'Jan 25'!$H$2:$H$300,0)),(ISNUMBER(MATCH(E175,'Jan 25'!$G$2:$G$300,0))))),"Found","Not Found")</f>
        <v>Not Found</v>
      </c>
      <c r="H175" s="30" t="str">
        <f>IF(OR(OR(ISNUMBER(MATCH(C175,'Jan 26'!$E$2:$E$300,0)),ISNUMBER(MATCH(C175,'Jan 26'!$F$2:$F$300,0))),AND(ISNUMBER(MATCH(D175,'Jan 26'!$H$2:$H$300,0)),(ISNUMBER(MATCH(E175,'Jan 26'!$G$2:$G$300,0))))),"Found","Not Found")</f>
        <v>Not Found</v>
      </c>
      <c r="I175" s="30" t="str">
        <f>IF(OR(OR(ISNUMBER(MATCH(C175,'Jan 27'!$E$2:$E$300,0)),ISNUMBER(MATCH(C175,'Jan 27'!$F$2:$F$300,0))),AND(ISNUMBER(MATCH(D175,'Jan 27'!$H$2:$H$300,0)),(ISNUMBER(MATCH(E175,'Jan 27'!$G$2:$G$300,0))))),"Found","Not Found")</f>
        <v>Not Found</v>
      </c>
      <c r="J175" s="30" t="str">
        <f>IF(OR(OR(ISNUMBER(MATCH(C175,'Jan 28'!$E$2:$E$300,0)),ISNUMBER(MATCH(C175,'Jan 28'!$F$2:$F$300,0))),AND(ISNUMBER(MATCH(D175,'Jan 28'!$H$2:$H$300,0)),(ISNUMBER(MATCH(E175,'Jan 28'!$G$2:$G$300,0))))),"Found","Not Found")</f>
        <v>Not Found</v>
      </c>
      <c r="K175" s="30" t="str">
        <f>IF(OR(OR(ISNUMBER(MATCH(C175,'Jan 29'!$E$2:$E$300,0)),ISNUMBER(MATCH(C175,'Jan 29'!$F$2:$F$300,0))),AND(ISNUMBER(MATCH(D175,'Jan 29'!$H$2:$H$300,0)),(ISNUMBER(MATCH(E175,'Jan 29'!$G$2:$G$300,0))))),"Found","Not Found")</f>
        <v>Not Found</v>
      </c>
      <c r="L175" s="30" t="str">
        <f>IF(OR(OR(ISNUMBER(MATCH(C175,'Jan 30'!$E$2:$E$300,0)),ISNUMBER(MATCH(C175,'Jan 30'!$F$2:$F$300,0))),AND(ISNUMBER(MATCH(D175,'Jan 30'!$H$2:$H$300,0)),(ISNUMBER(MATCH(E175,'Jan 30'!$G$2:$G$300,0))))),"Found","Not Found")</f>
        <v>Not Found</v>
      </c>
      <c r="M175" s="30">
        <f t="shared" si="3"/>
        <v>0</v>
      </c>
      <c r="N175" s="30"/>
      <c r="O175" s="30"/>
      <c r="P175" s="30"/>
      <c r="Q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7"/>
      <c r="AI175" s="30"/>
    </row>
    <row r="176" spans="1:36" ht="15.75" customHeight="1" x14ac:dyDescent="0.2">
      <c r="A176" s="30" t="s">
        <v>1571</v>
      </c>
      <c r="B176" s="35" t="s">
        <v>1333</v>
      </c>
      <c r="C176" s="32" t="s">
        <v>166</v>
      </c>
      <c r="D176" s="36" t="s">
        <v>1334</v>
      </c>
      <c r="E176" s="36" t="s">
        <v>478</v>
      </c>
      <c r="F176" s="37" t="str">
        <f>IF(OR(OR(ISNUMBER(MATCH(C176,'Jan 24'!$E$2:$E$300,0)),ISNUMBER(MATCH(C176,'Jan 24'!$F$2:$F$300,0))),AND(ISNUMBER(MATCH(D176,'Jan 24'!$H$2:$H$300,0)),(ISNUMBER(MATCH(E176,'Jan 24'!$G$2:$G$300,0))))),"Found","Not Found")</f>
        <v>Found</v>
      </c>
      <c r="G176" s="37" t="str">
        <f>IF(OR(OR(ISNUMBER(MATCH(C176,'Jan 25'!$E$2:$E$300,0)),ISNUMBER(MATCH(C176,'Jan 25'!$F$2:$F$300,0))),AND(ISNUMBER(MATCH(D176,'Jan 25'!$H$2:$H$300,0)),(ISNUMBER(MATCH(E176,'Jan 25'!$G$2:$G$300,0))))),"Found","Not Found")</f>
        <v>Not Found</v>
      </c>
      <c r="H176" s="30" t="str">
        <f>IF(OR(OR(ISNUMBER(MATCH(C176,'Jan 26'!$E$2:$E$300,0)),ISNUMBER(MATCH(C176,'Jan 26'!$F$2:$F$300,0))),AND(ISNUMBER(MATCH(D176,'Jan 26'!$H$2:$H$300,0)),(ISNUMBER(MATCH(E176,'Jan 26'!$G$2:$G$300,0))))),"Found","Not Found")</f>
        <v>Found</v>
      </c>
      <c r="I176" s="30" t="str">
        <f>IF(OR(OR(ISNUMBER(MATCH(C176,'Jan 27'!$E$2:$E$300,0)),ISNUMBER(MATCH(C176,'Jan 27'!$F$2:$F$300,0))),AND(ISNUMBER(MATCH(D176,'Jan 27'!$H$2:$H$300,0)),(ISNUMBER(MATCH(E176,'Jan 27'!$G$2:$G$300,0))))),"Found","Not Found")</f>
        <v>Not Found</v>
      </c>
      <c r="J176" s="30" t="str">
        <f>IF(OR(OR(ISNUMBER(MATCH(C176,'Jan 28'!$E$2:$E$300,0)),ISNUMBER(MATCH(C176,'Jan 28'!$F$2:$F$300,0))),AND(ISNUMBER(MATCH(D176,'Jan 28'!$H$2:$H$300,0)),(ISNUMBER(MATCH(E176,'Jan 28'!$G$2:$G$300,0))))),"Found","Not Found")</f>
        <v>Not Found</v>
      </c>
      <c r="K176" s="30" t="str">
        <f>IF(OR(OR(ISNUMBER(MATCH(C176,'Jan 29'!$E$2:$E$300,0)),ISNUMBER(MATCH(C176,'Jan 29'!$F$2:$F$300,0))),AND(ISNUMBER(MATCH(D176,'Jan 29'!$H$2:$H$300,0)),(ISNUMBER(MATCH(E176,'Jan 29'!$G$2:$G$300,0))))),"Found","Not Found")</f>
        <v>Not Found</v>
      </c>
      <c r="L176" s="30" t="str">
        <f>IF(OR(OR(ISNUMBER(MATCH(C176,'Jan 30'!$E$2:$E$300,0)),ISNUMBER(MATCH(C176,'Jan 30'!$F$2:$F$300,0))),AND(ISNUMBER(MATCH(D176,'Jan 30'!$H$2:$H$300,0)),(ISNUMBER(MATCH(E176,'Jan 30'!$G$2:$G$300,0))))),"Found","Not Found")</f>
        <v>Not Found</v>
      </c>
      <c r="M176" s="30">
        <f t="shared" si="3"/>
        <v>2</v>
      </c>
      <c r="N176" s="30"/>
      <c r="O176" s="30"/>
      <c r="P176" s="30"/>
      <c r="Q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7"/>
      <c r="AI176" s="30"/>
    </row>
    <row r="177" spans="1:35" ht="15.75" customHeight="1" x14ac:dyDescent="0.2">
      <c r="A177" s="30" t="s">
        <v>1572</v>
      </c>
      <c r="B177" s="35" t="s">
        <v>1182</v>
      </c>
      <c r="C177" s="32" t="s">
        <v>1183</v>
      </c>
      <c r="D177" s="36" t="s">
        <v>1621</v>
      </c>
      <c r="E177" s="36" t="s">
        <v>1622</v>
      </c>
      <c r="F177" s="37" t="str">
        <f>IF(OR(OR(ISNUMBER(MATCH(C177,'Jan 24'!$E$2:$E$300,0)),ISNUMBER(MATCH(C177,'Jan 24'!$F$2:$F$300,0))),AND(ISNUMBER(MATCH(D177,'Jan 24'!$H$2:$H$300,0)),(ISNUMBER(MATCH(E177,'Jan 24'!$G$2:$G$300,0))))),"Found","Not Found")</f>
        <v>Not Found</v>
      </c>
      <c r="G177" s="37" t="str">
        <f>IF(OR(OR(ISNUMBER(MATCH(C177,'Jan 25'!$E$2:$E$300,0)),ISNUMBER(MATCH(C177,'Jan 25'!$F$2:$F$300,0))),AND(ISNUMBER(MATCH(D177,'Jan 25'!$H$2:$H$300,0)),(ISNUMBER(MATCH(E177,'Jan 25'!$G$2:$G$300,0))))),"Found","Not Found")</f>
        <v>Found</v>
      </c>
      <c r="H177" s="30" t="str">
        <f>IF(OR(OR(ISNUMBER(MATCH(C177,'Jan 26'!$E$2:$E$300,0)),ISNUMBER(MATCH(C177,'Jan 26'!$F$2:$F$300,0))),AND(ISNUMBER(MATCH(D177,'Jan 26'!$H$2:$H$300,0)),(ISNUMBER(MATCH(E177,'Jan 26'!$G$2:$G$300,0))))),"Found","Not Found")</f>
        <v>Found</v>
      </c>
      <c r="I177" s="30" t="str">
        <f>IF(OR(OR(ISNUMBER(MATCH(C177,'Jan 27'!$E$2:$E$300,0)),ISNUMBER(MATCH(C177,'Jan 27'!$F$2:$F$300,0))),AND(ISNUMBER(MATCH(D177,'Jan 27'!$H$2:$H$300,0)),(ISNUMBER(MATCH(E177,'Jan 27'!$G$2:$G$300,0))))),"Found","Not Found")</f>
        <v>Found</v>
      </c>
      <c r="J177" s="30" t="str">
        <f>IF(OR(OR(ISNUMBER(MATCH(C177,'Jan 28'!$E$2:$E$300,0)),ISNUMBER(MATCH(C177,'Jan 28'!$F$2:$F$300,0))),AND(ISNUMBER(MATCH(D177,'Jan 28'!$H$2:$H$300,0)),(ISNUMBER(MATCH(E177,'Jan 28'!$G$2:$G$300,0))))),"Found","Not Found")</f>
        <v>Not Found</v>
      </c>
      <c r="K177" s="30" t="str">
        <f>IF(OR(OR(ISNUMBER(MATCH(C177,'Jan 29'!$E$2:$E$300,0)),ISNUMBER(MATCH(C177,'Jan 29'!$F$2:$F$300,0))),AND(ISNUMBER(MATCH(D177,'Jan 29'!$H$2:$H$300,0)),(ISNUMBER(MATCH(E177,'Jan 29'!$G$2:$G$300,0))))),"Found","Not Found")</f>
        <v>Not Found</v>
      </c>
      <c r="L177" s="30" t="str">
        <f>IF(OR(OR(ISNUMBER(MATCH(C177,'Jan 30'!$E$2:$E$300,0)),ISNUMBER(MATCH(C177,'Jan 30'!$F$2:$F$300,0))),AND(ISNUMBER(MATCH(D177,'Jan 30'!$H$2:$H$300,0)),(ISNUMBER(MATCH(E177,'Jan 30'!$G$2:$G$300,0))))),"Found","Not Found")</f>
        <v>Found</v>
      </c>
      <c r="M177" s="30">
        <f t="shared" si="3"/>
        <v>4</v>
      </c>
      <c r="N177" s="30"/>
      <c r="O177" s="30"/>
      <c r="P177" s="30"/>
      <c r="Q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7"/>
      <c r="AI177" s="30"/>
    </row>
    <row r="178" spans="1:35" ht="15.75" customHeight="1" x14ac:dyDescent="0.2">
      <c r="A178" s="30" t="s">
        <v>1577</v>
      </c>
      <c r="B178" s="35" t="s">
        <v>641</v>
      </c>
      <c r="C178" s="32" t="s">
        <v>642</v>
      </c>
      <c r="D178" s="36" t="s">
        <v>639</v>
      </c>
      <c r="E178" s="36" t="s">
        <v>643</v>
      </c>
      <c r="F178" s="37" t="str">
        <f>IF(OR(OR(ISNUMBER(MATCH(C178,'Jan 24'!$E$2:$E$300,0)),ISNUMBER(MATCH(C178,'Jan 24'!$F$2:$F$300,0))),AND(ISNUMBER(MATCH(D178,'Jan 24'!$H$2:$H$300,0)),(ISNUMBER(MATCH(E178,'Jan 24'!$G$2:$G$300,0))))),"Found","Not Found")</f>
        <v>Not Found</v>
      </c>
      <c r="G178" s="37" t="str">
        <f>IF(OR(OR(ISNUMBER(MATCH(C178,'Jan 25'!$E$2:$E$300,0)),ISNUMBER(MATCH(C178,'Jan 25'!$F$2:$F$300,0))),AND(ISNUMBER(MATCH(D178,'Jan 25'!$H$2:$H$300,0)),(ISNUMBER(MATCH(E178,'Jan 25'!$G$2:$G$300,0))))),"Found","Not Found")</f>
        <v>Not Found</v>
      </c>
      <c r="H178" s="30" t="str">
        <f>IF(OR(OR(ISNUMBER(MATCH(C178,'Jan 26'!$E$2:$E$300,0)),ISNUMBER(MATCH(C178,'Jan 26'!$F$2:$F$300,0))),AND(ISNUMBER(MATCH(D178,'Jan 26'!$H$2:$H$300,0)),(ISNUMBER(MATCH(E178,'Jan 26'!$G$2:$G$300,0))))),"Found","Not Found")</f>
        <v>Not Found</v>
      </c>
      <c r="I178" s="30" t="str">
        <f>IF(OR(OR(ISNUMBER(MATCH(C178,'Jan 27'!$E$2:$E$300,0)),ISNUMBER(MATCH(C178,'Jan 27'!$F$2:$F$300,0))),AND(ISNUMBER(MATCH(D178,'Jan 27'!$H$2:$H$300,0)),(ISNUMBER(MATCH(E178,'Jan 27'!$G$2:$G$300,0))))),"Found","Not Found")</f>
        <v>Not Found</v>
      </c>
      <c r="J178" s="30" t="str">
        <f>IF(OR(OR(ISNUMBER(MATCH(C178,'Jan 28'!$E$2:$E$300,0)),ISNUMBER(MATCH(C178,'Jan 28'!$F$2:$F$300,0))),AND(ISNUMBER(MATCH(D178,'Jan 28'!$H$2:$H$300,0)),(ISNUMBER(MATCH(E178,'Jan 28'!$G$2:$G$300,0))))),"Found","Not Found")</f>
        <v>Not Found</v>
      </c>
      <c r="K178" s="30" t="str">
        <f>IF(OR(OR(ISNUMBER(MATCH(C178,'Jan 29'!$E$2:$E$300,0)),ISNUMBER(MATCH(C178,'Jan 29'!$F$2:$F$300,0))),AND(ISNUMBER(MATCH(D178,'Jan 29'!$H$2:$H$300,0)),(ISNUMBER(MATCH(E178,'Jan 29'!$G$2:$G$300,0))))),"Found","Not Found")</f>
        <v>Not Found</v>
      </c>
      <c r="L178" s="30" t="str">
        <f>IF(OR(OR(ISNUMBER(MATCH(C178,'Jan 30'!$E$2:$E$300,0)),ISNUMBER(MATCH(C178,'Jan 30'!$F$2:$F$300,0))),AND(ISNUMBER(MATCH(D178,'Jan 30'!$H$2:$H$300,0)),(ISNUMBER(MATCH(E178,'Jan 30'!$G$2:$G$300,0))))),"Found","Not Found")</f>
        <v>Not Found</v>
      </c>
      <c r="M178" s="30">
        <f t="shared" si="3"/>
        <v>0</v>
      </c>
      <c r="N178" s="30"/>
      <c r="O178" s="30"/>
      <c r="P178" s="30"/>
      <c r="Q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7"/>
      <c r="AI178" s="30"/>
    </row>
    <row r="179" spans="1:35" ht="15.75" customHeight="1" x14ac:dyDescent="0.2">
      <c r="A179" s="30" t="s">
        <v>1578</v>
      </c>
      <c r="B179" s="35" t="s">
        <v>848</v>
      </c>
      <c r="C179" s="32" t="s">
        <v>849</v>
      </c>
      <c r="D179" s="36" t="s">
        <v>850</v>
      </c>
      <c r="E179" s="36" t="s">
        <v>851</v>
      </c>
      <c r="F179" s="37" t="str">
        <f>IF(OR(OR(ISNUMBER(MATCH(C179,'Jan 24'!$E$2:$E$300,0)),ISNUMBER(MATCH(C179,'Jan 24'!$F$2:$F$300,0))),AND(ISNUMBER(MATCH(D179,'Jan 24'!$H$2:$H$300,0)),(ISNUMBER(MATCH(E179,'Jan 24'!$G$2:$G$300,0))))),"Found","Not Found")</f>
        <v>Not Found</v>
      </c>
      <c r="G179" s="37" t="str">
        <f>IF(OR(OR(ISNUMBER(MATCH(C179,'Jan 25'!$E$2:$E$300,0)),ISNUMBER(MATCH(C179,'Jan 25'!$F$2:$F$300,0))),AND(ISNUMBER(MATCH(D179,'Jan 25'!$H$2:$H$300,0)),(ISNUMBER(MATCH(E179,'Jan 25'!$G$2:$G$300,0))))),"Found","Not Found")</f>
        <v>Not Found</v>
      </c>
      <c r="H179" s="30" t="str">
        <f>IF(OR(OR(ISNUMBER(MATCH(C179,'Jan 26'!$E$2:$E$300,0)),ISNUMBER(MATCH(C179,'Jan 26'!$F$2:$F$300,0))),AND(ISNUMBER(MATCH(D179,'Jan 26'!$H$2:$H$300,0)),(ISNUMBER(MATCH(E179,'Jan 26'!$G$2:$G$300,0))))),"Found","Not Found")</f>
        <v>Not Found</v>
      </c>
      <c r="I179" s="30" t="str">
        <f>IF(OR(OR(ISNUMBER(MATCH(C179,'Jan 27'!$E$2:$E$300,0)),ISNUMBER(MATCH(C179,'Jan 27'!$F$2:$F$300,0))),AND(ISNUMBER(MATCH(D179,'Jan 27'!$H$2:$H$300,0)),(ISNUMBER(MATCH(E179,'Jan 27'!$G$2:$G$300,0))))),"Found","Not Found")</f>
        <v>Not Found</v>
      </c>
      <c r="J179" s="30" t="str">
        <f>IF(OR(OR(ISNUMBER(MATCH(C179,'Jan 28'!$E$2:$E$300,0)),ISNUMBER(MATCH(C179,'Jan 28'!$F$2:$F$300,0))),AND(ISNUMBER(MATCH(D179,'Jan 28'!$H$2:$H$300,0)),(ISNUMBER(MATCH(E179,'Jan 28'!$G$2:$G$300,0))))),"Found","Not Found")</f>
        <v>Not Found</v>
      </c>
      <c r="K179" s="30" t="str">
        <f>IF(OR(OR(ISNUMBER(MATCH(C179,'Jan 29'!$E$2:$E$300,0)),ISNUMBER(MATCH(C179,'Jan 29'!$F$2:$F$300,0))),AND(ISNUMBER(MATCH(D179,'Jan 29'!$H$2:$H$300,0)),(ISNUMBER(MATCH(E179,'Jan 29'!$G$2:$G$300,0))))),"Found","Not Found")</f>
        <v>Not Found</v>
      </c>
      <c r="L179" s="30" t="str">
        <f>IF(OR(OR(ISNUMBER(MATCH(C179,'Jan 30'!$E$2:$E$300,0)),ISNUMBER(MATCH(C179,'Jan 30'!$F$2:$F$300,0))),AND(ISNUMBER(MATCH(D179,'Jan 30'!$H$2:$H$300,0)),(ISNUMBER(MATCH(E179,'Jan 30'!$G$2:$G$300,0))))),"Found","Not Found")</f>
        <v>Not Found</v>
      </c>
      <c r="M179" s="30">
        <f t="shared" si="3"/>
        <v>0</v>
      </c>
      <c r="N179" s="30"/>
      <c r="O179" s="30"/>
      <c r="P179" s="30"/>
      <c r="Q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7"/>
      <c r="AI179" s="30"/>
    </row>
    <row r="180" spans="1:35" ht="15.75" customHeight="1" x14ac:dyDescent="0.2">
      <c r="A180" s="30" t="s">
        <v>1579</v>
      </c>
      <c r="B180" s="35" t="s">
        <v>1170</v>
      </c>
      <c r="C180" s="32" t="s">
        <v>1171</v>
      </c>
      <c r="D180" s="36" t="s">
        <v>1172</v>
      </c>
      <c r="E180" s="36" t="s">
        <v>1173</v>
      </c>
      <c r="F180" s="37" t="str">
        <f>IF(OR(OR(ISNUMBER(MATCH(C180,'Jan 24'!$E$2:$E$300,0)),ISNUMBER(MATCH(C180,'Jan 24'!$F$2:$F$300,0))),AND(ISNUMBER(MATCH(D180,'Jan 24'!$H$2:$H$300,0)),(ISNUMBER(MATCH(E180,'Jan 24'!$G$2:$G$300,0))))),"Found","Not Found")</f>
        <v>Not Found</v>
      </c>
      <c r="G180" s="37" t="str">
        <f>IF(OR(OR(ISNUMBER(MATCH(C180,'Jan 25'!$E$2:$E$300,0)),ISNUMBER(MATCH(C180,'Jan 25'!$F$2:$F$300,0))),AND(ISNUMBER(MATCH(D180,'Jan 25'!$H$2:$H$300,0)),(ISNUMBER(MATCH(E180,'Jan 25'!$G$2:$G$300,0))))),"Found","Not Found")</f>
        <v>Not Found</v>
      </c>
      <c r="H180" s="30" t="str">
        <f>IF(OR(OR(ISNUMBER(MATCH(C180,'Jan 26'!$E$2:$E$300,0)),ISNUMBER(MATCH(C180,'Jan 26'!$F$2:$F$300,0))),AND(ISNUMBER(MATCH(D180,'Jan 26'!$H$2:$H$300,0)),(ISNUMBER(MATCH(E180,'Jan 26'!$G$2:$G$300,0))))),"Found","Not Found")</f>
        <v>Not Found</v>
      </c>
      <c r="I180" s="30" t="str">
        <f>IF(OR(OR(ISNUMBER(MATCH(C180,'Jan 27'!$E$2:$E$300,0)),ISNUMBER(MATCH(C180,'Jan 27'!$F$2:$F$300,0))),AND(ISNUMBER(MATCH(D180,'Jan 27'!$H$2:$H$300,0)),(ISNUMBER(MATCH(E180,'Jan 27'!$G$2:$G$300,0))))),"Found","Not Found")</f>
        <v>Not Found</v>
      </c>
      <c r="J180" s="30" t="str">
        <f>IF(OR(OR(ISNUMBER(MATCH(C180,'Jan 28'!$E$2:$E$300,0)),ISNUMBER(MATCH(C180,'Jan 28'!$F$2:$F$300,0))),AND(ISNUMBER(MATCH(D180,'Jan 28'!$H$2:$H$300,0)),(ISNUMBER(MATCH(E180,'Jan 28'!$G$2:$G$300,0))))),"Found","Not Found")</f>
        <v>Not Found</v>
      </c>
      <c r="K180" s="30" t="str">
        <f>IF(OR(OR(ISNUMBER(MATCH(C180,'Jan 29'!$E$2:$E$300,0)),ISNUMBER(MATCH(C180,'Jan 29'!$F$2:$F$300,0))),AND(ISNUMBER(MATCH(D180,'Jan 29'!$H$2:$H$300,0)),(ISNUMBER(MATCH(E180,'Jan 29'!$G$2:$G$300,0))))),"Found","Not Found")</f>
        <v>Not Found</v>
      </c>
      <c r="L180" s="30" t="str">
        <f>IF(OR(OR(ISNUMBER(MATCH(C180,'Jan 30'!$E$2:$E$300,0)),ISNUMBER(MATCH(C180,'Jan 30'!$F$2:$F$300,0))),AND(ISNUMBER(MATCH(D180,'Jan 30'!$H$2:$H$300,0)),(ISNUMBER(MATCH(E180,'Jan 30'!$G$2:$G$300,0))))),"Found","Not Found")</f>
        <v>Not Found</v>
      </c>
      <c r="M180" s="30">
        <f t="shared" si="3"/>
        <v>0</v>
      </c>
      <c r="N180" s="30"/>
      <c r="O180" s="30"/>
      <c r="P180" s="30"/>
      <c r="Q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7"/>
      <c r="AI180" s="30"/>
    </row>
    <row r="181" spans="1:35" ht="15.75" customHeight="1" x14ac:dyDescent="0.2">
      <c r="A181" s="30" t="s">
        <v>1580</v>
      </c>
      <c r="B181" s="35" t="s">
        <v>442</v>
      </c>
      <c r="C181" s="32" t="s">
        <v>443</v>
      </c>
      <c r="D181" s="36" t="s">
        <v>444</v>
      </c>
      <c r="E181" s="36" t="s">
        <v>445</v>
      </c>
      <c r="F181" s="37" t="str">
        <f>IF(OR(OR(ISNUMBER(MATCH(C181,'Jan 24'!$E$2:$E$300,0)),ISNUMBER(MATCH(C181,'Jan 24'!$F$2:$F$300,0))),AND(ISNUMBER(MATCH(D181,'Jan 24'!$H$2:$H$300,0)),(ISNUMBER(MATCH(E181,'Jan 24'!$G$2:$G$300,0))))),"Found","Not Found")</f>
        <v>Not Found</v>
      </c>
      <c r="G181" s="37" t="str">
        <f>IF(OR(OR(ISNUMBER(MATCH(C181,'Jan 25'!$E$2:$E$300,0)),ISNUMBER(MATCH(C181,'Jan 25'!$F$2:$F$300,0))),AND(ISNUMBER(MATCH(D181,'Jan 25'!$H$2:$H$300,0)),(ISNUMBER(MATCH(E181,'Jan 25'!$G$2:$G$300,0))))),"Found","Not Found")</f>
        <v>Not Found</v>
      </c>
      <c r="H181" s="30" t="str">
        <f>IF(OR(OR(ISNUMBER(MATCH(C181,'Jan 26'!$E$2:$E$300,0)),ISNUMBER(MATCH(C181,'Jan 26'!$F$2:$F$300,0))),AND(ISNUMBER(MATCH(D181,'Jan 26'!$H$2:$H$300,0)),(ISNUMBER(MATCH(E181,'Jan 26'!$G$2:$G$300,0))))),"Found","Not Found")</f>
        <v>Not Found</v>
      </c>
      <c r="I181" s="30" t="str">
        <f>IF(OR(OR(ISNUMBER(MATCH(C181,'Jan 27'!$E$2:$E$300,0)),ISNUMBER(MATCH(C181,'Jan 27'!$F$2:$F$300,0))),AND(ISNUMBER(MATCH(D181,'Jan 27'!$H$2:$H$300,0)),(ISNUMBER(MATCH(E181,'Jan 27'!$G$2:$G$300,0))))),"Found","Not Found")</f>
        <v>Not Found</v>
      </c>
      <c r="J181" s="30" t="str">
        <f>IF(OR(OR(ISNUMBER(MATCH(C181,'Jan 28'!$E$2:$E$300,0)),ISNUMBER(MATCH(C181,'Jan 28'!$F$2:$F$300,0))),AND(ISNUMBER(MATCH(D181,'Jan 28'!$H$2:$H$300,0)),(ISNUMBER(MATCH(E181,'Jan 28'!$G$2:$G$300,0))))),"Found","Not Found")</f>
        <v>Not Found</v>
      </c>
      <c r="K181" s="30" t="str">
        <f>IF(OR(OR(ISNUMBER(MATCH(C181,'Jan 29'!$E$2:$E$300,0)),ISNUMBER(MATCH(C181,'Jan 29'!$F$2:$F$300,0))),AND(ISNUMBER(MATCH(D181,'Jan 29'!$H$2:$H$300,0)),(ISNUMBER(MATCH(E181,'Jan 29'!$G$2:$G$300,0))))),"Found","Not Found")</f>
        <v>Not Found</v>
      </c>
      <c r="L181" s="30" t="str">
        <f>IF(OR(OR(ISNUMBER(MATCH(C181,'Jan 30'!$E$2:$E$300,0)),ISNUMBER(MATCH(C181,'Jan 30'!$F$2:$F$300,0))),AND(ISNUMBER(MATCH(D181,'Jan 30'!$H$2:$H$300,0)),(ISNUMBER(MATCH(E181,'Jan 30'!$G$2:$G$300,0))))),"Found","Not Found")</f>
        <v>Not Found</v>
      </c>
      <c r="M181" s="30">
        <f t="shared" si="3"/>
        <v>0</v>
      </c>
      <c r="N181" s="30"/>
      <c r="O181" s="30"/>
      <c r="P181" s="30"/>
      <c r="Q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7"/>
      <c r="AI181" s="30"/>
    </row>
    <row r="182" spans="1:35" ht="15.75" customHeight="1" x14ac:dyDescent="0.2">
      <c r="A182" s="30" t="s">
        <v>1581</v>
      </c>
      <c r="B182" s="35" t="s">
        <v>1612</v>
      </c>
      <c r="C182" s="32" t="s">
        <v>1613</v>
      </c>
      <c r="D182" s="36" t="s">
        <v>1614</v>
      </c>
      <c r="E182" s="36" t="s">
        <v>901</v>
      </c>
      <c r="F182" s="37" t="str">
        <f>IF(OR(OR(ISNUMBER(MATCH(C182,'Jan 24'!$E$2:$E$300,0)),ISNUMBER(MATCH(C182,'Jan 24'!$F$2:$F$300,0))),AND(ISNUMBER(MATCH(D182,'Jan 24'!$H$2:$H$300,0)),(ISNUMBER(MATCH(E182,'Jan 24'!$G$2:$G$300,0))))),"Found","Not Found")</f>
        <v>Not Found</v>
      </c>
      <c r="G182" s="37" t="str">
        <f>IF(OR(OR(ISNUMBER(MATCH(C182,'Jan 25'!$E$2:$E$300,0)),ISNUMBER(MATCH(C182,'Jan 25'!$F$2:$F$300,0))),AND(ISNUMBER(MATCH(D182,'Jan 25'!$H$2:$H$300,0)),(ISNUMBER(MATCH(E182,'Jan 25'!$G$2:$G$300,0))))),"Found","Not Found")</f>
        <v>Not Found</v>
      </c>
      <c r="H182" s="30" t="str">
        <f>IF(OR(OR(ISNUMBER(MATCH(C182,'Jan 26'!$E$2:$E$300,0)),ISNUMBER(MATCH(C182,'Jan 26'!$F$2:$F$300,0))),AND(ISNUMBER(MATCH(D182,'Jan 26'!$H$2:$H$300,0)),(ISNUMBER(MATCH(E182,'Jan 26'!$G$2:$G$300,0))))),"Found","Not Found")</f>
        <v>Not Found</v>
      </c>
      <c r="I182" s="30" t="str">
        <f>IF(OR(OR(ISNUMBER(MATCH(C182,'Jan 27'!$E$2:$E$300,0)),ISNUMBER(MATCH(C182,'Jan 27'!$F$2:$F$300,0))),AND(ISNUMBER(MATCH(D182,'Jan 27'!$H$2:$H$300,0)),(ISNUMBER(MATCH(E182,'Jan 27'!$G$2:$G$300,0))))),"Found","Not Found")</f>
        <v>Not Found</v>
      </c>
      <c r="J182" s="30" t="str">
        <f>IF(OR(OR(ISNUMBER(MATCH(C182,'Jan 28'!$E$2:$E$300,0)),ISNUMBER(MATCH(C182,'Jan 28'!$F$2:$F$300,0))),AND(ISNUMBER(MATCH(D182,'Jan 28'!$H$2:$H$300,0)),(ISNUMBER(MATCH(E182,'Jan 28'!$G$2:$G$300,0))))),"Found","Not Found")</f>
        <v>Not Found</v>
      </c>
      <c r="K182" s="30" t="str">
        <f>IF(OR(OR(ISNUMBER(MATCH(C182,'Jan 29'!$E$2:$E$300,0)),ISNUMBER(MATCH(C182,'Jan 29'!$F$2:$F$300,0))),AND(ISNUMBER(MATCH(D182,'Jan 29'!$H$2:$H$300,0)),(ISNUMBER(MATCH(E182,'Jan 29'!$G$2:$G$300,0))))),"Found","Not Found")</f>
        <v>Not Found</v>
      </c>
      <c r="L182" s="30" t="str">
        <f>IF(OR(OR(ISNUMBER(MATCH(C182,'Jan 30'!$E$2:$E$300,0)),ISNUMBER(MATCH(C182,'Jan 30'!$F$2:$F$300,0))),AND(ISNUMBER(MATCH(D182,'Jan 30'!$H$2:$H$300,0)),(ISNUMBER(MATCH(E182,'Jan 30'!$G$2:$G$300,0))))),"Found","Not Found")</f>
        <v>Not Found</v>
      </c>
      <c r="M182" s="30">
        <f t="shared" si="3"/>
        <v>0</v>
      </c>
      <c r="N182" s="30"/>
      <c r="O182" s="30"/>
      <c r="P182" s="30"/>
      <c r="Q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7"/>
      <c r="AI182" s="30"/>
    </row>
    <row r="183" spans="1:35" ht="15.75" customHeight="1" x14ac:dyDescent="0.2">
      <c r="A183" s="30" t="s">
        <v>1582</v>
      </c>
      <c r="B183" s="35" t="s">
        <v>771</v>
      </c>
      <c r="C183" s="32" t="s">
        <v>772</v>
      </c>
      <c r="D183" s="36" t="s">
        <v>773</v>
      </c>
      <c r="E183" s="36" t="s">
        <v>774</v>
      </c>
      <c r="F183" s="37" t="str">
        <f>IF(OR(OR(ISNUMBER(MATCH(C183,'Jan 24'!$E$2:$E$300,0)),ISNUMBER(MATCH(C183,'Jan 24'!$F$2:$F$300,0))),AND(ISNUMBER(MATCH(D183,'Jan 24'!$H$2:$H$300,0)),(ISNUMBER(MATCH(E183,'Jan 24'!$G$2:$G$300,0))))),"Found","Not Found")</f>
        <v>Not Found</v>
      </c>
      <c r="G183" s="37" t="str">
        <f>IF(OR(OR(ISNUMBER(MATCH(C183,'Jan 25'!$E$2:$E$300,0)),ISNUMBER(MATCH(C183,'Jan 25'!$F$2:$F$300,0))),AND(ISNUMBER(MATCH(D183,'Jan 25'!$H$2:$H$300,0)),(ISNUMBER(MATCH(E183,'Jan 25'!$G$2:$G$300,0))))),"Found","Not Found")</f>
        <v>Not Found</v>
      </c>
      <c r="H183" s="30" t="str">
        <f>IF(OR(OR(ISNUMBER(MATCH(C183,'Jan 26'!$E$2:$E$300,0)),ISNUMBER(MATCH(C183,'Jan 26'!$F$2:$F$300,0))),AND(ISNUMBER(MATCH(D183,'Jan 26'!$H$2:$H$300,0)),(ISNUMBER(MATCH(E183,'Jan 26'!$G$2:$G$300,0))))),"Found","Not Found")</f>
        <v>Not Found</v>
      </c>
      <c r="I183" s="30" t="str">
        <f>IF(OR(OR(ISNUMBER(MATCH(C183,'Jan 27'!$E$2:$E$300,0)),ISNUMBER(MATCH(C183,'Jan 27'!$F$2:$F$300,0))),AND(ISNUMBER(MATCH(D183,'Jan 27'!$H$2:$H$300,0)),(ISNUMBER(MATCH(E183,'Jan 27'!$G$2:$G$300,0))))),"Found","Not Found")</f>
        <v>Not Found</v>
      </c>
      <c r="J183" s="30" t="str">
        <f>IF(OR(OR(ISNUMBER(MATCH(C183,'Jan 28'!$E$2:$E$300,0)),ISNUMBER(MATCH(C183,'Jan 28'!$F$2:$F$300,0))),AND(ISNUMBER(MATCH(D183,'Jan 28'!$H$2:$H$300,0)),(ISNUMBER(MATCH(E183,'Jan 28'!$G$2:$G$300,0))))),"Found","Not Found")</f>
        <v>Not Found</v>
      </c>
      <c r="K183" s="30" t="str">
        <f>IF(OR(OR(ISNUMBER(MATCH(C183,'Jan 29'!$E$2:$E$300,0)),ISNUMBER(MATCH(C183,'Jan 29'!$F$2:$F$300,0))),AND(ISNUMBER(MATCH(D183,'Jan 29'!$H$2:$H$300,0)),(ISNUMBER(MATCH(E183,'Jan 29'!$G$2:$G$300,0))))),"Found","Not Found")</f>
        <v>Not Found</v>
      </c>
      <c r="L183" s="30" t="str">
        <f>IF(OR(OR(ISNUMBER(MATCH(C183,'Jan 30'!$E$2:$E$300,0)),ISNUMBER(MATCH(C183,'Jan 30'!$F$2:$F$300,0))),AND(ISNUMBER(MATCH(D183,'Jan 30'!$H$2:$H$300,0)),(ISNUMBER(MATCH(E183,'Jan 30'!$G$2:$G$300,0))))),"Found","Not Found")</f>
        <v>Not Found</v>
      </c>
      <c r="M183" s="30">
        <f t="shared" si="3"/>
        <v>0</v>
      </c>
      <c r="N183" s="30"/>
      <c r="O183" s="30"/>
      <c r="P183" s="30"/>
      <c r="Q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7"/>
      <c r="AI183" s="30"/>
    </row>
    <row r="184" spans="1:35" ht="15.75" customHeight="1" x14ac:dyDescent="0.2">
      <c r="A184" s="30" t="s">
        <v>1587</v>
      </c>
      <c r="B184" s="35" t="s">
        <v>1191</v>
      </c>
      <c r="C184" s="32" t="s">
        <v>1192</v>
      </c>
      <c r="D184" s="36" t="s">
        <v>1193</v>
      </c>
      <c r="E184" s="36" t="s">
        <v>1194</v>
      </c>
      <c r="F184" s="37" t="str">
        <f>IF(OR(OR(ISNUMBER(MATCH(C184,'Jan 24'!$E$2:$E$300,0)),ISNUMBER(MATCH(C184,'Jan 24'!$F$2:$F$300,0))),AND(ISNUMBER(MATCH(D184,'Jan 24'!$H$2:$H$300,0)),(ISNUMBER(MATCH(E184,'Jan 24'!$G$2:$G$300,0))))),"Found","Not Found")</f>
        <v>Not Found</v>
      </c>
      <c r="G184" s="37" t="str">
        <f>IF(OR(OR(ISNUMBER(MATCH(C184,'Jan 25'!$E$2:$E$300,0)),ISNUMBER(MATCH(C184,'Jan 25'!$F$2:$F$300,0))),AND(ISNUMBER(MATCH(D184,'Jan 25'!$H$2:$H$300,0)),(ISNUMBER(MATCH(E184,'Jan 25'!$G$2:$G$300,0))))),"Found","Not Found")</f>
        <v>Not Found</v>
      </c>
      <c r="H184" s="30" t="str">
        <f>IF(OR(OR(ISNUMBER(MATCH(C184,'Jan 26'!$E$2:$E$300,0)),ISNUMBER(MATCH(C184,'Jan 26'!$F$2:$F$300,0))),AND(ISNUMBER(MATCH(D184,'Jan 26'!$H$2:$H$300,0)),(ISNUMBER(MATCH(E184,'Jan 26'!$G$2:$G$300,0))))),"Found","Not Found")</f>
        <v>Not Found</v>
      </c>
      <c r="I184" s="30" t="str">
        <f>IF(OR(OR(ISNUMBER(MATCH(C184,'Jan 27'!$E$2:$E$300,0)),ISNUMBER(MATCH(C184,'Jan 27'!$F$2:$F$300,0))),AND(ISNUMBER(MATCH(D184,'Jan 27'!$H$2:$H$300,0)),(ISNUMBER(MATCH(E184,'Jan 27'!$G$2:$G$300,0))))),"Found","Not Found")</f>
        <v>Not Found</v>
      </c>
      <c r="J184" s="30" t="str">
        <f>IF(OR(OR(ISNUMBER(MATCH(C184,'Jan 28'!$E$2:$E$300,0)),ISNUMBER(MATCH(C184,'Jan 28'!$F$2:$F$300,0))),AND(ISNUMBER(MATCH(D184,'Jan 28'!$H$2:$H$300,0)),(ISNUMBER(MATCH(E184,'Jan 28'!$G$2:$G$300,0))))),"Found","Not Found")</f>
        <v>Not Found</v>
      </c>
      <c r="K184" s="30" t="str">
        <f>IF(OR(OR(ISNUMBER(MATCH(C184,'Jan 29'!$E$2:$E$300,0)),ISNUMBER(MATCH(C184,'Jan 29'!$F$2:$F$300,0))),AND(ISNUMBER(MATCH(D184,'Jan 29'!$H$2:$H$300,0)),(ISNUMBER(MATCH(E184,'Jan 29'!$G$2:$G$300,0))))),"Found","Not Found")</f>
        <v>Not Found</v>
      </c>
      <c r="L184" s="30" t="str">
        <f>IF(OR(OR(ISNUMBER(MATCH(C184,'Jan 30'!$E$2:$E$300,0)),ISNUMBER(MATCH(C184,'Jan 30'!$F$2:$F$300,0))),AND(ISNUMBER(MATCH(D184,'Jan 30'!$H$2:$H$300,0)),(ISNUMBER(MATCH(E184,'Jan 30'!$G$2:$G$300,0))))),"Found","Not Found")</f>
        <v>Not Found</v>
      </c>
      <c r="M184" s="30">
        <f t="shared" si="3"/>
        <v>0</v>
      </c>
      <c r="N184" s="30"/>
      <c r="O184" s="30"/>
      <c r="P184" s="30"/>
      <c r="Q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7"/>
      <c r="AI184" s="30"/>
    </row>
    <row r="185" spans="1:35" ht="15.75" customHeight="1" x14ac:dyDescent="0.2">
      <c r="A185" s="30" t="s">
        <v>1588</v>
      </c>
      <c r="B185" s="35" t="s">
        <v>1265</v>
      </c>
      <c r="C185" s="32" t="s">
        <v>1266</v>
      </c>
      <c r="D185" s="36" t="s">
        <v>1262</v>
      </c>
      <c r="E185" s="36" t="s">
        <v>1646</v>
      </c>
      <c r="F185" s="37" t="str">
        <f>IF(OR(OR(ISNUMBER(MATCH(C185,'Jan 24'!$E$2:$E$300,0)),ISNUMBER(MATCH(C185,'Jan 24'!$F$2:$F$300,0))),AND(ISNUMBER(MATCH(D185,'Jan 24'!$H$2:$H$300,0)),(ISNUMBER(MATCH(E185,'Jan 24'!$G$2:$G$300,0))))),"Found","Not Found")</f>
        <v>Not Found</v>
      </c>
      <c r="G185" s="37" t="str">
        <f>IF(OR(OR(ISNUMBER(MATCH(C185,'Jan 25'!$E$2:$E$300,0)),ISNUMBER(MATCH(C185,'Jan 25'!$F$2:$F$300,0))),AND(ISNUMBER(MATCH(D185,'Jan 25'!$H$2:$H$300,0)),(ISNUMBER(MATCH(E185,'Jan 25'!$G$2:$G$300,0))))),"Found","Not Found")</f>
        <v>Not Found</v>
      </c>
      <c r="H185" s="30" t="str">
        <f>IF(OR(OR(ISNUMBER(MATCH(C185,'Jan 26'!$E$2:$E$300,0)),ISNUMBER(MATCH(C185,'Jan 26'!$F$2:$F$300,0))),AND(ISNUMBER(MATCH(D185,'Jan 26'!$H$2:$H$300,0)),(ISNUMBER(MATCH(E185,'Jan 26'!$G$2:$G$300,0))))),"Found","Not Found")</f>
        <v>Not Found</v>
      </c>
      <c r="I185" s="30" t="str">
        <f>IF(OR(OR(ISNUMBER(MATCH(C185,'Jan 27'!$E$2:$E$300,0)),ISNUMBER(MATCH(C185,'Jan 27'!$F$2:$F$300,0))),AND(ISNUMBER(MATCH(D185,'Jan 27'!$H$2:$H$300,0)),(ISNUMBER(MATCH(E185,'Jan 27'!$G$2:$G$300,0))))),"Found","Not Found")</f>
        <v>Not Found</v>
      </c>
      <c r="J185" s="30" t="str">
        <f>IF(OR(OR(ISNUMBER(MATCH(C185,'Jan 28'!$E$2:$E$300,0)),ISNUMBER(MATCH(C185,'Jan 28'!$F$2:$F$300,0))),AND(ISNUMBER(MATCH(D185,'Jan 28'!$H$2:$H$300,0)),(ISNUMBER(MATCH(E185,'Jan 28'!$G$2:$G$300,0))))),"Found","Not Found")</f>
        <v>Not Found</v>
      </c>
      <c r="K185" s="30" t="str">
        <f>IF(OR(OR(ISNUMBER(MATCH(C185,'Jan 29'!$E$2:$E$300,0)),ISNUMBER(MATCH(C185,'Jan 29'!$F$2:$F$300,0))),AND(ISNUMBER(MATCH(D185,'Jan 29'!$H$2:$H$300,0)),(ISNUMBER(MATCH(E185,'Jan 29'!$G$2:$G$300,0))))),"Found","Not Found")</f>
        <v>Not Found</v>
      </c>
      <c r="L185" s="30" t="str">
        <f>IF(OR(OR(ISNUMBER(MATCH(C185,'Jan 30'!$E$2:$E$300,0)),ISNUMBER(MATCH(C185,'Jan 30'!$F$2:$F$300,0))),AND(ISNUMBER(MATCH(D185,'Jan 30'!$H$2:$H$300,0)),(ISNUMBER(MATCH(E185,'Jan 30'!$G$2:$G$300,0))))),"Found","Not Found")</f>
        <v>Not Found</v>
      </c>
      <c r="M185" s="30">
        <f t="shared" si="3"/>
        <v>0</v>
      </c>
      <c r="N185" s="30"/>
      <c r="O185" s="30"/>
      <c r="P185" s="30"/>
      <c r="Q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7"/>
      <c r="AI185" s="30"/>
    </row>
    <row r="186" spans="1:35" ht="15.75" customHeight="1" x14ac:dyDescent="0.2">
      <c r="A186" s="30" t="s">
        <v>1589</v>
      </c>
      <c r="B186" s="35" t="s">
        <v>1186</v>
      </c>
      <c r="C186" s="32" t="s">
        <v>1187</v>
      </c>
      <c r="D186" s="36" t="s">
        <v>1188</v>
      </c>
      <c r="E186" s="36" t="s">
        <v>1189</v>
      </c>
      <c r="F186" s="37" t="str">
        <f>IF(OR(OR(ISNUMBER(MATCH(C186,'Jan 24'!$E$2:$E$300,0)),ISNUMBER(MATCH(C186,'Jan 24'!$F$2:$F$300,0))),AND(ISNUMBER(MATCH(D186,'Jan 24'!$H$2:$H$300,0)),(ISNUMBER(MATCH(E186,'Jan 24'!$G$2:$G$300,0))))),"Found","Not Found")</f>
        <v>Not Found</v>
      </c>
      <c r="G186" s="37" t="str">
        <f>IF(OR(OR(ISNUMBER(MATCH(C186,'Jan 25'!$E$2:$E$300,0)),ISNUMBER(MATCH(C186,'Jan 25'!$F$2:$F$300,0))),AND(ISNUMBER(MATCH(D186,'Jan 25'!$H$2:$H$300,0)),(ISNUMBER(MATCH(E186,'Jan 25'!$G$2:$G$300,0))))),"Found","Not Found")</f>
        <v>Not Found</v>
      </c>
      <c r="H186" s="30" t="str">
        <f>IF(OR(OR(ISNUMBER(MATCH(C186,'Jan 26'!$E$2:$E$300,0)),ISNUMBER(MATCH(C186,'Jan 26'!$F$2:$F$300,0))),AND(ISNUMBER(MATCH(D186,'Jan 26'!$H$2:$H$300,0)),(ISNUMBER(MATCH(E186,'Jan 26'!$G$2:$G$300,0))))),"Found","Not Found")</f>
        <v>Not Found</v>
      </c>
      <c r="I186" s="30" t="str">
        <f>IF(OR(OR(ISNUMBER(MATCH(C186,'Jan 27'!$E$2:$E$300,0)),ISNUMBER(MATCH(C186,'Jan 27'!$F$2:$F$300,0))),AND(ISNUMBER(MATCH(D186,'Jan 27'!$H$2:$H$300,0)),(ISNUMBER(MATCH(E186,'Jan 27'!$G$2:$G$300,0))))),"Found","Not Found")</f>
        <v>Not Found</v>
      </c>
      <c r="J186" s="30" t="str">
        <f>IF(OR(OR(ISNUMBER(MATCH(C186,'Jan 28'!$E$2:$E$300,0)),ISNUMBER(MATCH(C186,'Jan 28'!$F$2:$F$300,0))),AND(ISNUMBER(MATCH(D186,'Jan 28'!$H$2:$H$300,0)),(ISNUMBER(MATCH(E186,'Jan 28'!$G$2:$G$300,0))))),"Found","Not Found")</f>
        <v>Not Found</v>
      </c>
      <c r="K186" s="30" t="str">
        <f>IF(OR(OR(ISNUMBER(MATCH(C186,'Jan 29'!$E$2:$E$300,0)),ISNUMBER(MATCH(C186,'Jan 29'!$F$2:$F$300,0))),AND(ISNUMBER(MATCH(D186,'Jan 29'!$H$2:$H$300,0)),(ISNUMBER(MATCH(E186,'Jan 29'!$G$2:$G$300,0))))),"Found","Not Found")</f>
        <v>Not Found</v>
      </c>
      <c r="L186" s="30" t="str">
        <f>IF(OR(OR(ISNUMBER(MATCH(C186,'Jan 30'!$E$2:$E$300,0)),ISNUMBER(MATCH(C186,'Jan 30'!$F$2:$F$300,0))),AND(ISNUMBER(MATCH(D186,'Jan 30'!$H$2:$H$300,0)),(ISNUMBER(MATCH(E186,'Jan 30'!$G$2:$G$300,0))))),"Found","Not Found")</f>
        <v>Not Found</v>
      </c>
      <c r="M186" s="30">
        <f t="shared" si="3"/>
        <v>0</v>
      </c>
      <c r="N186" s="30"/>
      <c r="O186" s="30"/>
      <c r="P186" s="30"/>
      <c r="Q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7"/>
      <c r="AI186" s="30"/>
    </row>
    <row r="187" spans="1:35" ht="15.75" customHeight="1" x14ac:dyDescent="0.2">
      <c r="A187" s="30" t="s">
        <v>1590</v>
      </c>
      <c r="B187" s="35" t="s">
        <v>864</v>
      </c>
      <c r="C187" s="32" t="s">
        <v>865</v>
      </c>
      <c r="D187" s="36" t="s">
        <v>866</v>
      </c>
      <c r="E187" s="36" t="s">
        <v>867</v>
      </c>
      <c r="F187" s="37" t="str">
        <f>IF(OR(OR(ISNUMBER(MATCH(C187,'Jan 24'!$E$2:$E$300,0)),ISNUMBER(MATCH(C187,'Jan 24'!$F$2:$F$300,0))),AND(ISNUMBER(MATCH(D187,'Jan 24'!$H$2:$H$300,0)),(ISNUMBER(MATCH(E187,'Jan 24'!$G$2:$G$300,0))))),"Found","Not Found")</f>
        <v>Not Found</v>
      </c>
      <c r="G187" s="37" t="str">
        <f>IF(OR(OR(ISNUMBER(MATCH(C187,'Jan 25'!$E$2:$E$300,0)),ISNUMBER(MATCH(C187,'Jan 25'!$F$2:$F$300,0))),AND(ISNUMBER(MATCH(D187,'Jan 25'!$H$2:$H$300,0)),(ISNUMBER(MATCH(E187,'Jan 25'!$G$2:$G$300,0))))),"Found","Not Found")</f>
        <v>Not Found</v>
      </c>
      <c r="H187" s="30" t="str">
        <f>IF(OR(OR(ISNUMBER(MATCH(C187,'Jan 26'!$E$2:$E$300,0)),ISNUMBER(MATCH(C187,'Jan 26'!$F$2:$F$300,0))),AND(ISNUMBER(MATCH(D187,'Jan 26'!$H$2:$H$300,0)),(ISNUMBER(MATCH(E187,'Jan 26'!$G$2:$G$300,0))))),"Found","Not Found")</f>
        <v>Not Found</v>
      </c>
      <c r="I187" s="30" t="str">
        <f>IF(OR(OR(ISNUMBER(MATCH(C187,'Jan 27'!$E$2:$E$300,0)),ISNUMBER(MATCH(C187,'Jan 27'!$F$2:$F$300,0))),AND(ISNUMBER(MATCH(D187,'Jan 27'!$H$2:$H$300,0)),(ISNUMBER(MATCH(E187,'Jan 27'!$G$2:$G$300,0))))),"Found","Not Found")</f>
        <v>Not Found</v>
      </c>
      <c r="J187" s="30" t="str">
        <f>IF(OR(OR(ISNUMBER(MATCH(C187,'Jan 28'!$E$2:$E$300,0)),ISNUMBER(MATCH(C187,'Jan 28'!$F$2:$F$300,0))),AND(ISNUMBER(MATCH(D187,'Jan 28'!$H$2:$H$300,0)),(ISNUMBER(MATCH(E187,'Jan 28'!$G$2:$G$300,0))))),"Found","Not Found")</f>
        <v>Not Found</v>
      </c>
      <c r="K187" s="30" t="str">
        <f>IF(OR(OR(ISNUMBER(MATCH(C187,'Jan 29'!$E$2:$E$300,0)),ISNUMBER(MATCH(C187,'Jan 29'!$F$2:$F$300,0))),AND(ISNUMBER(MATCH(D187,'Jan 29'!$H$2:$H$300,0)),(ISNUMBER(MATCH(E187,'Jan 29'!$G$2:$G$300,0))))),"Found","Not Found")</f>
        <v>Not Found</v>
      </c>
      <c r="L187" s="30" t="str">
        <f>IF(OR(OR(ISNUMBER(MATCH(C187,'Jan 30'!$E$2:$E$300,0)),ISNUMBER(MATCH(C187,'Jan 30'!$F$2:$F$300,0))),AND(ISNUMBER(MATCH(D187,'Jan 30'!$H$2:$H$300,0)),(ISNUMBER(MATCH(E187,'Jan 30'!$G$2:$G$300,0))))),"Found","Not Found")</f>
        <v>Not Found</v>
      </c>
      <c r="M187" s="30">
        <f t="shared" si="3"/>
        <v>0</v>
      </c>
      <c r="N187" s="30"/>
      <c r="O187" s="30"/>
      <c r="P187" s="30"/>
      <c r="Q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7"/>
      <c r="AI187" s="30"/>
    </row>
    <row r="188" spans="1:35" ht="15.75" customHeight="1" x14ac:dyDescent="0.2">
      <c r="A188" s="30" t="s">
        <v>1591</v>
      </c>
      <c r="B188" s="35" t="s">
        <v>875</v>
      </c>
      <c r="C188" s="32" t="s">
        <v>876</v>
      </c>
      <c r="D188" s="36" t="s">
        <v>200</v>
      </c>
      <c r="E188" s="36" t="s">
        <v>199</v>
      </c>
      <c r="F188" s="37" t="str">
        <f>IF(OR(OR(ISNUMBER(MATCH(C188,'Jan 24'!$E$2:$E$300,0)),ISNUMBER(MATCH(C188,'Jan 24'!$F$2:$F$300,0))),AND(ISNUMBER(MATCH(D188,'Jan 24'!$H$2:$H$300,0)),(ISNUMBER(MATCH(E188,'Jan 24'!$G$2:$G$300,0))))),"Found","Not Found")</f>
        <v>Found</v>
      </c>
      <c r="G188" s="37" t="str">
        <f>IF(OR(OR(ISNUMBER(MATCH(C188,'Jan 25'!$E$2:$E$300,0)),ISNUMBER(MATCH(C188,'Jan 25'!$F$2:$F$300,0))),AND(ISNUMBER(MATCH(D188,'Jan 25'!$H$2:$H$300,0)),(ISNUMBER(MATCH(E188,'Jan 25'!$G$2:$G$300,0))))),"Found","Not Found")</f>
        <v>Found</v>
      </c>
      <c r="H188" s="30" t="str">
        <f>IF(OR(OR(ISNUMBER(MATCH(C188,'Jan 26'!$E$2:$E$300,0)),ISNUMBER(MATCH(C188,'Jan 26'!$F$2:$F$300,0))),AND(ISNUMBER(MATCH(D188,'Jan 26'!$H$2:$H$300,0)),(ISNUMBER(MATCH(E188,'Jan 26'!$G$2:$G$300,0))))),"Found","Not Found")</f>
        <v>Found</v>
      </c>
      <c r="I188" s="30" t="str">
        <f>IF(OR(OR(ISNUMBER(MATCH(C188,'Jan 27'!$E$2:$E$300,0)),ISNUMBER(MATCH(C188,'Jan 27'!$F$2:$F$300,0))),AND(ISNUMBER(MATCH(D188,'Jan 27'!$H$2:$H$300,0)),(ISNUMBER(MATCH(E188,'Jan 27'!$G$2:$G$300,0))))),"Found","Not Found")</f>
        <v>Found</v>
      </c>
      <c r="J188" s="30" t="str">
        <f>IF(OR(OR(ISNUMBER(MATCH(C188,'Jan 28'!$E$2:$E$300,0)),ISNUMBER(MATCH(C188,'Jan 28'!$F$2:$F$300,0))),AND(ISNUMBER(MATCH(D188,'Jan 28'!$H$2:$H$300,0)),(ISNUMBER(MATCH(E188,'Jan 28'!$G$2:$G$300,0))))),"Found","Not Found")</f>
        <v>Not Found</v>
      </c>
      <c r="K188" s="30" t="str">
        <f>IF(OR(OR(ISNUMBER(MATCH(C188,'Jan 29'!$E$2:$E$300,0)),ISNUMBER(MATCH(C188,'Jan 29'!$F$2:$F$300,0))),AND(ISNUMBER(MATCH(D188,'Jan 29'!$H$2:$H$300,0)),(ISNUMBER(MATCH(E188,'Jan 29'!$G$2:$G$300,0))))),"Found","Not Found")</f>
        <v>Not Found</v>
      </c>
      <c r="L188" s="30" t="str">
        <f>IF(OR(OR(ISNUMBER(MATCH(C188,'Jan 30'!$E$2:$E$300,0)),ISNUMBER(MATCH(C188,'Jan 30'!$F$2:$F$300,0))),AND(ISNUMBER(MATCH(D188,'Jan 30'!$H$2:$H$300,0)),(ISNUMBER(MATCH(E188,'Jan 30'!$G$2:$G$300,0))))),"Found","Not Found")</f>
        <v>Found</v>
      </c>
      <c r="M188" s="30">
        <f t="shared" si="3"/>
        <v>5</v>
      </c>
      <c r="N188" s="30"/>
      <c r="O188" s="30"/>
      <c r="P188" s="30"/>
      <c r="Q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7"/>
      <c r="AI188" s="30"/>
    </row>
    <row r="189" spans="1:35" ht="15.75" customHeight="1" x14ac:dyDescent="0.2">
      <c r="A189" s="30" t="s">
        <v>1592</v>
      </c>
      <c r="B189" s="35" t="s">
        <v>1174</v>
      </c>
      <c r="C189" s="32" t="s">
        <v>1175</v>
      </c>
      <c r="D189" s="36" t="s">
        <v>1172</v>
      </c>
      <c r="E189" s="36" t="s">
        <v>1176</v>
      </c>
      <c r="F189" s="37" t="str">
        <f>IF(OR(OR(ISNUMBER(MATCH(C189,'Jan 24'!$E$2:$E$300,0)),ISNUMBER(MATCH(C189,'Jan 24'!$F$2:$F$300,0))),AND(ISNUMBER(MATCH(D189,'Jan 24'!$H$2:$H$300,0)),(ISNUMBER(MATCH(E189,'Jan 24'!$G$2:$G$300,0))))),"Found","Not Found")</f>
        <v>Not Found</v>
      </c>
      <c r="G189" s="37" t="str">
        <f>IF(OR(OR(ISNUMBER(MATCH(C189,'Jan 25'!$E$2:$E$300,0)),ISNUMBER(MATCH(C189,'Jan 25'!$F$2:$F$300,0))),AND(ISNUMBER(MATCH(D189,'Jan 25'!$H$2:$H$300,0)),(ISNUMBER(MATCH(E189,'Jan 25'!$G$2:$G$300,0))))),"Found","Not Found")</f>
        <v>Not Found</v>
      </c>
      <c r="H189" s="30" t="str">
        <f>IF(OR(OR(ISNUMBER(MATCH(C189,'Jan 26'!$E$2:$E$300,0)),ISNUMBER(MATCH(C189,'Jan 26'!$F$2:$F$300,0))),AND(ISNUMBER(MATCH(D189,'Jan 26'!$H$2:$H$300,0)),(ISNUMBER(MATCH(E189,'Jan 26'!$G$2:$G$300,0))))),"Found","Not Found")</f>
        <v>Not Found</v>
      </c>
      <c r="I189" s="30" t="str">
        <f>IF(OR(OR(ISNUMBER(MATCH(C189,'Jan 27'!$E$2:$E$300,0)),ISNUMBER(MATCH(C189,'Jan 27'!$F$2:$F$300,0))),AND(ISNUMBER(MATCH(D189,'Jan 27'!$H$2:$H$300,0)),(ISNUMBER(MATCH(E189,'Jan 27'!$G$2:$G$300,0))))),"Found","Not Found")</f>
        <v>Not Found</v>
      </c>
      <c r="J189" s="30" t="str">
        <f>IF(OR(OR(ISNUMBER(MATCH(C189,'Jan 28'!$E$2:$E$300,0)),ISNUMBER(MATCH(C189,'Jan 28'!$F$2:$F$300,0))),AND(ISNUMBER(MATCH(D189,'Jan 28'!$H$2:$H$300,0)),(ISNUMBER(MATCH(E189,'Jan 28'!$G$2:$G$300,0))))),"Found","Not Found")</f>
        <v>Not Found</v>
      </c>
      <c r="K189" s="30" t="str">
        <f>IF(OR(OR(ISNUMBER(MATCH(C189,'Jan 29'!$E$2:$E$300,0)),ISNUMBER(MATCH(C189,'Jan 29'!$F$2:$F$300,0))),AND(ISNUMBER(MATCH(D189,'Jan 29'!$H$2:$H$300,0)),(ISNUMBER(MATCH(E189,'Jan 29'!$G$2:$G$300,0))))),"Found","Not Found")</f>
        <v>Not Found</v>
      </c>
      <c r="L189" s="30" t="str">
        <f>IF(OR(OR(ISNUMBER(MATCH(C189,'Jan 30'!$E$2:$E$300,0)),ISNUMBER(MATCH(C189,'Jan 30'!$F$2:$F$300,0))),AND(ISNUMBER(MATCH(D189,'Jan 30'!$H$2:$H$300,0)),(ISNUMBER(MATCH(E189,'Jan 30'!$G$2:$G$300,0))))),"Found","Not Found")</f>
        <v>Not Found</v>
      </c>
      <c r="M189" s="30">
        <f t="shared" si="3"/>
        <v>0</v>
      </c>
      <c r="N189" s="30"/>
      <c r="O189" s="30"/>
      <c r="P189" s="30"/>
      <c r="Q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7"/>
      <c r="AI189" s="30"/>
    </row>
    <row r="190" spans="1:35" ht="15.75" customHeight="1" x14ac:dyDescent="0.2">
      <c r="A190" s="30" t="s">
        <v>1593</v>
      </c>
      <c r="B190" s="35" t="s">
        <v>734</v>
      </c>
      <c r="C190" s="32" t="s">
        <v>735</v>
      </c>
      <c r="D190" s="36" t="s">
        <v>736</v>
      </c>
      <c r="E190" s="36" t="s">
        <v>737</v>
      </c>
      <c r="F190" s="37" t="str">
        <f>IF(OR(OR(ISNUMBER(MATCH(C190,'Jan 24'!$E$2:$E$300,0)),ISNUMBER(MATCH(C190,'Jan 24'!$F$2:$F$300,0))),AND(ISNUMBER(MATCH(D190,'Jan 24'!$H$2:$H$300,0)),(ISNUMBER(MATCH(E190,'Jan 24'!$G$2:$G$300,0))))),"Found","Not Found")</f>
        <v>Not Found</v>
      </c>
      <c r="G190" s="37" t="str">
        <f>IF(OR(OR(ISNUMBER(MATCH(C190,'Jan 25'!$E$2:$E$300,0)),ISNUMBER(MATCH(C190,'Jan 25'!$F$2:$F$300,0))),AND(ISNUMBER(MATCH(D190,'Jan 25'!$H$2:$H$300,0)),(ISNUMBER(MATCH(E190,'Jan 25'!$G$2:$G$300,0))))),"Found","Not Found")</f>
        <v>Not Found</v>
      </c>
      <c r="H190" s="30" t="str">
        <f>IF(OR(OR(ISNUMBER(MATCH(C190,'Jan 26'!$E$2:$E$300,0)),ISNUMBER(MATCH(C190,'Jan 26'!$F$2:$F$300,0))),AND(ISNUMBER(MATCH(D190,'Jan 26'!$H$2:$H$300,0)),(ISNUMBER(MATCH(E190,'Jan 26'!$G$2:$G$300,0))))),"Found","Not Found")</f>
        <v>Not Found</v>
      </c>
      <c r="I190" s="30" t="str">
        <f>IF(OR(OR(ISNUMBER(MATCH(C190,'Jan 27'!$E$2:$E$300,0)),ISNUMBER(MATCH(C190,'Jan 27'!$F$2:$F$300,0))),AND(ISNUMBER(MATCH(D190,'Jan 27'!$H$2:$H$300,0)),(ISNUMBER(MATCH(E190,'Jan 27'!$G$2:$G$300,0))))),"Found","Not Found")</f>
        <v>Not Found</v>
      </c>
      <c r="J190" s="30" t="str">
        <f>IF(OR(OR(ISNUMBER(MATCH(C190,'Jan 28'!$E$2:$E$300,0)),ISNUMBER(MATCH(C190,'Jan 28'!$F$2:$F$300,0))),AND(ISNUMBER(MATCH(D190,'Jan 28'!$H$2:$H$300,0)),(ISNUMBER(MATCH(E190,'Jan 28'!$G$2:$G$300,0))))),"Found","Not Found")</f>
        <v>Not Found</v>
      </c>
      <c r="K190" s="30" t="str">
        <f>IF(OR(OR(ISNUMBER(MATCH(C190,'Jan 29'!$E$2:$E$300,0)),ISNUMBER(MATCH(C190,'Jan 29'!$F$2:$F$300,0))),AND(ISNUMBER(MATCH(D190,'Jan 29'!$H$2:$H$300,0)),(ISNUMBER(MATCH(E190,'Jan 29'!$G$2:$G$300,0))))),"Found","Not Found")</f>
        <v>Not Found</v>
      </c>
      <c r="L190" s="30" t="str">
        <f>IF(OR(OR(ISNUMBER(MATCH(C190,'Jan 30'!$E$2:$E$300,0)),ISNUMBER(MATCH(C190,'Jan 30'!$F$2:$F$300,0))),AND(ISNUMBER(MATCH(D190,'Jan 30'!$H$2:$H$300,0)),(ISNUMBER(MATCH(E190,'Jan 30'!$G$2:$G$300,0))))),"Found","Not Found")</f>
        <v>Not Found</v>
      </c>
      <c r="M190" s="30">
        <f t="shared" si="3"/>
        <v>0</v>
      </c>
      <c r="N190" s="30"/>
      <c r="O190" s="30"/>
      <c r="P190" s="30"/>
      <c r="Q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7"/>
      <c r="AI190" s="30"/>
    </row>
    <row r="191" spans="1:35" ht="15.75" customHeight="1" x14ac:dyDescent="0.2">
      <c r="A191" s="30" t="s">
        <v>1594</v>
      </c>
      <c r="B191" s="35" t="s">
        <v>1241</v>
      </c>
      <c r="C191" s="32" t="s">
        <v>335</v>
      </c>
      <c r="D191" s="36" t="s">
        <v>1242</v>
      </c>
      <c r="E191" s="36" t="s">
        <v>421</v>
      </c>
      <c r="F191" s="37" t="str">
        <f>IF(OR(OR(ISNUMBER(MATCH(C191,'Jan 24'!$E$2:$E$300,0)),ISNUMBER(MATCH(C191,'Jan 24'!$F$2:$F$300,0))),AND(ISNUMBER(MATCH(D191,'Jan 24'!$H$2:$H$300,0)),(ISNUMBER(MATCH(E191,'Jan 24'!$G$2:$G$300,0))))),"Found","Not Found")</f>
        <v>Not Found</v>
      </c>
      <c r="G191" s="37" t="str">
        <f>IF(OR(OR(ISNUMBER(MATCH(C191,'Jan 25'!$E$2:$E$300,0)),ISNUMBER(MATCH(C191,'Jan 25'!$F$2:$F$300,0))),AND(ISNUMBER(MATCH(D191,'Jan 25'!$H$2:$H$300,0)),(ISNUMBER(MATCH(E191,'Jan 25'!$G$2:$G$300,0))))),"Found","Not Found")</f>
        <v>Not Found</v>
      </c>
      <c r="H191" s="30" t="str">
        <f>IF(OR(OR(ISNUMBER(MATCH(C191,'Jan 26'!$E$2:$E$300,0)),ISNUMBER(MATCH(C191,'Jan 26'!$F$2:$F$300,0))),AND(ISNUMBER(MATCH(D191,'Jan 26'!$H$2:$H$300,0)),(ISNUMBER(MATCH(E191,'Jan 26'!$G$2:$G$300,0))))),"Found","Not Found")</f>
        <v>Not Found</v>
      </c>
      <c r="I191" s="30" t="str">
        <f>IF(OR(OR(ISNUMBER(MATCH(C191,'Jan 27'!$E$2:$E$300,0)),ISNUMBER(MATCH(C191,'Jan 27'!$F$2:$F$300,0))),AND(ISNUMBER(MATCH(D191,'Jan 27'!$H$2:$H$300,0)),(ISNUMBER(MATCH(E191,'Jan 27'!$G$2:$G$300,0))))),"Found","Not Found")</f>
        <v>Not Found</v>
      </c>
      <c r="J191" s="30" t="str">
        <f>IF(OR(OR(ISNUMBER(MATCH(C191,'Jan 28'!$E$2:$E$300,0)),ISNUMBER(MATCH(C191,'Jan 28'!$F$2:$F$300,0))),AND(ISNUMBER(MATCH(D191,'Jan 28'!$H$2:$H$300,0)),(ISNUMBER(MATCH(E191,'Jan 28'!$G$2:$G$300,0))))),"Found","Not Found")</f>
        <v>Found</v>
      </c>
      <c r="K191" s="30" t="str">
        <f>IF(OR(OR(ISNUMBER(MATCH(C191,'Jan 29'!$E$2:$E$300,0)),ISNUMBER(MATCH(C191,'Jan 29'!$F$2:$F$300,0))),AND(ISNUMBER(MATCH(D191,'Jan 29'!$H$2:$H$300,0)),(ISNUMBER(MATCH(E191,'Jan 29'!$G$2:$G$300,0))))),"Found","Not Found")</f>
        <v>Not Found</v>
      </c>
      <c r="L191" s="30" t="str">
        <f>IF(OR(OR(ISNUMBER(MATCH(C191,'Jan 30'!$E$2:$E$300,0)),ISNUMBER(MATCH(C191,'Jan 30'!$F$2:$F$300,0))),AND(ISNUMBER(MATCH(D191,'Jan 30'!$H$2:$H$300,0)),(ISNUMBER(MATCH(E191,'Jan 30'!$G$2:$G$300,0))))),"Found","Not Found")</f>
        <v>Found</v>
      </c>
      <c r="M191" s="30">
        <f t="shared" si="3"/>
        <v>2</v>
      </c>
      <c r="N191" s="30"/>
      <c r="O191" s="30"/>
      <c r="P191" s="30"/>
      <c r="Q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7"/>
      <c r="AI191" s="30"/>
    </row>
    <row r="192" spans="1:35" ht="15.75" customHeight="1" x14ac:dyDescent="0.2">
      <c r="A192" s="30" t="s">
        <v>1595</v>
      </c>
      <c r="B192" s="35" t="s">
        <v>884</v>
      </c>
      <c r="C192" s="32" t="s">
        <v>881</v>
      </c>
      <c r="D192" s="36" t="s">
        <v>882</v>
      </c>
      <c r="E192" s="36" t="s">
        <v>883</v>
      </c>
      <c r="F192" s="37" t="str">
        <f>IF(OR(OR(ISNUMBER(MATCH(C192,'Jan 24'!$E$2:$E$300,0)),ISNUMBER(MATCH(C192,'Jan 24'!$F$2:$F$300,0))),AND(ISNUMBER(MATCH(D192,'Jan 24'!$H$2:$H$300,0)),(ISNUMBER(MATCH(E192,'Jan 24'!$G$2:$G$300,0))))),"Found","Not Found")</f>
        <v>Not Found</v>
      </c>
      <c r="G192" s="37" t="str">
        <f>IF(OR(OR(ISNUMBER(MATCH(C192,'Jan 25'!$E$2:$E$300,0)),ISNUMBER(MATCH(C192,'Jan 25'!$F$2:$F$300,0))),AND(ISNUMBER(MATCH(D192,'Jan 25'!$H$2:$H$300,0)),(ISNUMBER(MATCH(E192,'Jan 25'!$G$2:$G$300,0))))),"Found","Not Found")</f>
        <v>Not Found</v>
      </c>
      <c r="H192" s="30" t="str">
        <f>IF(OR(OR(ISNUMBER(MATCH(C192,'Jan 26'!$E$2:$E$300,0)),ISNUMBER(MATCH(C192,'Jan 26'!$F$2:$F$300,0))),AND(ISNUMBER(MATCH(D192,'Jan 26'!$H$2:$H$300,0)),(ISNUMBER(MATCH(E192,'Jan 26'!$G$2:$G$300,0))))),"Found","Not Found")</f>
        <v>Not Found</v>
      </c>
      <c r="I192" s="30" t="str">
        <f>IF(OR(OR(ISNUMBER(MATCH(C192,'Jan 27'!$E$2:$E$300,0)),ISNUMBER(MATCH(C192,'Jan 27'!$F$2:$F$300,0))),AND(ISNUMBER(MATCH(D192,'Jan 27'!$H$2:$H$300,0)),(ISNUMBER(MATCH(E192,'Jan 27'!$G$2:$G$300,0))))),"Found","Not Found")</f>
        <v>Not Found</v>
      </c>
      <c r="J192" s="30" t="str">
        <f>IF(OR(OR(ISNUMBER(MATCH(C192,'Jan 28'!$E$2:$E$300,0)),ISNUMBER(MATCH(C192,'Jan 28'!$F$2:$F$300,0))),AND(ISNUMBER(MATCH(D192,'Jan 28'!$H$2:$H$300,0)),(ISNUMBER(MATCH(E192,'Jan 28'!$G$2:$G$300,0))))),"Found","Not Found")</f>
        <v>Not Found</v>
      </c>
      <c r="K192" s="30" t="str">
        <f>IF(OR(OR(ISNUMBER(MATCH(C192,'Jan 29'!$E$2:$E$300,0)),ISNUMBER(MATCH(C192,'Jan 29'!$F$2:$F$300,0))),AND(ISNUMBER(MATCH(D192,'Jan 29'!$H$2:$H$300,0)),(ISNUMBER(MATCH(E192,'Jan 29'!$G$2:$G$300,0))))),"Found","Not Found")</f>
        <v>Not Found</v>
      </c>
      <c r="L192" s="30" t="str">
        <f>IF(OR(OR(ISNUMBER(MATCH(C192,'Jan 30'!$E$2:$E$300,0)),ISNUMBER(MATCH(C192,'Jan 30'!$F$2:$F$300,0))),AND(ISNUMBER(MATCH(D192,'Jan 30'!$H$2:$H$300,0)),(ISNUMBER(MATCH(E192,'Jan 30'!$G$2:$G$300,0))))),"Found","Not Found")</f>
        <v>Not Found</v>
      </c>
      <c r="M192" s="30">
        <f t="shared" si="3"/>
        <v>0</v>
      </c>
      <c r="N192" s="30"/>
      <c r="O192" s="30"/>
      <c r="P192" s="30"/>
      <c r="Q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7"/>
      <c r="AI192" s="30"/>
    </row>
    <row r="193" spans="1:35" ht="15.75" customHeight="1" x14ac:dyDescent="0.2">
      <c r="A193" s="30" t="s">
        <v>1596</v>
      </c>
      <c r="B193" s="35" t="s">
        <v>779</v>
      </c>
      <c r="C193" s="32" t="s">
        <v>780</v>
      </c>
      <c r="D193" s="36" t="s">
        <v>781</v>
      </c>
      <c r="E193" s="36" t="s">
        <v>782</v>
      </c>
      <c r="F193" s="37" t="str">
        <f>IF(OR(OR(ISNUMBER(MATCH(C193,'Jan 24'!$E$2:$E$300,0)),ISNUMBER(MATCH(C193,'Jan 24'!$F$2:$F$300,0))),AND(ISNUMBER(MATCH(D193,'Jan 24'!$H$2:$H$300,0)),(ISNUMBER(MATCH(E193,'Jan 24'!$G$2:$G$300,0))))),"Found","Not Found")</f>
        <v>Not Found</v>
      </c>
      <c r="G193" s="37" t="str">
        <f>IF(OR(OR(ISNUMBER(MATCH(C193,'Jan 25'!$E$2:$E$300,0)),ISNUMBER(MATCH(C193,'Jan 25'!$F$2:$F$300,0))),AND(ISNUMBER(MATCH(D193,'Jan 25'!$H$2:$H$300,0)),(ISNUMBER(MATCH(E193,'Jan 25'!$G$2:$G$300,0))))),"Found","Not Found")</f>
        <v>Not Found</v>
      </c>
      <c r="H193" s="30" t="str">
        <f>IF(OR(OR(ISNUMBER(MATCH(C193,'Jan 26'!$E$2:$E$300,0)),ISNUMBER(MATCH(C193,'Jan 26'!$F$2:$F$300,0))),AND(ISNUMBER(MATCH(D193,'Jan 26'!$H$2:$H$300,0)),(ISNUMBER(MATCH(E193,'Jan 26'!$G$2:$G$300,0))))),"Found","Not Found")</f>
        <v>Not Found</v>
      </c>
      <c r="I193" s="30" t="str">
        <f>IF(OR(OR(ISNUMBER(MATCH(C193,'Jan 27'!$E$2:$E$300,0)),ISNUMBER(MATCH(C193,'Jan 27'!$F$2:$F$300,0))),AND(ISNUMBER(MATCH(D193,'Jan 27'!$H$2:$H$300,0)),(ISNUMBER(MATCH(E193,'Jan 27'!$G$2:$G$300,0))))),"Found","Not Found")</f>
        <v>Not Found</v>
      </c>
      <c r="J193" s="30" t="str">
        <f>IF(OR(OR(ISNUMBER(MATCH(C193,'Jan 28'!$E$2:$E$300,0)),ISNUMBER(MATCH(C193,'Jan 28'!$F$2:$F$300,0))),AND(ISNUMBER(MATCH(D193,'Jan 28'!$H$2:$H$300,0)),(ISNUMBER(MATCH(E193,'Jan 28'!$G$2:$G$300,0))))),"Found","Not Found")</f>
        <v>Not Found</v>
      </c>
      <c r="K193" s="30" t="str">
        <f>IF(OR(OR(ISNUMBER(MATCH(C193,'Jan 29'!$E$2:$E$300,0)),ISNUMBER(MATCH(C193,'Jan 29'!$F$2:$F$300,0))),AND(ISNUMBER(MATCH(D193,'Jan 29'!$H$2:$H$300,0)),(ISNUMBER(MATCH(E193,'Jan 29'!$G$2:$G$300,0))))),"Found","Not Found")</f>
        <v>Not Found</v>
      </c>
      <c r="L193" s="30" t="str">
        <f>IF(OR(OR(ISNUMBER(MATCH(C193,'Jan 30'!$E$2:$E$300,0)),ISNUMBER(MATCH(C193,'Jan 30'!$F$2:$F$300,0))),AND(ISNUMBER(MATCH(D193,'Jan 30'!$H$2:$H$300,0)),(ISNUMBER(MATCH(E193,'Jan 30'!$G$2:$G$300,0))))),"Found","Not Found")</f>
        <v>Not Found</v>
      </c>
      <c r="M193" s="30">
        <f t="shared" si="3"/>
        <v>0</v>
      </c>
      <c r="N193" s="30"/>
      <c r="O193" s="30"/>
      <c r="P193" s="30"/>
      <c r="Q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7"/>
      <c r="AI193" s="30"/>
    </row>
    <row r="194" spans="1:35" ht="15.75" customHeight="1" x14ac:dyDescent="0.2">
      <c r="A194" s="30" t="s">
        <v>1597</v>
      </c>
      <c r="B194" s="35" t="s">
        <v>1641</v>
      </c>
      <c r="C194" s="32" t="s">
        <v>1642</v>
      </c>
      <c r="D194" s="36" t="s">
        <v>1643</v>
      </c>
      <c r="E194" s="36" t="s">
        <v>1644</v>
      </c>
      <c r="F194" s="37" t="str">
        <f>IF(OR(OR(ISNUMBER(MATCH(C194,'Jan 24'!$E$2:$E$300,0)),ISNUMBER(MATCH(C194,'Jan 24'!$F$2:$F$300,0))),AND(ISNUMBER(MATCH(D194,'Jan 24'!$H$2:$H$300,0)),(ISNUMBER(MATCH(E194,'Jan 24'!$G$2:$G$300,0))))),"Found","Not Found")</f>
        <v>Not Found</v>
      </c>
      <c r="G194" s="37" t="str">
        <f>IF(OR(OR(ISNUMBER(MATCH(C194,'Jan 25'!$E$2:$E$300,0)),ISNUMBER(MATCH(C194,'Jan 25'!$F$2:$F$300,0))),AND(ISNUMBER(MATCH(D194,'Jan 25'!$H$2:$H$300,0)),(ISNUMBER(MATCH(E194,'Jan 25'!$G$2:$G$300,0))))),"Found","Not Found")</f>
        <v>Not Found</v>
      </c>
      <c r="H194" s="30" t="str">
        <f>IF(OR(OR(ISNUMBER(MATCH(C194,'Jan 26'!$E$2:$E$300,0)),ISNUMBER(MATCH(C194,'Jan 26'!$F$2:$F$300,0))),AND(ISNUMBER(MATCH(D194,'Jan 26'!$H$2:$H$300,0)),(ISNUMBER(MATCH(E194,'Jan 26'!$G$2:$G$300,0))))),"Found","Not Found")</f>
        <v>Not Found</v>
      </c>
      <c r="I194" s="30" t="str">
        <f>IF(OR(OR(ISNUMBER(MATCH(C194,'Jan 27'!$E$2:$E$300,0)),ISNUMBER(MATCH(C194,'Jan 27'!$F$2:$F$300,0))),AND(ISNUMBER(MATCH(D194,'Jan 27'!$H$2:$H$300,0)),(ISNUMBER(MATCH(E194,'Jan 27'!$G$2:$G$300,0))))),"Found","Not Found")</f>
        <v>Not Found</v>
      </c>
      <c r="J194" s="30" t="str">
        <f>IF(OR(OR(ISNUMBER(MATCH(C194,'Jan 28'!$E$2:$E$300,0)),ISNUMBER(MATCH(C194,'Jan 28'!$F$2:$F$300,0))),AND(ISNUMBER(MATCH(D194,'Jan 28'!$H$2:$H$300,0)),(ISNUMBER(MATCH(E194,'Jan 28'!$G$2:$G$300,0))))),"Found","Not Found")</f>
        <v>Not Found</v>
      </c>
      <c r="K194" s="30" t="str">
        <f>IF(OR(OR(ISNUMBER(MATCH(C194,'Jan 29'!$E$2:$E$300,0)),ISNUMBER(MATCH(C194,'Jan 29'!$F$2:$F$300,0))),AND(ISNUMBER(MATCH(D194,'Jan 29'!$H$2:$H$300,0)),(ISNUMBER(MATCH(E194,'Jan 29'!$G$2:$G$300,0))))),"Found","Not Found")</f>
        <v>Not Found</v>
      </c>
      <c r="L194" s="30" t="str">
        <f>IF(OR(OR(ISNUMBER(MATCH(C194,'Jan 30'!$E$2:$E$300,0)),ISNUMBER(MATCH(C194,'Jan 30'!$F$2:$F$300,0))),AND(ISNUMBER(MATCH(D194,'Jan 30'!$H$2:$H$300,0)),(ISNUMBER(MATCH(E194,'Jan 30'!$G$2:$G$300,0))))),"Found","Not Found")</f>
        <v>Not Found</v>
      </c>
      <c r="M194" s="30">
        <f t="shared" si="3"/>
        <v>0</v>
      </c>
      <c r="N194" s="30"/>
      <c r="O194" s="30"/>
      <c r="P194" s="30"/>
      <c r="Q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7"/>
      <c r="AI194" s="30"/>
    </row>
    <row r="195" spans="1:35" ht="15.75" customHeight="1" x14ac:dyDescent="0.2">
      <c r="A195" s="47" t="s">
        <v>539</v>
      </c>
      <c r="B195" s="35" t="s">
        <v>923</v>
      </c>
      <c r="C195" s="32" t="s">
        <v>924</v>
      </c>
      <c r="D195" s="36" t="s">
        <v>925</v>
      </c>
      <c r="E195" s="36" t="s">
        <v>926</v>
      </c>
      <c r="F195" s="37" t="str">
        <f>IF(OR(OR(ISNUMBER(MATCH(C195,'Jan 24'!$E$2:$E$300,0)),ISNUMBER(MATCH(C195,'Jan 24'!$F$2:$F$300,0))),AND(ISNUMBER(MATCH(D195,'Jan 24'!$H$2:$H$300,0)),(ISNUMBER(MATCH(E195,'Jan 24'!$G$2:$G$300,0))))),"Found","Not Found")</f>
        <v>Not Found</v>
      </c>
      <c r="G195" s="37" t="str">
        <f>IF(OR(OR(ISNUMBER(MATCH(C195,'Jan 25'!$E$2:$E$300,0)),ISNUMBER(MATCH(C195,'Jan 25'!$F$2:$F$300,0))),AND(ISNUMBER(MATCH(D195,'Jan 25'!$H$2:$H$300,0)),(ISNUMBER(MATCH(E195,'Jan 25'!$G$2:$G$300,0))))),"Found","Not Found")</f>
        <v>Not Found</v>
      </c>
      <c r="H195" s="30" t="str">
        <f>IF(OR(OR(ISNUMBER(MATCH(C195,'Jan 26'!$E$2:$E$300,0)),ISNUMBER(MATCH(C195,'Jan 26'!$F$2:$F$300,0))),AND(ISNUMBER(MATCH(D195,'Jan 26'!$H$2:$H$300,0)),(ISNUMBER(MATCH(E195,'Jan 26'!$G$2:$G$300,0))))),"Found","Not Found")</f>
        <v>Not Found</v>
      </c>
      <c r="I195" s="30" t="str">
        <f>IF(OR(OR(ISNUMBER(MATCH(C195,'Jan 27'!$E$2:$E$300,0)),ISNUMBER(MATCH(C195,'Jan 27'!$F$2:$F$300,0))),AND(ISNUMBER(MATCH(D195,'Jan 27'!$H$2:$H$300,0)),(ISNUMBER(MATCH(E195,'Jan 27'!$G$2:$G$300,0))))),"Found","Not Found")</f>
        <v>Not Found</v>
      </c>
      <c r="J195" s="30" t="str">
        <f>IF(OR(OR(ISNUMBER(MATCH(C195,'Jan 28'!$E$2:$E$300,0)),ISNUMBER(MATCH(C195,'Jan 28'!$F$2:$F$300,0))),AND(ISNUMBER(MATCH(D195,'Jan 28'!$H$2:$H$300,0)),(ISNUMBER(MATCH(E195,'Jan 28'!$G$2:$G$300,0))))),"Found","Not Found")</f>
        <v>Not Found</v>
      </c>
      <c r="K195" s="30" t="str">
        <f>IF(OR(OR(ISNUMBER(MATCH(C195,'Jan 29'!$E$2:$E$300,0)),ISNUMBER(MATCH(C195,'Jan 29'!$F$2:$F$300,0))),AND(ISNUMBER(MATCH(D195,'Jan 29'!$H$2:$H$300,0)),(ISNUMBER(MATCH(E195,'Jan 29'!$G$2:$G$300,0))))),"Found","Not Found")</f>
        <v>Not Found</v>
      </c>
      <c r="L195" s="30" t="str">
        <f>IF(OR(OR(ISNUMBER(MATCH(C195,'Jan 30'!$E$2:$E$300,0)),ISNUMBER(MATCH(C195,'Jan 30'!$F$2:$F$300,0))),AND(ISNUMBER(MATCH(D195,'Jan 30'!$H$2:$H$300,0)),(ISNUMBER(MATCH(E195,'Jan 30'!$G$2:$G$300,0))))),"Found","Not Found")</f>
        <v>Not Found</v>
      </c>
      <c r="M195" s="30">
        <f t="shared" si="3"/>
        <v>0</v>
      </c>
      <c r="N195" s="30"/>
      <c r="O195" s="30"/>
      <c r="P195" s="30"/>
      <c r="Q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7"/>
      <c r="AI195" s="30"/>
    </row>
    <row r="196" spans="1:35" ht="15.75" customHeight="1" x14ac:dyDescent="0.2">
      <c r="A196" s="30"/>
      <c r="B196" s="35" t="s">
        <v>1139</v>
      </c>
      <c r="C196" s="32" t="s">
        <v>1140</v>
      </c>
      <c r="D196" s="36" t="s">
        <v>1141</v>
      </c>
      <c r="E196" s="36" t="s">
        <v>1087</v>
      </c>
      <c r="F196" s="37" t="str">
        <f>IF(OR(OR(ISNUMBER(MATCH(C196,'Jan 24'!$E$2:$E$300,0)),ISNUMBER(MATCH(C196,'Jan 24'!$F$2:$F$300,0))),AND(ISNUMBER(MATCH(D196,'Jan 24'!$H$2:$H$300,0)),(ISNUMBER(MATCH(E196,'Jan 24'!$G$2:$G$300,0))))),"Found","Not Found")</f>
        <v>Not Found</v>
      </c>
      <c r="G196" s="37" t="str">
        <f>IF(OR(OR(ISNUMBER(MATCH(C196,'Jan 25'!$E$2:$E$300,0)),ISNUMBER(MATCH(C196,'Jan 25'!$F$2:$F$300,0))),AND(ISNUMBER(MATCH(D196,'Jan 25'!$H$2:$H$300,0)),(ISNUMBER(MATCH(E196,'Jan 25'!$G$2:$G$300,0))))),"Found","Not Found")</f>
        <v>Not Found</v>
      </c>
      <c r="H196" s="30" t="str">
        <f>IF(OR(OR(ISNUMBER(MATCH(C196,'Jan 26'!$E$2:$E$300,0)),ISNUMBER(MATCH(C196,'Jan 26'!$F$2:$F$300,0))),AND(ISNUMBER(MATCH(D196,'Jan 26'!$H$2:$H$300,0)),(ISNUMBER(MATCH(E196,'Jan 26'!$G$2:$G$300,0))))),"Found","Not Found")</f>
        <v>Not Found</v>
      </c>
      <c r="I196" s="30" t="str">
        <f>IF(OR(OR(ISNUMBER(MATCH(C196,'Jan 27'!$E$2:$E$300,0)),ISNUMBER(MATCH(C196,'Jan 27'!$F$2:$F$300,0))),AND(ISNUMBER(MATCH(D196,'Jan 27'!$H$2:$H$300,0)),(ISNUMBER(MATCH(E196,'Jan 27'!$G$2:$G$300,0))))),"Found","Not Found")</f>
        <v>Not Found</v>
      </c>
      <c r="J196" s="30" t="str">
        <f>IF(OR(OR(ISNUMBER(MATCH(C196,'Jan 28'!$E$2:$E$300,0)),ISNUMBER(MATCH(C196,'Jan 28'!$F$2:$F$300,0))),AND(ISNUMBER(MATCH(D196,'Jan 28'!$H$2:$H$300,0)),(ISNUMBER(MATCH(E196,'Jan 28'!$G$2:$G$300,0))))),"Found","Not Found")</f>
        <v>Not Found</v>
      </c>
      <c r="K196" s="30" t="str">
        <f>IF(OR(OR(ISNUMBER(MATCH(C196,'Jan 29'!$E$2:$E$300,0)),ISNUMBER(MATCH(C196,'Jan 29'!$F$2:$F$300,0))),AND(ISNUMBER(MATCH(D196,'Jan 29'!$H$2:$H$300,0)),(ISNUMBER(MATCH(E196,'Jan 29'!$G$2:$G$300,0))))),"Found","Not Found")</f>
        <v>Not Found</v>
      </c>
      <c r="L196" s="30" t="str">
        <f>IF(OR(OR(ISNUMBER(MATCH(C196,'Jan 30'!$E$2:$E$300,0)),ISNUMBER(MATCH(C196,'Jan 30'!$F$2:$F$300,0))),AND(ISNUMBER(MATCH(D196,'Jan 30'!$H$2:$H$300,0)),(ISNUMBER(MATCH(E196,'Jan 30'!$G$2:$G$300,0))))),"Found","Not Found")</f>
        <v>Not Found</v>
      </c>
      <c r="M196" s="30">
        <f t="shared" si="3"/>
        <v>0</v>
      </c>
      <c r="N196" s="30"/>
      <c r="O196" s="30"/>
      <c r="P196" s="30"/>
      <c r="Q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7"/>
      <c r="AI196" s="30"/>
    </row>
    <row r="197" spans="1:35" ht="15.75" customHeight="1" x14ac:dyDescent="0.2">
      <c r="A197" s="30" t="s">
        <v>1603</v>
      </c>
      <c r="B197" s="35" t="s">
        <v>927</v>
      </c>
      <c r="C197" s="32" t="s">
        <v>928</v>
      </c>
      <c r="D197" s="36" t="s">
        <v>925</v>
      </c>
      <c r="E197" s="36" t="s">
        <v>929</v>
      </c>
      <c r="F197" s="37" t="str">
        <f>IF(OR(OR(ISNUMBER(MATCH(C197,'Jan 24'!$E$2:$E$300,0)),ISNUMBER(MATCH(C197,'Jan 24'!$F$2:$F$300,0))),AND(ISNUMBER(MATCH(D197,'Jan 24'!$H$2:$H$300,0)),(ISNUMBER(MATCH(E197,'Jan 24'!$G$2:$G$300,0))))),"Found","Not Found")</f>
        <v>Found</v>
      </c>
      <c r="G197" s="37" t="str">
        <f>IF(OR(OR(ISNUMBER(MATCH(C197,'Jan 25'!$E$2:$E$300,0)),ISNUMBER(MATCH(C197,'Jan 25'!$F$2:$F$300,0))),AND(ISNUMBER(MATCH(D197,'Jan 25'!$H$2:$H$300,0)),(ISNUMBER(MATCH(E197,'Jan 25'!$G$2:$G$300,0))))),"Found","Not Found")</f>
        <v>Found</v>
      </c>
      <c r="H197" s="30" t="str">
        <f>IF(OR(OR(ISNUMBER(MATCH(C197,'Jan 26'!$E$2:$E$300,0)),ISNUMBER(MATCH(C197,'Jan 26'!$F$2:$F$300,0))),AND(ISNUMBER(MATCH(D197,'Jan 26'!$H$2:$H$300,0)),(ISNUMBER(MATCH(E197,'Jan 26'!$G$2:$G$300,0))))),"Found","Not Found")</f>
        <v>Found</v>
      </c>
      <c r="I197" s="30" t="str">
        <f>IF(OR(OR(ISNUMBER(MATCH(C197,'Jan 27'!$E$2:$E$300,0)),ISNUMBER(MATCH(C197,'Jan 27'!$F$2:$F$300,0))),AND(ISNUMBER(MATCH(D197,'Jan 27'!$H$2:$H$300,0)),(ISNUMBER(MATCH(E197,'Jan 27'!$G$2:$G$300,0))))),"Found","Not Found")</f>
        <v>Found</v>
      </c>
      <c r="J197" s="30" t="str">
        <f>IF(OR(OR(ISNUMBER(MATCH(C197,'Jan 28'!$E$2:$E$300,0)),ISNUMBER(MATCH(C197,'Jan 28'!$F$2:$F$300,0))),AND(ISNUMBER(MATCH(D197,'Jan 28'!$H$2:$H$300,0)),(ISNUMBER(MATCH(E197,'Jan 28'!$G$2:$G$300,0))))),"Found","Not Found")</f>
        <v>Found</v>
      </c>
      <c r="K197" s="30" t="str">
        <f>IF(OR(OR(ISNUMBER(MATCH(C197,'Jan 29'!$E$2:$E$300,0)),ISNUMBER(MATCH(C197,'Jan 29'!$F$2:$F$300,0))),AND(ISNUMBER(MATCH(D197,'Jan 29'!$H$2:$H$300,0)),(ISNUMBER(MATCH(E197,'Jan 29'!$G$2:$G$300,0))))),"Found","Not Found")</f>
        <v>Not Found</v>
      </c>
      <c r="L197" s="30" t="str">
        <f>IF(OR(OR(ISNUMBER(MATCH(C197,'Jan 30'!$E$2:$E$300,0)),ISNUMBER(MATCH(C197,'Jan 30'!$F$2:$F$300,0))),AND(ISNUMBER(MATCH(D197,'Jan 30'!$H$2:$H$300,0)),(ISNUMBER(MATCH(E197,'Jan 30'!$G$2:$G$300,0))))),"Found","Not Found")</f>
        <v>Not Found</v>
      </c>
      <c r="M197" s="30">
        <f t="shared" si="3"/>
        <v>5</v>
      </c>
      <c r="N197" s="30"/>
      <c r="O197" s="30"/>
      <c r="P197" s="30"/>
      <c r="Q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7"/>
      <c r="AI197" s="30"/>
    </row>
    <row r="198" spans="1:35" ht="15.75" customHeight="1" x14ac:dyDescent="0.2">
      <c r="A198" s="30" t="s">
        <v>1605</v>
      </c>
      <c r="B198" s="35" t="s">
        <v>697</v>
      </c>
      <c r="C198" s="32" t="s">
        <v>698</v>
      </c>
      <c r="D198" s="36" t="s">
        <v>699</v>
      </c>
      <c r="E198" s="36" t="s">
        <v>700</v>
      </c>
      <c r="F198" s="37" t="str">
        <f>IF(OR(OR(ISNUMBER(MATCH(C198,'Jan 24'!$E$2:$E$300,0)),ISNUMBER(MATCH(C198,'Jan 24'!$F$2:$F$300,0))),AND(ISNUMBER(MATCH(D198,'Jan 24'!$H$2:$H$300,0)),(ISNUMBER(MATCH(E198,'Jan 24'!$G$2:$G$300,0))))),"Found","Not Found")</f>
        <v>Not Found</v>
      </c>
      <c r="G198" s="37" t="str">
        <f>IF(OR(OR(ISNUMBER(MATCH(C198,'Jan 25'!$E$2:$E$300,0)),ISNUMBER(MATCH(C198,'Jan 25'!$F$2:$F$300,0))),AND(ISNUMBER(MATCH(D198,'Jan 25'!$H$2:$H$300,0)),(ISNUMBER(MATCH(E198,'Jan 25'!$G$2:$G$300,0))))),"Found","Not Found")</f>
        <v>Not Found</v>
      </c>
      <c r="H198" s="30" t="str">
        <f>IF(OR(OR(ISNUMBER(MATCH(C198,'Jan 26'!$E$2:$E$300,0)),ISNUMBER(MATCH(C198,'Jan 26'!$F$2:$F$300,0))),AND(ISNUMBER(MATCH(D198,'Jan 26'!$H$2:$H$300,0)),(ISNUMBER(MATCH(E198,'Jan 26'!$G$2:$G$300,0))))),"Found","Not Found")</f>
        <v>Not Found</v>
      </c>
      <c r="I198" s="30" t="str">
        <f>IF(OR(OR(ISNUMBER(MATCH(C198,'Jan 27'!$E$2:$E$300,0)),ISNUMBER(MATCH(C198,'Jan 27'!$F$2:$F$300,0))),AND(ISNUMBER(MATCH(D198,'Jan 27'!$H$2:$H$300,0)),(ISNUMBER(MATCH(E198,'Jan 27'!$G$2:$G$300,0))))),"Found","Not Found")</f>
        <v>Not Found</v>
      </c>
      <c r="J198" s="30" t="str">
        <f>IF(OR(OR(ISNUMBER(MATCH(C198,'Jan 28'!$E$2:$E$300,0)),ISNUMBER(MATCH(C198,'Jan 28'!$F$2:$F$300,0))),AND(ISNUMBER(MATCH(D198,'Jan 28'!$H$2:$H$300,0)),(ISNUMBER(MATCH(E198,'Jan 28'!$G$2:$G$300,0))))),"Found","Not Found")</f>
        <v>Not Found</v>
      </c>
      <c r="K198" s="30" t="str">
        <f>IF(OR(OR(ISNUMBER(MATCH(C198,'Jan 29'!$E$2:$E$300,0)),ISNUMBER(MATCH(C198,'Jan 29'!$F$2:$F$300,0))),AND(ISNUMBER(MATCH(D198,'Jan 29'!$H$2:$H$300,0)),(ISNUMBER(MATCH(E198,'Jan 29'!$G$2:$G$300,0))))),"Found","Not Found")</f>
        <v>Not Found</v>
      </c>
      <c r="L198" s="30" t="str">
        <f>IF(OR(OR(ISNUMBER(MATCH(C198,'Jan 30'!$E$2:$E$300,0)),ISNUMBER(MATCH(C198,'Jan 30'!$F$2:$F$300,0))),AND(ISNUMBER(MATCH(D198,'Jan 30'!$H$2:$H$300,0)),(ISNUMBER(MATCH(E198,'Jan 30'!$G$2:$G$300,0))))),"Found","Not Found")</f>
        <v>Not Found</v>
      </c>
      <c r="M198" s="30">
        <f t="shared" si="3"/>
        <v>0</v>
      </c>
      <c r="N198" s="30"/>
      <c r="O198" s="30"/>
      <c r="P198" s="30"/>
      <c r="Q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7"/>
      <c r="AI198" s="30"/>
    </row>
    <row r="199" spans="1:35" ht="15.75" customHeight="1" x14ac:dyDescent="0.2">
      <c r="A199" s="30" t="s">
        <v>1610</v>
      </c>
      <c r="B199" s="35" t="s">
        <v>801</v>
      </c>
      <c r="C199" s="32" t="s">
        <v>802</v>
      </c>
      <c r="D199" s="36" t="s">
        <v>803</v>
      </c>
      <c r="E199" s="36" t="s">
        <v>669</v>
      </c>
      <c r="F199" s="37" t="str">
        <f>IF(OR(OR(ISNUMBER(MATCH(C199,'Jan 24'!$E$2:$E$300,0)),ISNUMBER(MATCH(C199,'Jan 24'!$F$2:$F$300,0))),AND(ISNUMBER(MATCH(D199,'Jan 24'!$H$2:$H$300,0)),(ISNUMBER(MATCH(E199,'Jan 24'!$G$2:$G$300,0))))),"Found","Not Found")</f>
        <v>Not Found</v>
      </c>
      <c r="G199" s="37" t="str">
        <f>IF(OR(OR(ISNUMBER(MATCH(C199,'Jan 25'!$E$2:$E$300,0)),ISNUMBER(MATCH(C199,'Jan 25'!$F$2:$F$300,0))),AND(ISNUMBER(MATCH(D199,'Jan 25'!$H$2:$H$300,0)),(ISNUMBER(MATCH(E199,'Jan 25'!$G$2:$G$300,0))))),"Found","Not Found")</f>
        <v>Not Found</v>
      </c>
      <c r="H199" s="30" t="str">
        <f>IF(OR(OR(ISNUMBER(MATCH(C199,'Jan 26'!$E$2:$E$300,0)),ISNUMBER(MATCH(C199,'Jan 26'!$F$2:$F$300,0))),AND(ISNUMBER(MATCH(D199,'Jan 26'!$H$2:$H$300,0)),(ISNUMBER(MATCH(E199,'Jan 26'!$G$2:$G$300,0))))),"Found","Not Found")</f>
        <v>Not Found</v>
      </c>
      <c r="I199" s="30" t="str">
        <f>IF(OR(OR(ISNUMBER(MATCH(C199,'Jan 27'!$E$2:$E$300,0)),ISNUMBER(MATCH(C199,'Jan 27'!$F$2:$F$300,0))),AND(ISNUMBER(MATCH(D199,'Jan 27'!$H$2:$H$300,0)),(ISNUMBER(MATCH(E199,'Jan 27'!$G$2:$G$300,0))))),"Found","Not Found")</f>
        <v>Not Found</v>
      </c>
      <c r="J199" s="30" t="str">
        <f>IF(OR(OR(ISNUMBER(MATCH(C199,'Jan 28'!$E$2:$E$300,0)),ISNUMBER(MATCH(C199,'Jan 28'!$F$2:$F$300,0))),AND(ISNUMBER(MATCH(D199,'Jan 28'!$H$2:$H$300,0)),(ISNUMBER(MATCH(E199,'Jan 28'!$G$2:$G$300,0))))),"Found","Not Found")</f>
        <v>Not Found</v>
      </c>
      <c r="K199" s="30" t="str">
        <f>IF(OR(OR(ISNUMBER(MATCH(C199,'Jan 29'!$E$2:$E$300,0)),ISNUMBER(MATCH(C199,'Jan 29'!$F$2:$F$300,0))),AND(ISNUMBER(MATCH(D199,'Jan 29'!$H$2:$H$300,0)),(ISNUMBER(MATCH(E199,'Jan 29'!$G$2:$G$300,0))))),"Found","Not Found")</f>
        <v>Not Found</v>
      </c>
      <c r="L199" s="30" t="str">
        <f>IF(OR(OR(ISNUMBER(MATCH(C199,'Jan 30'!$E$2:$E$300,0)),ISNUMBER(MATCH(C199,'Jan 30'!$F$2:$F$300,0))),AND(ISNUMBER(MATCH(D199,'Jan 30'!$H$2:$H$300,0)),(ISNUMBER(MATCH(E199,'Jan 30'!$G$2:$G$300,0))))),"Found","Not Found")</f>
        <v>Not Found</v>
      </c>
      <c r="M199" s="30">
        <f t="shared" si="3"/>
        <v>0</v>
      </c>
      <c r="N199" s="30"/>
      <c r="O199" s="30"/>
      <c r="P199" s="30"/>
      <c r="Q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7"/>
      <c r="AI199" s="30"/>
    </row>
    <row r="200" spans="1:35" ht="15.75" customHeight="1" x14ac:dyDescent="0.2">
      <c r="A200" s="30" t="s">
        <v>1611</v>
      </c>
      <c r="B200" s="35" t="s">
        <v>1598</v>
      </c>
      <c r="C200" s="32" t="s">
        <v>1599</v>
      </c>
      <c r="D200" s="36" t="s">
        <v>1600</v>
      </c>
      <c r="E200" s="36" t="s">
        <v>1601</v>
      </c>
      <c r="F200" s="37" t="str">
        <f>IF(OR(OR(ISNUMBER(MATCH(C200,'Jan 24'!$E$2:$E$300,0)),ISNUMBER(MATCH(C200,'Jan 24'!$F$2:$F$300,0))),AND(ISNUMBER(MATCH(D200,'Jan 24'!$H$2:$H$300,0)),(ISNUMBER(MATCH(E200,'Jan 24'!$G$2:$G$300,0))))),"Found","Not Found")</f>
        <v>Not Found</v>
      </c>
      <c r="G200" s="37" t="str">
        <f>IF(OR(OR(ISNUMBER(MATCH(C200,'Jan 25'!$E$2:$E$300,0)),ISNUMBER(MATCH(C200,'Jan 25'!$F$2:$F$300,0))),AND(ISNUMBER(MATCH(D200,'Jan 25'!$H$2:$H$300,0)),(ISNUMBER(MATCH(E200,'Jan 25'!$G$2:$G$300,0))))),"Found","Not Found")</f>
        <v>Not Found</v>
      </c>
      <c r="H200" s="30" t="str">
        <f>IF(OR(OR(ISNUMBER(MATCH(C200,'Jan 26'!$E$2:$E$300,0)),ISNUMBER(MATCH(C200,'Jan 26'!$F$2:$F$300,0))),AND(ISNUMBER(MATCH(D200,'Jan 26'!$H$2:$H$300,0)),(ISNUMBER(MATCH(E200,'Jan 26'!$G$2:$G$300,0))))),"Found","Not Found")</f>
        <v>Not Found</v>
      </c>
      <c r="I200" s="30" t="str">
        <f>IF(OR(OR(ISNUMBER(MATCH(C200,'Jan 27'!$E$2:$E$300,0)),ISNUMBER(MATCH(C200,'Jan 27'!$F$2:$F$300,0))),AND(ISNUMBER(MATCH(D200,'Jan 27'!$H$2:$H$300,0)),(ISNUMBER(MATCH(E200,'Jan 27'!$G$2:$G$300,0))))),"Found","Not Found")</f>
        <v>Not Found</v>
      </c>
      <c r="J200" s="30" t="str">
        <f>IF(OR(OR(ISNUMBER(MATCH(C200,'Jan 28'!$E$2:$E$300,0)),ISNUMBER(MATCH(C200,'Jan 28'!$F$2:$F$300,0))),AND(ISNUMBER(MATCH(D200,'Jan 28'!$H$2:$H$300,0)),(ISNUMBER(MATCH(E200,'Jan 28'!$G$2:$G$300,0))))),"Found","Not Found")</f>
        <v>Not Found</v>
      </c>
      <c r="K200" s="30" t="str">
        <f>IF(OR(OR(ISNUMBER(MATCH(C200,'Jan 29'!$E$2:$E$300,0)),ISNUMBER(MATCH(C200,'Jan 29'!$F$2:$F$300,0))),AND(ISNUMBER(MATCH(D200,'Jan 29'!$H$2:$H$300,0)),(ISNUMBER(MATCH(E200,'Jan 29'!$G$2:$G$300,0))))),"Found","Not Found")</f>
        <v>Not Found</v>
      </c>
      <c r="L200" s="30" t="str">
        <f>IF(OR(OR(ISNUMBER(MATCH(C200,'Jan 30'!$E$2:$E$300,0)),ISNUMBER(MATCH(C200,'Jan 30'!$F$2:$F$300,0))),AND(ISNUMBER(MATCH(D200,'Jan 30'!$H$2:$H$300,0)),(ISNUMBER(MATCH(E200,'Jan 30'!$G$2:$G$300,0))))),"Found","Not Found")</f>
        <v>Not Found</v>
      </c>
      <c r="M200" s="30">
        <f t="shared" si="3"/>
        <v>0</v>
      </c>
      <c r="N200" s="30"/>
      <c r="O200" s="30"/>
      <c r="P200" s="30"/>
      <c r="Q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7"/>
      <c r="AI200" s="30"/>
    </row>
    <row r="201" spans="1:35" ht="15.75" customHeight="1" x14ac:dyDescent="0.2">
      <c r="A201" s="30" t="s">
        <v>1615</v>
      </c>
      <c r="B201" s="35" t="s">
        <v>1043</v>
      </c>
      <c r="C201" s="32" t="s">
        <v>1044</v>
      </c>
      <c r="D201" s="36" t="s">
        <v>1041</v>
      </c>
      <c r="E201" s="36" t="s">
        <v>1045</v>
      </c>
      <c r="F201" s="37" t="str">
        <f>IF(OR(OR(ISNUMBER(MATCH(C201,'Jan 24'!$E$2:$E$300,0)),ISNUMBER(MATCH(C201,'Jan 24'!$F$2:$F$300,0))),AND(ISNUMBER(MATCH(D201,'Jan 24'!$H$2:$H$300,0)),(ISNUMBER(MATCH(E201,'Jan 24'!$G$2:$G$300,0))))),"Found","Not Found")</f>
        <v>Not Found</v>
      </c>
      <c r="G201" s="37" t="str">
        <f>IF(OR(OR(ISNUMBER(MATCH(C201,'Jan 25'!$E$2:$E$300,0)),ISNUMBER(MATCH(C201,'Jan 25'!$F$2:$F$300,0))),AND(ISNUMBER(MATCH(D201,'Jan 25'!$H$2:$H$300,0)),(ISNUMBER(MATCH(E201,'Jan 25'!$G$2:$G$300,0))))),"Found","Not Found")</f>
        <v>Not Found</v>
      </c>
      <c r="H201" s="30" t="str">
        <f>IF(OR(OR(ISNUMBER(MATCH(C201,'Jan 26'!$E$2:$E$300,0)),ISNUMBER(MATCH(C201,'Jan 26'!$F$2:$F$300,0))),AND(ISNUMBER(MATCH(D201,'Jan 26'!$H$2:$H$300,0)),(ISNUMBER(MATCH(E201,'Jan 26'!$G$2:$G$300,0))))),"Found","Not Found")</f>
        <v>Not Found</v>
      </c>
      <c r="I201" s="30" t="str">
        <f>IF(OR(OR(ISNUMBER(MATCH(C201,'Jan 27'!$E$2:$E$300,0)),ISNUMBER(MATCH(C201,'Jan 27'!$F$2:$F$300,0))),AND(ISNUMBER(MATCH(D201,'Jan 27'!$H$2:$H$300,0)),(ISNUMBER(MATCH(E201,'Jan 27'!$G$2:$G$300,0))))),"Found","Not Found")</f>
        <v>Not Found</v>
      </c>
      <c r="J201" s="30" t="str">
        <f>IF(OR(OR(ISNUMBER(MATCH(C201,'Jan 28'!$E$2:$E$300,0)),ISNUMBER(MATCH(C201,'Jan 28'!$F$2:$F$300,0))),AND(ISNUMBER(MATCH(D201,'Jan 28'!$H$2:$H$300,0)),(ISNUMBER(MATCH(E201,'Jan 28'!$G$2:$G$300,0))))),"Found","Not Found")</f>
        <v>Not Found</v>
      </c>
      <c r="K201" s="30" t="str">
        <f>IF(OR(OR(ISNUMBER(MATCH(C201,'Jan 29'!$E$2:$E$300,0)),ISNUMBER(MATCH(C201,'Jan 29'!$F$2:$F$300,0))),AND(ISNUMBER(MATCH(D201,'Jan 29'!$H$2:$H$300,0)),(ISNUMBER(MATCH(E201,'Jan 29'!$G$2:$G$300,0))))),"Found","Not Found")</f>
        <v>Not Found</v>
      </c>
      <c r="L201" s="30" t="str">
        <f>IF(OR(OR(ISNUMBER(MATCH(C201,'Jan 30'!$E$2:$E$300,0)),ISNUMBER(MATCH(C201,'Jan 30'!$F$2:$F$300,0))),AND(ISNUMBER(MATCH(D201,'Jan 30'!$H$2:$H$300,0)),(ISNUMBER(MATCH(E201,'Jan 30'!$G$2:$G$300,0))))),"Found","Not Found")</f>
        <v>Not Found</v>
      </c>
      <c r="M201" s="30">
        <f t="shared" si="3"/>
        <v>0</v>
      </c>
      <c r="N201" s="30"/>
      <c r="O201" s="30"/>
      <c r="P201" s="30"/>
      <c r="Q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7"/>
      <c r="AI201" s="30"/>
    </row>
    <row r="202" spans="1:35" ht="15.75" customHeight="1" x14ac:dyDescent="0.2">
      <c r="A202" s="30" t="s">
        <v>1616</v>
      </c>
      <c r="B202" s="35" t="s">
        <v>762</v>
      </c>
      <c r="C202" s="32" t="s">
        <v>763</v>
      </c>
      <c r="D202" s="36" t="s">
        <v>764</v>
      </c>
      <c r="E202" s="36" t="s">
        <v>765</v>
      </c>
      <c r="F202" s="37" t="str">
        <f>IF(OR(OR(ISNUMBER(MATCH(C202,'Jan 24'!$E$2:$E$300,0)),ISNUMBER(MATCH(C202,'Jan 24'!$F$2:$F$300,0))),AND(ISNUMBER(MATCH(D202,'Jan 24'!$H$2:$H$300,0)),(ISNUMBER(MATCH(E202,'Jan 24'!$G$2:$G$300,0))))),"Found","Not Found")</f>
        <v>Not Found</v>
      </c>
      <c r="G202" s="37" t="str">
        <f>IF(OR(OR(ISNUMBER(MATCH(C202,'Jan 25'!$E$2:$E$300,0)),ISNUMBER(MATCH(C202,'Jan 25'!$F$2:$F$300,0))),AND(ISNUMBER(MATCH(D202,'Jan 25'!$H$2:$H$300,0)),(ISNUMBER(MATCH(E202,'Jan 25'!$G$2:$G$300,0))))),"Found","Not Found")</f>
        <v>Not Found</v>
      </c>
      <c r="H202" s="30" t="str">
        <f>IF(OR(OR(ISNUMBER(MATCH(C202,'Jan 26'!$E$2:$E$300,0)),ISNUMBER(MATCH(C202,'Jan 26'!$F$2:$F$300,0))),AND(ISNUMBER(MATCH(D202,'Jan 26'!$H$2:$H$300,0)),(ISNUMBER(MATCH(E202,'Jan 26'!$G$2:$G$300,0))))),"Found","Not Found")</f>
        <v>Not Found</v>
      </c>
      <c r="I202" s="30" t="str">
        <f>IF(OR(OR(ISNUMBER(MATCH(C202,'Jan 27'!$E$2:$E$300,0)),ISNUMBER(MATCH(C202,'Jan 27'!$F$2:$F$300,0))),AND(ISNUMBER(MATCH(D202,'Jan 27'!$H$2:$H$300,0)),(ISNUMBER(MATCH(E202,'Jan 27'!$G$2:$G$300,0))))),"Found","Not Found")</f>
        <v>Not Found</v>
      </c>
      <c r="J202" s="30" t="str">
        <f>IF(OR(OR(ISNUMBER(MATCH(C202,'Jan 28'!$E$2:$E$300,0)),ISNUMBER(MATCH(C202,'Jan 28'!$F$2:$F$300,0))),AND(ISNUMBER(MATCH(D202,'Jan 28'!$H$2:$H$300,0)),(ISNUMBER(MATCH(E202,'Jan 28'!$G$2:$G$300,0))))),"Found","Not Found")</f>
        <v>Not Found</v>
      </c>
      <c r="K202" s="30" t="str">
        <f>IF(OR(OR(ISNUMBER(MATCH(C202,'Jan 29'!$E$2:$E$300,0)),ISNUMBER(MATCH(C202,'Jan 29'!$F$2:$F$300,0))),AND(ISNUMBER(MATCH(D202,'Jan 29'!$H$2:$H$300,0)),(ISNUMBER(MATCH(E202,'Jan 29'!$G$2:$G$300,0))))),"Found","Not Found")</f>
        <v>Not Found</v>
      </c>
      <c r="L202" s="30" t="str">
        <f>IF(OR(OR(ISNUMBER(MATCH(C202,'Jan 30'!$E$2:$E$300,0)),ISNUMBER(MATCH(C202,'Jan 30'!$F$2:$F$300,0))),AND(ISNUMBER(MATCH(D202,'Jan 30'!$H$2:$H$300,0)),(ISNUMBER(MATCH(E202,'Jan 30'!$G$2:$G$300,0))))),"Found","Not Found")</f>
        <v>Not Found</v>
      </c>
      <c r="M202" s="30">
        <f t="shared" si="3"/>
        <v>0</v>
      </c>
      <c r="N202" s="30"/>
      <c r="O202" s="30"/>
      <c r="P202" s="30"/>
      <c r="Q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7"/>
      <c r="AI202" s="30"/>
    </row>
    <row r="203" spans="1:35" ht="15.75" customHeight="1" x14ac:dyDescent="0.2">
      <c r="A203" s="30" t="s">
        <v>1617</v>
      </c>
      <c r="B203" s="43" t="s">
        <v>797</v>
      </c>
      <c r="C203" s="32" t="s">
        <v>798</v>
      </c>
      <c r="D203" s="36" t="s">
        <v>799</v>
      </c>
      <c r="E203" s="36" t="s">
        <v>800</v>
      </c>
      <c r="F203" s="37" t="str">
        <f>IF(OR(OR(ISNUMBER(MATCH(C203,'Jan 24'!$E$2:$E$300,0)),ISNUMBER(MATCH(C203,'Jan 24'!$F$2:$F$300,0))),AND(ISNUMBER(MATCH(D203,'Jan 24'!$H$2:$H$300,0)),(ISNUMBER(MATCH(E203,'Jan 24'!$G$2:$G$300,0))))),"Found","Not Found")</f>
        <v>Not Found</v>
      </c>
      <c r="G203" s="37" t="str">
        <f>IF(OR(OR(ISNUMBER(MATCH(C203,'Jan 25'!$E$2:$E$300,0)),ISNUMBER(MATCH(C203,'Jan 25'!$F$2:$F$300,0))),AND(ISNUMBER(MATCH(D203,'Jan 25'!$H$2:$H$300,0)),(ISNUMBER(MATCH(E203,'Jan 25'!$G$2:$G$300,0))))),"Found","Not Found")</f>
        <v>Not Found</v>
      </c>
      <c r="H203" s="30" t="str">
        <f>IF(OR(OR(ISNUMBER(MATCH(C203,'Jan 26'!$E$2:$E$300,0)),ISNUMBER(MATCH(C203,'Jan 26'!$F$2:$F$300,0))),AND(ISNUMBER(MATCH(D203,'Jan 26'!$H$2:$H$300,0)),(ISNUMBER(MATCH(E203,'Jan 26'!$G$2:$G$300,0))))),"Found","Not Found")</f>
        <v>Not Found</v>
      </c>
      <c r="I203" s="30" t="str">
        <f>IF(OR(OR(ISNUMBER(MATCH(C203,'Jan 27'!$E$2:$E$300,0)),ISNUMBER(MATCH(C203,'Jan 27'!$F$2:$F$300,0))),AND(ISNUMBER(MATCH(D203,'Jan 27'!$H$2:$H$300,0)),(ISNUMBER(MATCH(E203,'Jan 27'!$G$2:$G$300,0))))),"Found","Not Found")</f>
        <v>Not Found</v>
      </c>
      <c r="J203" s="30" t="str">
        <f>IF(OR(OR(ISNUMBER(MATCH(C203,'Jan 28'!$E$2:$E$300,0)),ISNUMBER(MATCH(C203,'Jan 28'!$F$2:$F$300,0))),AND(ISNUMBER(MATCH(D203,'Jan 28'!$H$2:$H$300,0)),(ISNUMBER(MATCH(E203,'Jan 28'!$G$2:$G$300,0))))),"Found","Not Found")</f>
        <v>Not Found</v>
      </c>
      <c r="K203" s="30" t="str">
        <f>IF(OR(OR(ISNUMBER(MATCH(C203,'Jan 29'!$E$2:$E$300,0)),ISNUMBER(MATCH(C203,'Jan 29'!$F$2:$F$300,0))),AND(ISNUMBER(MATCH(D203,'Jan 29'!$H$2:$H$300,0)),(ISNUMBER(MATCH(E203,'Jan 29'!$G$2:$G$300,0))))),"Found","Not Found")</f>
        <v>Not Found</v>
      </c>
      <c r="L203" s="30" t="str">
        <f>IF(OR(OR(ISNUMBER(MATCH(C203,'Jan 30'!$E$2:$E$300,0)),ISNUMBER(MATCH(C203,'Jan 30'!$F$2:$F$300,0))),AND(ISNUMBER(MATCH(D203,'Jan 30'!$H$2:$H$300,0)),(ISNUMBER(MATCH(E203,'Jan 30'!$G$2:$G$300,0))))),"Found","Not Found")</f>
        <v>Not Found</v>
      </c>
      <c r="M203" s="30">
        <f t="shared" ref="M203:M253" si="4">COUNTIF(F203:L203,"Found")</f>
        <v>0</v>
      </c>
      <c r="N203" s="30"/>
      <c r="O203" s="30"/>
      <c r="P203" s="30"/>
      <c r="Q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7"/>
      <c r="AI203" s="30"/>
    </row>
    <row r="204" spans="1:35" ht="15.75" customHeight="1" x14ac:dyDescent="0.2">
      <c r="A204" s="30" t="s">
        <v>1618</v>
      </c>
      <c r="B204" s="35" t="s">
        <v>689</v>
      </c>
      <c r="C204" s="32" t="s">
        <v>690</v>
      </c>
      <c r="D204" s="36" t="s">
        <v>691</v>
      </c>
      <c r="E204" s="36" t="s">
        <v>692</v>
      </c>
      <c r="F204" s="37" t="str">
        <f>IF(OR(OR(ISNUMBER(MATCH(C204,'Jan 24'!$E$2:$E$300,0)),ISNUMBER(MATCH(C204,'Jan 24'!$F$2:$F$300,0))),AND(ISNUMBER(MATCH(D204,'Jan 24'!$H$2:$H$300,0)),(ISNUMBER(MATCH(E204,'Jan 24'!$G$2:$G$300,0))))),"Found","Not Found")</f>
        <v>Not Found</v>
      </c>
      <c r="G204" s="37" t="str">
        <f>IF(OR(OR(ISNUMBER(MATCH(C204,'Jan 25'!$E$2:$E$300,0)),ISNUMBER(MATCH(C204,'Jan 25'!$F$2:$F$300,0))),AND(ISNUMBER(MATCH(D204,'Jan 25'!$H$2:$H$300,0)),(ISNUMBER(MATCH(E204,'Jan 25'!$G$2:$G$300,0))))),"Found","Not Found")</f>
        <v>Not Found</v>
      </c>
      <c r="H204" s="30" t="str">
        <f>IF(OR(OR(ISNUMBER(MATCH(C204,'Jan 26'!$E$2:$E$300,0)),ISNUMBER(MATCH(C204,'Jan 26'!$F$2:$F$300,0))),AND(ISNUMBER(MATCH(D204,'Jan 26'!$H$2:$H$300,0)),(ISNUMBER(MATCH(E204,'Jan 26'!$G$2:$G$300,0))))),"Found","Not Found")</f>
        <v>Not Found</v>
      </c>
      <c r="I204" s="30" t="str">
        <f>IF(OR(OR(ISNUMBER(MATCH(C204,'Jan 27'!$E$2:$E$300,0)),ISNUMBER(MATCH(C204,'Jan 27'!$F$2:$F$300,0))),AND(ISNUMBER(MATCH(D204,'Jan 27'!$H$2:$H$300,0)),(ISNUMBER(MATCH(E204,'Jan 27'!$G$2:$G$300,0))))),"Found","Not Found")</f>
        <v>Not Found</v>
      </c>
      <c r="J204" s="30" t="str">
        <f>IF(OR(OR(ISNUMBER(MATCH(C204,'Jan 28'!$E$2:$E$300,0)),ISNUMBER(MATCH(C204,'Jan 28'!$F$2:$F$300,0))),AND(ISNUMBER(MATCH(D204,'Jan 28'!$H$2:$H$300,0)),(ISNUMBER(MATCH(E204,'Jan 28'!$G$2:$G$300,0))))),"Found","Not Found")</f>
        <v>Not Found</v>
      </c>
      <c r="K204" s="30" t="str">
        <f>IF(OR(OR(ISNUMBER(MATCH(C204,'Jan 29'!$E$2:$E$300,0)),ISNUMBER(MATCH(C204,'Jan 29'!$F$2:$F$300,0))),AND(ISNUMBER(MATCH(D204,'Jan 29'!$H$2:$H$300,0)),(ISNUMBER(MATCH(E204,'Jan 29'!$G$2:$G$300,0))))),"Found","Not Found")</f>
        <v>Not Found</v>
      </c>
      <c r="L204" s="30" t="str">
        <f>IF(OR(OR(ISNUMBER(MATCH(C204,'Jan 30'!$E$2:$E$300,0)),ISNUMBER(MATCH(C204,'Jan 30'!$F$2:$F$300,0))),AND(ISNUMBER(MATCH(D204,'Jan 30'!$H$2:$H$300,0)),(ISNUMBER(MATCH(E204,'Jan 30'!$G$2:$G$300,0))))),"Found","Not Found")</f>
        <v>Not Found</v>
      </c>
      <c r="M204" s="30">
        <f t="shared" si="4"/>
        <v>0</v>
      </c>
      <c r="N204" s="30"/>
      <c r="O204" s="30"/>
      <c r="P204" s="30"/>
      <c r="Q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7"/>
      <c r="AI204" s="30"/>
    </row>
    <row r="205" spans="1:35" ht="15.75" customHeight="1" x14ac:dyDescent="0.2">
      <c r="A205" s="30" t="s">
        <v>1619</v>
      </c>
      <c r="B205" s="35" t="s">
        <v>844</v>
      </c>
      <c r="C205" s="32" t="s">
        <v>845</v>
      </c>
      <c r="D205" s="36" t="s">
        <v>846</v>
      </c>
      <c r="E205" s="36" t="s">
        <v>847</v>
      </c>
      <c r="F205" s="37" t="str">
        <f>IF(OR(OR(ISNUMBER(MATCH(C205,'Jan 24'!$E$2:$E$300,0)),ISNUMBER(MATCH(C205,'Jan 24'!$F$2:$F$300,0))),AND(ISNUMBER(MATCH(D205,'Jan 24'!$H$2:$H$300,0)),(ISNUMBER(MATCH(E205,'Jan 24'!$G$2:$G$300,0))))),"Found","Not Found")</f>
        <v>Not Found</v>
      </c>
      <c r="G205" s="37" t="str">
        <f>IF(OR(OR(ISNUMBER(MATCH(C205,'Jan 25'!$E$2:$E$300,0)),ISNUMBER(MATCH(C205,'Jan 25'!$F$2:$F$300,0))),AND(ISNUMBER(MATCH(D205,'Jan 25'!$H$2:$H$300,0)),(ISNUMBER(MATCH(E205,'Jan 25'!$G$2:$G$300,0))))),"Found","Not Found")</f>
        <v>Not Found</v>
      </c>
      <c r="H205" s="30" t="str">
        <f>IF(OR(OR(ISNUMBER(MATCH(C205,'Jan 26'!$E$2:$E$300,0)),ISNUMBER(MATCH(C205,'Jan 26'!$F$2:$F$300,0))),AND(ISNUMBER(MATCH(D205,'Jan 26'!$H$2:$H$300,0)),(ISNUMBER(MATCH(E205,'Jan 26'!$G$2:$G$300,0))))),"Found","Not Found")</f>
        <v>Not Found</v>
      </c>
      <c r="I205" s="30" t="str">
        <f>IF(OR(OR(ISNUMBER(MATCH(C205,'Jan 27'!$E$2:$E$300,0)),ISNUMBER(MATCH(C205,'Jan 27'!$F$2:$F$300,0))),AND(ISNUMBER(MATCH(D205,'Jan 27'!$H$2:$H$300,0)),(ISNUMBER(MATCH(E205,'Jan 27'!$G$2:$G$300,0))))),"Found","Not Found")</f>
        <v>Not Found</v>
      </c>
      <c r="J205" s="30" t="str">
        <f>IF(OR(OR(ISNUMBER(MATCH(C205,'Jan 28'!$E$2:$E$300,0)),ISNUMBER(MATCH(C205,'Jan 28'!$F$2:$F$300,0))),AND(ISNUMBER(MATCH(D205,'Jan 28'!$H$2:$H$300,0)),(ISNUMBER(MATCH(E205,'Jan 28'!$G$2:$G$300,0))))),"Found","Not Found")</f>
        <v>Not Found</v>
      </c>
      <c r="K205" s="30" t="str">
        <f>IF(OR(OR(ISNUMBER(MATCH(C205,'Jan 29'!$E$2:$E$300,0)),ISNUMBER(MATCH(C205,'Jan 29'!$F$2:$F$300,0))),AND(ISNUMBER(MATCH(D205,'Jan 29'!$H$2:$H$300,0)),(ISNUMBER(MATCH(E205,'Jan 29'!$G$2:$G$300,0))))),"Found","Not Found")</f>
        <v>Not Found</v>
      </c>
      <c r="L205" s="30" t="str">
        <f>IF(OR(OR(ISNUMBER(MATCH(C205,'Jan 30'!$E$2:$E$300,0)),ISNUMBER(MATCH(C205,'Jan 30'!$F$2:$F$300,0))),AND(ISNUMBER(MATCH(D205,'Jan 30'!$H$2:$H$300,0)),(ISNUMBER(MATCH(E205,'Jan 30'!$G$2:$G$300,0))))),"Found","Not Found")</f>
        <v>Not Found</v>
      </c>
      <c r="M205" s="30">
        <f t="shared" si="4"/>
        <v>0</v>
      </c>
      <c r="N205" s="30"/>
      <c r="O205" s="30"/>
      <c r="P205" s="30"/>
      <c r="Q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7"/>
      <c r="AI205" s="30"/>
    </row>
    <row r="206" spans="1:35" ht="15.75" customHeight="1" x14ac:dyDescent="0.2">
      <c r="A206" s="30" t="s">
        <v>1620</v>
      </c>
      <c r="B206" s="35" t="s">
        <v>598</v>
      </c>
      <c r="C206" s="32" t="s">
        <v>599</v>
      </c>
      <c r="D206" s="36" t="s">
        <v>122</v>
      </c>
      <c r="E206" s="36" t="s">
        <v>600</v>
      </c>
      <c r="F206" s="37" t="str">
        <f>IF(OR(OR(ISNUMBER(MATCH(C206,'Jan 24'!$E$2:$E$300,0)),ISNUMBER(MATCH(C206,'Jan 24'!$F$2:$F$300,0))),AND(ISNUMBER(MATCH(D206,'Jan 24'!$H$2:$H$300,0)),(ISNUMBER(MATCH(E206,'Jan 24'!$G$2:$G$300,0))))),"Found","Not Found")</f>
        <v>Not Found</v>
      </c>
      <c r="G206" s="37" t="str">
        <f>IF(OR(OR(ISNUMBER(MATCH(C206,'Jan 25'!$E$2:$E$300,0)),ISNUMBER(MATCH(C206,'Jan 25'!$F$2:$F$300,0))),AND(ISNUMBER(MATCH(D206,'Jan 25'!$H$2:$H$300,0)),(ISNUMBER(MATCH(E206,'Jan 25'!$G$2:$G$300,0))))),"Found","Not Found")</f>
        <v>Not Found</v>
      </c>
      <c r="H206" s="30" t="str">
        <f>IF(OR(OR(ISNUMBER(MATCH(C206,'Jan 26'!$E$2:$E$300,0)),ISNUMBER(MATCH(C206,'Jan 26'!$F$2:$F$300,0))),AND(ISNUMBER(MATCH(D206,'Jan 26'!$H$2:$H$300,0)),(ISNUMBER(MATCH(E206,'Jan 26'!$G$2:$G$300,0))))),"Found","Not Found")</f>
        <v>Not Found</v>
      </c>
      <c r="I206" s="30" t="str">
        <f>IF(OR(OR(ISNUMBER(MATCH(C206,'Jan 27'!$E$2:$E$300,0)),ISNUMBER(MATCH(C206,'Jan 27'!$F$2:$F$300,0))),AND(ISNUMBER(MATCH(D206,'Jan 27'!$H$2:$H$300,0)),(ISNUMBER(MATCH(E206,'Jan 27'!$G$2:$G$300,0))))),"Found","Not Found")</f>
        <v>Not Found</v>
      </c>
      <c r="J206" s="30" t="str">
        <f>IF(OR(OR(ISNUMBER(MATCH(C206,'Jan 28'!$E$2:$E$300,0)),ISNUMBER(MATCH(C206,'Jan 28'!$F$2:$F$300,0))),AND(ISNUMBER(MATCH(D206,'Jan 28'!$H$2:$H$300,0)),(ISNUMBER(MATCH(E206,'Jan 28'!$G$2:$G$300,0))))),"Found","Not Found")</f>
        <v>Not Found</v>
      </c>
      <c r="K206" s="30" t="str">
        <f>IF(OR(OR(ISNUMBER(MATCH(C206,'Jan 29'!$E$2:$E$300,0)),ISNUMBER(MATCH(C206,'Jan 29'!$F$2:$F$300,0))),AND(ISNUMBER(MATCH(D206,'Jan 29'!$H$2:$H$300,0)),(ISNUMBER(MATCH(E206,'Jan 29'!$G$2:$G$300,0))))),"Found","Not Found")</f>
        <v>Not Found</v>
      </c>
      <c r="L206" s="30" t="str">
        <f>IF(OR(OR(ISNUMBER(MATCH(C206,'Jan 30'!$E$2:$E$300,0)),ISNUMBER(MATCH(C206,'Jan 30'!$F$2:$F$300,0))),AND(ISNUMBER(MATCH(D206,'Jan 30'!$H$2:$H$300,0)),(ISNUMBER(MATCH(E206,'Jan 30'!$G$2:$G$300,0))))),"Found","Not Found")</f>
        <v>Not Found</v>
      </c>
      <c r="M206" s="30">
        <f t="shared" si="4"/>
        <v>0</v>
      </c>
      <c r="N206" s="30"/>
      <c r="O206" s="30"/>
      <c r="P206" s="30"/>
      <c r="Q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7"/>
      <c r="AI206" s="30"/>
    </row>
    <row r="207" spans="1:35" ht="15.75" customHeight="1" x14ac:dyDescent="0.2">
      <c r="A207" s="30" t="s">
        <v>1623</v>
      </c>
      <c r="B207" s="35" t="s">
        <v>589</v>
      </c>
      <c r="C207" s="32" t="s">
        <v>590</v>
      </c>
      <c r="D207" s="36" t="s">
        <v>591</v>
      </c>
      <c r="E207" s="36" t="s">
        <v>592</v>
      </c>
      <c r="F207" s="37" t="str">
        <f>IF(OR(OR(ISNUMBER(MATCH(C207,'Jan 24'!$E$2:$E$300,0)),ISNUMBER(MATCH(C207,'Jan 24'!$F$2:$F$300,0))),AND(ISNUMBER(MATCH(D207,'Jan 24'!$H$2:$H$300,0)),(ISNUMBER(MATCH(E207,'Jan 24'!$G$2:$G$300,0))))),"Found","Not Found")</f>
        <v>Not Found</v>
      </c>
      <c r="G207" s="37" t="str">
        <f>IF(OR(OR(ISNUMBER(MATCH(C207,'Jan 25'!$E$2:$E$300,0)),ISNUMBER(MATCH(C207,'Jan 25'!$F$2:$F$300,0))),AND(ISNUMBER(MATCH(D207,'Jan 25'!$H$2:$H$300,0)),(ISNUMBER(MATCH(E207,'Jan 25'!$G$2:$G$300,0))))),"Found","Not Found")</f>
        <v>Not Found</v>
      </c>
      <c r="H207" s="30" t="str">
        <f>IF(OR(OR(ISNUMBER(MATCH(C207,'Jan 26'!$E$2:$E$300,0)),ISNUMBER(MATCH(C207,'Jan 26'!$F$2:$F$300,0))),AND(ISNUMBER(MATCH(D207,'Jan 26'!$H$2:$H$300,0)),(ISNUMBER(MATCH(E207,'Jan 26'!$G$2:$G$300,0))))),"Found","Not Found")</f>
        <v>Not Found</v>
      </c>
      <c r="I207" s="30" t="str">
        <f>IF(OR(OR(ISNUMBER(MATCH(C207,'Jan 27'!$E$2:$E$300,0)),ISNUMBER(MATCH(C207,'Jan 27'!$F$2:$F$300,0))),AND(ISNUMBER(MATCH(D207,'Jan 27'!$H$2:$H$300,0)),(ISNUMBER(MATCH(E207,'Jan 27'!$G$2:$G$300,0))))),"Found","Not Found")</f>
        <v>Not Found</v>
      </c>
      <c r="J207" s="30" t="str">
        <f>IF(OR(OR(ISNUMBER(MATCH(C207,'Jan 28'!$E$2:$E$300,0)),ISNUMBER(MATCH(C207,'Jan 28'!$F$2:$F$300,0))),AND(ISNUMBER(MATCH(D207,'Jan 28'!$H$2:$H$300,0)),(ISNUMBER(MATCH(E207,'Jan 28'!$G$2:$G$300,0))))),"Found","Not Found")</f>
        <v>Not Found</v>
      </c>
      <c r="K207" s="30" t="str">
        <f>IF(OR(OR(ISNUMBER(MATCH(C207,'Jan 29'!$E$2:$E$300,0)),ISNUMBER(MATCH(C207,'Jan 29'!$F$2:$F$300,0))),AND(ISNUMBER(MATCH(D207,'Jan 29'!$H$2:$H$300,0)),(ISNUMBER(MATCH(E207,'Jan 29'!$G$2:$G$300,0))))),"Found","Not Found")</f>
        <v>Not Found</v>
      </c>
      <c r="L207" s="30" t="str">
        <f>IF(OR(OR(ISNUMBER(MATCH(C207,'Jan 30'!$E$2:$E$300,0)),ISNUMBER(MATCH(C207,'Jan 30'!$F$2:$F$300,0))),AND(ISNUMBER(MATCH(D207,'Jan 30'!$H$2:$H$300,0)),(ISNUMBER(MATCH(E207,'Jan 30'!$G$2:$G$300,0))))),"Found","Not Found")</f>
        <v>Not Found</v>
      </c>
      <c r="M207" s="30">
        <f t="shared" si="4"/>
        <v>0</v>
      </c>
      <c r="N207" s="30"/>
      <c r="O207" s="30"/>
      <c r="P207" s="30"/>
      <c r="Q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7"/>
      <c r="AI207" s="30"/>
    </row>
    <row r="208" spans="1:35" ht="15.75" customHeight="1" x14ac:dyDescent="0.2">
      <c r="A208" s="30" t="s">
        <v>1624</v>
      </c>
      <c r="B208" s="35" t="s">
        <v>1055</v>
      </c>
      <c r="C208" s="32" t="s">
        <v>1056</v>
      </c>
      <c r="D208" s="36" t="s">
        <v>1057</v>
      </c>
      <c r="E208" s="36" t="s">
        <v>1058</v>
      </c>
      <c r="F208" s="37" t="str">
        <f>IF(OR(OR(ISNUMBER(MATCH(C208,'Jan 24'!$E$2:$E$300,0)),ISNUMBER(MATCH(C208,'Jan 24'!$F$2:$F$300,0))),AND(ISNUMBER(MATCH(D208,'Jan 24'!$H$2:$H$300,0)),(ISNUMBER(MATCH(E208,'Jan 24'!$G$2:$G$300,0))))),"Found","Not Found")</f>
        <v>Not Found</v>
      </c>
      <c r="G208" s="37" t="str">
        <f>IF(OR(OR(ISNUMBER(MATCH(C208,'Jan 25'!$E$2:$E$300,0)),ISNUMBER(MATCH(C208,'Jan 25'!$F$2:$F$300,0))),AND(ISNUMBER(MATCH(D208,'Jan 25'!$H$2:$H$300,0)),(ISNUMBER(MATCH(E208,'Jan 25'!$G$2:$G$300,0))))),"Found","Not Found")</f>
        <v>Not Found</v>
      </c>
      <c r="H208" s="30" t="str">
        <f>IF(OR(OR(ISNUMBER(MATCH(C208,'Jan 26'!$E$2:$E$300,0)),ISNUMBER(MATCH(C208,'Jan 26'!$F$2:$F$300,0))),AND(ISNUMBER(MATCH(D208,'Jan 26'!$H$2:$H$300,0)),(ISNUMBER(MATCH(E208,'Jan 26'!$G$2:$G$300,0))))),"Found","Not Found")</f>
        <v>Not Found</v>
      </c>
      <c r="I208" s="30" t="str">
        <f>IF(OR(OR(ISNUMBER(MATCH(C208,'Jan 27'!$E$2:$E$300,0)),ISNUMBER(MATCH(C208,'Jan 27'!$F$2:$F$300,0))),AND(ISNUMBER(MATCH(D208,'Jan 27'!$H$2:$H$300,0)),(ISNUMBER(MATCH(E208,'Jan 27'!$G$2:$G$300,0))))),"Found","Not Found")</f>
        <v>Not Found</v>
      </c>
      <c r="J208" s="30" t="str">
        <f>IF(OR(OR(ISNUMBER(MATCH(C208,'Jan 28'!$E$2:$E$300,0)),ISNUMBER(MATCH(C208,'Jan 28'!$F$2:$F$300,0))),AND(ISNUMBER(MATCH(D208,'Jan 28'!$H$2:$H$300,0)),(ISNUMBER(MATCH(E208,'Jan 28'!$G$2:$G$300,0))))),"Found","Not Found")</f>
        <v>Not Found</v>
      </c>
      <c r="K208" s="30" t="str">
        <f>IF(OR(OR(ISNUMBER(MATCH(C208,'Jan 29'!$E$2:$E$300,0)),ISNUMBER(MATCH(C208,'Jan 29'!$F$2:$F$300,0))),AND(ISNUMBER(MATCH(D208,'Jan 29'!$H$2:$H$300,0)),(ISNUMBER(MATCH(E208,'Jan 29'!$G$2:$G$300,0))))),"Found","Not Found")</f>
        <v>Not Found</v>
      </c>
      <c r="L208" s="30" t="str">
        <f>IF(OR(OR(ISNUMBER(MATCH(C208,'Jan 30'!$E$2:$E$300,0)),ISNUMBER(MATCH(C208,'Jan 30'!$F$2:$F$300,0))),AND(ISNUMBER(MATCH(D208,'Jan 30'!$H$2:$H$300,0)),(ISNUMBER(MATCH(E208,'Jan 30'!$G$2:$G$300,0))))),"Found","Not Found")</f>
        <v>Not Found</v>
      </c>
      <c r="M208" s="30">
        <f t="shared" si="4"/>
        <v>0</v>
      </c>
      <c r="N208" s="30"/>
      <c r="O208" s="30"/>
      <c r="P208" s="30"/>
      <c r="Q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7"/>
      <c r="AI208" s="30"/>
    </row>
    <row r="209" spans="1:35" ht="15.75" customHeight="1" x14ac:dyDescent="0.2">
      <c r="A209" s="30" t="s">
        <v>1625</v>
      </c>
      <c r="B209" s="35" t="s">
        <v>513</v>
      </c>
      <c r="C209" s="32" t="s">
        <v>514</v>
      </c>
      <c r="D209" s="36" t="s">
        <v>515</v>
      </c>
      <c r="E209" s="36" t="s">
        <v>75</v>
      </c>
      <c r="F209" s="37" t="str">
        <f>IF(OR(OR(ISNUMBER(MATCH(C209,'Jan 24'!$E$2:$E$300,0)),ISNUMBER(MATCH(C209,'Jan 24'!$F$2:$F$300,0))),AND(ISNUMBER(MATCH(D209,'Jan 24'!$H$2:$H$300,0)),(ISNUMBER(MATCH(E209,'Jan 24'!$G$2:$G$300,0))))),"Found","Not Found")</f>
        <v>Not Found</v>
      </c>
      <c r="G209" s="37" t="str">
        <f>IF(OR(OR(ISNUMBER(MATCH(C209,'Jan 25'!$E$2:$E$300,0)),ISNUMBER(MATCH(C209,'Jan 25'!$F$2:$F$300,0))),AND(ISNUMBER(MATCH(D209,'Jan 25'!$H$2:$H$300,0)),(ISNUMBER(MATCH(E209,'Jan 25'!$G$2:$G$300,0))))),"Found","Not Found")</f>
        <v>Not Found</v>
      </c>
      <c r="H209" s="30" t="str">
        <f>IF(OR(OR(ISNUMBER(MATCH(C209,'Jan 26'!$E$2:$E$300,0)),ISNUMBER(MATCH(C209,'Jan 26'!$F$2:$F$300,0))),AND(ISNUMBER(MATCH(D209,'Jan 26'!$H$2:$H$300,0)),(ISNUMBER(MATCH(E209,'Jan 26'!$G$2:$G$300,0))))),"Found","Not Found")</f>
        <v>Not Found</v>
      </c>
      <c r="I209" s="30" t="str">
        <f>IF(OR(OR(ISNUMBER(MATCH(C209,'Jan 27'!$E$2:$E$300,0)),ISNUMBER(MATCH(C209,'Jan 27'!$F$2:$F$300,0))),AND(ISNUMBER(MATCH(D209,'Jan 27'!$H$2:$H$300,0)),(ISNUMBER(MATCH(E209,'Jan 27'!$G$2:$G$300,0))))),"Found","Not Found")</f>
        <v>Not Found</v>
      </c>
      <c r="J209" s="30" t="str">
        <f>IF(OR(OR(ISNUMBER(MATCH(C209,'Jan 28'!$E$2:$E$300,0)),ISNUMBER(MATCH(C209,'Jan 28'!$F$2:$F$300,0))),AND(ISNUMBER(MATCH(D209,'Jan 28'!$H$2:$H$300,0)),(ISNUMBER(MATCH(E209,'Jan 28'!$G$2:$G$300,0))))),"Found","Not Found")</f>
        <v>Not Found</v>
      </c>
      <c r="K209" s="30" t="str">
        <f>IF(OR(OR(ISNUMBER(MATCH(C209,'Jan 29'!$E$2:$E$300,0)),ISNUMBER(MATCH(C209,'Jan 29'!$F$2:$F$300,0))),AND(ISNUMBER(MATCH(D209,'Jan 29'!$H$2:$H$300,0)),(ISNUMBER(MATCH(E209,'Jan 29'!$G$2:$G$300,0))))),"Found","Not Found")</f>
        <v>Not Found</v>
      </c>
      <c r="L209" s="30" t="str">
        <f>IF(OR(OR(ISNUMBER(MATCH(C209,'Jan 30'!$E$2:$E$300,0)),ISNUMBER(MATCH(C209,'Jan 30'!$F$2:$F$300,0))),AND(ISNUMBER(MATCH(D209,'Jan 30'!$H$2:$H$300,0)),(ISNUMBER(MATCH(E209,'Jan 30'!$G$2:$G$300,0))))),"Found","Not Found")</f>
        <v>Not Found</v>
      </c>
      <c r="M209" s="30">
        <f t="shared" si="4"/>
        <v>0</v>
      </c>
      <c r="N209" s="30"/>
      <c r="O209" s="30"/>
      <c r="P209" s="30"/>
      <c r="Q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7"/>
      <c r="AI209" s="30"/>
    </row>
    <row r="210" spans="1:35" ht="15.75" customHeight="1" x14ac:dyDescent="0.2">
      <c r="A210" s="30" t="s">
        <v>1626</v>
      </c>
      <c r="B210" s="35" t="s">
        <v>1299</v>
      </c>
      <c r="C210" s="32" t="s">
        <v>1296</v>
      </c>
      <c r="D210" s="36" t="s">
        <v>1297</v>
      </c>
      <c r="E210" s="36" t="s">
        <v>1298</v>
      </c>
      <c r="F210" s="37" t="str">
        <f>IF(OR(OR(ISNUMBER(MATCH(C210,'Jan 24'!$E$2:$E$300,0)),ISNUMBER(MATCH(C210,'Jan 24'!$F$2:$F$300,0))),AND(ISNUMBER(MATCH(D210,'Jan 24'!$H$2:$H$300,0)),(ISNUMBER(MATCH(E210,'Jan 24'!$G$2:$G$300,0))))),"Found","Not Found")</f>
        <v>Not Found</v>
      </c>
      <c r="G210" s="37" t="str">
        <f>IF(OR(OR(ISNUMBER(MATCH(C210,'Jan 25'!$E$2:$E$300,0)),ISNUMBER(MATCH(C210,'Jan 25'!$F$2:$F$300,0))),AND(ISNUMBER(MATCH(D210,'Jan 25'!$H$2:$H$300,0)),(ISNUMBER(MATCH(E210,'Jan 25'!$G$2:$G$300,0))))),"Found","Not Found")</f>
        <v>Not Found</v>
      </c>
      <c r="H210" s="30" t="str">
        <f>IF(OR(OR(ISNUMBER(MATCH(C210,'Jan 26'!$E$2:$E$300,0)),ISNUMBER(MATCH(C210,'Jan 26'!$F$2:$F$300,0))),AND(ISNUMBER(MATCH(D210,'Jan 26'!$H$2:$H$300,0)),(ISNUMBER(MATCH(E210,'Jan 26'!$G$2:$G$300,0))))),"Found","Not Found")</f>
        <v>Not Found</v>
      </c>
      <c r="I210" s="30" t="str">
        <f>IF(OR(OR(ISNUMBER(MATCH(C210,'Jan 27'!$E$2:$E$300,0)),ISNUMBER(MATCH(C210,'Jan 27'!$F$2:$F$300,0))),AND(ISNUMBER(MATCH(D210,'Jan 27'!$H$2:$H$300,0)),(ISNUMBER(MATCH(E210,'Jan 27'!$G$2:$G$300,0))))),"Found","Not Found")</f>
        <v>Not Found</v>
      </c>
      <c r="J210" s="30" t="str">
        <f>IF(OR(OR(ISNUMBER(MATCH(C210,'Jan 28'!$E$2:$E$300,0)),ISNUMBER(MATCH(C210,'Jan 28'!$F$2:$F$300,0))),AND(ISNUMBER(MATCH(D210,'Jan 28'!$H$2:$H$300,0)),(ISNUMBER(MATCH(E210,'Jan 28'!$G$2:$G$300,0))))),"Found","Not Found")</f>
        <v>Not Found</v>
      </c>
      <c r="K210" s="30" t="str">
        <f>IF(OR(OR(ISNUMBER(MATCH(C210,'Jan 29'!$E$2:$E$300,0)),ISNUMBER(MATCH(C210,'Jan 29'!$F$2:$F$300,0))),AND(ISNUMBER(MATCH(D210,'Jan 29'!$H$2:$H$300,0)),(ISNUMBER(MATCH(E210,'Jan 29'!$G$2:$G$300,0))))),"Found","Not Found")</f>
        <v>Not Found</v>
      </c>
      <c r="L210" s="30" t="str">
        <f>IF(OR(OR(ISNUMBER(MATCH(C210,'Jan 30'!$E$2:$E$300,0)),ISNUMBER(MATCH(C210,'Jan 30'!$F$2:$F$300,0))),AND(ISNUMBER(MATCH(D210,'Jan 30'!$H$2:$H$300,0)),(ISNUMBER(MATCH(E210,'Jan 30'!$G$2:$G$300,0))))),"Found","Not Found")</f>
        <v>Not Found</v>
      </c>
      <c r="M210" s="30">
        <f t="shared" si="4"/>
        <v>0</v>
      </c>
      <c r="N210" s="30"/>
      <c r="O210" s="30"/>
      <c r="P210" s="30"/>
      <c r="Q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7"/>
      <c r="AI210" s="30"/>
    </row>
    <row r="211" spans="1:35" ht="15.75" customHeight="1" x14ac:dyDescent="0.2">
      <c r="A211" s="30" t="s">
        <v>1627</v>
      </c>
      <c r="B211" s="35" t="s">
        <v>1567</v>
      </c>
      <c r="C211" s="32" t="s">
        <v>1568</v>
      </c>
      <c r="D211" s="36" t="s">
        <v>1569</v>
      </c>
      <c r="E211" s="36" t="s">
        <v>379</v>
      </c>
      <c r="F211" s="37" t="str">
        <f>IF(OR(OR(ISNUMBER(MATCH(C211,'Jan 24'!$E$2:$E$300,0)),ISNUMBER(MATCH(C211,'Jan 24'!$F$2:$F$300,0))),AND(ISNUMBER(MATCH(D211,'Jan 24'!$H$2:$H$300,0)),(ISNUMBER(MATCH(E211,'Jan 24'!$G$2:$G$300,0))))),"Found","Not Found")</f>
        <v>Not Found</v>
      </c>
      <c r="G211" s="37" t="str">
        <f>IF(OR(OR(ISNUMBER(MATCH(C211,'Jan 25'!$E$2:$E$300,0)),ISNUMBER(MATCH(C211,'Jan 25'!$F$2:$F$300,0))),AND(ISNUMBER(MATCH(D211,'Jan 25'!$H$2:$H$300,0)),(ISNUMBER(MATCH(E211,'Jan 25'!$G$2:$G$300,0))))),"Found","Not Found")</f>
        <v>Not Found</v>
      </c>
      <c r="H211" s="30" t="str">
        <f>IF(OR(OR(ISNUMBER(MATCH(C211,'Jan 26'!$E$2:$E$300,0)),ISNUMBER(MATCH(C211,'Jan 26'!$F$2:$F$300,0))),AND(ISNUMBER(MATCH(D211,'Jan 26'!$H$2:$H$300,0)),(ISNUMBER(MATCH(E211,'Jan 26'!$G$2:$G$300,0))))),"Found","Not Found")</f>
        <v>Not Found</v>
      </c>
      <c r="I211" s="30" t="str">
        <f>IF(OR(OR(ISNUMBER(MATCH(C211,'Jan 27'!$E$2:$E$300,0)),ISNUMBER(MATCH(C211,'Jan 27'!$F$2:$F$300,0))),AND(ISNUMBER(MATCH(D211,'Jan 27'!$H$2:$H$300,0)),(ISNUMBER(MATCH(E211,'Jan 27'!$G$2:$G$300,0))))),"Found","Not Found")</f>
        <v>Not Found</v>
      </c>
      <c r="J211" s="30" t="str">
        <f>IF(OR(OR(ISNUMBER(MATCH(C211,'Jan 28'!$E$2:$E$300,0)),ISNUMBER(MATCH(C211,'Jan 28'!$F$2:$F$300,0))),AND(ISNUMBER(MATCH(D211,'Jan 28'!$H$2:$H$300,0)),(ISNUMBER(MATCH(E211,'Jan 28'!$G$2:$G$300,0))))),"Found","Not Found")</f>
        <v>Not Found</v>
      </c>
      <c r="K211" s="30" t="str">
        <f>IF(OR(OR(ISNUMBER(MATCH(C211,'Jan 29'!$E$2:$E$300,0)),ISNUMBER(MATCH(C211,'Jan 29'!$F$2:$F$300,0))),AND(ISNUMBER(MATCH(D211,'Jan 29'!$H$2:$H$300,0)),(ISNUMBER(MATCH(E211,'Jan 29'!$G$2:$G$300,0))))),"Found","Not Found")</f>
        <v>Not Found</v>
      </c>
      <c r="L211" s="30" t="str">
        <f>IF(OR(OR(ISNUMBER(MATCH(C211,'Jan 30'!$E$2:$E$300,0)),ISNUMBER(MATCH(C211,'Jan 30'!$F$2:$F$300,0))),AND(ISNUMBER(MATCH(D211,'Jan 30'!$H$2:$H$300,0)),(ISNUMBER(MATCH(E211,'Jan 30'!$G$2:$G$300,0))))),"Found","Not Found")</f>
        <v>Not Found</v>
      </c>
      <c r="M211" s="30">
        <f t="shared" si="4"/>
        <v>0</v>
      </c>
      <c r="N211" s="30"/>
      <c r="O211" s="30"/>
      <c r="P211" s="30"/>
      <c r="Q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7"/>
      <c r="AI211" s="30"/>
    </row>
    <row r="212" spans="1:35" ht="15.75" customHeight="1" x14ac:dyDescent="0.2">
      <c r="A212" s="30" t="s">
        <v>1628</v>
      </c>
      <c r="B212" s="35" t="s">
        <v>1159</v>
      </c>
      <c r="C212" s="32" t="s">
        <v>1160</v>
      </c>
      <c r="D212" s="36" t="s">
        <v>1161</v>
      </c>
      <c r="E212" s="36" t="s">
        <v>1162</v>
      </c>
      <c r="F212" s="37" t="str">
        <f>IF(OR(OR(ISNUMBER(MATCH(C212,'Jan 24'!$E$2:$E$300,0)),ISNUMBER(MATCH(C212,'Jan 24'!$F$2:$F$300,0))),AND(ISNUMBER(MATCH(D212,'Jan 24'!$H$2:$H$300,0)),(ISNUMBER(MATCH(E212,'Jan 24'!$G$2:$G$300,0))))),"Found","Not Found")</f>
        <v>Not Found</v>
      </c>
      <c r="G212" s="37" t="str">
        <f>IF(OR(OR(ISNUMBER(MATCH(C212,'Jan 25'!$E$2:$E$300,0)),ISNUMBER(MATCH(C212,'Jan 25'!$F$2:$F$300,0))),AND(ISNUMBER(MATCH(D212,'Jan 25'!$H$2:$H$300,0)),(ISNUMBER(MATCH(E212,'Jan 25'!$G$2:$G$300,0))))),"Found","Not Found")</f>
        <v>Not Found</v>
      </c>
      <c r="H212" s="30" t="str">
        <f>IF(OR(OR(ISNUMBER(MATCH(C212,'Jan 26'!$E$2:$E$300,0)),ISNUMBER(MATCH(C212,'Jan 26'!$F$2:$F$300,0))),AND(ISNUMBER(MATCH(D212,'Jan 26'!$H$2:$H$300,0)),(ISNUMBER(MATCH(E212,'Jan 26'!$G$2:$G$300,0))))),"Found","Not Found")</f>
        <v>Not Found</v>
      </c>
      <c r="I212" s="30" t="str">
        <f>IF(OR(OR(ISNUMBER(MATCH(C212,'Jan 27'!$E$2:$E$300,0)),ISNUMBER(MATCH(C212,'Jan 27'!$F$2:$F$300,0))),AND(ISNUMBER(MATCH(D212,'Jan 27'!$H$2:$H$300,0)),(ISNUMBER(MATCH(E212,'Jan 27'!$G$2:$G$300,0))))),"Found","Not Found")</f>
        <v>Not Found</v>
      </c>
      <c r="J212" s="30" t="str">
        <f>IF(OR(OR(ISNUMBER(MATCH(C212,'Jan 28'!$E$2:$E$300,0)),ISNUMBER(MATCH(C212,'Jan 28'!$F$2:$F$300,0))),AND(ISNUMBER(MATCH(D212,'Jan 28'!$H$2:$H$300,0)),(ISNUMBER(MATCH(E212,'Jan 28'!$G$2:$G$300,0))))),"Found","Not Found")</f>
        <v>Not Found</v>
      </c>
      <c r="K212" s="30" t="str">
        <f>IF(OR(OR(ISNUMBER(MATCH(C212,'Jan 29'!$E$2:$E$300,0)),ISNUMBER(MATCH(C212,'Jan 29'!$F$2:$F$300,0))),AND(ISNUMBER(MATCH(D212,'Jan 29'!$H$2:$H$300,0)),(ISNUMBER(MATCH(E212,'Jan 29'!$G$2:$G$300,0))))),"Found","Not Found")</f>
        <v>Not Found</v>
      </c>
      <c r="L212" s="30" t="str">
        <f>IF(OR(OR(ISNUMBER(MATCH(C212,'Jan 30'!$E$2:$E$300,0)),ISNUMBER(MATCH(C212,'Jan 30'!$F$2:$F$300,0))),AND(ISNUMBER(MATCH(D212,'Jan 30'!$H$2:$H$300,0)),(ISNUMBER(MATCH(E212,'Jan 30'!$G$2:$G$300,0))))),"Found","Not Found")</f>
        <v>Not Found</v>
      </c>
      <c r="M212" s="30">
        <f t="shared" si="4"/>
        <v>0</v>
      </c>
      <c r="N212" s="30"/>
      <c r="O212" s="30"/>
      <c r="P212" s="30"/>
      <c r="Q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7"/>
      <c r="AI212" s="30"/>
    </row>
    <row r="213" spans="1:35" ht="15.75" customHeight="1" x14ac:dyDescent="0.2">
      <c r="A213" s="30" t="s">
        <v>1629</v>
      </c>
      <c r="B213" s="35" t="s">
        <v>364</v>
      </c>
      <c r="C213" s="32" t="s">
        <v>365</v>
      </c>
      <c r="D213" s="36" t="s">
        <v>366</v>
      </c>
      <c r="E213" s="36" t="s">
        <v>367</v>
      </c>
      <c r="F213" s="37" t="str">
        <f>IF(OR(OR(ISNUMBER(MATCH(C213,'Jan 24'!$E$2:$E$300,0)),ISNUMBER(MATCH(C213,'Jan 24'!$F$2:$F$300,0))),AND(ISNUMBER(MATCH(D213,'Jan 24'!$H$2:$H$300,0)),(ISNUMBER(MATCH(E213,'Jan 24'!$G$2:$G$300,0))))),"Found","Not Found")</f>
        <v>Not Found</v>
      </c>
      <c r="G213" s="37" t="str">
        <f>IF(OR(OR(ISNUMBER(MATCH(C213,'Jan 25'!$E$2:$E$300,0)),ISNUMBER(MATCH(C213,'Jan 25'!$F$2:$F$300,0))),AND(ISNUMBER(MATCH(D213,'Jan 25'!$H$2:$H$300,0)),(ISNUMBER(MATCH(E213,'Jan 25'!$G$2:$G$300,0))))),"Found","Not Found")</f>
        <v>Not Found</v>
      </c>
      <c r="H213" s="30" t="str">
        <f>IF(OR(OR(ISNUMBER(MATCH(C213,'Jan 26'!$E$2:$E$300,0)),ISNUMBER(MATCH(C213,'Jan 26'!$F$2:$F$300,0))),AND(ISNUMBER(MATCH(D213,'Jan 26'!$H$2:$H$300,0)),(ISNUMBER(MATCH(E213,'Jan 26'!$G$2:$G$300,0))))),"Found","Not Found")</f>
        <v>Not Found</v>
      </c>
      <c r="I213" s="30" t="str">
        <f>IF(OR(OR(ISNUMBER(MATCH(C213,'Jan 27'!$E$2:$E$300,0)),ISNUMBER(MATCH(C213,'Jan 27'!$F$2:$F$300,0))),AND(ISNUMBER(MATCH(D213,'Jan 27'!$H$2:$H$300,0)),(ISNUMBER(MATCH(E213,'Jan 27'!$G$2:$G$300,0))))),"Found","Not Found")</f>
        <v>Not Found</v>
      </c>
      <c r="J213" s="30" t="str">
        <f>IF(OR(OR(ISNUMBER(MATCH(C213,'Jan 28'!$E$2:$E$300,0)),ISNUMBER(MATCH(C213,'Jan 28'!$F$2:$F$300,0))),AND(ISNUMBER(MATCH(D213,'Jan 28'!$H$2:$H$300,0)),(ISNUMBER(MATCH(E213,'Jan 28'!$G$2:$G$300,0))))),"Found","Not Found")</f>
        <v>Not Found</v>
      </c>
      <c r="K213" s="30" t="str">
        <f>IF(OR(OR(ISNUMBER(MATCH(C213,'Jan 29'!$E$2:$E$300,0)),ISNUMBER(MATCH(C213,'Jan 29'!$F$2:$F$300,0))),AND(ISNUMBER(MATCH(D213,'Jan 29'!$H$2:$H$300,0)),(ISNUMBER(MATCH(E213,'Jan 29'!$G$2:$G$300,0))))),"Found","Not Found")</f>
        <v>Not Found</v>
      </c>
      <c r="L213" s="30" t="str">
        <f>IF(OR(OR(ISNUMBER(MATCH(C213,'Jan 30'!$E$2:$E$300,0)),ISNUMBER(MATCH(C213,'Jan 30'!$F$2:$F$300,0))),AND(ISNUMBER(MATCH(D213,'Jan 30'!$H$2:$H$300,0)),(ISNUMBER(MATCH(E213,'Jan 30'!$G$2:$G$300,0))))),"Found","Not Found")</f>
        <v>Not Found</v>
      </c>
      <c r="M213" s="30">
        <f t="shared" si="4"/>
        <v>0</v>
      </c>
      <c r="N213" s="30"/>
      <c r="O213" s="30"/>
      <c r="P213" s="30"/>
      <c r="Q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7"/>
      <c r="AI213" s="30"/>
    </row>
    <row r="214" spans="1:35" ht="15.75" customHeight="1" x14ac:dyDescent="0.2">
      <c r="A214" s="30" t="s">
        <v>1630</v>
      </c>
      <c r="B214" s="35" t="s">
        <v>750</v>
      </c>
      <c r="C214" s="32" t="s">
        <v>751</v>
      </c>
      <c r="D214" s="36" t="s">
        <v>752</v>
      </c>
      <c r="E214" s="36" t="s">
        <v>753</v>
      </c>
      <c r="F214" s="37" t="str">
        <f>IF(OR(OR(ISNUMBER(MATCH(C214,'Jan 24'!$E$2:$E$300,0)),ISNUMBER(MATCH(C214,'Jan 24'!$F$2:$F$300,0))),AND(ISNUMBER(MATCH(D214,'Jan 24'!$H$2:$H$300,0)),(ISNUMBER(MATCH(E214,'Jan 24'!$G$2:$G$300,0))))),"Found","Not Found")</f>
        <v>Not Found</v>
      </c>
      <c r="G214" s="37" t="str">
        <f>IF(OR(OR(ISNUMBER(MATCH(C214,'Jan 25'!$E$2:$E$300,0)),ISNUMBER(MATCH(C214,'Jan 25'!$F$2:$F$300,0))),AND(ISNUMBER(MATCH(D214,'Jan 25'!$H$2:$H$300,0)),(ISNUMBER(MATCH(E214,'Jan 25'!$G$2:$G$300,0))))),"Found","Not Found")</f>
        <v>Not Found</v>
      </c>
      <c r="H214" s="30" t="str">
        <f>IF(OR(OR(ISNUMBER(MATCH(C214,'Jan 26'!$E$2:$E$300,0)),ISNUMBER(MATCH(C214,'Jan 26'!$F$2:$F$300,0))),AND(ISNUMBER(MATCH(D214,'Jan 26'!$H$2:$H$300,0)),(ISNUMBER(MATCH(E214,'Jan 26'!$G$2:$G$300,0))))),"Found","Not Found")</f>
        <v>Not Found</v>
      </c>
      <c r="I214" s="30" t="str">
        <f>IF(OR(OR(ISNUMBER(MATCH(C214,'Jan 27'!$E$2:$E$300,0)),ISNUMBER(MATCH(C214,'Jan 27'!$F$2:$F$300,0))),AND(ISNUMBER(MATCH(D214,'Jan 27'!$H$2:$H$300,0)),(ISNUMBER(MATCH(E214,'Jan 27'!$G$2:$G$300,0))))),"Found","Not Found")</f>
        <v>Not Found</v>
      </c>
      <c r="J214" s="30" t="str">
        <f>IF(OR(OR(ISNUMBER(MATCH(C214,'Jan 28'!$E$2:$E$300,0)),ISNUMBER(MATCH(C214,'Jan 28'!$F$2:$F$300,0))),AND(ISNUMBER(MATCH(D214,'Jan 28'!$H$2:$H$300,0)),(ISNUMBER(MATCH(E214,'Jan 28'!$G$2:$G$300,0))))),"Found","Not Found")</f>
        <v>Not Found</v>
      </c>
      <c r="K214" s="30" t="str">
        <f>IF(OR(OR(ISNUMBER(MATCH(C214,'Jan 29'!$E$2:$E$300,0)),ISNUMBER(MATCH(C214,'Jan 29'!$F$2:$F$300,0))),AND(ISNUMBER(MATCH(D214,'Jan 29'!$H$2:$H$300,0)),(ISNUMBER(MATCH(E214,'Jan 29'!$G$2:$G$300,0))))),"Found","Not Found")</f>
        <v>Not Found</v>
      </c>
      <c r="L214" s="30" t="str">
        <f>IF(OR(OR(ISNUMBER(MATCH(C214,'Jan 30'!$E$2:$E$300,0)),ISNUMBER(MATCH(C214,'Jan 30'!$F$2:$F$300,0))),AND(ISNUMBER(MATCH(D214,'Jan 30'!$H$2:$H$300,0)),(ISNUMBER(MATCH(E214,'Jan 30'!$G$2:$G$300,0))))),"Found","Not Found")</f>
        <v>Not Found</v>
      </c>
      <c r="M214" s="30">
        <f t="shared" si="4"/>
        <v>0</v>
      </c>
      <c r="N214" s="30"/>
      <c r="O214" s="30"/>
      <c r="P214" s="30"/>
      <c r="Q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7"/>
      <c r="AI214" s="30"/>
    </row>
    <row r="215" spans="1:35" ht="15.75" customHeight="1" x14ac:dyDescent="0.2">
      <c r="A215" s="48" t="s">
        <v>1631</v>
      </c>
      <c r="B215" s="35" t="s">
        <v>1047</v>
      </c>
      <c r="C215" s="32" t="s">
        <v>1048</v>
      </c>
      <c r="D215" s="36" t="s">
        <v>1049</v>
      </c>
      <c r="E215" s="36" t="s">
        <v>1050</v>
      </c>
      <c r="F215" s="37" t="str">
        <f>IF(OR(OR(ISNUMBER(MATCH(C215,'Jan 24'!$E$2:$E$300,0)),ISNUMBER(MATCH(C215,'Jan 24'!$F$2:$F$300,0))),AND(ISNUMBER(MATCH(D215,'Jan 24'!$H$2:$H$300,0)),(ISNUMBER(MATCH(E215,'Jan 24'!$G$2:$G$300,0))))),"Found","Not Found")</f>
        <v>Not Found</v>
      </c>
      <c r="G215" s="37" t="str">
        <f>IF(OR(OR(ISNUMBER(MATCH(C215,'Jan 25'!$E$2:$E$300,0)),ISNUMBER(MATCH(C215,'Jan 25'!$F$2:$F$300,0))),AND(ISNUMBER(MATCH(D215,'Jan 25'!$H$2:$H$300,0)),(ISNUMBER(MATCH(E215,'Jan 25'!$G$2:$G$300,0))))),"Found","Not Found")</f>
        <v>Not Found</v>
      </c>
      <c r="H215" s="30" t="str">
        <f>IF(OR(OR(ISNUMBER(MATCH(C215,'Jan 26'!$E$2:$E$300,0)),ISNUMBER(MATCH(C215,'Jan 26'!$F$2:$F$300,0))),AND(ISNUMBER(MATCH(D215,'Jan 26'!$H$2:$H$300,0)),(ISNUMBER(MATCH(E215,'Jan 26'!$G$2:$G$300,0))))),"Found","Not Found")</f>
        <v>Not Found</v>
      </c>
      <c r="I215" s="30" t="str">
        <f>IF(OR(OR(ISNUMBER(MATCH(C215,'Jan 27'!$E$2:$E$300,0)),ISNUMBER(MATCH(C215,'Jan 27'!$F$2:$F$300,0))),AND(ISNUMBER(MATCH(D215,'Jan 27'!$H$2:$H$300,0)),(ISNUMBER(MATCH(E215,'Jan 27'!$G$2:$G$300,0))))),"Found","Not Found")</f>
        <v>Not Found</v>
      </c>
      <c r="J215" s="30" t="str">
        <f>IF(OR(OR(ISNUMBER(MATCH(C215,'Jan 28'!$E$2:$E$300,0)),ISNUMBER(MATCH(C215,'Jan 28'!$F$2:$F$300,0))),AND(ISNUMBER(MATCH(D215,'Jan 28'!$H$2:$H$300,0)),(ISNUMBER(MATCH(E215,'Jan 28'!$G$2:$G$300,0))))),"Found","Not Found")</f>
        <v>Not Found</v>
      </c>
      <c r="K215" s="30" t="str">
        <f>IF(OR(OR(ISNUMBER(MATCH(C215,'Jan 29'!$E$2:$E$300,0)),ISNUMBER(MATCH(C215,'Jan 29'!$F$2:$F$300,0))),AND(ISNUMBER(MATCH(D215,'Jan 29'!$H$2:$H$300,0)),(ISNUMBER(MATCH(E215,'Jan 29'!$G$2:$G$300,0))))),"Found","Not Found")</f>
        <v>Not Found</v>
      </c>
      <c r="L215" s="30" t="str">
        <f>IF(OR(OR(ISNUMBER(MATCH(C215,'Jan 30'!$E$2:$E$300,0)),ISNUMBER(MATCH(C215,'Jan 30'!$F$2:$F$300,0))),AND(ISNUMBER(MATCH(D215,'Jan 30'!$H$2:$H$300,0)),(ISNUMBER(MATCH(E215,'Jan 30'!$G$2:$G$300,0))))),"Found","Not Found")</f>
        <v>Not Found</v>
      </c>
      <c r="M215" s="30">
        <f t="shared" si="4"/>
        <v>0</v>
      </c>
      <c r="N215" s="30"/>
      <c r="O215" s="30"/>
      <c r="P215" s="30"/>
      <c r="Q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7"/>
      <c r="AI215" s="30"/>
    </row>
    <row r="216" spans="1:35" ht="15.75" customHeight="1" x14ac:dyDescent="0.2">
      <c r="A216" s="48" t="s">
        <v>1632</v>
      </c>
      <c r="B216" s="35" t="s">
        <v>520</v>
      </c>
      <c r="C216" s="32" t="s">
        <v>521</v>
      </c>
      <c r="D216" s="36" t="s">
        <v>522</v>
      </c>
      <c r="E216" s="36" t="s">
        <v>523</v>
      </c>
      <c r="F216" s="37" t="str">
        <f>IF(OR(OR(ISNUMBER(MATCH(C216,'Jan 24'!$E$2:$E$300,0)),ISNUMBER(MATCH(C216,'Jan 24'!$F$2:$F$300,0))),AND(ISNUMBER(MATCH(D216,'Jan 24'!$H$2:$H$300,0)),(ISNUMBER(MATCH(E216,'Jan 24'!$G$2:$G$300,0))))),"Found","Not Found")</f>
        <v>Not Found</v>
      </c>
      <c r="G216" s="37" t="str">
        <f>IF(OR(OR(ISNUMBER(MATCH(C216,'Jan 25'!$E$2:$E$300,0)),ISNUMBER(MATCH(C216,'Jan 25'!$F$2:$F$300,0))),AND(ISNUMBER(MATCH(D216,'Jan 25'!$H$2:$H$300,0)),(ISNUMBER(MATCH(E216,'Jan 25'!$G$2:$G$300,0))))),"Found","Not Found")</f>
        <v>Not Found</v>
      </c>
      <c r="H216" s="30" t="str">
        <f>IF(OR(OR(ISNUMBER(MATCH(C216,'Jan 26'!$E$2:$E$300,0)),ISNUMBER(MATCH(C216,'Jan 26'!$F$2:$F$300,0))),AND(ISNUMBER(MATCH(D216,'Jan 26'!$H$2:$H$300,0)),(ISNUMBER(MATCH(E216,'Jan 26'!$G$2:$G$300,0))))),"Found","Not Found")</f>
        <v>Not Found</v>
      </c>
      <c r="I216" s="30" t="str">
        <f>IF(OR(OR(ISNUMBER(MATCH(C216,'Jan 27'!$E$2:$E$300,0)),ISNUMBER(MATCH(C216,'Jan 27'!$F$2:$F$300,0))),AND(ISNUMBER(MATCH(D216,'Jan 27'!$H$2:$H$300,0)),(ISNUMBER(MATCH(E216,'Jan 27'!$G$2:$G$300,0))))),"Found","Not Found")</f>
        <v>Not Found</v>
      </c>
      <c r="J216" s="30" t="str">
        <f>IF(OR(OR(ISNUMBER(MATCH(C216,'Jan 28'!$E$2:$E$300,0)),ISNUMBER(MATCH(C216,'Jan 28'!$F$2:$F$300,0))),AND(ISNUMBER(MATCH(D216,'Jan 28'!$H$2:$H$300,0)),(ISNUMBER(MATCH(E216,'Jan 28'!$G$2:$G$300,0))))),"Found","Not Found")</f>
        <v>Not Found</v>
      </c>
      <c r="K216" s="30" t="str">
        <f>IF(OR(OR(ISNUMBER(MATCH(C216,'Jan 29'!$E$2:$E$300,0)),ISNUMBER(MATCH(C216,'Jan 29'!$F$2:$F$300,0))),AND(ISNUMBER(MATCH(D216,'Jan 29'!$H$2:$H$300,0)),(ISNUMBER(MATCH(E216,'Jan 29'!$G$2:$G$300,0))))),"Found","Not Found")</f>
        <v>Not Found</v>
      </c>
      <c r="L216" s="30" t="str">
        <f>IF(OR(OR(ISNUMBER(MATCH(C216,'Jan 30'!$E$2:$E$300,0)),ISNUMBER(MATCH(C216,'Jan 30'!$F$2:$F$300,0))),AND(ISNUMBER(MATCH(D216,'Jan 30'!$H$2:$H$300,0)),(ISNUMBER(MATCH(E216,'Jan 30'!$G$2:$G$300,0))))),"Found","Not Found")</f>
        <v>Not Found</v>
      </c>
      <c r="M216" s="30">
        <f t="shared" si="4"/>
        <v>0</v>
      </c>
      <c r="N216" s="30"/>
      <c r="O216" s="30"/>
      <c r="P216" s="30"/>
      <c r="Q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7"/>
      <c r="AI216" s="30"/>
    </row>
    <row r="217" spans="1:35" ht="15.75" customHeight="1" x14ac:dyDescent="0.2">
      <c r="A217" s="48" t="s">
        <v>1633</v>
      </c>
      <c r="B217" s="35" t="s">
        <v>710</v>
      </c>
      <c r="C217" s="32" t="s">
        <v>711</v>
      </c>
      <c r="D217" s="36" t="s">
        <v>712</v>
      </c>
      <c r="E217" s="36" t="s">
        <v>713</v>
      </c>
      <c r="F217" s="37" t="str">
        <f>IF(OR(OR(ISNUMBER(MATCH(C217,'Jan 24'!$E$2:$E$300,0)),ISNUMBER(MATCH(C217,'Jan 24'!$F$2:$F$300,0))),AND(ISNUMBER(MATCH(D217,'Jan 24'!$H$2:$H$300,0)),(ISNUMBER(MATCH(E217,'Jan 24'!$G$2:$G$300,0))))),"Found","Not Found")</f>
        <v>Not Found</v>
      </c>
      <c r="G217" s="37" t="str">
        <f>IF(OR(OR(ISNUMBER(MATCH(C217,'Jan 25'!$E$2:$E$300,0)),ISNUMBER(MATCH(C217,'Jan 25'!$F$2:$F$300,0))),AND(ISNUMBER(MATCH(D217,'Jan 25'!$H$2:$H$300,0)),(ISNUMBER(MATCH(E217,'Jan 25'!$G$2:$G$300,0))))),"Found","Not Found")</f>
        <v>Not Found</v>
      </c>
      <c r="H217" s="30" t="str">
        <f>IF(OR(OR(ISNUMBER(MATCH(C217,'Jan 26'!$E$2:$E$300,0)),ISNUMBER(MATCH(C217,'Jan 26'!$F$2:$F$300,0))),AND(ISNUMBER(MATCH(D217,'Jan 26'!$H$2:$H$300,0)),(ISNUMBER(MATCH(E217,'Jan 26'!$G$2:$G$300,0))))),"Found","Not Found")</f>
        <v>Not Found</v>
      </c>
      <c r="I217" s="30" t="str">
        <f>IF(OR(OR(ISNUMBER(MATCH(C217,'Jan 27'!$E$2:$E$300,0)),ISNUMBER(MATCH(C217,'Jan 27'!$F$2:$F$300,0))),AND(ISNUMBER(MATCH(D217,'Jan 27'!$H$2:$H$300,0)),(ISNUMBER(MATCH(E217,'Jan 27'!$G$2:$G$300,0))))),"Found","Not Found")</f>
        <v>Not Found</v>
      </c>
      <c r="J217" s="30" t="str">
        <f>IF(OR(OR(ISNUMBER(MATCH(C217,'Jan 28'!$E$2:$E$300,0)),ISNUMBER(MATCH(C217,'Jan 28'!$F$2:$F$300,0))),AND(ISNUMBER(MATCH(D217,'Jan 28'!$H$2:$H$300,0)),(ISNUMBER(MATCH(E217,'Jan 28'!$G$2:$G$300,0))))),"Found","Not Found")</f>
        <v>Not Found</v>
      </c>
      <c r="K217" s="30" t="str">
        <f>IF(OR(OR(ISNUMBER(MATCH(C217,'Jan 29'!$E$2:$E$300,0)),ISNUMBER(MATCH(C217,'Jan 29'!$F$2:$F$300,0))),AND(ISNUMBER(MATCH(D217,'Jan 29'!$H$2:$H$300,0)),(ISNUMBER(MATCH(E217,'Jan 29'!$G$2:$G$300,0))))),"Found","Not Found")</f>
        <v>Not Found</v>
      </c>
      <c r="L217" s="30" t="str">
        <f>IF(OR(OR(ISNUMBER(MATCH(C217,'Jan 30'!$E$2:$E$300,0)),ISNUMBER(MATCH(C217,'Jan 30'!$F$2:$F$300,0))),AND(ISNUMBER(MATCH(D217,'Jan 30'!$H$2:$H$300,0)),(ISNUMBER(MATCH(E217,'Jan 30'!$G$2:$G$300,0))))),"Found","Not Found")</f>
        <v>Not Found</v>
      </c>
      <c r="M217" s="30">
        <f t="shared" si="4"/>
        <v>0</v>
      </c>
      <c r="N217" s="30"/>
      <c r="O217" s="30"/>
      <c r="P217" s="30"/>
      <c r="Q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7"/>
      <c r="AI217" s="30"/>
    </row>
    <row r="218" spans="1:35" ht="15.75" customHeight="1" x14ac:dyDescent="0.2">
      <c r="A218" s="48" t="s">
        <v>1637</v>
      </c>
      <c r="B218" s="35" t="s">
        <v>1031</v>
      </c>
      <c r="C218" s="32" t="s">
        <v>1032</v>
      </c>
      <c r="D218" s="36" t="s">
        <v>1033</v>
      </c>
      <c r="E218" s="36" t="s">
        <v>1034</v>
      </c>
      <c r="F218" s="37" t="str">
        <f>IF(OR(OR(ISNUMBER(MATCH(C218,'Jan 24'!$E$2:$E$300,0)),ISNUMBER(MATCH(C218,'Jan 24'!$F$2:$F$300,0))),AND(ISNUMBER(MATCH(D218,'Jan 24'!$H$2:$H$300,0)),(ISNUMBER(MATCH(E218,'Jan 24'!$G$2:$G$300,0))))),"Found","Not Found")</f>
        <v>Not Found</v>
      </c>
      <c r="G218" s="37" t="str">
        <f>IF(OR(OR(ISNUMBER(MATCH(C218,'Jan 25'!$E$2:$E$300,0)),ISNUMBER(MATCH(C218,'Jan 25'!$F$2:$F$300,0))),AND(ISNUMBER(MATCH(D218,'Jan 25'!$H$2:$H$300,0)),(ISNUMBER(MATCH(E218,'Jan 25'!$G$2:$G$300,0))))),"Found","Not Found")</f>
        <v>Not Found</v>
      </c>
      <c r="H218" s="30" t="str">
        <f>IF(OR(OR(ISNUMBER(MATCH(C218,'Jan 26'!$E$2:$E$300,0)),ISNUMBER(MATCH(C218,'Jan 26'!$F$2:$F$300,0))),AND(ISNUMBER(MATCH(D218,'Jan 26'!$H$2:$H$300,0)),(ISNUMBER(MATCH(E218,'Jan 26'!$G$2:$G$300,0))))),"Found","Not Found")</f>
        <v>Not Found</v>
      </c>
      <c r="I218" s="30" t="str">
        <f>IF(OR(OR(ISNUMBER(MATCH(C218,'Jan 27'!$E$2:$E$300,0)),ISNUMBER(MATCH(C218,'Jan 27'!$F$2:$F$300,0))),AND(ISNUMBER(MATCH(D218,'Jan 27'!$H$2:$H$300,0)),(ISNUMBER(MATCH(E218,'Jan 27'!$G$2:$G$300,0))))),"Found","Not Found")</f>
        <v>Not Found</v>
      </c>
      <c r="J218" s="30" t="str">
        <f>IF(OR(OR(ISNUMBER(MATCH(C218,'Jan 28'!$E$2:$E$300,0)),ISNUMBER(MATCH(C218,'Jan 28'!$F$2:$F$300,0))),AND(ISNUMBER(MATCH(D218,'Jan 28'!$H$2:$H$300,0)),(ISNUMBER(MATCH(E218,'Jan 28'!$G$2:$G$300,0))))),"Found","Not Found")</f>
        <v>Not Found</v>
      </c>
      <c r="K218" s="30" t="str">
        <f>IF(OR(OR(ISNUMBER(MATCH(C218,'Jan 29'!$E$2:$E$300,0)),ISNUMBER(MATCH(C218,'Jan 29'!$F$2:$F$300,0))),AND(ISNUMBER(MATCH(D218,'Jan 29'!$H$2:$H$300,0)),(ISNUMBER(MATCH(E218,'Jan 29'!$G$2:$G$300,0))))),"Found","Not Found")</f>
        <v>Not Found</v>
      </c>
      <c r="L218" s="30" t="str">
        <f>IF(OR(OR(ISNUMBER(MATCH(C218,'Jan 30'!$E$2:$E$300,0)),ISNUMBER(MATCH(C218,'Jan 30'!$F$2:$F$300,0))),AND(ISNUMBER(MATCH(D218,'Jan 30'!$H$2:$H$300,0)),(ISNUMBER(MATCH(E218,'Jan 30'!$G$2:$G$300,0))))),"Found","Not Found")</f>
        <v>Not Found</v>
      </c>
      <c r="M218" s="30">
        <f t="shared" si="4"/>
        <v>0</v>
      </c>
      <c r="N218" s="30"/>
      <c r="O218" s="30"/>
      <c r="P218" s="30"/>
      <c r="Q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7"/>
      <c r="AI218" s="30"/>
    </row>
    <row r="219" spans="1:35" ht="15.75" customHeight="1" x14ac:dyDescent="0.2">
      <c r="A219" s="48" t="s">
        <v>1638</v>
      </c>
      <c r="B219" s="35" t="s">
        <v>644</v>
      </c>
      <c r="C219" s="32" t="s">
        <v>645</v>
      </c>
      <c r="D219" s="36" t="s">
        <v>639</v>
      </c>
      <c r="E219" s="36" t="s">
        <v>646</v>
      </c>
      <c r="F219" s="37" t="str">
        <f>IF(OR(OR(ISNUMBER(MATCH(C219,'Jan 24'!$E$2:$E$300,0)),ISNUMBER(MATCH(C219,'Jan 24'!$F$2:$F$300,0))),AND(ISNUMBER(MATCH(D219,'Jan 24'!$H$2:$H$300,0)),(ISNUMBER(MATCH(E219,'Jan 24'!$G$2:$G$300,0))))),"Found","Not Found")</f>
        <v>Not Found</v>
      </c>
      <c r="G219" s="37" t="str">
        <f>IF(OR(OR(ISNUMBER(MATCH(C219,'Jan 25'!$E$2:$E$300,0)),ISNUMBER(MATCH(C219,'Jan 25'!$F$2:$F$300,0))),AND(ISNUMBER(MATCH(D219,'Jan 25'!$H$2:$H$300,0)),(ISNUMBER(MATCH(E219,'Jan 25'!$G$2:$G$300,0))))),"Found","Not Found")</f>
        <v>Not Found</v>
      </c>
      <c r="H219" s="30" t="str">
        <f>IF(OR(OR(ISNUMBER(MATCH(C219,'Jan 26'!$E$2:$E$300,0)),ISNUMBER(MATCH(C219,'Jan 26'!$F$2:$F$300,0))),AND(ISNUMBER(MATCH(D219,'Jan 26'!$H$2:$H$300,0)),(ISNUMBER(MATCH(E219,'Jan 26'!$G$2:$G$300,0))))),"Found","Not Found")</f>
        <v>Not Found</v>
      </c>
      <c r="I219" s="30" t="str">
        <f>IF(OR(OR(ISNUMBER(MATCH(C219,'Jan 27'!$E$2:$E$300,0)),ISNUMBER(MATCH(C219,'Jan 27'!$F$2:$F$300,0))),AND(ISNUMBER(MATCH(D219,'Jan 27'!$H$2:$H$300,0)),(ISNUMBER(MATCH(E219,'Jan 27'!$G$2:$G$300,0))))),"Found","Not Found")</f>
        <v>Not Found</v>
      </c>
      <c r="J219" s="30" t="str">
        <f>IF(OR(OR(ISNUMBER(MATCH(C219,'Jan 28'!$E$2:$E$300,0)),ISNUMBER(MATCH(C219,'Jan 28'!$F$2:$F$300,0))),AND(ISNUMBER(MATCH(D219,'Jan 28'!$H$2:$H$300,0)),(ISNUMBER(MATCH(E219,'Jan 28'!$G$2:$G$300,0))))),"Found","Not Found")</f>
        <v>Not Found</v>
      </c>
      <c r="K219" s="30" t="str">
        <f>IF(OR(OR(ISNUMBER(MATCH(C219,'Jan 29'!$E$2:$E$300,0)),ISNUMBER(MATCH(C219,'Jan 29'!$F$2:$F$300,0))),AND(ISNUMBER(MATCH(D219,'Jan 29'!$H$2:$H$300,0)),(ISNUMBER(MATCH(E219,'Jan 29'!$G$2:$G$300,0))))),"Found","Not Found")</f>
        <v>Not Found</v>
      </c>
      <c r="L219" s="30" t="str">
        <f>IF(OR(OR(ISNUMBER(MATCH(C219,'Jan 30'!$E$2:$E$300,0)),ISNUMBER(MATCH(C219,'Jan 30'!$F$2:$F$300,0))),AND(ISNUMBER(MATCH(D219,'Jan 30'!$H$2:$H$300,0)),(ISNUMBER(MATCH(E219,'Jan 30'!$G$2:$G$300,0))))),"Found","Not Found")</f>
        <v>Not Found</v>
      </c>
      <c r="M219" s="30">
        <f t="shared" si="4"/>
        <v>0</v>
      </c>
      <c r="N219" s="30"/>
      <c r="O219" s="30"/>
      <c r="P219" s="30"/>
      <c r="Q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7"/>
      <c r="AI219" s="30"/>
    </row>
    <row r="220" spans="1:35" ht="15.75" customHeight="1" x14ac:dyDescent="0.2">
      <c r="A220" s="48" t="s">
        <v>1639</v>
      </c>
      <c r="B220" s="35" t="s">
        <v>674</v>
      </c>
      <c r="C220" s="32" t="s">
        <v>675</v>
      </c>
      <c r="D220" s="36" t="s">
        <v>676</v>
      </c>
      <c r="E220" s="36" t="s">
        <v>677</v>
      </c>
      <c r="F220" s="37" t="str">
        <f>IF(OR(OR(ISNUMBER(MATCH(C220,'Jan 24'!$E$2:$E$300,0)),ISNUMBER(MATCH(C220,'Jan 24'!$F$2:$F$300,0))),AND(ISNUMBER(MATCH(D220,'Jan 24'!$H$2:$H$300,0)),(ISNUMBER(MATCH(E220,'Jan 24'!$G$2:$G$300,0))))),"Found","Not Found")</f>
        <v>Not Found</v>
      </c>
      <c r="G220" s="37" t="str">
        <f>IF(OR(OR(ISNUMBER(MATCH(C220,'Jan 25'!$E$2:$E$300,0)),ISNUMBER(MATCH(C220,'Jan 25'!$F$2:$F$300,0))),AND(ISNUMBER(MATCH(D220,'Jan 25'!$H$2:$H$300,0)),(ISNUMBER(MATCH(E220,'Jan 25'!$G$2:$G$300,0))))),"Found","Not Found")</f>
        <v>Not Found</v>
      </c>
      <c r="H220" s="30" t="str">
        <f>IF(OR(OR(ISNUMBER(MATCH(C220,'Jan 26'!$E$2:$E$300,0)),ISNUMBER(MATCH(C220,'Jan 26'!$F$2:$F$300,0))),AND(ISNUMBER(MATCH(D220,'Jan 26'!$H$2:$H$300,0)),(ISNUMBER(MATCH(E220,'Jan 26'!$G$2:$G$300,0))))),"Found","Not Found")</f>
        <v>Not Found</v>
      </c>
      <c r="I220" s="30" t="str">
        <f>IF(OR(OR(ISNUMBER(MATCH(C220,'Jan 27'!$E$2:$E$300,0)),ISNUMBER(MATCH(C220,'Jan 27'!$F$2:$F$300,0))),AND(ISNUMBER(MATCH(D220,'Jan 27'!$H$2:$H$300,0)),(ISNUMBER(MATCH(E220,'Jan 27'!$G$2:$G$300,0))))),"Found","Not Found")</f>
        <v>Not Found</v>
      </c>
      <c r="J220" s="30" t="str">
        <f>IF(OR(OR(ISNUMBER(MATCH(C220,'Jan 28'!$E$2:$E$300,0)),ISNUMBER(MATCH(C220,'Jan 28'!$F$2:$F$300,0))),AND(ISNUMBER(MATCH(D220,'Jan 28'!$H$2:$H$300,0)),(ISNUMBER(MATCH(E220,'Jan 28'!$G$2:$G$300,0))))),"Found","Not Found")</f>
        <v>Not Found</v>
      </c>
      <c r="K220" s="30" t="str">
        <f>IF(OR(OR(ISNUMBER(MATCH(C220,'Jan 29'!$E$2:$E$300,0)),ISNUMBER(MATCH(C220,'Jan 29'!$F$2:$F$300,0))),AND(ISNUMBER(MATCH(D220,'Jan 29'!$H$2:$H$300,0)),(ISNUMBER(MATCH(E220,'Jan 29'!$G$2:$G$300,0))))),"Found","Not Found")</f>
        <v>Not Found</v>
      </c>
      <c r="L220" s="30" t="str">
        <f>IF(OR(OR(ISNUMBER(MATCH(C220,'Jan 30'!$E$2:$E$300,0)),ISNUMBER(MATCH(C220,'Jan 30'!$F$2:$F$300,0))),AND(ISNUMBER(MATCH(D220,'Jan 30'!$H$2:$H$300,0)),(ISNUMBER(MATCH(E220,'Jan 30'!$G$2:$G$300,0))))),"Found","Not Found")</f>
        <v>Not Found</v>
      </c>
      <c r="M220" s="30">
        <f t="shared" si="4"/>
        <v>0</v>
      </c>
      <c r="N220" s="30"/>
      <c r="O220" s="30"/>
      <c r="P220" s="30"/>
      <c r="Q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7"/>
      <c r="AI220" s="30"/>
    </row>
    <row r="221" spans="1:35" ht="15.75" customHeight="1" x14ac:dyDescent="0.2">
      <c r="A221" s="48" t="s">
        <v>1640</v>
      </c>
      <c r="B221" s="35" t="s">
        <v>1039</v>
      </c>
      <c r="C221" s="32" t="s">
        <v>1040</v>
      </c>
      <c r="D221" s="36" t="s">
        <v>1041</v>
      </c>
      <c r="E221" s="36" t="s">
        <v>1042</v>
      </c>
      <c r="F221" s="37" t="str">
        <f>IF(OR(OR(ISNUMBER(MATCH(C221,'Jan 24'!$E$2:$E$300,0)),ISNUMBER(MATCH(C221,'Jan 24'!$F$2:$F$300,0))),AND(ISNUMBER(MATCH(D221,'Jan 24'!$H$2:$H$300,0)),(ISNUMBER(MATCH(E221,'Jan 24'!$G$2:$G$300,0))))),"Found","Not Found")</f>
        <v>Not Found</v>
      </c>
      <c r="G221" s="37" t="str">
        <f>IF(OR(OR(ISNUMBER(MATCH(C221,'Jan 25'!$E$2:$E$300,0)),ISNUMBER(MATCH(C221,'Jan 25'!$F$2:$F$300,0))),AND(ISNUMBER(MATCH(D221,'Jan 25'!$H$2:$H$300,0)),(ISNUMBER(MATCH(E221,'Jan 25'!$G$2:$G$300,0))))),"Found","Not Found")</f>
        <v>Not Found</v>
      </c>
      <c r="H221" s="30" t="str">
        <f>IF(OR(OR(ISNUMBER(MATCH(C221,'Jan 26'!$E$2:$E$300,0)),ISNUMBER(MATCH(C221,'Jan 26'!$F$2:$F$300,0))),AND(ISNUMBER(MATCH(D221,'Jan 26'!$H$2:$H$300,0)),(ISNUMBER(MATCH(E221,'Jan 26'!$G$2:$G$300,0))))),"Found","Not Found")</f>
        <v>Not Found</v>
      </c>
      <c r="I221" s="30" t="str">
        <f>IF(OR(OR(ISNUMBER(MATCH(C221,'Jan 27'!$E$2:$E$300,0)),ISNUMBER(MATCH(C221,'Jan 27'!$F$2:$F$300,0))),AND(ISNUMBER(MATCH(D221,'Jan 27'!$H$2:$H$300,0)),(ISNUMBER(MATCH(E221,'Jan 27'!$G$2:$G$300,0))))),"Found","Not Found")</f>
        <v>Not Found</v>
      </c>
      <c r="J221" s="30" t="str">
        <f>IF(OR(OR(ISNUMBER(MATCH(C221,'Jan 28'!$E$2:$E$300,0)),ISNUMBER(MATCH(C221,'Jan 28'!$F$2:$F$300,0))),AND(ISNUMBER(MATCH(D221,'Jan 28'!$H$2:$H$300,0)),(ISNUMBER(MATCH(E221,'Jan 28'!$G$2:$G$300,0))))),"Found","Not Found")</f>
        <v>Not Found</v>
      </c>
      <c r="K221" s="30" t="str">
        <f>IF(OR(OR(ISNUMBER(MATCH(C221,'Jan 29'!$E$2:$E$300,0)),ISNUMBER(MATCH(C221,'Jan 29'!$F$2:$F$300,0))),AND(ISNUMBER(MATCH(D221,'Jan 29'!$H$2:$H$300,0)),(ISNUMBER(MATCH(E221,'Jan 29'!$G$2:$G$300,0))))),"Found","Not Found")</f>
        <v>Not Found</v>
      </c>
      <c r="L221" s="30" t="str">
        <f>IF(OR(OR(ISNUMBER(MATCH(C221,'Jan 30'!$E$2:$E$300,0)),ISNUMBER(MATCH(C221,'Jan 30'!$F$2:$F$300,0))),AND(ISNUMBER(MATCH(D221,'Jan 30'!$H$2:$H$300,0)),(ISNUMBER(MATCH(E221,'Jan 30'!$G$2:$G$300,0))))),"Found","Not Found")</f>
        <v>Not Found</v>
      </c>
      <c r="M221" s="30">
        <f t="shared" si="4"/>
        <v>0</v>
      </c>
      <c r="N221" s="30"/>
      <c r="O221" s="30"/>
      <c r="P221" s="30"/>
      <c r="Q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7"/>
      <c r="AI221" s="30"/>
    </row>
    <row r="222" spans="1:35" ht="15.75" customHeight="1" x14ac:dyDescent="0.2">
      <c r="A222" s="48" t="s">
        <v>1645</v>
      </c>
      <c r="B222" s="35" t="s">
        <v>754</v>
      </c>
      <c r="C222" s="32" t="s">
        <v>755</v>
      </c>
      <c r="D222" s="36" t="s">
        <v>756</v>
      </c>
      <c r="E222" s="36" t="s">
        <v>757</v>
      </c>
      <c r="F222" s="37" t="str">
        <f>IF(OR(OR(ISNUMBER(MATCH(C222,'Jan 24'!$E$2:$E$300,0)),ISNUMBER(MATCH(C222,'Jan 24'!$F$2:$F$300,0))),AND(ISNUMBER(MATCH(D222,'Jan 24'!$H$2:$H$300,0)),(ISNUMBER(MATCH(E222,'Jan 24'!$G$2:$G$300,0))))),"Found","Not Found")</f>
        <v>Not Found</v>
      </c>
      <c r="G222" s="37" t="str">
        <f>IF(OR(OR(ISNUMBER(MATCH(C222,'Jan 25'!$E$2:$E$300,0)),ISNUMBER(MATCH(C222,'Jan 25'!$F$2:$F$300,0))),AND(ISNUMBER(MATCH(D222,'Jan 25'!$H$2:$H$300,0)),(ISNUMBER(MATCH(E222,'Jan 25'!$G$2:$G$300,0))))),"Found","Not Found")</f>
        <v>Not Found</v>
      </c>
      <c r="H222" s="30" t="str">
        <f>IF(OR(OR(ISNUMBER(MATCH(C222,'Jan 26'!$E$2:$E$300,0)),ISNUMBER(MATCH(C222,'Jan 26'!$F$2:$F$300,0))),AND(ISNUMBER(MATCH(D222,'Jan 26'!$H$2:$H$300,0)),(ISNUMBER(MATCH(E222,'Jan 26'!$G$2:$G$300,0))))),"Found","Not Found")</f>
        <v>Not Found</v>
      </c>
      <c r="I222" s="30" t="str">
        <f>IF(OR(OR(ISNUMBER(MATCH(C222,'Jan 27'!$E$2:$E$300,0)),ISNUMBER(MATCH(C222,'Jan 27'!$F$2:$F$300,0))),AND(ISNUMBER(MATCH(D222,'Jan 27'!$H$2:$H$300,0)),(ISNUMBER(MATCH(E222,'Jan 27'!$G$2:$G$300,0))))),"Found","Not Found")</f>
        <v>Not Found</v>
      </c>
      <c r="J222" s="30" t="str">
        <f>IF(OR(OR(ISNUMBER(MATCH(C222,'Jan 28'!$E$2:$E$300,0)),ISNUMBER(MATCH(C222,'Jan 28'!$F$2:$F$300,0))),AND(ISNUMBER(MATCH(D222,'Jan 28'!$H$2:$H$300,0)),(ISNUMBER(MATCH(E222,'Jan 28'!$G$2:$G$300,0))))),"Found","Not Found")</f>
        <v>Not Found</v>
      </c>
      <c r="K222" s="30" t="str">
        <f>IF(OR(OR(ISNUMBER(MATCH(C222,'Jan 29'!$E$2:$E$300,0)),ISNUMBER(MATCH(C222,'Jan 29'!$F$2:$F$300,0))),AND(ISNUMBER(MATCH(D222,'Jan 29'!$H$2:$H$300,0)),(ISNUMBER(MATCH(E222,'Jan 29'!$G$2:$G$300,0))))),"Found","Not Found")</f>
        <v>Not Found</v>
      </c>
      <c r="L222" s="30" t="str">
        <f>IF(OR(OR(ISNUMBER(MATCH(C222,'Jan 30'!$E$2:$E$300,0)),ISNUMBER(MATCH(C222,'Jan 30'!$F$2:$F$300,0))),AND(ISNUMBER(MATCH(D222,'Jan 30'!$H$2:$H$300,0)),(ISNUMBER(MATCH(E222,'Jan 30'!$G$2:$G$300,0))))),"Found","Not Found")</f>
        <v>Not Found</v>
      </c>
      <c r="M222" s="30">
        <f t="shared" si="4"/>
        <v>0</v>
      </c>
      <c r="N222" s="30"/>
      <c r="O222" s="30"/>
      <c r="P222" s="30"/>
      <c r="Q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7"/>
      <c r="AI222" s="30"/>
    </row>
    <row r="223" spans="1:35" ht="15.75" customHeight="1" x14ac:dyDescent="0.2">
      <c r="A223" s="48" t="s">
        <v>1647</v>
      </c>
      <c r="B223" s="35" t="s">
        <v>458</v>
      </c>
      <c r="C223" s="32" t="s">
        <v>459</v>
      </c>
      <c r="D223" s="36" t="s">
        <v>460</v>
      </c>
      <c r="E223" s="36" t="s">
        <v>461</v>
      </c>
      <c r="F223" s="37" t="str">
        <f>IF(OR(OR(ISNUMBER(MATCH(C223,'Jan 24'!$E$2:$E$300,0)),ISNUMBER(MATCH(C223,'Jan 24'!$F$2:$F$300,0))),AND(ISNUMBER(MATCH(D223,'Jan 24'!$H$2:$H$300,0)),(ISNUMBER(MATCH(E223,'Jan 24'!$G$2:$G$300,0))))),"Found","Not Found")</f>
        <v>Not Found</v>
      </c>
      <c r="G223" s="37" t="str">
        <f>IF(OR(OR(ISNUMBER(MATCH(C223,'Jan 25'!$E$2:$E$300,0)),ISNUMBER(MATCH(C223,'Jan 25'!$F$2:$F$300,0))),AND(ISNUMBER(MATCH(D223,'Jan 25'!$H$2:$H$300,0)),(ISNUMBER(MATCH(E223,'Jan 25'!$G$2:$G$300,0))))),"Found","Not Found")</f>
        <v>Not Found</v>
      </c>
      <c r="H223" s="30" t="str">
        <f>IF(OR(OR(ISNUMBER(MATCH(C223,'Jan 26'!$E$2:$E$300,0)),ISNUMBER(MATCH(C223,'Jan 26'!$F$2:$F$300,0))),AND(ISNUMBER(MATCH(D223,'Jan 26'!$H$2:$H$300,0)),(ISNUMBER(MATCH(E223,'Jan 26'!$G$2:$G$300,0))))),"Found","Not Found")</f>
        <v>Not Found</v>
      </c>
      <c r="I223" s="30" t="str">
        <f>IF(OR(OR(ISNUMBER(MATCH(C223,'Jan 27'!$E$2:$E$300,0)),ISNUMBER(MATCH(C223,'Jan 27'!$F$2:$F$300,0))),AND(ISNUMBER(MATCH(D223,'Jan 27'!$H$2:$H$300,0)),(ISNUMBER(MATCH(E223,'Jan 27'!$G$2:$G$300,0))))),"Found","Not Found")</f>
        <v>Not Found</v>
      </c>
      <c r="J223" s="30" t="str">
        <f>IF(OR(OR(ISNUMBER(MATCH(C223,'Jan 28'!$E$2:$E$300,0)),ISNUMBER(MATCH(C223,'Jan 28'!$F$2:$F$300,0))),AND(ISNUMBER(MATCH(D223,'Jan 28'!$H$2:$H$300,0)),(ISNUMBER(MATCH(E223,'Jan 28'!$G$2:$G$300,0))))),"Found","Not Found")</f>
        <v>Not Found</v>
      </c>
      <c r="K223" s="30" t="str">
        <f>IF(OR(OR(ISNUMBER(MATCH(C223,'Jan 29'!$E$2:$E$300,0)),ISNUMBER(MATCH(C223,'Jan 29'!$F$2:$F$300,0))),AND(ISNUMBER(MATCH(D223,'Jan 29'!$H$2:$H$300,0)),(ISNUMBER(MATCH(E223,'Jan 29'!$G$2:$G$300,0))))),"Found","Not Found")</f>
        <v>Not Found</v>
      </c>
      <c r="L223" s="30" t="str">
        <f>IF(OR(OR(ISNUMBER(MATCH(C223,'Jan 30'!$E$2:$E$300,0)),ISNUMBER(MATCH(C223,'Jan 30'!$F$2:$F$300,0))),AND(ISNUMBER(MATCH(D223,'Jan 30'!$H$2:$H$300,0)),(ISNUMBER(MATCH(E223,'Jan 30'!$G$2:$G$300,0))))),"Found","Not Found")</f>
        <v>Not Found</v>
      </c>
      <c r="M223" s="30">
        <f t="shared" si="4"/>
        <v>0</v>
      </c>
      <c r="N223" s="30"/>
      <c r="O223" s="30"/>
      <c r="P223" s="30"/>
      <c r="Q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7"/>
      <c r="AI223" s="30"/>
    </row>
    <row r="224" spans="1:35" ht="15.75" customHeight="1" x14ac:dyDescent="0.2">
      <c r="A224" s="48" t="s">
        <v>1648</v>
      </c>
      <c r="B224" s="35" t="s">
        <v>964</v>
      </c>
      <c r="C224" s="32" t="s">
        <v>965</v>
      </c>
      <c r="D224" s="36" t="s">
        <v>966</v>
      </c>
      <c r="E224" s="36" t="s">
        <v>967</v>
      </c>
      <c r="F224" s="37" t="str">
        <f>IF(OR(OR(ISNUMBER(MATCH(C224,'Jan 24'!$E$2:$E$300,0)),ISNUMBER(MATCH(C224,'Jan 24'!$F$2:$F$300,0))),AND(ISNUMBER(MATCH(D224,'Jan 24'!$H$2:$H$300,0)),(ISNUMBER(MATCH(E224,'Jan 24'!$G$2:$G$300,0))))),"Found","Not Found")</f>
        <v>Not Found</v>
      </c>
      <c r="G224" s="37" t="str">
        <f>IF(OR(OR(ISNUMBER(MATCH(C224,'Jan 25'!$E$2:$E$300,0)),ISNUMBER(MATCH(C224,'Jan 25'!$F$2:$F$300,0))),AND(ISNUMBER(MATCH(D224,'Jan 25'!$H$2:$H$300,0)),(ISNUMBER(MATCH(E224,'Jan 25'!$G$2:$G$300,0))))),"Found","Not Found")</f>
        <v>Not Found</v>
      </c>
      <c r="H224" s="30" t="str">
        <f>IF(OR(OR(ISNUMBER(MATCH(C224,'Jan 26'!$E$2:$E$300,0)),ISNUMBER(MATCH(C224,'Jan 26'!$F$2:$F$300,0))),AND(ISNUMBER(MATCH(D224,'Jan 26'!$H$2:$H$300,0)),(ISNUMBER(MATCH(E224,'Jan 26'!$G$2:$G$300,0))))),"Found","Not Found")</f>
        <v>Not Found</v>
      </c>
      <c r="I224" s="30" t="str">
        <f>IF(OR(OR(ISNUMBER(MATCH(C224,'Jan 27'!$E$2:$E$300,0)),ISNUMBER(MATCH(C224,'Jan 27'!$F$2:$F$300,0))),AND(ISNUMBER(MATCH(D224,'Jan 27'!$H$2:$H$300,0)),(ISNUMBER(MATCH(E224,'Jan 27'!$G$2:$G$300,0))))),"Found","Not Found")</f>
        <v>Not Found</v>
      </c>
      <c r="J224" s="30" t="str">
        <f>IF(OR(OR(ISNUMBER(MATCH(C224,'Jan 28'!$E$2:$E$300,0)),ISNUMBER(MATCH(C224,'Jan 28'!$F$2:$F$300,0))),AND(ISNUMBER(MATCH(D224,'Jan 28'!$H$2:$H$300,0)),(ISNUMBER(MATCH(E224,'Jan 28'!$G$2:$G$300,0))))),"Found","Not Found")</f>
        <v>Not Found</v>
      </c>
      <c r="K224" s="30" t="str">
        <f>IF(OR(OR(ISNUMBER(MATCH(C224,'Jan 29'!$E$2:$E$300,0)),ISNUMBER(MATCH(C224,'Jan 29'!$F$2:$F$300,0))),AND(ISNUMBER(MATCH(D224,'Jan 29'!$H$2:$H$300,0)),(ISNUMBER(MATCH(E224,'Jan 29'!$G$2:$G$300,0))))),"Found","Not Found")</f>
        <v>Not Found</v>
      </c>
      <c r="L224" s="30" t="str">
        <f>IF(OR(OR(ISNUMBER(MATCH(C224,'Jan 30'!$E$2:$E$300,0)),ISNUMBER(MATCH(C224,'Jan 30'!$F$2:$F$300,0))),AND(ISNUMBER(MATCH(D224,'Jan 30'!$H$2:$H$300,0)),(ISNUMBER(MATCH(E224,'Jan 30'!$G$2:$G$300,0))))),"Found","Not Found")</f>
        <v>Not Found</v>
      </c>
      <c r="M224" s="30">
        <f t="shared" si="4"/>
        <v>0</v>
      </c>
      <c r="N224" s="30"/>
      <c r="O224" s="30"/>
      <c r="P224" s="30"/>
      <c r="Q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7"/>
      <c r="AI224" s="30"/>
    </row>
    <row r="225" spans="1:35" ht="15.75" customHeight="1" x14ac:dyDescent="0.2">
      <c r="A225" s="48" t="s">
        <v>1649</v>
      </c>
      <c r="B225" s="35" t="s">
        <v>543</v>
      </c>
      <c r="C225" s="32" t="s">
        <v>544</v>
      </c>
      <c r="D225" s="36" t="s">
        <v>545</v>
      </c>
      <c r="E225" s="36" t="s">
        <v>546</v>
      </c>
      <c r="F225" s="37" t="str">
        <f>IF(OR(OR(ISNUMBER(MATCH(C225,'Jan 24'!$E$2:$E$300,0)),ISNUMBER(MATCH(C225,'Jan 24'!$F$2:$F$300,0))),AND(ISNUMBER(MATCH(D225,'Jan 24'!$H$2:$H$300,0)),(ISNUMBER(MATCH(E225,'Jan 24'!$G$2:$G$300,0))))),"Found","Not Found")</f>
        <v>Not Found</v>
      </c>
      <c r="G225" s="37" t="str">
        <f>IF(OR(OR(ISNUMBER(MATCH(C225,'Jan 25'!$E$2:$E$300,0)),ISNUMBER(MATCH(C225,'Jan 25'!$F$2:$F$300,0))),AND(ISNUMBER(MATCH(D225,'Jan 25'!$H$2:$H$300,0)),(ISNUMBER(MATCH(E225,'Jan 25'!$G$2:$G$300,0))))),"Found","Not Found")</f>
        <v>Not Found</v>
      </c>
      <c r="H225" s="30" t="str">
        <f>IF(OR(OR(ISNUMBER(MATCH(C225,'Jan 26'!$E$2:$E$300,0)),ISNUMBER(MATCH(C225,'Jan 26'!$F$2:$F$300,0))),AND(ISNUMBER(MATCH(D225,'Jan 26'!$H$2:$H$300,0)),(ISNUMBER(MATCH(E225,'Jan 26'!$G$2:$G$300,0))))),"Found","Not Found")</f>
        <v>Not Found</v>
      </c>
      <c r="I225" s="30" t="str">
        <f>IF(OR(OR(ISNUMBER(MATCH(C225,'Jan 27'!$E$2:$E$300,0)),ISNUMBER(MATCH(C225,'Jan 27'!$F$2:$F$300,0))),AND(ISNUMBER(MATCH(D225,'Jan 27'!$H$2:$H$300,0)),(ISNUMBER(MATCH(E225,'Jan 27'!$G$2:$G$300,0))))),"Found","Not Found")</f>
        <v>Not Found</v>
      </c>
      <c r="J225" s="30" t="str">
        <f>IF(OR(OR(ISNUMBER(MATCH(C225,'Jan 28'!$E$2:$E$300,0)),ISNUMBER(MATCH(C225,'Jan 28'!$F$2:$F$300,0))),AND(ISNUMBER(MATCH(D225,'Jan 28'!$H$2:$H$300,0)),(ISNUMBER(MATCH(E225,'Jan 28'!$G$2:$G$300,0))))),"Found","Not Found")</f>
        <v>Not Found</v>
      </c>
      <c r="K225" s="30" t="str">
        <f>IF(OR(OR(ISNUMBER(MATCH(C225,'Jan 29'!$E$2:$E$300,0)),ISNUMBER(MATCH(C225,'Jan 29'!$F$2:$F$300,0))),AND(ISNUMBER(MATCH(D225,'Jan 29'!$H$2:$H$300,0)),(ISNUMBER(MATCH(E225,'Jan 29'!$G$2:$G$300,0))))),"Found","Not Found")</f>
        <v>Not Found</v>
      </c>
      <c r="L225" s="30" t="str">
        <f>IF(OR(OR(ISNUMBER(MATCH(C225,'Jan 30'!$E$2:$E$300,0)),ISNUMBER(MATCH(C225,'Jan 30'!$F$2:$F$300,0))),AND(ISNUMBER(MATCH(D225,'Jan 30'!$H$2:$H$300,0)),(ISNUMBER(MATCH(E225,'Jan 30'!$G$2:$G$300,0))))),"Found","Not Found")</f>
        <v>Not Found</v>
      </c>
      <c r="M225" s="30">
        <f t="shared" si="4"/>
        <v>0</v>
      </c>
      <c r="N225" s="30"/>
      <c r="O225" s="30"/>
      <c r="P225" s="30"/>
      <c r="Q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7"/>
      <c r="AI225" s="30"/>
    </row>
    <row r="226" spans="1:35" ht="15.75" customHeight="1" thickBot="1" x14ac:dyDescent="0.25">
      <c r="A226" s="48" t="s">
        <v>1195</v>
      </c>
      <c r="B226" s="35" t="s">
        <v>382</v>
      </c>
      <c r="C226" s="32" t="s">
        <v>383</v>
      </c>
      <c r="D226" s="36" t="s">
        <v>384</v>
      </c>
      <c r="E226" s="36" t="s">
        <v>385</v>
      </c>
      <c r="F226" s="37" t="str">
        <f>IF(OR(OR(ISNUMBER(MATCH(C226,'Jan 24'!$E$2:$E$300,0)),ISNUMBER(MATCH(C226,'Jan 24'!$F$2:$F$300,0))),AND(ISNUMBER(MATCH(D226,'Jan 24'!$H$2:$H$300,0)),(ISNUMBER(MATCH(E226,'Jan 24'!$G$2:$G$300,0))))),"Found","Not Found")</f>
        <v>Not Found</v>
      </c>
      <c r="G226" s="37" t="str">
        <f>IF(OR(OR(ISNUMBER(MATCH(C226,'Jan 25'!$E$2:$E$300,0)),ISNUMBER(MATCH(C226,'Jan 25'!$F$2:$F$300,0))),AND(ISNUMBER(MATCH(D226,'Jan 25'!$H$2:$H$300,0)),(ISNUMBER(MATCH(E226,'Jan 25'!$G$2:$G$300,0))))),"Found","Not Found")</f>
        <v>Not Found</v>
      </c>
      <c r="H226" s="30" t="str">
        <f>IF(OR(OR(ISNUMBER(MATCH(C226,'Jan 26'!$E$2:$E$300,0)),ISNUMBER(MATCH(C226,'Jan 26'!$F$2:$F$300,0))),AND(ISNUMBER(MATCH(D226,'Jan 26'!$H$2:$H$300,0)),(ISNUMBER(MATCH(E226,'Jan 26'!$G$2:$G$300,0))))),"Found","Not Found")</f>
        <v>Not Found</v>
      </c>
      <c r="I226" s="30" t="str">
        <f>IF(OR(OR(ISNUMBER(MATCH(C226,'Jan 27'!$E$2:$E$300,0)),ISNUMBER(MATCH(C226,'Jan 27'!$F$2:$F$300,0))),AND(ISNUMBER(MATCH(D226,'Jan 27'!$H$2:$H$300,0)),(ISNUMBER(MATCH(E226,'Jan 27'!$G$2:$G$300,0))))),"Found","Not Found")</f>
        <v>Not Found</v>
      </c>
      <c r="J226" s="30" t="str">
        <f>IF(OR(OR(ISNUMBER(MATCH(C226,'Jan 28'!$E$2:$E$300,0)),ISNUMBER(MATCH(C226,'Jan 28'!$F$2:$F$300,0))),AND(ISNUMBER(MATCH(D226,'Jan 28'!$H$2:$H$300,0)),(ISNUMBER(MATCH(E226,'Jan 28'!$G$2:$G$300,0))))),"Found","Not Found")</f>
        <v>Not Found</v>
      </c>
      <c r="K226" s="30" t="str">
        <f>IF(OR(OR(ISNUMBER(MATCH(C226,'Jan 29'!$E$2:$E$300,0)),ISNUMBER(MATCH(C226,'Jan 29'!$F$2:$F$300,0))),AND(ISNUMBER(MATCH(D226,'Jan 29'!$H$2:$H$300,0)),(ISNUMBER(MATCH(E226,'Jan 29'!$G$2:$G$300,0))))),"Found","Not Found")</f>
        <v>Not Found</v>
      </c>
      <c r="L226" s="30" t="str">
        <f>IF(OR(OR(ISNUMBER(MATCH(C226,'Jan 30'!$E$2:$E$300,0)),ISNUMBER(MATCH(C226,'Jan 30'!$F$2:$F$300,0))),AND(ISNUMBER(MATCH(D226,'Jan 30'!$H$2:$H$300,0)),(ISNUMBER(MATCH(E226,'Jan 30'!$G$2:$G$300,0))))),"Found","Not Found")</f>
        <v>Not Found</v>
      </c>
      <c r="M226" s="30">
        <f t="shared" si="4"/>
        <v>0</v>
      </c>
      <c r="N226" s="30"/>
      <c r="O226" s="30"/>
      <c r="P226" s="30"/>
      <c r="Q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7"/>
      <c r="AI226" s="30"/>
    </row>
    <row r="227" spans="1:35" ht="15.75" customHeight="1" thickBot="1" x14ac:dyDescent="0.25">
      <c r="A227" s="50" t="s">
        <v>731</v>
      </c>
      <c r="B227" s="35" t="s">
        <v>1073</v>
      </c>
      <c r="C227" s="32" t="s">
        <v>1074</v>
      </c>
      <c r="D227" s="36" t="s">
        <v>1075</v>
      </c>
      <c r="E227" s="36" t="s">
        <v>1076</v>
      </c>
      <c r="F227" s="37" t="str">
        <f>IF(OR(OR(ISNUMBER(MATCH(C227,'Jan 24'!$E$2:$E$300,0)),ISNUMBER(MATCH(C227,'Jan 24'!$F$2:$F$300,0))),AND(ISNUMBER(MATCH(D227,'Jan 24'!$H$2:$H$300,0)),(ISNUMBER(MATCH(E227,'Jan 24'!$G$2:$G$300,0))))),"Found","Not Found")</f>
        <v>Not Found</v>
      </c>
      <c r="G227" s="37" t="str">
        <f>IF(OR(OR(ISNUMBER(MATCH(C227,'Jan 25'!$E$2:$E$300,0)),ISNUMBER(MATCH(C227,'Jan 25'!$F$2:$F$300,0))),AND(ISNUMBER(MATCH(D227,'Jan 25'!$H$2:$H$300,0)),(ISNUMBER(MATCH(E227,'Jan 25'!$G$2:$G$300,0))))),"Found","Not Found")</f>
        <v>Not Found</v>
      </c>
      <c r="H227" s="30" t="str">
        <f>IF(OR(OR(ISNUMBER(MATCH(C227,'Jan 26'!$E$2:$E$300,0)),ISNUMBER(MATCH(C227,'Jan 26'!$F$2:$F$300,0))),AND(ISNUMBER(MATCH(D227,'Jan 26'!$H$2:$H$300,0)),(ISNUMBER(MATCH(E227,'Jan 26'!$G$2:$G$300,0))))),"Found","Not Found")</f>
        <v>Not Found</v>
      </c>
      <c r="I227" s="30" t="str">
        <f>IF(OR(OR(ISNUMBER(MATCH(C227,'Jan 27'!$E$2:$E$300,0)),ISNUMBER(MATCH(C227,'Jan 27'!$F$2:$F$300,0))),AND(ISNUMBER(MATCH(D227,'Jan 27'!$H$2:$H$300,0)),(ISNUMBER(MATCH(E227,'Jan 27'!$G$2:$G$300,0))))),"Found","Not Found")</f>
        <v>Not Found</v>
      </c>
      <c r="J227" s="30" t="str">
        <f>IF(OR(OR(ISNUMBER(MATCH(C227,'Jan 28'!$E$2:$E$300,0)),ISNUMBER(MATCH(C227,'Jan 28'!$F$2:$F$300,0))),AND(ISNUMBER(MATCH(D227,'Jan 28'!$H$2:$H$300,0)),(ISNUMBER(MATCH(E227,'Jan 28'!$G$2:$G$300,0))))),"Found","Not Found")</f>
        <v>Not Found</v>
      </c>
      <c r="K227" s="30" t="str">
        <f>IF(OR(OR(ISNUMBER(MATCH(C227,'Jan 29'!$E$2:$E$300,0)),ISNUMBER(MATCH(C227,'Jan 29'!$F$2:$F$300,0))),AND(ISNUMBER(MATCH(D227,'Jan 29'!$H$2:$H$300,0)),(ISNUMBER(MATCH(E227,'Jan 29'!$G$2:$G$300,0))))),"Found","Not Found")</f>
        <v>Not Found</v>
      </c>
      <c r="L227" s="30" t="str">
        <f>IF(OR(OR(ISNUMBER(MATCH(C227,'Jan 30'!$E$2:$E$300,0)),ISNUMBER(MATCH(C227,'Jan 30'!$F$2:$F$300,0))),AND(ISNUMBER(MATCH(D227,'Jan 30'!$H$2:$H$300,0)),(ISNUMBER(MATCH(E227,'Jan 30'!$G$2:$G$300,0))))),"Found","Not Found")</f>
        <v>Not Found</v>
      </c>
      <c r="M227" s="30">
        <f t="shared" si="4"/>
        <v>0</v>
      </c>
      <c r="N227" s="30"/>
      <c r="O227" s="30"/>
      <c r="P227" s="30"/>
      <c r="Q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7"/>
      <c r="AI227" s="30"/>
    </row>
    <row r="228" spans="1:35" ht="15.75" customHeight="1" thickBot="1" x14ac:dyDescent="0.25">
      <c r="A228" s="51" t="s">
        <v>1358</v>
      </c>
      <c r="B228" s="35" t="s">
        <v>1163</v>
      </c>
      <c r="C228" s="32" t="s">
        <v>1164</v>
      </c>
      <c r="D228" s="36" t="s">
        <v>1165</v>
      </c>
      <c r="E228" s="36" t="s">
        <v>1166</v>
      </c>
      <c r="F228" s="37" t="str">
        <f>IF(OR(OR(ISNUMBER(MATCH(C228,'Jan 24'!$E$2:$E$300,0)),ISNUMBER(MATCH(C228,'Jan 24'!$F$2:$F$300,0))),AND(ISNUMBER(MATCH(D228,'Jan 24'!$H$2:$H$300,0)),(ISNUMBER(MATCH(E228,'Jan 24'!$G$2:$G$300,0))))),"Found","Not Found")</f>
        <v>Not Found</v>
      </c>
      <c r="G228" s="37" t="str">
        <f>IF(OR(OR(ISNUMBER(MATCH(C228,'Jan 25'!$E$2:$E$300,0)),ISNUMBER(MATCH(C228,'Jan 25'!$F$2:$F$300,0))),AND(ISNUMBER(MATCH(D228,'Jan 25'!$H$2:$H$300,0)),(ISNUMBER(MATCH(E228,'Jan 25'!$G$2:$G$300,0))))),"Found","Not Found")</f>
        <v>Not Found</v>
      </c>
      <c r="H228" s="30" t="str">
        <f>IF(OR(OR(ISNUMBER(MATCH(C228,'Jan 26'!$E$2:$E$300,0)),ISNUMBER(MATCH(C228,'Jan 26'!$F$2:$F$300,0))),AND(ISNUMBER(MATCH(D228,'Jan 26'!$H$2:$H$300,0)),(ISNUMBER(MATCH(E228,'Jan 26'!$G$2:$G$300,0))))),"Found","Not Found")</f>
        <v>Not Found</v>
      </c>
      <c r="I228" s="30" t="str">
        <f>IF(OR(OR(ISNUMBER(MATCH(C228,'Jan 27'!$E$2:$E$300,0)),ISNUMBER(MATCH(C228,'Jan 27'!$F$2:$F$300,0))),AND(ISNUMBER(MATCH(D228,'Jan 27'!$H$2:$H$300,0)),(ISNUMBER(MATCH(E228,'Jan 27'!$G$2:$G$300,0))))),"Found","Not Found")</f>
        <v>Not Found</v>
      </c>
      <c r="J228" s="30" t="str">
        <f>IF(OR(OR(ISNUMBER(MATCH(C228,'Jan 28'!$E$2:$E$300,0)),ISNUMBER(MATCH(C228,'Jan 28'!$F$2:$F$300,0))),AND(ISNUMBER(MATCH(D228,'Jan 28'!$H$2:$H$300,0)),(ISNUMBER(MATCH(E228,'Jan 28'!$G$2:$G$300,0))))),"Found","Not Found")</f>
        <v>Not Found</v>
      </c>
      <c r="K228" s="30" t="str">
        <f>IF(OR(OR(ISNUMBER(MATCH(C228,'Jan 29'!$E$2:$E$300,0)),ISNUMBER(MATCH(C228,'Jan 29'!$F$2:$F$300,0))),AND(ISNUMBER(MATCH(D228,'Jan 29'!$H$2:$H$300,0)),(ISNUMBER(MATCH(E228,'Jan 29'!$G$2:$G$300,0))))),"Found","Not Found")</f>
        <v>Not Found</v>
      </c>
      <c r="L228" s="30" t="str">
        <f>IF(OR(OR(ISNUMBER(MATCH(C228,'Jan 30'!$E$2:$E$300,0)),ISNUMBER(MATCH(C228,'Jan 30'!$F$2:$F$300,0))),AND(ISNUMBER(MATCH(D228,'Jan 30'!$H$2:$H$300,0)),(ISNUMBER(MATCH(E228,'Jan 30'!$G$2:$G$300,0))))),"Found","Not Found")</f>
        <v>Not Found</v>
      </c>
      <c r="M228" s="30">
        <f t="shared" si="4"/>
        <v>0</v>
      </c>
      <c r="N228" s="30"/>
      <c r="O228" s="30"/>
      <c r="P228" s="30"/>
      <c r="Q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7"/>
      <c r="AI228" s="30"/>
    </row>
    <row r="229" spans="1:35" ht="15.75" customHeight="1" thickBot="1" x14ac:dyDescent="0.25">
      <c r="A229" s="50" t="s">
        <v>484</v>
      </c>
      <c r="B229" s="35" t="s">
        <v>387</v>
      </c>
      <c r="C229" s="32" t="s">
        <v>388</v>
      </c>
      <c r="D229" s="36" t="s">
        <v>213</v>
      </c>
      <c r="E229" s="36" t="s">
        <v>212</v>
      </c>
      <c r="F229" s="37" t="str">
        <f>IF(OR(OR(ISNUMBER(MATCH(C229,'Jan 24'!$E$2:$E$300,0)),ISNUMBER(MATCH(C229,'Jan 24'!$F$2:$F$300,0))),AND(ISNUMBER(MATCH(D229,'Jan 24'!$H$2:$H$300,0)),(ISNUMBER(MATCH(E229,'Jan 24'!$G$2:$G$300,0))))),"Found","Not Found")</f>
        <v>Found</v>
      </c>
      <c r="G229" s="37" t="str">
        <f>IF(OR(OR(ISNUMBER(MATCH(C229,'Jan 25'!$E$2:$E$300,0)),ISNUMBER(MATCH(C229,'Jan 25'!$F$2:$F$300,0))),AND(ISNUMBER(MATCH(D229,'Jan 25'!$H$2:$H$300,0)),(ISNUMBER(MATCH(E229,'Jan 25'!$G$2:$G$300,0))))),"Found","Not Found")</f>
        <v>Found</v>
      </c>
      <c r="H229" s="30" t="str">
        <f>IF(OR(OR(ISNUMBER(MATCH(C229,'Jan 26'!$E$2:$E$300,0)),ISNUMBER(MATCH(C229,'Jan 26'!$F$2:$F$300,0))),AND(ISNUMBER(MATCH(D229,'Jan 26'!$H$2:$H$300,0)),(ISNUMBER(MATCH(E229,'Jan 26'!$G$2:$G$300,0))))),"Found","Not Found")</f>
        <v>Not Found</v>
      </c>
      <c r="I229" s="30" t="str">
        <f>IF(OR(OR(ISNUMBER(MATCH(C229,'Jan 27'!$E$2:$E$300,0)),ISNUMBER(MATCH(C229,'Jan 27'!$F$2:$F$300,0))),AND(ISNUMBER(MATCH(D229,'Jan 27'!$H$2:$H$300,0)),(ISNUMBER(MATCH(E229,'Jan 27'!$G$2:$G$300,0))))),"Found","Not Found")</f>
        <v>Found</v>
      </c>
      <c r="J229" s="30" t="str">
        <f>IF(OR(OR(ISNUMBER(MATCH(C229,'Jan 28'!$E$2:$E$300,0)),ISNUMBER(MATCH(C229,'Jan 28'!$F$2:$F$300,0))),AND(ISNUMBER(MATCH(D229,'Jan 28'!$H$2:$H$300,0)),(ISNUMBER(MATCH(E229,'Jan 28'!$G$2:$G$300,0))))),"Found","Not Found")</f>
        <v>Not Found</v>
      </c>
      <c r="K229" s="30" t="str">
        <f>IF(OR(OR(ISNUMBER(MATCH(C229,'Jan 29'!$E$2:$E$300,0)),ISNUMBER(MATCH(C229,'Jan 29'!$F$2:$F$300,0))),AND(ISNUMBER(MATCH(D229,'Jan 29'!$H$2:$H$300,0)),(ISNUMBER(MATCH(E229,'Jan 29'!$G$2:$G$300,0))))),"Found","Not Found")</f>
        <v>Not Found</v>
      </c>
      <c r="L229" s="30" t="str">
        <f>IF(OR(OR(ISNUMBER(MATCH(C229,'Jan 30'!$E$2:$E$300,0)),ISNUMBER(MATCH(C229,'Jan 30'!$F$2:$F$300,0))),AND(ISNUMBER(MATCH(D229,'Jan 30'!$H$2:$H$300,0)),(ISNUMBER(MATCH(E229,'Jan 30'!$G$2:$G$300,0))))),"Found","Not Found")</f>
        <v>Not Found</v>
      </c>
      <c r="M229" s="30">
        <f t="shared" si="4"/>
        <v>3</v>
      </c>
      <c r="N229" s="30"/>
      <c r="O229" s="30"/>
      <c r="P229" s="30"/>
      <c r="Q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7"/>
      <c r="AI229" s="30"/>
    </row>
    <row r="230" spans="1:35" ht="15.75" customHeight="1" thickBot="1" x14ac:dyDescent="0.25">
      <c r="A230" s="51" t="s">
        <v>495</v>
      </c>
      <c r="B230" s="35" t="s">
        <v>783</v>
      </c>
      <c r="C230" s="32" t="s">
        <v>153</v>
      </c>
      <c r="D230" s="36" t="s">
        <v>784</v>
      </c>
      <c r="E230" s="36" t="s">
        <v>785</v>
      </c>
      <c r="F230" s="37" t="str">
        <f>IF(OR(OR(ISNUMBER(MATCH(C230,'Jan 24'!$E$2:$E$300,0)),ISNUMBER(MATCH(C230,'Jan 24'!$F$2:$F$300,0))),AND(ISNUMBER(MATCH(D230,'Jan 24'!$H$2:$H$300,0)),(ISNUMBER(MATCH(E230,'Jan 24'!$G$2:$G$300,0))))),"Found","Not Found")</f>
        <v>Found</v>
      </c>
      <c r="G230" s="37" t="str">
        <f>IF(OR(OR(ISNUMBER(MATCH(C230,'Jan 25'!$E$2:$E$300,0)),ISNUMBER(MATCH(C230,'Jan 25'!$F$2:$F$300,0))),AND(ISNUMBER(MATCH(D230,'Jan 25'!$H$2:$H$300,0)),(ISNUMBER(MATCH(E230,'Jan 25'!$G$2:$G$300,0))))),"Found","Not Found")</f>
        <v>Not Found</v>
      </c>
      <c r="H230" s="30" t="str">
        <f>IF(OR(OR(ISNUMBER(MATCH(C230,'Jan 26'!$E$2:$E$300,0)),ISNUMBER(MATCH(C230,'Jan 26'!$F$2:$F$300,0))),AND(ISNUMBER(MATCH(D230,'Jan 26'!$H$2:$H$300,0)),(ISNUMBER(MATCH(E230,'Jan 26'!$G$2:$G$300,0))))),"Found","Not Found")</f>
        <v>Found</v>
      </c>
      <c r="I230" s="30" t="str">
        <f>IF(OR(OR(ISNUMBER(MATCH(C230,'Jan 27'!$E$2:$E$300,0)),ISNUMBER(MATCH(C230,'Jan 27'!$F$2:$F$300,0))),AND(ISNUMBER(MATCH(D230,'Jan 27'!$H$2:$H$300,0)),(ISNUMBER(MATCH(E230,'Jan 27'!$G$2:$G$300,0))))),"Found","Not Found")</f>
        <v>Found</v>
      </c>
      <c r="J230" s="30" t="str">
        <f>IF(OR(OR(ISNUMBER(MATCH(C230,'Jan 28'!$E$2:$E$300,0)),ISNUMBER(MATCH(C230,'Jan 28'!$F$2:$F$300,0))),AND(ISNUMBER(MATCH(D230,'Jan 28'!$H$2:$H$300,0)),(ISNUMBER(MATCH(E230,'Jan 28'!$G$2:$G$300,0))))),"Found","Not Found")</f>
        <v>Found</v>
      </c>
      <c r="K230" s="30" t="str">
        <f>IF(OR(OR(ISNUMBER(MATCH(C230,'Jan 29'!$E$2:$E$300,0)),ISNUMBER(MATCH(C230,'Jan 29'!$F$2:$F$300,0))),AND(ISNUMBER(MATCH(D230,'Jan 29'!$H$2:$H$300,0)),(ISNUMBER(MATCH(E230,'Jan 29'!$G$2:$G$300,0))))),"Found","Not Found")</f>
        <v>Not Found</v>
      </c>
      <c r="L230" s="30" t="str">
        <f>IF(OR(OR(ISNUMBER(MATCH(C230,'Jan 30'!$E$2:$E$300,0)),ISNUMBER(MATCH(C230,'Jan 30'!$F$2:$F$300,0))),AND(ISNUMBER(MATCH(D230,'Jan 30'!$H$2:$H$300,0)),(ISNUMBER(MATCH(E230,'Jan 30'!$G$2:$G$300,0))))),"Found","Not Found")</f>
        <v>Not Found</v>
      </c>
      <c r="M230" s="30">
        <f t="shared" si="4"/>
        <v>4</v>
      </c>
      <c r="N230" s="30"/>
      <c r="O230" s="30"/>
      <c r="P230" s="30"/>
      <c r="Q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7"/>
      <c r="AI230" s="30"/>
    </row>
    <row r="231" spans="1:35" ht="15.75" customHeight="1" thickBot="1" x14ac:dyDescent="0.25">
      <c r="A231" s="50" t="s">
        <v>624</v>
      </c>
      <c r="B231" s="35" t="s">
        <v>886</v>
      </c>
      <c r="C231" s="32" t="s">
        <v>887</v>
      </c>
      <c r="D231" s="36" t="s">
        <v>888</v>
      </c>
      <c r="E231" s="36" t="s">
        <v>600</v>
      </c>
      <c r="F231" s="37" t="str">
        <f>IF(OR(OR(ISNUMBER(MATCH(C231,'Jan 24'!$E$2:$E$300,0)),ISNUMBER(MATCH(C231,'Jan 24'!$F$2:$F$300,0))),AND(ISNUMBER(MATCH(D231,'Jan 24'!$H$2:$H$300,0)),(ISNUMBER(MATCH(E231,'Jan 24'!$G$2:$G$300,0))))),"Found","Not Found")</f>
        <v>Not Found</v>
      </c>
      <c r="G231" s="37" t="str">
        <f>IF(OR(OR(ISNUMBER(MATCH(C231,'Jan 25'!$E$2:$E$300,0)),ISNUMBER(MATCH(C231,'Jan 25'!$F$2:$F$300,0))),AND(ISNUMBER(MATCH(D231,'Jan 25'!$H$2:$H$300,0)),(ISNUMBER(MATCH(E231,'Jan 25'!$G$2:$G$300,0))))),"Found","Not Found")</f>
        <v>Not Found</v>
      </c>
      <c r="H231" s="30" t="str">
        <f>IF(OR(OR(ISNUMBER(MATCH(C231,'Jan 26'!$E$2:$E$300,0)),ISNUMBER(MATCH(C231,'Jan 26'!$F$2:$F$300,0))),AND(ISNUMBER(MATCH(D231,'Jan 26'!$H$2:$H$300,0)),(ISNUMBER(MATCH(E231,'Jan 26'!$G$2:$G$300,0))))),"Found","Not Found")</f>
        <v>Not Found</v>
      </c>
      <c r="I231" s="30" t="str">
        <f>IF(OR(OR(ISNUMBER(MATCH(C231,'Jan 27'!$E$2:$E$300,0)),ISNUMBER(MATCH(C231,'Jan 27'!$F$2:$F$300,0))),AND(ISNUMBER(MATCH(D231,'Jan 27'!$H$2:$H$300,0)),(ISNUMBER(MATCH(E231,'Jan 27'!$G$2:$G$300,0))))),"Found","Not Found")</f>
        <v>Not Found</v>
      </c>
      <c r="J231" s="30" t="str">
        <f>IF(OR(OR(ISNUMBER(MATCH(C231,'Jan 28'!$E$2:$E$300,0)),ISNUMBER(MATCH(C231,'Jan 28'!$F$2:$F$300,0))),AND(ISNUMBER(MATCH(D231,'Jan 28'!$H$2:$H$300,0)),(ISNUMBER(MATCH(E231,'Jan 28'!$G$2:$G$300,0))))),"Found","Not Found")</f>
        <v>Not Found</v>
      </c>
      <c r="K231" s="30" t="str">
        <f>IF(OR(OR(ISNUMBER(MATCH(C231,'Jan 29'!$E$2:$E$300,0)),ISNUMBER(MATCH(C231,'Jan 29'!$F$2:$F$300,0))),AND(ISNUMBER(MATCH(D231,'Jan 29'!$H$2:$H$300,0)),(ISNUMBER(MATCH(E231,'Jan 29'!$G$2:$G$300,0))))),"Found","Not Found")</f>
        <v>Not Found</v>
      </c>
      <c r="L231" s="30" t="str">
        <f>IF(OR(OR(ISNUMBER(MATCH(C231,'Jan 30'!$E$2:$E$300,0)),ISNUMBER(MATCH(C231,'Jan 30'!$F$2:$F$300,0))),AND(ISNUMBER(MATCH(D231,'Jan 30'!$H$2:$H$300,0)),(ISNUMBER(MATCH(E231,'Jan 30'!$G$2:$G$300,0))))),"Found","Not Found")</f>
        <v>Not Found</v>
      </c>
      <c r="M231" s="30">
        <f t="shared" si="4"/>
        <v>0</v>
      </c>
      <c r="N231" s="30"/>
      <c r="O231" s="30"/>
      <c r="P231" s="30"/>
      <c r="Q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7"/>
      <c r="AI231" s="30"/>
    </row>
    <row r="232" spans="1:35" ht="15.75" customHeight="1" thickBot="1" x14ac:dyDescent="0.25">
      <c r="A232" s="51" t="s">
        <v>1145</v>
      </c>
      <c r="B232" s="35" t="s">
        <v>422</v>
      </c>
      <c r="C232" s="32" t="s">
        <v>423</v>
      </c>
      <c r="D232" s="36" t="s">
        <v>424</v>
      </c>
      <c r="E232" s="36" t="s">
        <v>425</v>
      </c>
      <c r="F232" s="37" t="str">
        <f>IF(OR(OR(ISNUMBER(MATCH(C232,'Jan 24'!$E$2:$E$300,0)),ISNUMBER(MATCH(C232,'Jan 24'!$F$2:$F$300,0))),AND(ISNUMBER(MATCH(D232,'Jan 24'!$H$2:$H$300,0)),(ISNUMBER(MATCH(E232,'Jan 24'!$G$2:$G$300,0))))),"Found","Not Found")</f>
        <v>Not Found</v>
      </c>
      <c r="G232" s="37" t="str">
        <f>IF(OR(OR(ISNUMBER(MATCH(C232,'Jan 25'!$E$2:$E$300,0)),ISNUMBER(MATCH(C232,'Jan 25'!$F$2:$F$300,0))),AND(ISNUMBER(MATCH(D232,'Jan 25'!$H$2:$H$300,0)),(ISNUMBER(MATCH(E232,'Jan 25'!$G$2:$G$300,0))))),"Found","Not Found")</f>
        <v>Not Found</v>
      </c>
      <c r="H232" s="30" t="str">
        <f>IF(OR(OR(ISNUMBER(MATCH(C232,'Jan 26'!$E$2:$E$300,0)),ISNUMBER(MATCH(C232,'Jan 26'!$F$2:$F$300,0))),AND(ISNUMBER(MATCH(D232,'Jan 26'!$H$2:$H$300,0)),(ISNUMBER(MATCH(E232,'Jan 26'!$G$2:$G$300,0))))),"Found","Not Found")</f>
        <v>Not Found</v>
      </c>
      <c r="I232" s="30" t="str">
        <f>IF(OR(OR(ISNUMBER(MATCH(C232,'Jan 27'!$E$2:$E$300,0)),ISNUMBER(MATCH(C232,'Jan 27'!$F$2:$F$300,0))),AND(ISNUMBER(MATCH(D232,'Jan 27'!$H$2:$H$300,0)),(ISNUMBER(MATCH(E232,'Jan 27'!$G$2:$G$300,0))))),"Found","Not Found")</f>
        <v>Not Found</v>
      </c>
      <c r="J232" s="30" t="str">
        <f>IF(OR(OR(ISNUMBER(MATCH(C232,'Jan 28'!$E$2:$E$300,0)),ISNUMBER(MATCH(C232,'Jan 28'!$F$2:$F$300,0))),AND(ISNUMBER(MATCH(D232,'Jan 28'!$H$2:$H$300,0)),(ISNUMBER(MATCH(E232,'Jan 28'!$G$2:$G$300,0))))),"Found","Not Found")</f>
        <v>Not Found</v>
      </c>
      <c r="K232" s="30" t="str">
        <f>IF(OR(OR(ISNUMBER(MATCH(C232,'Jan 29'!$E$2:$E$300,0)),ISNUMBER(MATCH(C232,'Jan 29'!$F$2:$F$300,0))),AND(ISNUMBER(MATCH(D232,'Jan 29'!$H$2:$H$300,0)),(ISNUMBER(MATCH(E232,'Jan 29'!$G$2:$G$300,0))))),"Found","Not Found")</f>
        <v>Not Found</v>
      </c>
      <c r="L232" s="30" t="str">
        <f>IF(OR(OR(ISNUMBER(MATCH(C232,'Jan 30'!$E$2:$E$300,0)),ISNUMBER(MATCH(C232,'Jan 30'!$F$2:$F$300,0))),AND(ISNUMBER(MATCH(D232,'Jan 30'!$H$2:$H$300,0)),(ISNUMBER(MATCH(E232,'Jan 30'!$G$2:$G$300,0))))),"Found","Not Found")</f>
        <v>Not Found</v>
      </c>
      <c r="M232" s="30">
        <f t="shared" si="4"/>
        <v>0</v>
      </c>
      <c r="N232" s="30"/>
      <c r="O232" s="30"/>
      <c r="P232" s="30"/>
      <c r="Q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7"/>
      <c r="AI232" s="30"/>
    </row>
    <row r="233" spans="1:35" ht="15.75" customHeight="1" thickBot="1" x14ac:dyDescent="0.25">
      <c r="A233" s="50" t="s">
        <v>1229</v>
      </c>
      <c r="B233" s="35" t="s">
        <v>454</v>
      </c>
      <c r="C233" s="32" t="s">
        <v>455</v>
      </c>
      <c r="D233" s="36" t="s">
        <v>456</v>
      </c>
      <c r="E233" s="36" t="s">
        <v>457</v>
      </c>
      <c r="F233" s="37" t="str">
        <f>IF(OR(OR(ISNUMBER(MATCH(C233,'Jan 24'!$E$2:$E$300,0)),ISNUMBER(MATCH(C233,'Jan 24'!$F$2:$F$300,0))),AND(ISNUMBER(MATCH(D233,'Jan 24'!$H$2:$H$300,0)),(ISNUMBER(MATCH(E233,'Jan 24'!$G$2:$G$300,0))))),"Found","Not Found")</f>
        <v>Not Found</v>
      </c>
      <c r="G233" s="37" t="str">
        <f>IF(OR(OR(ISNUMBER(MATCH(C233,'Jan 25'!$E$2:$E$300,0)),ISNUMBER(MATCH(C233,'Jan 25'!$F$2:$F$300,0))),AND(ISNUMBER(MATCH(D233,'Jan 25'!$H$2:$H$300,0)),(ISNUMBER(MATCH(E233,'Jan 25'!$G$2:$G$300,0))))),"Found","Not Found")</f>
        <v>Not Found</v>
      </c>
      <c r="H233" s="30" t="str">
        <f>IF(OR(OR(ISNUMBER(MATCH(C233,'Jan 26'!$E$2:$E$300,0)),ISNUMBER(MATCH(C233,'Jan 26'!$F$2:$F$300,0))),AND(ISNUMBER(MATCH(D233,'Jan 26'!$H$2:$H$300,0)),(ISNUMBER(MATCH(E233,'Jan 26'!$G$2:$G$300,0))))),"Found","Not Found")</f>
        <v>Not Found</v>
      </c>
      <c r="I233" s="30" t="str">
        <f>IF(OR(OR(ISNUMBER(MATCH(C233,'Jan 27'!$E$2:$E$300,0)),ISNUMBER(MATCH(C233,'Jan 27'!$F$2:$F$300,0))),AND(ISNUMBER(MATCH(D233,'Jan 27'!$H$2:$H$300,0)),(ISNUMBER(MATCH(E233,'Jan 27'!$G$2:$G$300,0))))),"Found","Not Found")</f>
        <v>Not Found</v>
      </c>
      <c r="J233" s="30" t="str">
        <f>IF(OR(OR(ISNUMBER(MATCH(C233,'Jan 28'!$E$2:$E$300,0)),ISNUMBER(MATCH(C233,'Jan 28'!$F$2:$F$300,0))),AND(ISNUMBER(MATCH(D233,'Jan 28'!$H$2:$H$300,0)),(ISNUMBER(MATCH(E233,'Jan 28'!$G$2:$G$300,0))))),"Found","Not Found")</f>
        <v>Not Found</v>
      </c>
      <c r="K233" s="30" t="str">
        <f>IF(OR(OR(ISNUMBER(MATCH(C233,'Jan 29'!$E$2:$E$300,0)),ISNUMBER(MATCH(C233,'Jan 29'!$F$2:$F$300,0))),AND(ISNUMBER(MATCH(D233,'Jan 29'!$H$2:$H$300,0)),(ISNUMBER(MATCH(E233,'Jan 29'!$G$2:$G$300,0))))),"Found","Not Found")</f>
        <v>Not Found</v>
      </c>
      <c r="L233" s="30" t="str">
        <f>IF(OR(OR(ISNUMBER(MATCH(C233,'Jan 30'!$E$2:$E$300,0)),ISNUMBER(MATCH(C233,'Jan 30'!$F$2:$F$300,0))),AND(ISNUMBER(MATCH(D233,'Jan 30'!$H$2:$H$300,0)),(ISNUMBER(MATCH(E233,'Jan 30'!$G$2:$G$300,0))))),"Found","Not Found")</f>
        <v>Not Found</v>
      </c>
      <c r="M233" s="30">
        <f t="shared" si="4"/>
        <v>0</v>
      </c>
      <c r="N233" s="30"/>
      <c r="O233" s="30"/>
      <c r="P233" s="30"/>
      <c r="Q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7"/>
      <c r="AI233" s="30"/>
    </row>
    <row r="234" spans="1:35" ht="15.75" customHeight="1" thickBot="1" x14ac:dyDescent="0.25">
      <c r="A234" s="51" t="s">
        <v>1307</v>
      </c>
      <c r="B234" s="35" t="s">
        <v>919</v>
      </c>
      <c r="C234" s="32" t="s">
        <v>920</v>
      </c>
      <c r="D234" s="36" t="s">
        <v>921</v>
      </c>
      <c r="E234" s="36" t="s">
        <v>922</v>
      </c>
      <c r="F234" s="37" t="str">
        <f>IF(OR(OR(ISNUMBER(MATCH(C234,'Jan 24'!$E$2:$E$300,0)),ISNUMBER(MATCH(C234,'Jan 24'!$F$2:$F$300,0))),AND(ISNUMBER(MATCH(D234,'Jan 24'!$H$2:$H$300,0)),(ISNUMBER(MATCH(E234,'Jan 24'!$G$2:$G$300,0))))),"Found","Not Found")</f>
        <v>Not Found</v>
      </c>
      <c r="G234" s="37" t="str">
        <f>IF(OR(OR(ISNUMBER(MATCH(C234,'Jan 25'!$E$2:$E$300,0)),ISNUMBER(MATCH(C234,'Jan 25'!$F$2:$F$300,0))),AND(ISNUMBER(MATCH(D234,'Jan 25'!$H$2:$H$300,0)),(ISNUMBER(MATCH(E234,'Jan 25'!$G$2:$G$300,0))))),"Found","Not Found")</f>
        <v>Not Found</v>
      </c>
      <c r="H234" s="30" t="str">
        <f>IF(OR(OR(ISNUMBER(MATCH(C234,'Jan 26'!$E$2:$E$300,0)),ISNUMBER(MATCH(C234,'Jan 26'!$F$2:$F$300,0))),AND(ISNUMBER(MATCH(D234,'Jan 26'!$H$2:$H$300,0)),(ISNUMBER(MATCH(E234,'Jan 26'!$G$2:$G$300,0))))),"Found","Not Found")</f>
        <v>Not Found</v>
      </c>
      <c r="I234" s="30" t="str">
        <f>IF(OR(OR(ISNUMBER(MATCH(C234,'Jan 27'!$E$2:$E$300,0)),ISNUMBER(MATCH(C234,'Jan 27'!$F$2:$F$300,0))),AND(ISNUMBER(MATCH(D234,'Jan 27'!$H$2:$H$300,0)),(ISNUMBER(MATCH(E234,'Jan 27'!$G$2:$G$300,0))))),"Found","Not Found")</f>
        <v>Not Found</v>
      </c>
      <c r="J234" s="30" t="str">
        <f>IF(OR(OR(ISNUMBER(MATCH(C234,'Jan 28'!$E$2:$E$300,0)),ISNUMBER(MATCH(C234,'Jan 28'!$F$2:$F$300,0))),AND(ISNUMBER(MATCH(D234,'Jan 28'!$H$2:$H$300,0)),(ISNUMBER(MATCH(E234,'Jan 28'!$G$2:$G$300,0))))),"Found","Not Found")</f>
        <v>Not Found</v>
      </c>
      <c r="K234" s="30" t="str">
        <f>IF(OR(OR(ISNUMBER(MATCH(C234,'Jan 29'!$E$2:$E$300,0)),ISNUMBER(MATCH(C234,'Jan 29'!$F$2:$F$300,0))),AND(ISNUMBER(MATCH(D234,'Jan 29'!$H$2:$H$300,0)),(ISNUMBER(MATCH(E234,'Jan 29'!$G$2:$G$300,0))))),"Found","Not Found")</f>
        <v>Not Found</v>
      </c>
      <c r="L234" s="30" t="str">
        <f>IF(OR(OR(ISNUMBER(MATCH(C234,'Jan 30'!$E$2:$E$300,0)),ISNUMBER(MATCH(C234,'Jan 30'!$F$2:$F$300,0))),AND(ISNUMBER(MATCH(D234,'Jan 30'!$H$2:$H$300,0)),(ISNUMBER(MATCH(E234,'Jan 30'!$G$2:$G$300,0))))),"Found","Not Found")</f>
        <v>Not Found</v>
      </c>
      <c r="M234" s="30">
        <f t="shared" si="4"/>
        <v>0</v>
      </c>
      <c r="N234" s="30"/>
      <c r="O234" s="30"/>
      <c r="P234" s="30"/>
      <c r="Q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7"/>
      <c r="AI234" s="30"/>
    </row>
    <row r="235" spans="1:35" ht="15.75" customHeight="1" thickBot="1" x14ac:dyDescent="0.25">
      <c r="A235" s="50" t="s">
        <v>1021</v>
      </c>
      <c r="B235" s="35" t="s">
        <v>721</v>
      </c>
      <c r="C235" s="32" t="s">
        <v>722</v>
      </c>
      <c r="D235" s="36" t="s">
        <v>296</v>
      </c>
      <c r="E235" s="36" t="s">
        <v>723</v>
      </c>
      <c r="F235" s="37" t="str">
        <f>IF(OR(OR(ISNUMBER(MATCH(C235,'Jan 24'!$E$2:$E$300,0)),ISNUMBER(MATCH(C235,'Jan 24'!$F$2:$F$300,0))),AND(ISNUMBER(MATCH(D235,'Jan 24'!$H$2:$H$300,0)),(ISNUMBER(MATCH(E235,'Jan 24'!$G$2:$G$300,0))))),"Found","Not Found")</f>
        <v>Not Found</v>
      </c>
      <c r="G235" s="37" t="str">
        <f>IF(OR(OR(ISNUMBER(MATCH(C235,'Jan 25'!$E$2:$E$300,0)),ISNUMBER(MATCH(C235,'Jan 25'!$F$2:$F$300,0))),AND(ISNUMBER(MATCH(D235,'Jan 25'!$H$2:$H$300,0)),(ISNUMBER(MATCH(E235,'Jan 25'!$G$2:$G$300,0))))),"Found","Not Found")</f>
        <v>Not Found</v>
      </c>
      <c r="H235" s="30" t="str">
        <f>IF(OR(OR(ISNUMBER(MATCH(C235,'Jan 26'!$E$2:$E$300,0)),ISNUMBER(MATCH(C235,'Jan 26'!$F$2:$F$300,0))),AND(ISNUMBER(MATCH(D235,'Jan 26'!$H$2:$H$300,0)),(ISNUMBER(MATCH(E235,'Jan 26'!$G$2:$G$300,0))))),"Found","Not Found")</f>
        <v>Not Found</v>
      </c>
      <c r="I235" s="30" t="str">
        <f>IF(OR(OR(ISNUMBER(MATCH(C235,'Jan 27'!$E$2:$E$300,0)),ISNUMBER(MATCH(C235,'Jan 27'!$F$2:$F$300,0))),AND(ISNUMBER(MATCH(D235,'Jan 27'!$H$2:$H$300,0)),(ISNUMBER(MATCH(E235,'Jan 27'!$G$2:$G$300,0))))),"Found","Not Found")</f>
        <v>Not Found</v>
      </c>
      <c r="J235" s="30" t="str">
        <f>IF(OR(OR(ISNUMBER(MATCH(C235,'Jan 28'!$E$2:$E$300,0)),ISNUMBER(MATCH(C235,'Jan 28'!$F$2:$F$300,0))),AND(ISNUMBER(MATCH(D235,'Jan 28'!$H$2:$H$300,0)),(ISNUMBER(MATCH(E235,'Jan 28'!$G$2:$G$300,0))))),"Found","Not Found")</f>
        <v>Not Found</v>
      </c>
      <c r="K235" s="30" t="str">
        <f>IF(OR(OR(ISNUMBER(MATCH(C235,'Jan 29'!$E$2:$E$300,0)),ISNUMBER(MATCH(C235,'Jan 29'!$F$2:$F$300,0))),AND(ISNUMBER(MATCH(D235,'Jan 29'!$H$2:$H$300,0)),(ISNUMBER(MATCH(E235,'Jan 29'!$G$2:$G$300,0))))),"Found","Not Found")</f>
        <v>Not Found</v>
      </c>
      <c r="L235" s="30" t="str">
        <f>IF(OR(OR(ISNUMBER(MATCH(C235,'Jan 30'!$E$2:$E$300,0)),ISNUMBER(MATCH(C235,'Jan 30'!$F$2:$F$300,0))),AND(ISNUMBER(MATCH(D235,'Jan 30'!$H$2:$H$300,0)),(ISNUMBER(MATCH(E235,'Jan 30'!$G$2:$G$300,0))))),"Found","Not Found")</f>
        <v>Not Found</v>
      </c>
      <c r="M235" s="30">
        <f t="shared" si="4"/>
        <v>0</v>
      </c>
      <c r="N235" s="30"/>
      <c r="O235" s="30"/>
      <c r="P235" s="30"/>
      <c r="Q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7"/>
      <c r="AI235" s="30"/>
    </row>
    <row r="236" spans="1:35" ht="15.75" customHeight="1" x14ac:dyDescent="0.2">
      <c r="A236" s="51" t="s">
        <v>1650</v>
      </c>
      <c r="B236" s="35" t="s">
        <v>837</v>
      </c>
      <c r="C236" s="32" t="s">
        <v>838</v>
      </c>
      <c r="D236" s="36" t="s">
        <v>839</v>
      </c>
      <c r="E236" s="36" t="s">
        <v>840</v>
      </c>
      <c r="F236" s="37" t="str">
        <f>IF(OR(OR(ISNUMBER(MATCH(C236,'Jan 24'!$E$2:$E$300,0)),ISNUMBER(MATCH(C236,'Jan 24'!$F$2:$F$300,0))),AND(ISNUMBER(MATCH(D236,'Jan 24'!$H$2:$H$300,0)),(ISNUMBER(MATCH(E236,'Jan 24'!$G$2:$G$300,0))))),"Found","Not Found")</f>
        <v>Not Found</v>
      </c>
      <c r="G236" s="37" t="str">
        <f>IF(OR(OR(ISNUMBER(MATCH(C236,'Jan 25'!$E$2:$E$300,0)),ISNUMBER(MATCH(C236,'Jan 25'!$F$2:$F$300,0))),AND(ISNUMBER(MATCH(D236,'Jan 25'!$H$2:$H$300,0)),(ISNUMBER(MATCH(E236,'Jan 25'!$G$2:$G$300,0))))),"Found","Not Found")</f>
        <v>Not Found</v>
      </c>
      <c r="H236" s="30" t="str">
        <f>IF(OR(OR(ISNUMBER(MATCH(C236,'Jan 26'!$E$2:$E$300,0)),ISNUMBER(MATCH(C236,'Jan 26'!$F$2:$F$300,0))),AND(ISNUMBER(MATCH(D236,'Jan 26'!$H$2:$H$300,0)),(ISNUMBER(MATCH(E236,'Jan 26'!$G$2:$G$300,0))))),"Found","Not Found")</f>
        <v>Not Found</v>
      </c>
      <c r="I236" s="30" t="str">
        <f>IF(OR(OR(ISNUMBER(MATCH(C236,'Jan 27'!$E$2:$E$300,0)),ISNUMBER(MATCH(C236,'Jan 27'!$F$2:$F$300,0))),AND(ISNUMBER(MATCH(D236,'Jan 27'!$H$2:$H$300,0)),(ISNUMBER(MATCH(E236,'Jan 27'!$G$2:$G$300,0))))),"Found","Not Found")</f>
        <v>Not Found</v>
      </c>
      <c r="J236" s="30" t="str">
        <f>IF(OR(OR(ISNUMBER(MATCH(C236,'Jan 28'!$E$2:$E$300,0)),ISNUMBER(MATCH(C236,'Jan 28'!$F$2:$F$300,0))),AND(ISNUMBER(MATCH(D236,'Jan 28'!$H$2:$H$300,0)),(ISNUMBER(MATCH(E236,'Jan 28'!$G$2:$G$300,0))))),"Found","Not Found")</f>
        <v>Not Found</v>
      </c>
      <c r="K236" s="30" t="str">
        <f>IF(OR(OR(ISNUMBER(MATCH(C236,'Jan 29'!$E$2:$E$300,0)),ISNUMBER(MATCH(C236,'Jan 29'!$F$2:$F$300,0))),AND(ISNUMBER(MATCH(D236,'Jan 29'!$H$2:$H$300,0)),(ISNUMBER(MATCH(E236,'Jan 29'!$G$2:$G$300,0))))),"Found","Not Found")</f>
        <v>Not Found</v>
      </c>
      <c r="L236" s="30" t="str">
        <f>IF(OR(OR(ISNUMBER(MATCH(C236,'Jan 30'!$E$2:$E$300,0)),ISNUMBER(MATCH(C236,'Jan 30'!$F$2:$F$300,0))),AND(ISNUMBER(MATCH(D236,'Jan 30'!$H$2:$H$300,0)),(ISNUMBER(MATCH(E236,'Jan 30'!$G$2:$G$300,0))))),"Found","Not Found")</f>
        <v>Not Found</v>
      </c>
      <c r="M236" s="30">
        <f t="shared" si="4"/>
        <v>0</v>
      </c>
      <c r="N236" s="30"/>
      <c r="O236" s="30"/>
      <c r="P236" s="30"/>
      <c r="Q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7"/>
      <c r="AI236" s="30"/>
    </row>
    <row r="237" spans="1:35" ht="15.75" customHeight="1" x14ac:dyDescent="0.2">
      <c r="A237" s="35" t="s">
        <v>362</v>
      </c>
      <c r="B237" s="35" t="s">
        <v>1634</v>
      </c>
      <c r="C237" s="32" t="s">
        <v>1635</v>
      </c>
      <c r="D237" s="36" t="s">
        <v>1636</v>
      </c>
      <c r="E237" s="36" t="s">
        <v>395</v>
      </c>
      <c r="F237" s="37" t="str">
        <f>IF(OR(OR(ISNUMBER(MATCH(C237,'Jan 24'!$E$2:$E$300,0)),ISNUMBER(MATCH(C237,'Jan 24'!$F$2:$F$300,0))),AND(ISNUMBER(MATCH(D237,'Jan 24'!$H$2:$H$300,0)),(ISNUMBER(MATCH(E237,'Jan 24'!$G$2:$G$300,0))))),"Found","Not Found")</f>
        <v>Not Found</v>
      </c>
      <c r="G237" s="37" t="str">
        <f>IF(OR(OR(ISNUMBER(MATCH(C237,'Jan 25'!$E$2:$E$300,0)),ISNUMBER(MATCH(C237,'Jan 25'!$F$2:$F$300,0))),AND(ISNUMBER(MATCH(D237,'Jan 25'!$H$2:$H$300,0)),(ISNUMBER(MATCH(E237,'Jan 25'!$G$2:$G$300,0))))),"Found","Not Found")</f>
        <v>Not Found</v>
      </c>
      <c r="H237" s="30" t="str">
        <f>IF(OR(OR(ISNUMBER(MATCH(C237,'Jan 26'!$E$2:$E$300,0)),ISNUMBER(MATCH(C237,'Jan 26'!$F$2:$F$300,0))),AND(ISNUMBER(MATCH(D237,'Jan 26'!$H$2:$H$300,0)),(ISNUMBER(MATCH(E237,'Jan 26'!$G$2:$G$300,0))))),"Found","Not Found")</f>
        <v>Not Found</v>
      </c>
      <c r="I237" s="30" t="str">
        <f>IF(OR(OR(ISNUMBER(MATCH(C237,'Jan 27'!$E$2:$E$300,0)),ISNUMBER(MATCH(C237,'Jan 27'!$F$2:$F$300,0))),AND(ISNUMBER(MATCH(D237,'Jan 27'!$H$2:$H$300,0)),(ISNUMBER(MATCH(E237,'Jan 27'!$G$2:$G$300,0))))),"Found","Not Found")</f>
        <v>Not Found</v>
      </c>
      <c r="J237" s="30" t="str">
        <f>IF(OR(OR(ISNUMBER(MATCH(C237,'Jan 28'!$E$2:$E$300,0)),ISNUMBER(MATCH(C237,'Jan 28'!$F$2:$F$300,0))),AND(ISNUMBER(MATCH(D237,'Jan 28'!$H$2:$H$300,0)),(ISNUMBER(MATCH(E237,'Jan 28'!$G$2:$G$300,0))))),"Found","Not Found")</f>
        <v>Not Found</v>
      </c>
      <c r="K237" s="30" t="str">
        <f>IF(OR(OR(ISNUMBER(MATCH(C237,'Jan 29'!$E$2:$E$300,0)),ISNUMBER(MATCH(C237,'Jan 29'!$F$2:$F$300,0))),AND(ISNUMBER(MATCH(D237,'Jan 29'!$H$2:$H$300,0)),(ISNUMBER(MATCH(E237,'Jan 29'!$G$2:$G$300,0))))),"Found","Not Found")</f>
        <v>Not Found</v>
      </c>
      <c r="L237" s="30" t="str">
        <f>IF(OR(OR(ISNUMBER(MATCH(C237,'Jan 30'!$E$2:$E$300,0)),ISNUMBER(MATCH(C237,'Jan 30'!$F$2:$F$300,0))),AND(ISNUMBER(MATCH(D237,'Jan 30'!$H$2:$H$300,0)),(ISNUMBER(MATCH(E237,'Jan 30'!$G$2:$G$300,0))))),"Found","Not Found")</f>
        <v>Not Found</v>
      </c>
      <c r="M237" s="30">
        <f t="shared" si="4"/>
        <v>0</v>
      </c>
      <c r="N237" s="30"/>
      <c r="O237" s="30"/>
      <c r="P237" s="30"/>
      <c r="Q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7"/>
      <c r="AI237" s="30"/>
    </row>
    <row r="238" spans="1:35" ht="15.75" customHeight="1" x14ac:dyDescent="0.2">
      <c r="A238" s="48"/>
      <c r="B238" s="35" t="s">
        <v>786</v>
      </c>
      <c r="C238" s="32" t="s">
        <v>787</v>
      </c>
      <c r="D238" s="36" t="s">
        <v>788</v>
      </c>
      <c r="E238" s="36" t="s">
        <v>769</v>
      </c>
      <c r="F238" s="37" t="str">
        <f>IF(OR(OR(ISNUMBER(MATCH(C238,'Jan 24'!$E$2:$E$300,0)),ISNUMBER(MATCH(C238,'Jan 24'!$F$2:$F$300,0))),AND(ISNUMBER(MATCH(D238,'Jan 24'!$H$2:$H$300,0)),(ISNUMBER(MATCH(E238,'Jan 24'!$G$2:$G$300,0))))),"Found","Not Found")</f>
        <v>Not Found</v>
      </c>
      <c r="G238" s="37" t="str">
        <f>IF(OR(OR(ISNUMBER(MATCH(C238,'Jan 25'!$E$2:$E$300,0)),ISNUMBER(MATCH(C238,'Jan 25'!$F$2:$F$300,0))),AND(ISNUMBER(MATCH(D238,'Jan 25'!$H$2:$H$300,0)),(ISNUMBER(MATCH(E238,'Jan 25'!$G$2:$G$300,0))))),"Found","Not Found")</f>
        <v>Not Found</v>
      </c>
      <c r="H238" s="30" t="str">
        <f>IF(OR(OR(ISNUMBER(MATCH(C238,'Jan 26'!$E$2:$E$300,0)),ISNUMBER(MATCH(C238,'Jan 26'!$F$2:$F$300,0))),AND(ISNUMBER(MATCH(D238,'Jan 26'!$H$2:$H$300,0)),(ISNUMBER(MATCH(E238,'Jan 26'!$G$2:$G$300,0))))),"Found","Not Found")</f>
        <v>Not Found</v>
      </c>
      <c r="I238" s="30" t="str">
        <f>IF(OR(OR(ISNUMBER(MATCH(C238,'Jan 27'!$E$2:$E$300,0)),ISNUMBER(MATCH(C238,'Jan 27'!$F$2:$F$300,0))),AND(ISNUMBER(MATCH(D238,'Jan 27'!$H$2:$H$300,0)),(ISNUMBER(MATCH(E238,'Jan 27'!$G$2:$G$300,0))))),"Found","Not Found")</f>
        <v>Not Found</v>
      </c>
      <c r="J238" s="30" t="str">
        <f>IF(OR(OR(ISNUMBER(MATCH(C238,'Jan 28'!$E$2:$E$300,0)),ISNUMBER(MATCH(C238,'Jan 28'!$F$2:$F$300,0))),AND(ISNUMBER(MATCH(D238,'Jan 28'!$H$2:$H$300,0)),(ISNUMBER(MATCH(E238,'Jan 28'!$G$2:$G$300,0))))),"Found","Not Found")</f>
        <v>Not Found</v>
      </c>
      <c r="K238" s="30" t="str">
        <f>IF(OR(OR(ISNUMBER(MATCH(C238,'Jan 29'!$E$2:$E$300,0)),ISNUMBER(MATCH(C238,'Jan 29'!$F$2:$F$300,0))),AND(ISNUMBER(MATCH(D238,'Jan 29'!$H$2:$H$300,0)),(ISNUMBER(MATCH(E238,'Jan 29'!$G$2:$G$300,0))))),"Found","Not Found")</f>
        <v>Not Found</v>
      </c>
      <c r="L238" s="30" t="str">
        <f>IF(OR(OR(ISNUMBER(MATCH(C238,'Jan 30'!$E$2:$E$300,0)),ISNUMBER(MATCH(C238,'Jan 30'!$F$2:$F$300,0))),AND(ISNUMBER(MATCH(D238,'Jan 30'!$H$2:$H$300,0)),(ISNUMBER(MATCH(E238,'Jan 30'!$G$2:$G$300,0))))),"Found","Not Found")</f>
        <v>Not Found</v>
      </c>
      <c r="M238" s="30">
        <f t="shared" si="4"/>
        <v>0</v>
      </c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</row>
    <row r="239" spans="1:35" ht="15.75" customHeight="1" x14ac:dyDescent="0.2">
      <c r="A239" s="48"/>
      <c r="B239" s="35" t="s">
        <v>804</v>
      </c>
      <c r="C239" s="32" t="s">
        <v>805</v>
      </c>
      <c r="D239" s="36" t="s">
        <v>806</v>
      </c>
      <c r="E239" s="36" t="s">
        <v>807</v>
      </c>
      <c r="F239" s="37" t="str">
        <f>IF(OR(OR(ISNUMBER(MATCH(C239,'Jan 24'!$E$2:$E$300,0)),ISNUMBER(MATCH(C239,'Jan 24'!$F$2:$F$300,0))),AND(ISNUMBER(MATCH(D239,'Jan 24'!$H$2:$H$300,0)),(ISNUMBER(MATCH(E239,'Jan 24'!$G$2:$G$300,0))))),"Found","Not Found")</f>
        <v>Not Found</v>
      </c>
      <c r="G239" s="37" t="str">
        <f>IF(OR(OR(ISNUMBER(MATCH(C239,'Jan 25'!$E$2:$E$300,0)),ISNUMBER(MATCH(C239,'Jan 25'!$F$2:$F$300,0))),AND(ISNUMBER(MATCH(D239,'Jan 25'!$H$2:$H$300,0)),(ISNUMBER(MATCH(E239,'Jan 25'!$G$2:$G$300,0))))),"Found","Not Found")</f>
        <v>Not Found</v>
      </c>
      <c r="H239" s="30" t="str">
        <f>IF(OR(OR(ISNUMBER(MATCH(C239,'Jan 26'!$E$2:$E$300,0)),ISNUMBER(MATCH(C239,'Jan 26'!$F$2:$F$300,0))),AND(ISNUMBER(MATCH(D239,'Jan 26'!$H$2:$H$300,0)),(ISNUMBER(MATCH(E239,'Jan 26'!$G$2:$G$300,0))))),"Found","Not Found")</f>
        <v>Not Found</v>
      </c>
      <c r="I239" s="30" t="str">
        <f>IF(OR(OR(ISNUMBER(MATCH(C239,'Jan 27'!$E$2:$E$300,0)),ISNUMBER(MATCH(C239,'Jan 27'!$F$2:$F$300,0))),AND(ISNUMBER(MATCH(D239,'Jan 27'!$H$2:$H$300,0)),(ISNUMBER(MATCH(E239,'Jan 27'!$G$2:$G$300,0))))),"Found","Not Found")</f>
        <v>Not Found</v>
      </c>
      <c r="J239" s="30" t="str">
        <f>IF(OR(OR(ISNUMBER(MATCH(C239,'Jan 28'!$E$2:$E$300,0)),ISNUMBER(MATCH(C239,'Jan 28'!$F$2:$F$300,0))),AND(ISNUMBER(MATCH(D239,'Jan 28'!$H$2:$H$300,0)),(ISNUMBER(MATCH(E239,'Jan 28'!$G$2:$G$300,0))))),"Found","Not Found")</f>
        <v>Not Found</v>
      </c>
      <c r="K239" s="30" t="str">
        <f>IF(OR(OR(ISNUMBER(MATCH(C239,'Jan 29'!$E$2:$E$300,0)),ISNUMBER(MATCH(C239,'Jan 29'!$F$2:$F$300,0))),AND(ISNUMBER(MATCH(D239,'Jan 29'!$H$2:$H$300,0)),(ISNUMBER(MATCH(E239,'Jan 29'!$G$2:$G$300,0))))),"Found","Not Found")</f>
        <v>Not Found</v>
      </c>
      <c r="L239" s="30" t="str">
        <f>IF(OR(OR(ISNUMBER(MATCH(C239,'Jan 30'!$E$2:$E$300,0)),ISNUMBER(MATCH(C239,'Jan 30'!$F$2:$F$300,0))),AND(ISNUMBER(MATCH(D239,'Jan 30'!$H$2:$H$300,0)),(ISNUMBER(MATCH(E239,'Jan 30'!$G$2:$G$300,0))))),"Found","Not Found")</f>
        <v>Not Found</v>
      </c>
      <c r="M239" s="30">
        <f t="shared" si="4"/>
        <v>0</v>
      </c>
    </row>
    <row r="240" spans="1:35" ht="15.75" customHeight="1" x14ac:dyDescent="0.2">
      <c r="A240" s="30"/>
      <c r="B240" s="35" t="s">
        <v>471</v>
      </c>
      <c r="C240" s="32" t="s">
        <v>472</v>
      </c>
      <c r="D240" s="36" t="s">
        <v>473</v>
      </c>
      <c r="E240" s="36" t="s">
        <v>474</v>
      </c>
      <c r="F240" s="37" t="str">
        <f>IF(OR(OR(ISNUMBER(MATCH(C240,'Jan 24'!$E$2:$E$300,0)),ISNUMBER(MATCH(C240,'Jan 24'!$F$2:$F$300,0))),AND(ISNUMBER(MATCH(D240,'Jan 24'!$H$2:$H$300,0)),(ISNUMBER(MATCH(E240,'Jan 24'!$G$2:$G$300,0))))),"Found","Not Found")</f>
        <v>Not Found</v>
      </c>
      <c r="G240" s="37" t="str">
        <f>IF(OR(OR(ISNUMBER(MATCH(C240,'Jan 25'!$E$2:$E$300,0)),ISNUMBER(MATCH(C240,'Jan 25'!$F$2:$F$300,0))),AND(ISNUMBER(MATCH(D240,'Jan 25'!$H$2:$H$300,0)),(ISNUMBER(MATCH(E240,'Jan 25'!$G$2:$G$300,0))))),"Found","Not Found")</f>
        <v>Not Found</v>
      </c>
      <c r="H240" s="30" t="str">
        <f>IF(OR(OR(ISNUMBER(MATCH(C240,'Jan 26'!$E$2:$E$300,0)),ISNUMBER(MATCH(C240,'Jan 26'!$F$2:$F$300,0))),AND(ISNUMBER(MATCH(D240,'Jan 26'!$H$2:$H$300,0)),(ISNUMBER(MATCH(E240,'Jan 26'!$G$2:$G$300,0))))),"Found","Not Found")</f>
        <v>Not Found</v>
      </c>
      <c r="I240" s="30" t="str">
        <f>IF(OR(OR(ISNUMBER(MATCH(C240,'Jan 27'!$E$2:$E$300,0)),ISNUMBER(MATCH(C240,'Jan 27'!$F$2:$F$300,0))),AND(ISNUMBER(MATCH(D240,'Jan 27'!$H$2:$H$300,0)),(ISNUMBER(MATCH(E240,'Jan 27'!$G$2:$G$300,0))))),"Found","Not Found")</f>
        <v>Not Found</v>
      </c>
      <c r="J240" s="30" t="str">
        <f>IF(OR(OR(ISNUMBER(MATCH(C240,'Jan 28'!$E$2:$E$300,0)),ISNUMBER(MATCH(C240,'Jan 28'!$F$2:$F$300,0))),AND(ISNUMBER(MATCH(D240,'Jan 28'!$H$2:$H$300,0)),(ISNUMBER(MATCH(E240,'Jan 28'!$G$2:$G$300,0))))),"Found","Not Found")</f>
        <v>Not Found</v>
      </c>
      <c r="K240" s="30" t="str">
        <f>IF(OR(OR(ISNUMBER(MATCH(C240,'Jan 29'!$E$2:$E$300,0)),ISNUMBER(MATCH(C240,'Jan 29'!$F$2:$F$300,0))),AND(ISNUMBER(MATCH(D240,'Jan 29'!$H$2:$H$300,0)),(ISNUMBER(MATCH(E240,'Jan 29'!$G$2:$G$300,0))))),"Found","Not Found")</f>
        <v>Not Found</v>
      </c>
      <c r="L240" s="30" t="str">
        <f>IF(OR(OR(ISNUMBER(MATCH(C240,'Jan 30'!$E$2:$E$300,0)),ISNUMBER(MATCH(C240,'Jan 30'!$F$2:$F$300,0))),AND(ISNUMBER(MATCH(D240,'Jan 30'!$H$2:$H$300,0)),(ISNUMBER(MATCH(E240,'Jan 30'!$G$2:$G$300,0))))),"Found","Not Found")</f>
        <v>Not Found</v>
      </c>
      <c r="M240" s="30">
        <f t="shared" si="4"/>
        <v>0</v>
      </c>
    </row>
    <row r="241" spans="1:13" ht="15.75" customHeight="1" x14ac:dyDescent="0.2">
      <c r="A241" s="30"/>
      <c r="B241" s="35" t="s">
        <v>903</v>
      </c>
      <c r="C241" s="32" t="s">
        <v>904</v>
      </c>
      <c r="D241" s="36" t="s">
        <v>905</v>
      </c>
      <c r="E241" s="36" t="s">
        <v>906</v>
      </c>
      <c r="F241" s="37" t="str">
        <f>IF(OR(OR(ISNUMBER(MATCH(C241,'Jan 24'!$E$2:$E$300,0)),ISNUMBER(MATCH(C241,'Jan 24'!$F$2:$F$300,0))),AND(ISNUMBER(MATCH(D241,'Jan 24'!$H$2:$H$300,0)),(ISNUMBER(MATCH(E241,'Jan 24'!$G$2:$G$300,0))))),"Found","Not Found")</f>
        <v>Not Found</v>
      </c>
      <c r="G241" s="37" t="str">
        <f>IF(OR(OR(ISNUMBER(MATCH(C241,'Jan 25'!$E$2:$E$300,0)),ISNUMBER(MATCH(C241,'Jan 25'!$F$2:$F$300,0))),AND(ISNUMBER(MATCH(D241,'Jan 25'!$H$2:$H$300,0)),(ISNUMBER(MATCH(E241,'Jan 25'!$G$2:$G$300,0))))),"Found","Not Found")</f>
        <v>Not Found</v>
      </c>
      <c r="H241" s="30" t="str">
        <f>IF(OR(OR(ISNUMBER(MATCH(C241,'Jan 26'!$E$2:$E$300,0)),ISNUMBER(MATCH(C241,'Jan 26'!$F$2:$F$300,0))),AND(ISNUMBER(MATCH(D241,'Jan 26'!$H$2:$H$300,0)),(ISNUMBER(MATCH(E241,'Jan 26'!$G$2:$G$300,0))))),"Found","Not Found")</f>
        <v>Not Found</v>
      </c>
      <c r="I241" s="30" t="str">
        <f>IF(OR(OR(ISNUMBER(MATCH(C241,'Jan 27'!$E$2:$E$300,0)),ISNUMBER(MATCH(C241,'Jan 27'!$F$2:$F$300,0))),AND(ISNUMBER(MATCH(D241,'Jan 27'!$H$2:$H$300,0)),(ISNUMBER(MATCH(E241,'Jan 27'!$G$2:$G$300,0))))),"Found","Not Found")</f>
        <v>Not Found</v>
      </c>
      <c r="J241" s="30" t="str">
        <f>IF(OR(OR(ISNUMBER(MATCH(C241,'Jan 28'!$E$2:$E$300,0)),ISNUMBER(MATCH(C241,'Jan 28'!$F$2:$F$300,0))),AND(ISNUMBER(MATCH(D241,'Jan 28'!$H$2:$H$300,0)),(ISNUMBER(MATCH(E241,'Jan 28'!$G$2:$G$300,0))))),"Found","Not Found")</f>
        <v>Not Found</v>
      </c>
      <c r="K241" s="30" t="str">
        <f>IF(OR(OR(ISNUMBER(MATCH(C241,'Jan 29'!$E$2:$E$300,0)),ISNUMBER(MATCH(C241,'Jan 29'!$F$2:$F$300,0))),AND(ISNUMBER(MATCH(D241,'Jan 29'!$H$2:$H$300,0)),(ISNUMBER(MATCH(E241,'Jan 29'!$G$2:$G$300,0))))),"Found","Not Found")</f>
        <v>Not Found</v>
      </c>
      <c r="L241" s="30" t="str">
        <f>IF(OR(OR(ISNUMBER(MATCH(C241,'Jan 30'!$E$2:$E$300,0)),ISNUMBER(MATCH(C241,'Jan 30'!$F$2:$F$300,0))),AND(ISNUMBER(MATCH(D241,'Jan 30'!$H$2:$H$300,0)),(ISNUMBER(MATCH(E241,'Jan 30'!$G$2:$G$300,0))))),"Found","Not Found")</f>
        <v>Not Found</v>
      </c>
      <c r="M241" s="30">
        <f t="shared" si="4"/>
        <v>0</v>
      </c>
    </row>
    <row r="242" spans="1:13" ht="15.75" customHeight="1" x14ac:dyDescent="0.2">
      <c r="A242" s="30"/>
      <c r="B242" s="35" t="s">
        <v>1542</v>
      </c>
      <c r="C242" s="32" t="s">
        <v>1543</v>
      </c>
      <c r="D242" s="36" t="s">
        <v>1544</v>
      </c>
      <c r="E242" s="36" t="s">
        <v>1545</v>
      </c>
      <c r="F242" s="37" t="str">
        <f>IF(OR(OR(ISNUMBER(MATCH(C242,'Jan 24'!$E$2:$E$300,0)),ISNUMBER(MATCH(C242,'Jan 24'!$F$2:$F$300,0))),AND(ISNUMBER(MATCH(D242,'Jan 24'!$H$2:$H$300,0)),(ISNUMBER(MATCH(E242,'Jan 24'!$G$2:$G$300,0))))),"Found","Not Found")</f>
        <v>Not Found</v>
      </c>
      <c r="G242" s="37" t="str">
        <f>IF(OR(OR(ISNUMBER(MATCH(C242,'Jan 25'!$E$2:$E$300,0)),ISNUMBER(MATCH(C242,'Jan 25'!$F$2:$F$300,0))),AND(ISNUMBER(MATCH(D242,'Jan 25'!$H$2:$H$300,0)),(ISNUMBER(MATCH(E242,'Jan 25'!$G$2:$G$300,0))))),"Found","Not Found")</f>
        <v>Not Found</v>
      </c>
      <c r="H242" s="30" t="str">
        <f>IF(OR(OR(ISNUMBER(MATCH(C242,'Jan 26'!$E$2:$E$300,0)),ISNUMBER(MATCH(C242,'Jan 26'!$F$2:$F$300,0))),AND(ISNUMBER(MATCH(D242,'Jan 26'!$H$2:$H$300,0)),(ISNUMBER(MATCH(E242,'Jan 26'!$G$2:$G$300,0))))),"Found","Not Found")</f>
        <v>Not Found</v>
      </c>
      <c r="I242" s="30" t="str">
        <f>IF(OR(OR(ISNUMBER(MATCH(C242,'Jan 27'!$E$2:$E$300,0)),ISNUMBER(MATCH(C242,'Jan 27'!$F$2:$F$300,0))),AND(ISNUMBER(MATCH(D242,'Jan 27'!$H$2:$H$300,0)),(ISNUMBER(MATCH(E242,'Jan 27'!$G$2:$G$300,0))))),"Found","Not Found")</f>
        <v>Not Found</v>
      </c>
      <c r="J242" s="30" t="str">
        <f>IF(OR(OR(ISNUMBER(MATCH(C242,'Jan 28'!$E$2:$E$300,0)),ISNUMBER(MATCH(C242,'Jan 28'!$F$2:$F$300,0))),AND(ISNUMBER(MATCH(D242,'Jan 28'!$H$2:$H$300,0)),(ISNUMBER(MATCH(E242,'Jan 28'!$G$2:$G$300,0))))),"Found","Not Found")</f>
        <v>Not Found</v>
      </c>
      <c r="K242" s="30" t="str">
        <f>IF(OR(OR(ISNUMBER(MATCH(C242,'Jan 29'!$E$2:$E$300,0)),ISNUMBER(MATCH(C242,'Jan 29'!$F$2:$F$300,0))),AND(ISNUMBER(MATCH(D242,'Jan 29'!$H$2:$H$300,0)),(ISNUMBER(MATCH(E242,'Jan 29'!$G$2:$G$300,0))))),"Found","Not Found")</f>
        <v>Not Found</v>
      </c>
      <c r="L242" s="30" t="str">
        <f>IF(OR(OR(ISNUMBER(MATCH(C242,'Jan 30'!$E$2:$E$300,0)),ISNUMBER(MATCH(C242,'Jan 30'!$F$2:$F$300,0))),AND(ISNUMBER(MATCH(D242,'Jan 30'!$H$2:$H$300,0)),(ISNUMBER(MATCH(E242,'Jan 30'!$G$2:$G$300,0))))),"Found","Not Found")</f>
        <v>Not Found</v>
      </c>
      <c r="M242" s="30">
        <f t="shared" si="4"/>
        <v>0</v>
      </c>
    </row>
    <row r="243" spans="1:13" ht="15.75" customHeight="1" x14ac:dyDescent="0.2">
      <c r="A243" s="30"/>
      <c r="B243" s="35" t="s">
        <v>1008</v>
      </c>
      <c r="C243" s="32" t="s">
        <v>1009</v>
      </c>
      <c r="D243" s="36" t="s">
        <v>1010</v>
      </c>
      <c r="E243" s="36" t="s">
        <v>1011</v>
      </c>
      <c r="F243" s="37" t="str">
        <f>IF(OR(OR(ISNUMBER(MATCH(C243,'Jan 24'!$E$2:$E$300,0)),ISNUMBER(MATCH(C243,'Jan 24'!$F$2:$F$300,0))),AND(ISNUMBER(MATCH(D243,'Jan 24'!$H$2:$H$300,0)),(ISNUMBER(MATCH(E243,'Jan 24'!$G$2:$G$300,0))))),"Found","Not Found")</f>
        <v>Not Found</v>
      </c>
      <c r="G243" s="37" t="str">
        <f>IF(OR(OR(ISNUMBER(MATCH(C243,'Jan 25'!$E$2:$E$300,0)),ISNUMBER(MATCH(C243,'Jan 25'!$F$2:$F$300,0))),AND(ISNUMBER(MATCH(D243,'Jan 25'!$H$2:$H$300,0)),(ISNUMBER(MATCH(E243,'Jan 25'!$G$2:$G$300,0))))),"Found","Not Found")</f>
        <v>Not Found</v>
      </c>
      <c r="H243" s="30" t="str">
        <f>IF(OR(OR(ISNUMBER(MATCH(C243,'Jan 26'!$E$2:$E$300,0)),ISNUMBER(MATCH(C243,'Jan 26'!$F$2:$F$300,0))),AND(ISNUMBER(MATCH(D243,'Jan 26'!$H$2:$H$300,0)),(ISNUMBER(MATCH(E243,'Jan 26'!$G$2:$G$300,0))))),"Found","Not Found")</f>
        <v>Not Found</v>
      </c>
      <c r="I243" s="30" t="str">
        <f>IF(OR(OR(ISNUMBER(MATCH(C243,'Jan 27'!$E$2:$E$300,0)),ISNUMBER(MATCH(C243,'Jan 27'!$F$2:$F$300,0))),AND(ISNUMBER(MATCH(D243,'Jan 27'!$H$2:$H$300,0)),(ISNUMBER(MATCH(E243,'Jan 27'!$G$2:$G$300,0))))),"Found","Not Found")</f>
        <v>Not Found</v>
      </c>
      <c r="J243" s="30" t="str">
        <f>IF(OR(OR(ISNUMBER(MATCH(C243,'Jan 28'!$E$2:$E$300,0)),ISNUMBER(MATCH(C243,'Jan 28'!$F$2:$F$300,0))),AND(ISNUMBER(MATCH(D243,'Jan 28'!$H$2:$H$300,0)),(ISNUMBER(MATCH(E243,'Jan 28'!$G$2:$G$300,0))))),"Found","Not Found")</f>
        <v>Not Found</v>
      </c>
      <c r="K243" s="30" t="str">
        <f>IF(OR(OR(ISNUMBER(MATCH(C243,'Jan 29'!$E$2:$E$300,0)),ISNUMBER(MATCH(C243,'Jan 29'!$F$2:$F$300,0))),AND(ISNUMBER(MATCH(D243,'Jan 29'!$H$2:$H$300,0)),(ISNUMBER(MATCH(E243,'Jan 29'!$G$2:$G$300,0))))),"Found","Not Found")</f>
        <v>Not Found</v>
      </c>
      <c r="L243" s="30" t="str">
        <f>IF(OR(OR(ISNUMBER(MATCH(C243,'Jan 30'!$E$2:$E$300,0)),ISNUMBER(MATCH(C243,'Jan 30'!$F$2:$F$300,0))),AND(ISNUMBER(MATCH(D243,'Jan 30'!$H$2:$H$300,0)),(ISNUMBER(MATCH(E243,'Jan 30'!$G$2:$G$300,0))))),"Found","Not Found")</f>
        <v>Not Found</v>
      </c>
      <c r="M243" s="30">
        <f t="shared" si="4"/>
        <v>0</v>
      </c>
    </row>
    <row r="244" spans="1:13" ht="15.75" customHeight="1" x14ac:dyDescent="0.2">
      <c r="B244" s="35" t="s">
        <v>483</v>
      </c>
      <c r="C244" s="32" t="s">
        <v>480</v>
      </c>
      <c r="D244" s="36" t="s">
        <v>481</v>
      </c>
      <c r="E244" s="36" t="s">
        <v>482</v>
      </c>
      <c r="F244" s="37" t="str">
        <f>IF(OR(OR(ISNUMBER(MATCH(C244,'Jan 24'!$E$2:$E$300,0)),ISNUMBER(MATCH(C244,'Jan 24'!$F$2:$F$300,0))),AND(ISNUMBER(MATCH(D244,'Jan 24'!$H$2:$H$300,0)),(ISNUMBER(MATCH(E244,'Jan 24'!$G$2:$G$300,0))))),"Found","Not Found")</f>
        <v>Not Found</v>
      </c>
      <c r="G244" s="37" t="str">
        <f>IF(OR(OR(ISNUMBER(MATCH(C244,'Jan 25'!$E$2:$E$300,0)),ISNUMBER(MATCH(C244,'Jan 25'!$F$2:$F$300,0))),AND(ISNUMBER(MATCH(D244,'Jan 25'!$H$2:$H$300,0)),(ISNUMBER(MATCH(E244,'Jan 25'!$G$2:$G$300,0))))),"Found","Not Found")</f>
        <v>Not Found</v>
      </c>
      <c r="H244" s="30" t="str">
        <f>IF(OR(OR(ISNUMBER(MATCH(C244,'Jan 26'!$E$2:$E$300,0)),ISNUMBER(MATCH(C244,'Jan 26'!$F$2:$F$300,0))),AND(ISNUMBER(MATCH(D244,'Jan 26'!$H$2:$H$300,0)),(ISNUMBER(MATCH(E244,'Jan 26'!$G$2:$G$300,0))))),"Found","Not Found")</f>
        <v>Not Found</v>
      </c>
      <c r="I244" s="30" t="str">
        <f>IF(OR(OR(ISNUMBER(MATCH(C244,'Jan 27'!$E$2:$E$300,0)),ISNUMBER(MATCH(C244,'Jan 27'!$F$2:$F$300,0))),AND(ISNUMBER(MATCH(D244,'Jan 27'!$H$2:$H$300,0)),(ISNUMBER(MATCH(E244,'Jan 27'!$G$2:$G$300,0))))),"Found","Not Found")</f>
        <v>Not Found</v>
      </c>
      <c r="J244" s="30" t="str">
        <f>IF(OR(OR(ISNUMBER(MATCH(C244,'Jan 28'!$E$2:$E$300,0)),ISNUMBER(MATCH(C244,'Jan 28'!$F$2:$F$300,0))),AND(ISNUMBER(MATCH(D244,'Jan 28'!$H$2:$H$300,0)),(ISNUMBER(MATCH(E244,'Jan 28'!$G$2:$G$300,0))))),"Found","Not Found")</f>
        <v>Not Found</v>
      </c>
      <c r="K244" s="30" t="str">
        <f>IF(OR(OR(ISNUMBER(MATCH(C244,'Jan 29'!$E$2:$E$300,0)),ISNUMBER(MATCH(C244,'Jan 29'!$F$2:$F$300,0))),AND(ISNUMBER(MATCH(D244,'Jan 29'!$H$2:$H$300,0)),(ISNUMBER(MATCH(E244,'Jan 29'!$G$2:$G$300,0))))),"Found","Not Found")</f>
        <v>Not Found</v>
      </c>
      <c r="L244" s="30" t="str">
        <f>IF(OR(OR(ISNUMBER(MATCH(C244,'Jan 30'!$E$2:$E$300,0)),ISNUMBER(MATCH(C244,'Jan 30'!$F$2:$F$300,0))),AND(ISNUMBER(MATCH(D244,'Jan 30'!$H$2:$H$300,0)),(ISNUMBER(MATCH(E244,'Jan 30'!$G$2:$G$300,0))))),"Found","Not Found")</f>
        <v>Not Found</v>
      </c>
      <c r="M244" s="30">
        <f t="shared" si="4"/>
        <v>0</v>
      </c>
    </row>
    <row r="245" spans="1:13" ht="15.75" customHeight="1" x14ac:dyDescent="0.2">
      <c r="B245" s="35" t="s">
        <v>430</v>
      </c>
      <c r="C245" s="32" t="s">
        <v>178</v>
      </c>
      <c r="D245" s="36" t="s">
        <v>302</v>
      </c>
      <c r="E245" s="36" t="s">
        <v>301</v>
      </c>
      <c r="F245" s="37" t="str">
        <f>IF(OR(OR(ISNUMBER(MATCH(C245,'Jan 24'!$E$2:$E$300,0)),ISNUMBER(MATCH(C245,'Jan 24'!$F$2:$F$300,0))),AND(ISNUMBER(MATCH(D245,'Jan 24'!$H$2:$H$300,0)),(ISNUMBER(MATCH(E245,'Jan 24'!$G$2:$G$300,0))))),"Found","Not Found")</f>
        <v>Found</v>
      </c>
      <c r="G245" s="37" t="str">
        <f>IF(OR(OR(ISNUMBER(MATCH(C245,'Jan 25'!$E$2:$E$300,0)),ISNUMBER(MATCH(C245,'Jan 25'!$F$2:$F$300,0))),AND(ISNUMBER(MATCH(D245,'Jan 25'!$H$2:$H$300,0)),(ISNUMBER(MATCH(E245,'Jan 25'!$G$2:$G$300,0))))),"Found","Not Found")</f>
        <v>Found</v>
      </c>
      <c r="H245" s="30" t="str">
        <f>IF(OR(OR(ISNUMBER(MATCH(C245,'Jan 26'!$E$2:$E$300,0)),ISNUMBER(MATCH(C245,'Jan 26'!$F$2:$F$300,0))),AND(ISNUMBER(MATCH(D245,'Jan 26'!$H$2:$H$300,0)),(ISNUMBER(MATCH(E245,'Jan 26'!$G$2:$G$300,0))))),"Found","Not Found")</f>
        <v>Found</v>
      </c>
      <c r="I245" s="30" t="str">
        <f>IF(OR(OR(ISNUMBER(MATCH(C245,'Jan 27'!$E$2:$E$300,0)),ISNUMBER(MATCH(C245,'Jan 27'!$F$2:$F$300,0))),AND(ISNUMBER(MATCH(D245,'Jan 27'!$H$2:$H$300,0)),(ISNUMBER(MATCH(E245,'Jan 27'!$G$2:$G$300,0))))),"Found","Not Found")</f>
        <v>Found</v>
      </c>
      <c r="J245" s="30" t="str">
        <f>IF(OR(OR(ISNUMBER(MATCH(C245,'Jan 28'!$E$2:$E$300,0)),ISNUMBER(MATCH(C245,'Jan 28'!$F$2:$F$300,0))),AND(ISNUMBER(MATCH(D245,'Jan 28'!$H$2:$H$300,0)),(ISNUMBER(MATCH(E245,'Jan 28'!$G$2:$G$300,0))))),"Found","Not Found")</f>
        <v>Not Found</v>
      </c>
      <c r="K245" s="30" t="str">
        <f>IF(OR(OR(ISNUMBER(MATCH(C245,'Jan 29'!$E$2:$E$300,0)),ISNUMBER(MATCH(C245,'Jan 29'!$F$2:$F$300,0))),AND(ISNUMBER(MATCH(D245,'Jan 29'!$H$2:$H$300,0)),(ISNUMBER(MATCH(E245,'Jan 29'!$G$2:$G$300,0))))),"Found","Not Found")</f>
        <v>Found</v>
      </c>
      <c r="L245" s="30" t="str">
        <f>IF(OR(OR(ISNUMBER(MATCH(C245,'Jan 30'!$E$2:$E$300,0)),ISNUMBER(MATCH(C245,'Jan 30'!$F$2:$F$300,0))),AND(ISNUMBER(MATCH(D245,'Jan 30'!$H$2:$H$300,0)),(ISNUMBER(MATCH(E245,'Jan 30'!$G$2:$G$300,0))))),"Found","Not Found")</f>
        <v>Found</v>
      </c>
      <c r="M245" s="30">
        <f t="shared" si="4"/>
        <v>6</v>
      </c>
    </row>
    <row r="246" spans="1:13" ht="15.75" customHeight="1" x14ac:dyDescent="0.2">
      <c r="B246" s="30" t="s">
        <v>835</v>
      </c>
      <c r="C246" s="32" t="s">
        <v>304</v>
      </c>
      <c r="D246" s="36" t="s">
        <v>182</v>
      </c>
      <c r="E246" s="36" t="s">
        <v>181</v>
      </c>
      <c r="F246" s="37" t="str">
        <f>IF(OR(OR(ISNUMBER(MATCH(C246,'Jan 24'!$E$2:$E$300,0)),ISNUMBER(MATCH(C246,'Jan 24'!$F$2:$F$300,0))),AND(ISNUMBER(MATCH(D246,'Jan 24'!$H$2:$H$300,0)),(ISNUMBER(MATCH(E246,'Jan 24'!$G$2:$G$300,0))))),"Found","Not Found")</f>
        <v>Found</v>
      </c>
      <c r="G246" s="37" t="str">
        <f>IF(OR(OR(ISNUMBER(MATCH(C246,'Jan 25'!$E$2:$E$300,0)),ISNUMBER(MATCH(C246,'Jan 25'!$F$2:$F$300,0))),AND(ISNUMBER(MATCH(D246,'Jan 25'!$H$2:$H$300,0)),(ISNUMBER(MATCH(E246,'Jan 25'!$G$2:$G$300,0))))),"Found","Not Found")</f>
        <v>Found</v>
      </c>
      <c r="H246" s="30" t="str">
        <f>IF(OR(OR(ISNUMBER(MATCH(C246,'Jan 26'!$E$2:$E$300,0)),ISNUMBER(MATCH(C246,'Jan 26'!$F$2:$F$300,0))),AND(ISNUMBER(MATCH(D246,'Jan 26'!$H$2:$H$300,0)),(ISNUMBER(MATCH(E246,'Jan 26'!$G$2:$G$300,0))))),"Found","Not Found")</f>
        <v>Not Found</v>
      </c>
      <c r="I246" s="30" t="str">
        <f>IF(OR(OR(ISNUMBER(MATCH(C246,'Jan 27'!$E$2:$E$300,0)),ISNUMBER(MATCH(C246,'Jan 27'!$F$2:$F$300,0))),AND(ISNUMBER(MATCH(D246,'Jan 27'!$H$2:$H$300,0)),(ISNUMBER(MATCH(E246,'Jan 27'!$G$2:$G$300,0))))),"Found","Not Found")</f>
        <v>Found</v>
      </c>
      <c r="J246" s="30" t="str">
        <f>IF(OR(OR(ISNUMBER(MATCH(C246,'Jan 28'!$E$2:$E$300,0)),ISNUMBER(MATCH(C246,'Jan 28'!$F$2:$F$300,0))),AND(ISNUMBER(MATCH(D246,'Jan 28'!$H$2:$H$300,0)),(ISNUMBER(MATCH(E246,'Jan 28'!$G$2:$G$300,0))))),"Found","Not Found")</f>
        <v>Found</v>
      </c>
      <c r="K246" s="30" t="str">
        <f>IF(OR(OR(ISNUMBER(MATCH(C246,'Jan 29'!$E$2:$E$300,0)),ISNUMBER(MATCH(C246,'Jan 29'!$F$2:$F$300,0))),AND(ISNUMBER(MATCH(D246,'Jan 29'!$H$2:$H$300,0)),(ISNUMBER(MATCH(E246,'Jan 29'!$G$2:$G$300,0))))),"Found","Not Found")</f>
        <v>Found</v>
      </c>
      <c r="L246" s="30" t="str">
        <f>IF(OR(OR(ISNUMBER(MATCH(C246,'Jan 30'!$E$2:$E$300,0)),ISNUMBER(MATCH(C246,'Jan 30'!$F$2:$F$300,0))),AND(ISNUMBER(MATCH(D246,'Jan 30'!$H$2:$H$300,0)),(ISNUMBER(MATCH(E246,'Jan 30'!$G$2:$G$300,0))))),"Found","Not Found")</f>
        <v>Found</v>
      </c>
      <c r="M246" s="30">
        <f t="shared" si="4"/>
        <v>6</v>
      </c>
    </row>
    <row r="247" spans="1:13" ht="15.75" customHeight="1" x14ac:dyDescent="0.2">
      <c r="B247" s="56" t="s">
        <v>742</v>
      </c>
      <c r="C247" s="32" t="s">
        <v>743</v>
      </c>
      <c r="D247" s="30" t="s">
        <v>744</v>
      </c>
      <c r="E247" s="30" t="s">
        <v>736</v>
      </c>
      <c r="F247" s="37" t="str">
        <f>IF(OR(OR(ISNUMBER(MATCH(C247,'Jan 24'!$E$2:$E$300,0)),ISNUMBER(MATCH(C247,'Jan 24'!$F$2:$F$300,0))),AND(ISNUMBER(MATCH(D247,'Jan 24'!$H$2:$H$300,0)),(ISNUMBER(MATCH(E247,'Jan 24'!$G$2:$G$300,0))))),"Found","Not Found")</f>
        <v>Not Found</v>
      </c>
      <c r="G247" s="37" t="str">
        <f>IF(OR(OR(ISNUMBER(MATCH(C247,'Jan 25'!$E$2:$E$300,0)),ISNUMBER(MATCH(C247,'Jan 25'!$F$2:$F$300,0))),AND(ISNUMBER(MATCH(D247,'Jan 25'!$H$2:$H$300,0)),(ISNUMBER(MATCH(E247,'Jan 25'!$G$2:$G$300,0))))),"Found","Not Found")</f>
        <v>Not Found</v>
      </c>
      <c r="H247" s="30" t="str">
        <f>IF(OR(OR(ISNUMBER(MATCH(C247,'Jan 26'!$E$2:$E$300,0)),ISNUMBER(MATCH(C247,'Jan 26'!$F$2:$F$300,0))),AND(ISNUMBER(MATCH(D247,'Jan 26'!$H$2:$H$300,0)),(ISNUMBER(MATCH(E247,'Jan 26'!$G$2:$G$300,0))))),"Found","Not Found")</f>
        <v>Not Found</v>
      </c>
      <c r="I247" s="30" t="str">
        <f>IF(OR(OR(ISNUMBER(MATCH(C247,'Jan 27'!$E$2:$E$300,0)),ISNUMBER(MATCH(C247,'Jan 27'!$F$2:$F$300,0))),AND(ISNUMBER(MATCH(D247,'Jan 27'!$H$2:$H$300,0)),(ISNUMBER(MATCH(E247,'Jan 27'!$G$2:$G$300,0))))),"Found","Not Found")</f>
        <v>Not Found</v>
      </c>
      <c r="J247" s="30" t="str">
        <f>IF(OR(OR(ISNUMBER(MATCH(C247,'Jan 28'!$E$2:$E$300,0)),ISNUMBER(MATCH(C247,'Jan 28'!$F$2:$F$300,0))),AND(ISNUMBER(MATCH(D247,'Jan 28'!$H$2:$H$300,0)),(ISNUMBER(MATCH(E247,'Jan 28'!$G$2:$G$300,0))))),"Found","Not Found")</f>
        <v>Not Found</v>
      </c>
      <c r="K247" s="30" t="str">
        <f>IF(OR(OR(ISNUMBER(MATCH(C247,'Jan 29'!$E$2:$E$300,0)),ISNUMBER(MATCH(C247,'Jan 29'!$F$2:$F$300,0))),AND(ISNUMBER(MATCH(D247,'Jan 29'!$H$2:$H$300,0)),(ISNUMBER(MATCH(E247,'Jan 29'!$G$2:$G$300,0))))),"Found","Not Found")</f>
        <v>Not Found</v>
      </c>
      <c r="L247" s="30" t="str">
        <f>IF(OR(OR(ISNUMBER(MATCH(C247,'Jan 30'!$E$2:$E$300,0)),ISNUMBER(MATCH(C247,'Jan 30'!$F$2:$F$300,0))),AND(ISNUMBER(MATCH(D247,'Jan 30'!$H$2:$H$300,0)),(ISNUMBER(MATCH(E247,'Jan 30'!$G$2:$G$300,0))))),"Found","Not Found")</f>
        <v>Not Found</v>
      </c>
      <c r="M247" s="30">
        <f t="shared" si="4"/>
        <v>0</v>
      </c>
    </row>
    <row r="248" spans="1:13" ht="15.75" customHeight="1" x14ac:dyDescent="0.2">
      <c r="B248" s="57" t="s">
        <v>1651</v>
      </c>
      <c r="C248" s="31" t="s">
        <v>134</v>
      </c>
      <c r="D248" s="17" t="s">
        <v>1238</v>
      </c>
      <c r="E248" s="17" t="s">
        <v>1652</v>
      </c>
      <c r="F248" s="37" t="str">
        <f>IF(OR(OR(ISNUMBER(MATCH(C248,'Jan 24'!$E$2:$E$300,0)),ISNUMBER(MATCH(C248,'Jan 24'!$F$2:$F$300,0))),AND(ISNUMBER(MATCH(D248,'Jan 24'!$H$2:$H$300,0)),(ISNUMBER(MATCH(E248,'Jan 24'!$G$2:$G$300,0))))),"Found","Not Found")</f>
        <v>Found</v>
      </c>
      <c r="G248" s="37" t="str">
        <f>IF(OR(OR(ISNUMBER(MATCH(C248,'Jan 25'!$E$2:$E$300,0)),ISNUMBER(MATCH(C248,'Jan 25'!$F$2:$F$300,0))),AND(ISNUMBER(MATCH(D248,'Jan 25'!$H$2:$H$300,0)),(ISNUMBER(MATCH(E248,'Jan 25'!$G$2:$G$300,0))))),"Found","Not Found")</f>
        <v>Found</v>
      </c>
      <c r="H248" s="30" t="str">
        <f>IF(OR(OR(ISNUMBER(MATCH(C248,'Jan 26'!$E$2:$E$300,0)),ISNUMBER(MATCH(C248,'Jan 26'!$F$2:$F$300,0))),AND(ISNUMBER(MATCH(D248,'Jan 26'!$H$2:$H$300,0)),(ISNUMBER(MATCH(E248,'Jan 26'!$G$2:$G$300,0))))),"Found","Not Found")</f>
        <v>Found</v>
      </c>
      <c r="I248" s="30" t="str">
        <f>IF(OR(OR(ISNUMBER(MATCH(C248,'Jan 27'!$E$2:$E$300,0)),ISNUMBER(MATCH(C248,'Jan 27'!$F$2:$F$300,0))),AND(ISNUMBER(MATCH(D248,'Jan 27'!$H$2:$H$300,0)),(ISNUMBER(MATCH(E248,'Jan 27'!$G$2:$G$300,0))))),"Found","Not Found")</f>
        <v>Found</v>
      </c>
      <c r="J248" s="30" t="str">
        <f>IF(OR(OR(ISNUMBER(MATCH(C248,'Jan 28'!$E$2:$E$300,0)),ISNUMBER(MATCH(C248,'Jan 28'!$F$2:$F$300,0))),AND(ISNUMBER(MATCH(D248,'Jan 28'!$H$2:$H$300,0)),(ISNUMBER(MATCH(E248,'Jan 28'!$G$2:$G$300,0))))),"Found","Not Found")</f>
        <v>Found</v>
      </c>
      <c r="K248" s="30" t="str">
        <f>IF(OR(OR(ISNUMBER(MATCH(C248,'Jan 29'!$E$2:$E$300,0)),ISNUMBER(MATCH(C248,'Jan 29'!$F$2:$F$300,0))),AND(ISNUMBER(MATCH(D248,'Jan 29'!$H$2:$H$300,0)),(ISNUMBER(MATCH(E248,'Jan 29'!$G$2:$G$300,0))))),"Found","Not Found")</f>
        <v>Found</v>
      </c>
      <c r="L248" s="30" t="str">
        <f>IF(OR(OR(ISNUMBER(MATCH(C248,'Jan 30'!$E$2:$E$300,0)),ISNUMBER(MATCH(C248,'Jan 30'!$F$2:$F$300,0))),AND(ISNUMBER(MATCH(D248,'Jan 30'!$H$2:$H$300,0)),(ISNUMBER(MATCH(E248,'Jan 30'!$G$2:$G$300,0))))),"Found","Not Found")</f>
        <v>Found</v>
      </c>
      <c r="M248" s="30">
        <f t="shared" si="4"/>
        <v>7</v>
      </c>
    </row>
    <row r="249" spans="1:13" ht="15.75" customHeight="1" x14ac:dyDescent="0.2">
      <c r="B249" s="35" t="s">
        <v>1650</v>
      </c>
      <c r="C249" s="32"/>
      <c r="D249" s="53" t="s">
        <v>81</v>
      </c>
      <c r="E249" s="54" t="s">
        <v>80</v>
      </c>
      <c r="F249" s="37" t="str">
        <f>IF(OR(OR(ISNUMBER(MATCH(C249,'Jan 24'!$E$2:$E$300,0)),ISNUMBER(MATCH(C249,'Jan 24'!$F$2:$F$300,0))),AND(ISNUMBER(MATCH(D249,'Jan 24'!$H$2:$H$300,0)),(ISNUMBER(MATCH(E249,'Jan 24'!$G$2:$G$300,0))))),"Found","Not Found")</f>
        <v>Found</v>
      </c>
      <c r="G249" s="37" t="str">
        <f>IF(OR(OR(ISNUMBER(MATCH(C249,'Jan 25'!$E$2:$E$300,0)),ISNUMBER(MATCH(C249,'Jan 25'!$F$2:$F$300,0))),AND(ISNUMBER(MATCH(D249,'Jan 25'!$H$2:$H$300,0)),(ISNUMBER(MATCH(E249,'Jan 25'!$G$2:$G$300,0))))),"Found","Not Found")</f>
        <v>Found</v>
      </c>
      <c r="H249" s="30" t="str">
        <f>IF(OR(OR(ISNUMBER(MATCH(C249,'Jan 26'!$E$2:$E$300,0)),ISNUMBER(MATCH(C249,'Jan 26'!$F$2:$F$300,0))),AND(ISNUMBER(MATCH(D249,'Jan 26'!$H$2:$H$300,0)),(ISNUMBER(MATCH(E249,'Jan 26'!$G$2:$G$300,0))))),"Found","Not Found")</f>
        <v>Found</v>
      </c>
      <c r="I249" s="30" t="str">
        <f>IF(OR(OR(ISNUMBER(MATCH(C249,'Jan 27'!$E$2:$E$300,0)),ISNUMBER(MATCH(C249,'Jan 27'!$F$2:$F$300,0))),AND(ISNUMBER(MATCH(D249,'Jan 27'!$H$2:$H$300,0)),(ISNUMBER(MATCH(E249,'Jan 27'!$G$2:$G$300,0))))),"Found","Not Found")</f>
        <v>Found</v>
      </c>
      <c r="J249" s="30" t="str">
        <f>IF(OR(OR(ISNUMBER(MATCH(C249,'Jan 28'!$E$2:$E$300,0)),ISNUMBER(MATCH(C249,'Jan 28'!$F$2:$F$300,0))),AND(ISNUMBER(MATCH(D249,'Jan 28'!$H$2:$H$300,0)),(ISNUMBER(MATCH(E249,'Jan 28'!$G$2:$G$300,0))))),"Found","Not Found")</f>
        <v>Found</v>
      </c>
      <c r="K249" s="30" t="str">
        <f>IF(OR(OR(ISNUMBER(MATCH(C249,'Jan 29'!$E$2:$E$300,0)),ISNUMBER(MATCH(C249,'Jan 29'!$F$2:$F$300,0))),AND(ISNUMBER(MATCH(D249,'Jan 29'!$H$2:$H$300,0)),(ISNUMBER(MATCH(E249,'Jan 29'!$G$2:$G$300,0))))),"Found","Not Found")</f>
        <v>Found</v>
      </c>
      <c r="L249" s="30" t="str">
        <f>IF(OR(OR(ISNUMBER(MATCH(C249,'Jan 30'!$E$2:$E$300,0)),ISNUMBER(MATCH(C249,'Jan 30'!$F$2:$F$300,0))),AND(ISNUMBER(MATCH(D249,'Jan 30'!$H$2:$H$300,0)),(ISNUMBER(MATCH(E249,'Jan 30'!$G$2:$G$300,0))))),"Found","Not Found")</f>
        <v>Found</v>
      </c>
      <c r="M249" s="30">
        <f t="shared" si="4"/>
        <v>7</v>
      </c>
    </row>
    <row r="250" spans="1:13" ht="15.75" customHeight="1" x14ac:dyDescent="0.2">
      <c r="B250" s="58" t="s">
        <v>1653</v>
      </c>
      <c r="C250" s="31"/>
      <c r="D250" s="17" t="s">
        <v>1654</v>
      </c>
      <c r="E250" s="17" t="s">
        <v>1655</v>
      </c>
      <c r="F250" s="37" t="str">
        <f>IF(OR(OR(ISNUMBER(MATCH(C250,'Jan 24'!$E$2:$E$300,0)),ISNUMBER(MATCH(C250,'Jan 24'!$F$2:$F$300,0))),AND(ISNUMBER(MATCH(D250,'Jan 24'!$H$2:$H$300,0)),(ISNUMBER(MATCH(E250,'Jan 24'!$G$2:$G$300,0))))),"Found","Not Found")</f>
        <v>Not Found</v>
      </c>
      <c r="G250" s="37" t="str">
        <f>IF(OR(OR(ISNUMBER(MATCH(C250,'Jan 25'!$E$2:$E$300,0)),ISNUMBER(MATCH(C250,'Jan 25'!$F$2:$F$300,0))),AND(ISNUMBER(MATCH(D250,'Jan 25'!$H$2:$H$300,0)),(ISNUMBER(MATCH(E250,'Jan 25'!$G$2:$G$300,0))))),"Found","Not Found")</f>
        <v>Not Found</v>
      </c>
      <c r="H250" s="30" t="str">
        <f>IF(OR(OR(ISNUMBER(MATCH(C250,'Jan 26'!$E$2:$E$300,0)),ISNUMBER(MATCH(C250,'Jan 26'!$F$2:$F$300,0))),AND(ISNUMBER(MATCH(D250,'Jan 26'!$H$2:$H$300,0)),(ISNUMBER(MATCH(E250,'Jan 26'!$G$2:$G$300,0))))),"Found","Not Found")</f>
        <v>Not Found</v>
      </c>
      <c r="I250" s="30" t="str">
        <f>IF(OR(OR(ISNUMBER(MATCH(C250,'Jan 27'!$E$2:$E$300,0)),ISNUMBER(MATCH(C250,'Jan 27'!$F$2:$F$300,0))),AND(ISNUMBER(MATCH(D250,'Jan 27'!$H$2:$H$300,0)),(ISNUMBER(MATCH(E250,'Jan 27'!$G$2:$G$300,0))))),"Found","Not Found")</f>
        <v>Not Found</v>
      </c>
      <c r="J250" s="30" t="str">
        <f>IF(OR(OR(ISNUMBER(MATCH(C250,'Jan 28'!$E$2:$E$300,0)),ISNUMBER(MATCH(C250,'Jan 28'!$F$2:$F$300,0))),AND(ISNUMBER(MATCH(D250,'Jan 28'!$H$2:$H$300,0)),(ISNUMBER(MATCH(E250,'Jan 28'!$G$2:$G$300,0))))),"Found","Not Found")</f>
        <v>Not Found</v>
      </c>
      <c r="K250" s="30" t="str">
        <f>IF(OR(OR(ISNUMBER(MATCH(C250,'Jan 29'!$E$2:$E$300,0)),ISNUMBER(MATCH(C250,'Jan 29'!$F$2:$F$300,0))),AND(ISNUMBER(MATCH(D250,'Jan 29'!$H$2:$H$300,0)),(ISNUMBER(MATCH(E250,'Jan 29'!$G$2:$G$300,0))))),"Found","Not Found")</f>
        <v>Not Found</v>
      </c>
      <c r="L250" s="30" t="str">
        <f>IF(OR(OR(ISNUMBER(MATCH(C250,'Jan 30'!$E$2:$E$300,0)),ISNUMBER(MATCH(C250,'Jan 30'!$F$2:$F$300,0))),AND(ISNUMBER(MATCH(D250,'Jan 30'!$H$2:$H$300,0)),(ISNUMBER(MATCH(E250,'Jan 30'!$G$2:$G$300,0))))),"Found","Not Found")</f>
        <v>Not Found</v>
      </c>
      <c r="M250" s="30">
        <f t="shared" si="4"/>
        <v>0</v>
      </c>
    </row>
    <row r="251" spans="1:13" ht="15.75" customHeight="1" x14ac:dyDescent="0.2">
      <c r="B251" s="58" t="s">
        <v>1656</v>
      </c>
      <c r="C251" s="31"/>
      <c r="D251" s="17" t="s">
        <v>1657</v>
      </c>
      <c r="E251" s="17" t="s">
        <v>1658</v>
      </c>
      <c r="F251" s="37" t="str">
        <f>IF(OR(OR(ISNUMBER(MATCH(C251,'Jan 24'!$E$2:$E$300,0)),ISNUMBER(MATCH(C251,'Jan 24'!$F$2:$F$300,0))),AND(ISNUMBER(MATCH(D251,'Jan 24'!$H$2:$H$300,0)),(ISNUMBER(MATCH(E251,'Jan 24'!$G$2:$G$300,0))))),"Found","Not Found")</f>
        <v>Not Found</v>
      </c>
      <c r="G251" s="37" t="str">
        <f>IF(OR(OR(ISNUMBER(MATCH(C251,'Jan 25'!$E$2:$E$300,0)),ISNUMBER(MATCH(C251,'Jan 25'!$F$2:$F$300,0))),AND(ISNUMBER(MATCH(D251,'Jan 25'!$H$2:$H$300,0)),(ISNUMBER(MATCH(E251,'Jan 25'!$G$2:$G$300,0))))),"Found","Not Found")</f>
        <v>Not Found</v>
      </c>
      <c r="H251" s="30" t="str">
        <f>IF(OR(OR(ISNUMBER(MATCH(C251,'Jan 26'!$E$2:$E$300,0)),ISNUMBER(MATCH(C251,'Jan 26'!$F$2:$F$300,0))),AND(ISNUMBER(MATCH(D251,'Jan 26'!$H$2:$H$300,0)),(ISNUMBER(MATCH(E251,'Jan 26'!$G$2:$G$300,0))))),"Found","Not Found")</f>
        <v>Not Found</v>
      </c>
      <c r="I251" s="30" t="str">
        <f>IF(OR(OR(ISNUMBER(MATCH(C251,'Jan 27'!$E$2:$E$300,0)),ISNUMBER(MATCH(C251,'Jan 27'!$F$2:$F$300,0))),AND(ISNUMBER(MATCH(D251,'Jan 27'!$H$2:$H$300,0)),(ISNUMBER(MATCH(E251,'Jan 27'!$G$2:$G$300,0))))),"Found","Not Found")</f>
        <v>Not Found</v>
      </c>
      <c r="J251" s="30" t="str">
        <f>IF(OR(OR(ISNUMBER(MATCH(C251,'Jan 28'!$E$2:$E$300,0)),ISNUMBER(MATCH(C251,'Jan 28'!$F$2:$F$300,0))),AND(ISNUMBER(MATCH(D251,'Jan 28'!$H$2:$H$300,0)),(ISNUMBER(MATCH(E251,'Jan 28'!$G$2:$G$300,0))))),"Found","Not Found")</f>
        <v>Not Found</v>
      </c>
      <c r="K251" s="30" t="str">
        <f>IF(OR(OR(ISNUMBER(MATCH(C251,'Jan 29'!$E$2:$E$300,0)),ISNUMBER(MATCH(C251,'Jan 29'!$F$2:$F$300,0))),AND(ISNUMBER(MATCH(D251,'Jan 29'!$H$2:$H$300,0)),(ISNUMBER(MATCH(E251,'Jan 29'!$G$2:$G$300,0))))),"Found","Not Found")</f>
        <v>Not Found</v>
      </c>
      <c r="L251" s="30" t="str">
        <f>IF(OR(OR(ISNUMBER(MATCH(C251,'Jan 30'!$E$2:$E$300,0)),ISNUMBER(MATCH(C251,'Jan 30'!$F$2:$F$300,0))),AND(ISNUMBER(MATCH(D251,'Jan 30'!$H$2:$H$300,0)),(ISNUMBER(MATCH(E251,'Jan 30'!$G$2:$G$300,0))))),"Found","Not Found")</f>
        <v>Not Found</v>
      </c>
      <c r="M251" s="30">
        <f t="shared" si="4"/>
        <v>0</v>
      </c>
    </row>
    <row r="252" spans="1:13" ht="15.75" customHeight="1" x14ac:dyDescent="0.2">
      <c r="B252" s="58" t="s">
        <v>1659</v>
      </c>
      <c r="C252" s="31"/>
      <c r="D252" s="17" t="s">
        <v>280</v>
      </c>
      <c r="E252" s="17" t="s">
        <v>281</v>
      </c>
      <c r="F252" s="37" t="str">
        <f>IF(OR(OR(ISNUMBER(MATCH(C252,'Jan 24'!$E$2:$E$300,0)),ISNUMBER(MATCH(C252,'Jan 24'!$F$2:$F$300,0))),AND(ISNUMBER(MATCH(D252,'Jan 24'!$H$2:$H$300,0)),(ISNUMBER(MATCH(E252,'Jan 24'!$G$2:$G$300,0))))),"Found","Not Found")</f>
        <v>Not Found</v>
      </c>
      <c r="G252" s="37" t="str">
        <f>IF(OR(OR(ISNUMBER(MATCH(C252,'Jan 25'!$E$2:$E$300,0)),ISNUMBER(MATCH(C252,'Jan 25'!$F$2:$F$300,0))),AND(ISNUMBER(MATCH(D252,'Jan 25'!$H$2:$H$300,0)),(ISNUMBER(MATCH(E252,'Jan 25'!$G$2:$G$300,0))))),"Found","Not Found")</f>
        <v>Not Found</v>
      </c>
      <c r="H252" s="30" t="str">
        <f>IF(OR(OR(ISNUMBER(MATCH(C252,'Jan 26'!$E$2:$E$300,0)),ISNUMBER(MATCH(C252,'Jan 26'!$F$2:$F$300,0))),AND(ISNUMBER(MATCH(D252,'Jan 26'!$H$2:$H$300,0)),(ISNUMBER(MATCH(E252,'Jan 26'!$G$2:$G$300,0))))),"Found","Not Found")</f>
        <v>Not Found</v>
      </c>
      <c r="I252" s="30" t="str">
        <f>IF(OR(OR(ISNUMBER(MATCH(C252,'Jan 27'!$E$2:$E$300,0)),ISNUMBER(MATCH(C252,'Jan 27'!$F$2:$F$300,0))),AND(ISNUMBER(MATCH(D252,'Jan 27'!$H$2:$H$300,0)),(ISNUMBER(MATCH(E252,'Jan 27'!$G$2:$G$300,0))))),"Found","Not Found")</f>
        <v>Not Found</v>
      </c>
      <c r="J252" s="30" t="str">
        <f>IF(OR(OR(ISNUMBER(MATCH(C252,'Jan 28'!$E$2:$E$300,0)),ISNUMBER(MATCH(C252,'Jan 28'!$F$2:$F$300,0))),AND(ISNUMBER(MATCH(D252,'Jan 28'!$H$2:$H$300,0)),(ISNUMBER(MATCH(E252,'Jan 28'!$G$2:$G$300,0))))),"Found","Not Found")</f>
        <v>Not Found</v>
      </c>
      <c r="K252" s="30" t="str">
        <f>IF(OR(OR(ISNUMBER(MATCH(C252,'Jan 29'!$E$2:$E$300,0)),ISNUMBER(MATCH(C252,'Jan 29'!$F$2:$F$300,0))),AND(ISNUMBER(MATCH(D252,'Jan 29'!$H$2:$H$300,0)),(ISNUMBER(MATCH(E252,'Jan 29'!$G$2:$G$300,0))))),"Found","Not Found")</f>
        <v>Not Found</v>
      </c>
      <c r="L252" s="30" t="str">
        <f>IF(OR(OR(ISNUMBER(MATCH(C252,'Jan 30'!$E$2:$E$300,0)),ISNUMBER(MATCH(C252,'Jan 30'!$F$2:$F$300,0))),AND(ISNUMBER(MATCH(D252,'Jan 30'!$H$2:$H$300,0)),(ISNUMBER(MATCH(E252,'Jan 30'!$G$2:$G$300,0))))),"Found","Not Found")</f>
        <v>Not Found</v>
      </c>
      <c r="M252" s="30">
        <f t="shared" si="4"/>
        <v>0</v>
      </c>
    </row>
    <row r="253" spans="1:13" ht="15.75" customHeight="1" x14ac:dyDescent="0.2">
      <c r="B253" s="58" t="s">
        <v>1660</v>
      </c>
      <c r="C253" s="31"/>
      <c r="D253" s="17" t="s">
        <v>1661</v>
      </c>
      <c r="E253" s="17" t="s">
        <v>1662</v>
      </c>
      <c r="F253" s="37" t="str">
        <f>IF(OR(OR(ISNUMBER(MATCH(C253,'Jan 24'!$E$2:$E$300,0)),ISNUMBER(MATCH(C253,'Jan 24'!$F$2:$F$300,0))),AND(ISNUMBER(MATCH(D253,'Jan 24'!$H$2:$H$300,0)),(ISNUMBER(MATCH(E253,'Jan 24'!$G$2:$G$300,0))))),"Found","Not Found")</f>
        <v>Not Found</v>
      </c>
      <c r="G253" s="37" t="str">
        <f>IF(OR(OR(ISNUMBER(MATCH(C253,'Jan 25'!$E$2:$E$300,0)),ISNUMBER(MATCH(C253,'Jan 25'!$F$2:$F$300,0))),AND(ISNUMBER(MATCH(D253,'Jan 25'!$H$2:$H$300,0)),(ISNUMBER(MATCH(E253,'Jan 25'!$G$2:$G$300,0))))),"Found","Not Found")</f>
        <v>Not Found</v>
      </c>
      <c r="H253" s="30" t="str">
        <f>IF(OR(OR(ISNUMBER(MATCH(C253,'Jan 26'!$E$2:$E$300,0)),ISNUMBER(MATCH(C253,'Jan 26'!$F$2:$F$300,0))),AND(ISNUMBER(MATCH(D253,'Jan 26'!$H$2:$H$300,0)),(ISNUMBER(MATCH(E253,'Jan 26'!$G$2:$G$300,0))))),"Found","Not Found")</f>
        <v>Not Found</v>
      </c>
      <c r="I253" s="30" t="str">
        <f>IF(OR(OR(ISNUMBER(MATCH(C253,'Jan 27'!$E$2:$E$300,0)),ISNUMBER(MATCH(C253,'Jan 27'!$F$2:$F$300,0))),AND(ISNUMBER(MATCH(D253,'Jan 27'!$H$2:$H$300,0)),(ISNUMBER(MATCH(E253,'Jan 27'!$G$2:$G$300,0))))),"Found","Not Found")</f>
        <v>Not Found</v>
      </c>
      <c r="J253" s="30" t="str">
        <f>IF(OR(OR(ISNUMBER(MATCH(C253,'Jan 28'!$E$2:$E$300,0)),ISNUMBER(MATCH(C253,'Jan 28'!$F$2:$F$300,0))),AND(ISNUMBER(MATCH(D253,'Jan 28'!$H$2:$H$300,0)),(ISNUMBER(MATCH(E253,'Jan 28'!$G$2:$G$300,0))))),"Found","Not Found")</f>
        <v>Not Found</v>
      </c>
      <c r="K253" s="30" t="str">
        <f>IF(OR(OR(ISNUMBER(MATCH(C253,'Jan 29'!$E$2:$E$300,0)),ISNUMBER(MATCH(C253,'Jan 29'!$F$2:$F$300,0))),AND(ISNUMBER(MATCH(D253,'Jan 29'!$H$2:$H$300,0)),(ISNUMBER(MATCH(E253,'Jan 29'!$G$2:$G$300,0))))),"Found","Not Found")</f>
        <v>Not Found</v>
      </c>
      <c r="L253" s="30" t="str">
        <f>IF(OR(OR(ISNUMBER(MATCH(C253,'Jan 30'!$E$2:$E$300,0)),ISNUMBER(MATCH(C253,'Jan 30'!$F$2:$F$300,0))),AND(ISNUMBER(MATCH(D253,'Jan 30'!$H$2:$H$300,0)),(ISNUMBER(MATCH(E253,'Jan 30'!$G$2:$G$300,0))))),"Found","Not Found")</f>
        <v>Not Found</v>
      </c>
      <c r="M253" s="30">
        <f t="shared" si="4"/>
        <v>0</v>
      </c>
    </row>
    <row r="254" spans="1:13" ht="15.75" customHeight="1" x14ac:dyDescent="0.2">
      <c r="C254" s="31"/>
    </row>
    <row r="258" spans="6:12" ht="15.75" customHeight="1" x14ac:dyDescent="0.2">
      <c r="F258" s="38">
        <f t="shared" ref="F258:L258" si="5">COUNTIF(F2:F252,"Found")</f>
        <v>100</v>
      </c>
      <c r="G258" s="38">
        <f t="shared" si="5"/>
        <v>103</v>
      </c>
      <c r="H258" s="38">
        <f t="shared" si="5"/>
        <v>98</v>
      </c>
      <c r="I258" s="38">
        <f t="shared" si="5"/>
        <v>109</v>
      </c>
      <c r="J258" s="38">
        <f t="shared" si="5"/>
        <v>100</v>
      </c>
      <c r="K258" s="38">
        <f t="shared" si="5"/>
        <v>54</v>
      </c>
      <c r="L258" s="38">
        <f t="shared" si="5"/>
        <v>54</v>
      </c>
    </row>
  </sheetData>
  <sortState xmlns:xlrd2="http://schemas.microsoft.com/office/spreadsheetml/2017/richdata2" ref="B2:E258">
    <sortCondition ref="C2:C258"/>
  </sortState>
  <mergeCells count="3">
    <mergeCell ref="O2:P3"/>
    <mergeCell ref="O5:P5"/>
    <mergeCell ref="O6:P6"/>
  </mergeCells>
  <conditionalFormatting sqref="M13:N18 Q13:AI18 Q6:AI6 F1:L1 F3:L253 M19:AI254 M7:AI12 M6:O6 M3:AI5 F255:AI1048576 F2:AI2 N1:AI1">
    <cfRule type="cellIs" dxfId="3" priority="3" operator="equal">
      <formula>"Found"</formula>
    </cfRule>
  </conditionalFormatting>
  <conditionalFormatting sqref="M250:M253">
    <cfRule type="cellIs" dxfId="2" priority="2" operator="equal">
      <formula>"Found"</formula>
    </cfRule>
  </conditionalFormatting>
  <hyperlinks>
    <hyperlink ref="B54" r:id="rId1" xr:uid="{384D9DC2-3E25-4054-BAE4-3E175EE12ADA}"/>
    <hyperlink ref="B137" r:id="rId2" xr:uid="{F94E90BA-C82D-4482-B4CB-782021E3E9BB}"/>
    <hyperlink ref="B251" r:id="rId3" xr:uid="{48A56FDF-4ECF-49B6-A2CA-B484700BC20B}"/>
    <hyperlink ref="B252" r:id="rId4" xr:uid="{5D3955E2-3FCA-4484-A65E-6B29DD4B532B}"/>
    <hyperlink ref="B250" r:id="rId5" xr:uid="{A2925EFE-5CFB-464A-B64E-BF854549F463}"/>
    <hyperlink ref="B253" r:id="rId6" xr:uid="{C94F27D8-897C-4FB1-9889-CB443E9DEF87}"/>
    <hyperlink ref="B248" r:id="rId7" display="mailto:lea.sanchez33@yahoo.com" xr:uid="{973323E8-799D-422D-82EA-7C594F46244E}"/>
    <hyperlink ref="A195" r:id="rId8" display="mailto:rscajr@yahoo.com" xr:uid="{7EC5BE67-E3B7-4D7B-A905-EF6C74A84AAB}"/>
    <hyperlink ref="A237" r:id="rId9" xr:uid="{888EC3D2-8708-455F-80B9-671A43A324B2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B847-79A2-4661-A1CF-6B8241A52D8C}">
  <dimension ref="A1:W509"/>
  <sheetViews>
    <sheetView topLeftCell="A280" workbookViewId="0">
      <selection activeCell="G59" sqref="G59"/>
    </sheetView>
  </sheetViews>
  <sheetFormatPr defaultRowHeight="14.25" x14ac:dyDescent="0.2"/>
  <cols>
    <col min="1" max="1" width="37" style="17" customWidth="1"/>
    <col min="2" max="2" width="9.140625" style="28"/>
    <col min="3" max="3" width="23.42578125" style="29" customWidth="1"/>
    <col min="4" max="5" width="9.140625" style="17"/>
    <col min="6" max="6" width="19.140625" style="17" customWidth="1"/>
    <col min="7" max="7" width="13.42578125" style="17" customWidth="1"/>
    <col min="8" max="16384" width="9.140625" style="17"/>
  </cols>
  <sheetData>
    <row r="1" spans="1:23" ht="30" x14ac:dyDescent="0.25">
      <c r="A1" s="13" t="s">
        <v>360</v>
      </c>
      <c r="B1" s="13" t="s">
        <v>361</v>
      </c>
      <c r="C1" s="14" t="s">
        <v>4</v>
      </c>
      <c r="D1" s="14" t="s">
        <v>6</v>
      </c>
      <c r="E1" s="14" t="s">
        <v>5</v>
      </c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8" t="s">
        <v>362</v>
      </c>
      <c r="B2" s="19">
        <v>1</v>
      </c>
      <c r="C2" s="19">
        <v>53</v>
      </c>
      <c r="D2" s="19" t="s">
        <v>310</v>
      </c>
      <c r="E2" s="19" t="s">
        <v>363</v>
      </c>
      <c r="F2" s="19"/>
    </row>
    <row r="3" spans="1:23" x14ac:dyDescent="0.2">
      <c r="A3" s="18" t="s">
        <v>364</v>
      </c>
      <c r="B3" s="19">
        <v>2</v>
      </c>
      <c r="C3" s="19" t="s">
        <v>365</v>
      </c>
      <c r="D3" s="19" t="s">
        <v>366</v>
      </c>
      <c r="E3" s="19" t="s">
        <v>367</v>
      </c>
      <c r="F3" s="19"/>
    </row>
    <row r="4" spans="1:23" x14ac:dyDescent="0.2">
      <c r="A4" s="20" t="s">
        <v>368</v>
      </c>
      <c r="B4" s="21">
        <v>3</v>
      </c>
      <c r="C4" s="21" t="s">
        <v>369</v>
      </c>
      <c r="D4" s="21" t="s">
        <v>370</v>
      </c>
      <c r="E4" s="21" t="s">
        <v>371</v>
      </c>
      <c r="F4" s="19"/>
    </row>
    <row r="5" spans="1:23" x14ac:dyDescent="0.2">
      <c r="A5" s="22" t="s">
        <v>372</v>
      </c>
      <c r="B5" s="23"/>
      <c r="C5" s="23"/>
      <c r="D5" s="23"/>
      <c r="E5" s="23"/>
      <c r="F5" s="19"/>
    </row>
    <row r="6" spans="1:23" x14ac:dyDescent="0.2">
      <c r="A6" s="24"/>
      <c r="B6" s="25"/>
      <c r="C6" s="25"/>
      <c r="D6" s="25"/>
      <c r="E6" s="25"/>
      <c r="F6" s="19"/>
    </row>
    <row r="7" spans="1:23" ht="69.75" customHeight="1" x14ac:dyDescent="0.2">
      <c r="A7" s="20" t="s">
        <v>373</v>
      </c>
      <c r="B7" s="21">
        <v>4</v>
      </c>
      <c r="C7" s="21" t="s">
        <v>374</v>
      </c>
      <c r="D7" s="21" t="s">
        <v>375</v>
      </c>
      <c r="E7" s="21" t="s">
        <v>376</v>
      </c>
      <c r="F7" s="19"/>
    </row>
    <row r="8" spans="1:23" x14ac:dyDescent="0.2">
      <c r="A8" s="26" t="s">
        <v>377</v>
      </c>
      <c r="B8" s="25"/>
      <c r="C8" s="25"/>
      <c r="D8" s="25"/>
      <c r="E8" s="25"/>
      <c r="F8" s="19"/>
    </row>
    <row r="9" spans="1:23" x14ac:dyDescent="0.2">
      <c r="A9" s="19"/>
      <c r="B9" s="19">
        <v>5</v>
      </c>
      <c r="C9" s="19">
        <v>785</v>
      </c>
      <c r="D9" s="19" t="s">
        <v>378</v>
      </c>
      <c r="E9" s="19" t="s">
        <v>379</v>
      </c>
      <c r="F9" s="19"/>
    </row>
    <row r="10" spans="1:23" x14ac:dyDescent="0.2">
      <c r="A10" s="20" t="s">
        <v>380</v>
      </c>
      <c r="B10" s="21">
        <v>6</v>
      </c>
      <c r="C10" s="21">
        <v>767</v>
      </c>
      <c r="D10" s="21" t="s">
        <v>44</v>
      </c>
      <c r="E10" s="21" t="s">
        <v>43</v>
      </c>
      <c r="F10" s="19"/>
    </row>
    <row r="11" spans="1:23" ht="57" customHeight="1" x14ac:dyDescent="0.2">
      <c r="A11" s="26" t="s">
        <v>381</v>
      </c>
      <c r="B11" s="25"/>
      <c r="C11" s="25"/>
      <c r="D11" s="25"/>
      <c r="E11" s="25"/>
      <c r="F11" s="19"/>
    </row>
    <row r="12" spans="1:23" x14ac:dyDescent="0.2">
      <c r="A12" s="20" t="s">
        <v>382</v>
      </c>
      <c r="B12" s="21">
        <v>7</v>
      </c>
      <c r="C12" s="21" t="s">
        <v>383</v>
      </c>
      <c r="D12" s="21" t="s">
        <v>384</v>
      </c>
      <c r="E12" s="21" t="s">
        <v>385</v>
      </c>
      <c r="F12" s="19"/>
    </row>
    <row r="13" spans="1:23" x14ac:dyDescent="0.2">
      <c r="A13" s="26" t="s">
        <v>386</v>
      </c>
      <c r="B13" s="25"/>
      <c r="C13" s="25"/>
      <c r="D13" s="25"/>
      <c r="E13" s="25"/>
      <c r="F13" s="19"/>
    </row>
    <row r="14" spans="1:23" ht="82.5" customHeight="1" x14ac:dyDescent="0.2">
      <c r="A14" s="18" t="s">
        <v>387</v>
      </c>
      <c r="B14" s="19">
        <v>8</v>
      </c>
      <c r="C14" s="19" t="s">
        <v>388</v>
      </c>
      <c r="D14" s="19" t="s">
        <v>213</v>
      </c>
      <c r="E14" s="19" t="s">
        <v>212</v>
      </c>
      <c r="F14" s="19"/>
    </row>
    <row r="15" spans="1:23" ht="15" customHeight="1" x14ac:dyDescent="0.2">
      <c r="A15" s="20" t="s">
        <v>389</v>
      </c>
      <c r="B15" s="21">
        <v>9</v>
      </c>
      <c r="C15" s="21">
        <v>591</v>
      </c>
      <c r="D15" s="21" t="s">
        <v>390</v>
      </c>
      <c r="E15" s="21" t="s">
        <v>391</v>
      </c>
      <c r="F15" s="19"/>
    </row>
    <row r="16" spans="1:23" x14ac:dyDescent="0.2">
      <c r="A16" s="22" t="s">
        <v>392</v>
      </c>
      <c r="B16" s="23"/>
      <c r="C16" s="23"/>
      <c r="D16" s="23"/>
      <c r="E16" s="23"/>
      <c r="F16" s="19"/>
    </row>
    <row r="17" spans="1:6" x14ac:dyDescent="0.2">
      <c r="A17" s="24"/>
      <c r="B17" s="25"/>
      <c r="C17" s="25"/>
      <c r="D17" s="25"/>
      <c r="E17" s="25"/>
      <c r="F17" s="19"/>
    </row>
    <row r="18" spans="1:6" ht="87" customHeight="1" x14ac:dyDescent="0.2">
      <c r="A18" s="18" t="s">
        <v>393</v>
      </c>
      <c r="B18" s="19">
        <v>10</v>
      </c>
      <c r="C18" s="19">
        <v>486</v>
      </c>
      <c r="D18" s="19" t="s">
        <v>394</v>
      </c>
      <c r="E18" s="19" t="s">
        <v>395</v>
      </c>
      <c r="F18" s="19"/>
    </row>
    <row r="19" spans="1:6" x14ac:dyDescent="0.2">
      <c r="A19" s="20" t="s">
        <v>396</v>
      </c>
      <c r="B19" s="21">
        <v>11</v>
      </c>
      <c r="C19" s="21">
        <v>462</v>
      </c>
      <c r="D19" s="21" t="s">
        <v>397</v>
      </c>
      <c r="E19" s="21" t="s">
        <v>398</v>
      </c>
      <c r="F19" s="19"/>
    </row>
    <row r="20" spans="1:6" x14ac:dyDescent="0.2">
      <c r="A20" s="22"/>
      <c r="B20" s="23"/>
      <c r="C20" s="23"/>
      <c r="D20" s="23"/>
      <c r="E20" s="23"/>
      <c r="F20" s="19"/>
    </row>
    <row r="21" spans="1:6" ht="80.25" customHeight="1" x14ac:dyDescent="0.2">
      <c r="A21" s="26"/>
      <c r="B21" s="25"/>
      <c r="C21" s="25"/>
      <c r="D21" s="25"/>
      <c r="E21" s="25"/>
      <c r="F21" s="19"/>
    </row>
    <row r="22" spans="1:6" ht="25.5" x14ac:dyDescent="0.2">
      <c r="A22" s="18" t="s">
        <v>399</v>
      </c>
      <c r="B22" s="19">
        <v>12</v>
      </c>
      <c r="C22" s="19" t="s">
        <v>400</v>
      </c>
      <c r="D22" s="19" t="s">
        <v>401</v>
      </c>
      <c r="E22" s="19" t="s">
        <v>402</v>
      </c>
      <c r="F22" s="19"/>
    </row>
    <row r="23" spans="1:6" ht="15" customHeight="1" x14ac:dyDescent="0.2">
      <c r="A23" s="20" t="s">
        <v>403</v>
      </c>
      <c r="B23" s="21">
        <v>13</v>
      </c>
      <c r="C23" s="21">
        <v>650</v>
      </c>
      <c r="D23" s="21" t="s">
        <v>404</v>
      </c>
      <c r="E23" s="21" t="s">
        <v>405</v>
      </c>
      <c r="F23" s="19"/>
    </row>
    <row r="24" spans="1:6" x14ac:dyDescent="0.2">
      <c r="A24" s="27"/>
      <c r="B24" s="23"/>
      <c r="C24" s="23"/>
      <c r="D24" s="23"/>
      <c r="E24" s="23"/>
      <c r="F24" s="19"/>
    </row>
    <row r="25" spans="1:6" x14ac:dyDescent="0.2">
      <c r="A25" s="26" t="s">
        <v>406</v>
      </c>
      <c r="B25" s="25"/>
      <c r="C25" s="25"/>
      <c r="D25" s="25"/>
      <c r="E25" s="25"/>
      <c r="F25" s="19"/>
    </row>
    <row r="26" spans="1:6" x14ac:dyDescent="0.2">
      <c r="A26" s="18" t="s">
        <v>407</v>
      </c>
      <c r="B26" s="19">
        <v>14</v>
      </c>
      <c r="C26" s="19" t="s">
        <v>408</v>
      </c>
      <c r="D26" s="19" t="s">
        <v>409</v>
      </c>
      <c r="E26" s="19" t="s">
        <v>410</v>
      </c>
      <c r="F26" s="19"/>
    </row>
    <row r="27" spans="1:6" x14ac:dyDescent="0.2">
      <c r="A27" s="18" t="s">
        <v>411</v>
      </c>
      <c r="B27" s="19">
        <v>15</v>
      </c>
      <c r="C27" s="19" t="s">
        <v>412</v>
      </c>
      <c r="D27" s="19" t="s">
        <v>413</v>
      </c>
      <c r="E27" s="19" t="s">
        <v>414</v>
      </c>
      <c r="F27" s="19"/>
    </row>
    <row r="28" spans="1:6" ht="25.5" x14ac:dyDescent="0.2">
      <c r="A28" s="18" t="s">
        <v>415</v>
      </c>
      <c r="B28" s="19">
        <v>16</v>
      </c>
      <c r="C28" s="19">
        <v>732</v>
      </c>
      <c r="D28" s="19" t="s">
        <v>416</v>
      </c>
      <c r="E28" s="19" t="s">
        <v>417</v>
      </c>
      <c r="F28" s="19"/>
    </row>
    <row r="29" spans="1:6" x14ac:dyDescent="0.2">
      <c r="A29" s="20" t="s">
        <v>418</v>
      </c>
      <c r="B29" s="21">
        <v>17</v>
      </c>
      <c r="C29" s="21" t="s">
        <v>419</v>
      </c>
      <c r="D29" s="21" t="s">
        <v>420</v>
      </c>
      <c r="E29" s="21" t="s">
        <v>421</v>
      </c>
      <c r="F29" s="19"/>
    </row>
    <row r="30" spans="1:6" x14ac:dyDescent="0.2">
      <c r="A30" s="22"/>
      <c r="B30" s="23"/>
      <c r="C30" s="23"/>
      <c r="D30" s="23"/>
      <c r="E30" s="23"/>
      <c r="F30" s="19"/>
    </row>
    <row r="31" spans="1:6" x14ac:dyDescent="0.2">
      <c r="A31" s="26"/>
      <c r="B31" s="25"/>
      <c r="C31" s="25"/>
      <c r="D31" s="25"/>
      <c r="E31" s="25"/>
      <c r="F31" s="19"/>
    </row>
    <row r="32" spans="1:6" x14ac:dyDescent="0.2">
      <c r="A32" s="20" t="s">
        <v>422</v>
      </c>
      <c r="B32" s="21">
        <v>18</v>
      </c>
      <c r="C32" s="21" t="s">
        <v>423</v>
      </c>
      <c r="D32" s="21" t="s">
        <v>424</v>
      </c>
      <c r="E32" s="21" t="s">
        <v>425</v>
      </c>
      <c r="F32" s="19"/>
    </row>
    <row r="33" spans="1:6" x14ac:dyDescent="0.2">
      <c r="A33" s="26" t="s">
        <v>426</v>
      </c>
      <c r="B33" s="25"/>
      <c r="C33" s="25"/>
      <c r="D33" s="25"/>
      <c r="E33" s="25"/>
      <c r="F33" s="19"/>
    </row>
    <row r="34" spans="1:6" x14ac:dyDescent="0.2">
      <c r="A34" s="18" t="s">
        <v>427</v>
      </c>
      <c r="B34" s="19">
        <v>19</v>
      </c>
      <c r="C34" s="19" t="s">
        <v>428</v>
      </c>
      <c r="D34" s="19" t="s">
        <v>424</v>
      </c>
      <c r="E34" s="19" t="s">
        <v>429</v>
      </c>
      <c r="F34" s="19"/>
    </row>
    <row r="35" spans="1:6" ht="80.25" customHeight="1" x14ac:dyDescent="0.2">
      <c r="A35" s="18" t="s">
        <v>430</v>
      </c>
      <c r="B35" s="19">
        <v>20</v>
      </c>
      <c r="C35" s="19" t="s">
        <v>178</v>
      </c>
      <c r="D35" s="19" t="s">
        <v>302</v>
      </c>
      <c r="E35" s="19" t="s">
        <v>301</v>
      </c>
      <c r="F35" s="19"/>
    </row>
    <row r="36" spans="1:6" x14ac:dyDescent="0.2">
      <c r="A36" s="20" t="s">
        <v>431</v>
      </c>
      <c r="B36" s="21">
        <v>21</v>
      </c>
      <c r="C36" s="21">
        <v>701</v>
      </c>
      <c r="D36" s="21" t="s">
        <v>302</v>
      </c>
      <c r="E36" s="21" t="s">
        <v>432</v>
      </c>
      <c r="F36" s="19"/>
    </row>
    <row r="37" spans="1:6" x14ac:dyDescent="0.2">
      <c r="A37" s="27"/>
      <c r="B37" s="23"/>
      <c r="C37" s="23"/>
      <c r="D37" s="23"/>
      <c r="E37" s="23"/>
      <c r="F37" s="19"/>
    </row>
    <row r="38" spans="1:6" x14ac:dyDescent="0.2">
      <c r="A38" s="26" t="s">
        <v>433</v>
      </c>
      <c r="B38" s="25"/>
      <c r="C38" s="25"/>
      <c r="D38" s="25"/>
      <c r="E38" s="25"/>
      <c r="F38" s="19"/>
    </row>
    <row r="39" spans="1:6" x14ac:dyDescent="0.2">
      <c r="A39" s="20" t="s">
        <v>434</v>
      </c>
      <c r="B39" s="21">
        <v>22</v>
      </c>
      <c r="C39" s="21">
        <v>782</v>
      </c>
      <c r="D39" s="21" t="s">
        <v>435</v>
      </c>
      <c r="E39" s="21" t="s">
        <v>436</v>
      </c>
      <c r="F39" s="19"/>
    </row>
    <row r="40" spans="1:6" x14ac:dyDescent="0.2">
      <c r="A40" s="26" t="s">
        <v>437</v>
      </c>
      <c r="B40" s="25"/>
      <c r="C40" s="25"/>
      <c r="D40" s="25"/>
      <c r="E40" s="25"/>
      <c r="F40" s="19"/>
    </row>
    <row r="41" spans="1:6" ht="25.5" x14ac:dyDescent="0.2">
      <c r="A41" s="18" t="s">
        <v>438</v>
      </c>
      <c r="B41" s="19">
        <v>23</v>
      </c>
      <c r="C41" s="19" t="s">
        <v>439</v>
      </c>
      <c r="D41" s="19" t="s">
        <v>440</v>
      </c>
      <c r="E41" s="19" t="s">
        <v>441</v>
      </c>
      <c r="F41" s="19"/>
    </row>
    <row r="42" spans="1:6" x14ac:dyDescent="0.2">
      <c r="A42" s="20" t="s">
        <v>442</v>
      </c>
      <c r="B42" s="21">
        <v>24</v>
      </c>
      <c r="C42" s="21" t="s">
        <v>443</v>
      </c>
      <c r="D42" s="21" t="s">
        <v>444</v>
      </c>
      <c r="E42" s="21" t="s">
        <v>445</v>
      </c>
      <c r="F42" s="19"/>
    </row>
    <row r="43" spans="1:6" x14ac:dyDescent="0.2">
      <c r="A43" s="22"/>
      <c r="B43" s="23"/>
      <c r="C43" s="23"/>
      <c r="D43" s="23"/>
      <c r="E43" s="23"/>
      <c r="F43" s="19"/>
    </row>
    <row r="44" spans="1:6" hidden="1" x14ac:dyDescent="0.2">
      <c r="A44" s="26"/>
      <c r="B44" s="25"/>
      <c r="C44" s="25"/>
      <c r="D44" s="25"/>
      <c r="E44" s="25"/>
      <c r="F44" s="19"/>
    </row>
    <row r="45" spans="1:6" hidden="1" x14ac:dyDescent="0.2">
      <c r="A45" s="18" t="s">
        <v>446</v>
      </c>
      <c r="B45" s="19">
        <v>25</v>
      </c>
      <c r="C45" s="19" t="s">
        <v>447</v>
      </c>
      <c r="D45" s="19" t="s">
        <v>448</v>
      </c>
      <c r="E45" s="19" t="s">
        <v>449</v>
      </c>
      <c r="F45" s="19"/>
    </row>
    <row r="46" spans="1:6" ht="15" customHeight="1" x14ac:dyDescent="0.2">
      <c r="A46" s="20" t="s">
        <v>450</v>
      </c>
      <c r="B46" s="21">
        <v>26</v>
      </c>
      <c r="C46" s="21">
        <v>771</v>
      </c>
      <c r="D46" s="21" t="s">
        <v>451</v>
      </c>
      <c r="E46" s="21" t="s">
        <v>452</v>
      </c>
      <c r="F46" s="19"/>
    </row>
    <row r="47" spans="1:6" ht="112.5" customHeight="1" x14ac:dyDescent="0.2">
      <c r="A47" s="26" t="s">
        <v>453</v>
      </c>
      <c r="B47" s="25"/>
      <c r="C47" s="25"/>
      <c r="D47" s="25"/>
      <c r="E47" s="25"/>
      <c r="F47" s="19"/>
    </row>
    <row r="48" spans="1:6" x14ac:dyDescent="0.2">
      <c r="A48" s="18" t="s">
        <v>454</v>
      </c>
      <c r="B48" s="19">
        <v>27</v>
      </c>
      <c r="C48" s="19" t="s">
        <v>455</v>
      </c>
      <c r="D48" s="19" t="s">
        <v>456</v>
      </c>
      <c r="E48" s="19" t="s">
        <v>457</v>
      </c>
      <c r="F48" s="19"/>
    </row>
    <row r="49" spans="1:6" x14ac:dyDescent="0.2">
      <c r="A49" s="18" t="s">
        <v>458</v>
      </c>
      <c r="B49" s="19">
        <v>28</v>
      </c>
      <c r="C49" s="19" t="s">
        <v>459</v>
      </c>
      <c r="D49" s="19" t="s">
        <v>460</v>
      </c>
      <c r="E49" s="19" t="s">
        <v>461</v>
      </c>
      <c r="F49" s="19"/>
    </row>
    <row r="50" spans="1:6" ht="25.5" x14ac:dyDescent="0.2">
      <c r="A50" s="18" t="s">
        <v>462</v>
      </c>
      <c r="B50" s="19">
        <v>29</v>
      </c>
      <c r="C50" s="19">
        <v>451</v>
      </c>
      <c r="D50" s="19" t="s">
        <v>463</v>
      </c>
      <c r="E50" s="19" t="s">
        <v>464</v>
      </c>
      <c r="F50" s="19"/>
    </row>
    <row r="51" spans="1:6" ht="15" customHeight="1" x14ac:dyDescent="0.2">
      <c r="A51" s="20" t="s">
        <v>465</v>
      </c>
      <c r="B51" s="21">
        <v>30</v>
      </c>
      <c r="C51" s="21">
        <v>763</v>
      </c>
      <c r="D51" s="21" t="s">
        <v>466</v>
      </c>
      <c r="E51" s="21" t="s">
        <v>467</v>
      </c>
      <c r="F51" s="19"/>
    </row>
    <row r="52" spans="1:6" x14ac:dyDescent="0.2">
      <c r="A52" s="22"/>
      <c r="B52" s="23"/>
      <c r="C52" s="23"/>
      <c r="D52" s="23"/>
      <c r="E52" s="23"/>
      <c r="F52" s="19"/>
    </row>
    <row r="53" spans="1:6" x14ac:dyDescent="0.2">
      <c r="A53" s="26"/>
      <c r="B53" s="25"/>
      <c r="C53" s="25"/>
      <c r="D53" s="25"/>
      <c r="E53" s="25"/>
      <c r="F53" s="19"/>
    </row>
    <row r="54" spans="1:6" x14ac:dyDescent="0.2">
      <c r="A54" s="18" t="s">
        <v>468</v>
      </c>
      <c r="B54" s="19">
        <v>31</v>
      </c>
      <c r="C54" s="19">
        <v>772</v>
      </c>
      <c r="D54" s="19" t="s">
        <v>469</v>
      </c>
      <c r="E54" s="19" t="s">
        <v>470</v>
      </c>
      <c r="F54" s="19"/>
    </row>
    <row r="55" spans="1:6" x14ac:dyDescent="0.2">
      <c r="A55" s="18" t="s">
        <v>471</v>
      </c>
      <c r="B55" s="19">
        <v>32</v>
      </c>
      <c r="C55" s="19" t="s">
        <v>472</v>
      </c>
      <c r="D55" s="19" t="s">
        <v>473</v>
      </c>
      <c r="E55" s="19" t="s">
        <v>474</v>
      </c>
      <c r="F55" s="19"/>
    </row>
    <row r="56" spans="1:6" ht="25.5" x14ac:dyDescent="0.2">
      <c r="A56" s="18" t="s">
        <v>475</v>
      </c>
      <c r="B56" s="19">
        <v>33</v>
      </c>
      <c r="C56" s="19" t="s">
        <v>476</v>
      </c>
      <c r="D56" s="19" t="s">
        <v>477</v>
      </c>
      <c r="E56" s="19" t="s">
        <v>478</v>
      </c>
      <c r="F56" s="19"/>
    </row>
    <row r="57" spans="1:6" x14ac:dyDescent="0.2">
      <c r="A57" s="20" t="s">
        <v>479</v>
      </c>
      <c r="B57" s="21">
        <v>34</v>
      </c>
      <c r="C57" s="21" t="s">
        <v>480</v>
      </c>
      <c r="D57" s="21" t="s">
        <v>481</v>
      </c>
      <c r="E57" s="21" t="s">
        <v>482</v>
      </c>
      <c r="F57" s="19"/>
    </row>
    <row r="58" spans="1:6" x14ac:dyDescent="0.2">
      <c r="A58" s="26" t="s">
        <v>483</v>
      </c>
      <c r="B58" s="25"/>
      <c r="C58" s="25"/>
      <c r="D58" s="25"/>
      <c r="E58" s="25"/>
      <c r="F58" s="19"/>
    </row>
    <row r="59" spans="1:6" x14ac:dyDescent="0.2">
      <c r="A59" s="18" t="s">
        <v>484</v>
      </c>
      <c r="B59" s="19">
        <v>35</v>
      </c>
      <c r="C59" s="19">
        <v>113</v>
      </c>
      <c r="D59" s="19" t="s">
        <v>485</v>
      </c>
      <c r="E59" s="19" t="s">
        <v>385</v>
      </c>
      <c r="F59" s="19"/>
    </row>
    <row r="60" spans="1:6" ht="38.25" x14ac:dyDescent="0.2">
      <c r="A60" s="18" t="s">
        <v>486</v>
      </c>
      <c r="B60" s="19">
        <v>36</v>
      </c>
      <c r="C60" s="19" t="s">
        <v>487</v>
      </c>
      <c r="D60" s="19" t="s">
        <v>485</v>
      </c>
      <c r="E60" s="19" t="s">
        <v>488</v>
      </c>
      <c r="F60" s="19"/>
    </row>
    <row r="61" spans="1:6" hidden="1" x14ac:dyDescent="0.2">
      <c r="A61" s="18" t="s">
        <v>489</v>
      </c>
      <c r="B61" s="19">
        <v>37</v>
      </c>
      <c r="C61" s="19">
        <v>186</v>
      </c>
      <c r="D61" s="19" t="s">
        <v>490</v>
      </c>
      <c r="E61" s="19" t="s">
        <v>491</v>
      </c>
      <c r="F61" s="19"/>
    </row>
    <row r="62" spans="1:6" ht="15" customHeight="1" x14ac:dyDescent="0.2">
      <c r="A62" s="20" t="s">
        <v>492</v>
      </c>
      <c r="B62" s="21">
        <v>38</v>
      </c>
      <c r="C62" s="21">
        <v>112</v>
      </c>
      <c r="D62" s="21" t="s">
        <v>493</v>
      </c>
      <c r="E62" s="21" t="s">
        <v>494</v>
      </c>
      <c r="F62" s="19"/>
    </row>
    <row r="63" spans="1:6" x14ac:dyDescent="0.2">
      <c r="A63" s="27"/>
      <c r="B63" s="23"/>
      <c r="C63" s="23"/>
      <c r="D63" s="23"/>
      <c r="E63" s="23"/>
      <c r="F63" s="19"/>
    </row>
    <row r="64" spans="1:6" x14ac:dyDescent="0.2">
      <c r="A64" s="26" t="s">
        <v>495</v>
      </c>
      <c r="B64" s="25"/>
      <c r="C64" s="25"/>
      <c r="D64" s="25"/>
      <c r="E64" s="25"/>
      <c r="F64" s="19"/>
    </row>
    <row r="65" spans="1:6" x14ac:dyDescent="0.2">
      <c r="A65" s="18" t="s">
        <v>496</v>
      </c>
      <c r="B65" s="19">
        <v>39</v>
      </c>
      <c r="C65" s="19" t="s">
        <v>497</v>
      </c>
      <c r="D65" s="19" t="s">
        <v>1347</v>
      </c>
      <c r="E65" s="19" t="s">
        <v>499</v>
      </c>
      <c r="F65" s="19"/>
    </row>
    <row r="66" spans="1:6" ht="25.5" x14ac:dyDescent="0.2">
      <c r="A66" s="18" t="s">
        <v>500</v>
      </c>
      <c r="B66" s="19">
        <v>40</v>
      </c>
      <c r="C66" s="19">
        <v>681</v>
      </c>
      <c r="D66" s="19" t="s">
        <v>501</v>
      </c>
      <c r="E66" s="19" t="s">
        <v>502</v>
      </c>
      <c r="F66" s="19"/>
    </row>
    <row r="67" spans="1:6" ht="25.5" x14ac:dyDescent="0.2">
      <c r="A67" s="18" t="s">
        <v>503</v>
      </c>
      <c r="B67" s="19">
        <v>41</v>
      </c>
      <c r="C67" s="19">
        <v>140</v>
      </c>
      <c r="D67" s="19" t="s">
        <v>504</v>
      </c>
      <c r="E67" s="19" t="s">
        <v>505</v>
      </c>
      <c r="F67" s="19"/>
    </row>
    <row r="68" spans="1:6" x14ac:dyDescent="0.2">
      <c r="A68" s="18" t="s">
        <v>506</v>
      </c>
      <c r="B68" s="19">
        <v>42</v>
      </c>
      <c r="C68" s="19">
        <v>660</v>
      </c>
      <c r="D68" s="19" t="s">
        <v>507</v>
      </c>
      <c r="E68" s="19" t="s">
        <v>508</v>
      </c>
      <c r="F68" s="19"/>
    </row>
    <row r="69" spans="1:6" x14ac:dyDescent="0.2">
      <c r="A69" s="18" t="s">
        <v>509</v>
      </c>
      <c r="B69" s="19">
        <v>43</v>
      </c>
      <c r="C69" s="19" t="s">
        <v>510</v>
      </c>
      <c r="D69" s="19" t="s">
        <v>511</v>
      </c>
      <c r="E69" s="19" t="s">
        <v>512</v>
      </c>
      <c r="F69" s="19"/>
    </row>
    <row r="70" spans="1:6" x14ac:dyDescent="0.2">
      <c r="A70" s="18" t="s">
        <v>513</v>
      </c>
      <c r="B70" s="19">
        <v>44</v>
      </c>
      <c r="C70" s="19" t="s">
        <v>514</v>
      </c>
      <c r="D70" s="19" t="s">
        <v>515</v>
      </c>
      <c r="E70" s="19" t="s">
        <v>75</v>
      </c>
      <c r="F70" s="19"/>
    </row>
    <row r="71" spans="1:6" ht="15" customHeight="1" x14ac:dyDescent="0.2">
      <c r="A71" s="20" t="s">
        <v>516</v>
      </c>
      <c r="B71" s="21">
        <v>45</v>
      </c>
      <c r="C71" s="21">
        <v>698</v>
      </c>
      <c r="D71" s="21" t="s">
        <v>517</v>
      </c>
      <c r="E71" s="21" t="s">
        <v>518</v>
      </c>
      <c r="F71" s="19"/>
    </row>
    <row r="72" spans="1:6" x14ac:dyDescent="0.2">
      <c r="A72" s="27"/>
      <c r="B72" s="23"/>
      <c r="C72" s="23"/>
      <c r="D72" s="23"/>
      <c r="E72" s="23"/>
      <c r="F72" s="19"/>
    </row>
    <row r="73" spans="1:6" x14ac:dyDescent="0.2">
      <c r="A73" s="26" t="s">
        <v>519</v>
      </c>
      <c r="B73" s="25"/>
      <c r="C73" s="25"/>
      <c r="D73" s="25"/>
      <c r="E73" s="25"/>
      <c r="F73" s="19"/>
    </row>
    <row r="74" spans="1:6" x14ac:dyDescent="0.2">
      <c r="A74" s="18" t="s">
        <v>520</v>
      </c>
      <c r="B74" s="19">
        <v>46</v>
      </c>
      <c r="C74" s="19" t="s">
        <v>521</v>
      </c>
      <c r="D74" s="19" t="s">
        <v>522</v>
      </c>
      <c r="E74" s="19" t="s">
        <v>523</v>
      </c>
      <c r="F74" s="19"/>
    </row>
    <row r="75" spans="1:6" ht="15" customHeight="1" x14ac:dyDescent="0.2">
      <c r="A75" s="20" t="s">
        <v>524</v>
      </c>
      <c r="B75" s="21">
        <v>47</v>
      </c>
      <c r="C75" s="21">
        <v>723</v>
      </c>
      <c r="D75" s="21" t="s">
        <v>525</v>
      </c>
      <c r="E75" s="21" t="s">
        <v>526</v>
      </c>
      <c r="F75" s="19"/>
    </row>
    <row r="76" spans="1:6" ht="54.75" customHeight="1" x14ac:dyDescent="0.2">
      <c r="A76" s="27"/>
      <c r="B76" s="23"/>
      <c r="C76" s="23"/>
      <c r="D76" s="23"/>
      <c r="E76" s="23"/>
      <c r="F76" s="19"/>
    </row>
    <row r="77" spans="1:6" x14ac:dyDescent="0.2">
      <c r="A77" s="26" t="s">
        <v>527</v>
      </c>
      <c r="B77" s="25"/>
      <c r="C77" s="25"/>
      <c r="D77" s="25"/>
      <c r="E77" s="25"/>
      <c r="F77" s="19"/>
    </row>
    <row r="78" spans="1:6" ht="25.5" x14ac:dyDescent="0.2">
      <c r="A78" s="18" t="s">
        <v>528</v>
      </c>
      <c r="B78" s="19">
        <v>48</v>
      </c>
      <c r="C78" s="19">
        <v>747</v>
      </c>
      <c r="D78" s="19" t="s">
        <v>529</v>
      </c>
      <c r="E78" s="19" t="s">
        <v>530</v>
      </c>
      <c r="F78" s="19"/>
    </row>
    <row r="79" spans="1:6" x14ac:dyDescent="0.2">
      <c r="A79" s="20" t="s">
        <v>531</v>
      </c>
      <c r="B79" s="21">
        <v>49</v>
      </c>
      <c r="C79" s="21" t="s">
        <v>209</v>
      </c>
      <c r="D79" s="21" t="s">
        <v>532</v>
      </c>
      <c r="E79" s="21" t="s">
        <v>533</v>
      </c>
      <c r="F79" s="19"/>
    </row>
    <row r="80" spans="1:6" x14ac:dyDescent="0.2">
      <c r="A80" s="26" t="s">
        <v>534</v>
      </c>
      <c r="B80" s="25"/>
      <c r="C80" s="25"/>
      <c r="D80" s="25"/>
      <c r="E80" s="25"/>
      <c r="F80" s="19"/>
    </row>
    <row r="81" spans="1:6" ht="15" customHeight="1" x14ac:dyDescent="0.2">
      <c r="A81" s="20" t="s">
        <v>535</v>
      </c>
      <c r="B81" s="21">
        <v>50</v>
      </c>
      <c r="C81" s="21">
        <v>744</v>
      </c>
      <c r="D81" s="21" t="s">
        <v>536</v>
      </c>
      <c r="E81" s="21" t="s">
        <v>537</v>
      </c>
      <c r="F81" s="19"/>
    </row>
    <row r="82" spans="1:6" x14ac:dyDescent="0.2">
      <c r="A82" s="26" t="s">
        <v>538</v>
      </c>
      <c r="B82" s="25"/>
      <c r="C82" s="25"/>
      <c r="D82" s="25"/>
      <c r="E82" s="25"/>
      <c r="F82" s="19"/>
    </row>
    <row r="83" spans="1:6" ht="25.5" x14ac:dyDescent="0.2">
      <c r="A83" s="18" t="s">
        <v>539</v>
      </c>
      <c r="B83" s="19">
        <v>51</v>
      </c>
      <c r="C83" s="19" t="s">
        <v>540</v>
      </c>
      <c r="D83" s="19" t="s">
        <v>541</v>
      </c>
      <c r="E83" s="19" t="s">
        <v>542</v>
      </c>
      <c r="F83" s="19"/>
    </row>
    <row r="84" spans="1:6" x14ac:dyDescent="0.2">
      <c r="A84" s="18" t="s">
        <v>543</v>
      </c>
      <c r="B84" s="19">
        <v>52</v>
      </c>
      <c r="C84" s="19" t="s">
        <v>544</v>
      </c>
      <c r="D84" s="19" t="s">
        <v>545</v>
      </c>
      <c r="E84" s="19" t="s">
        <v>546</v>
      </c>
      <c r="F84" s="19"/>
    </row>
    <row r="85" spans="1:6" x14ac:dyDescent="0.2">
      <c r="A85" s="20" t="s">
        <v>547</v>
      </c>
      <c r="B85" s="21">
        <v>53</v>
      </c>
      <c r="C85" s="21" t="s">
        <v>548</v>
      </c>
      <c r="D85" s="21" t="s">
        <v>549</v>
      </c>
      <c r="E85" s="21" t="s">
        <v>550</v>
      </c>
      <c r="F85" s="19"/>
    </row>
    <row r="86" spans="1:6" x14ac:dyDescent="0.2">
      <c r="A86" s="26"/>
      <c r="B86" s="25"/>
      <c r="C86" s="25"/>
      <c r="D86" s="25"/>
      <c r="E86" s="25"/>
      <c r="F86" s="19"/>
    </row>
    <row r="87" spans="1:6" x14ac:dyDescent="0.2">
      <c r="A87" s="18" t="s">
        <v>551</v>
      </c>
      <c r="B87" s="19">
        <v>54</v>
      </c>
      <c r="C87" s="19">
        <v>673</v>
      </c>
      <c r="D87" s="19" t="s">
        <v>552</v>
      </c>
      <c r="E87" s="19" t="s">
        <v>553</v>
      </c>
      <c r="F87" s="19"/>
    </row>
    <row r="88" spans="1:6" ht="25.5" x14ac:dyDescent="0.2">
      <c r="A88" s="18" t="s">
        <v>554</v>
      </c>
      <c r="B88" s="19">
        <v>55</v>
      </c>
      <c r="C88" s="19">
        <v>616</v>
      </c>
      <c r="D88" s="19" t="s">
        <v>555</v>
      </c>
      <c r="E88" s="19" t="s">
        <v>556</v>
      </c>
      <c r="F88" s="19"/>
    </row>
    <row r="89" spans="1:6" ht="15" customHeight="1" x14ac:dyDescent="0.2">
      <c r="A89" s="20" t="s">
        <v>557</v>
      </c>
      <c r="B89" s="21">
        <v>56</v>
      </c>
      <c r="C89" s="21">
        <v>269</v>
      </c>
      <c r="D89" s="21" t="s">
        <v>558</v>
      </c>
      <c r="E89" s="21" t="s">
        <v>502</v>
      </c>
      <c r="F89" s="19"/>
    </row>
    <row r="90" spans="1:6" x14ac:dyDescent="0.2">
      <c r="A90" s="27"/>
      <c r="B90" s="23"/>
      <c r="C90" s="23"/>
      <c r="D90" s="23"/>
      <c r="E90" s="23"/>
      <c r="F90" s="19"/>
    </row>
    <row r="91" spans="1:6" x14ac:dyDescent="0.2">
      <c r="A91" s="26" t="s">
        <v>559</v>
      </c>
      <c r="B91" s="25"/>
      <c r="C91" s="25"/>
      <c r="D91" s="25"/>
      <c r="E91" s="25"/>
      <c r="F91" s="19"/>
    </row>
    <row r="92" spans="1:6" ht="25.5" x14ac:dyDescent="0.2">
      <c r="A92" s="19"/>
      <c r="B92" s="19">
        <v>57</v>
      </c>
      <c r="C92" s="19" t="s">
        <v>560</v>
      </c>
      <c r="D92" s="19" t="s">
        <v>561</v>
      </c>
      <c r="E92" s="19" t="s">
        <v>562</v>
      </c>
      <c r="F92" s="19"/>
    </row>
    <row r="93" spans="1:6" ht="15" customHeight="1" x14ac:dyDescent="0.2">
      <c r="A93" s="20" t="s">
        <v>563</v>
      </c>
      <c r="B93" s="21">
        <v>58</v>
      </c>
      <c r="C93" s="21">
        <v>152</v>
      </c>
      <c r="D93" s="21" t="s">
        <v>564</v>
      </c>
      <c r="E93" s="21" t="s">
        <v>565</v>
      </c>
      <c r="F93" s="19"/>
    </row>
    <row r="94" spans="1:6" x14ac:dyDescent="0.2">
      <c r="A94" s="27"/>
      <c r="B94" s="23"/>
      <c r="C94" s="23"/>
      <c r="D94" s="23"/>
      <c r="E94" s="23"/>
      <c r="F94" s="19"/>
    </row>
    <row r="95" spans="1:6" x14ac:dyDescent="0.2">
      <c r="A95" s="26" t="s">
        <v>566</v>
      </c>
      <c r="B95" s="25"/>
      <c r="C95" s="25"/>
      <c r="D95" s="25"/>
      <c r="E95" s="25"/>
      <c r="F95" s="19"/>
    </row>
    <row r="96" spans="1:6" x14ac:dyDescent="0.2">
      <c r="A96" s="27"/>
      <c r="B96" s="23"/>
      <c r="C96" s="23"/>
      <c r="D96" s="23"/>
      <c r="E96" s="23"/>
      <c r="F96" s="19"/>
    </row>
    <row r="97" spans="1:6" x14ac:dyDescent="0.2">
      <c r="A97" s="26" t="s">
        <v>569</v>
      </c>
      <c r="B97" s="25"/>
      <c r="C97" s="25"/>
      <c r="D97" s="25"/>
      <c r="E97" s="25"/>
      <c r="F97" s="19"/>
    </row>
    <row r="98" spans="1:6" ht="25.5" x14ac:dyDescent="0.2">
      <c r="A98" s="18" t="s">
        <v>570</v>
      </c>
      <c r="B98" s="19">
        <v>60</v>
      </c>
      <c r="C98" s="19" t="s">
        <v>571</v>
      </c>
      <c r="D98" s="19" t="s">
        <v>572</v>
      </c>
      <c r="E98" s="19" t="s">
        <v>573</v>
      </c>
      <c r="F98" s="19"/>
    </row>
    <row r="99" spans="1:6" x14ac:dyDescent="0.2">
      <c r="A99" s="18" t="s">
        <v>574</v>
      </c>
      <c r="B99" s="19">
        <v>61</v>
      </c>
      <c r="C99" s="19">
        <v>769</v>
      </c>
      <c r="D99" s="19" t="s">
        <v>206</v>
      </c>
      <c r="E99" s="19" t="s">
        <v>205</v>
      </c>
      <c r="F99" s="19"/>
    </row>
    <row r="100" spans="1:6" x14ac:dyDescent="0.2">
      <c r="A100" s="20" t="s">
        <v>575</v>
      </c>
      <c r="B100" s="21">
        <v>62</v>
      </c>
      <c r="C100" s="21" t="s">
        <v>576</v>
      </c>
      <c r="D100" s="21" t="s">
        <v>577</v>
      </c>
      <c r="E100" s="21" t="s">
        <v>424</v>
      </c>
      <c r="F100" s="19"/>
    </row>
    <row r="101" spans="1:6" x14ac:dyDescent="0.2">
      <c r="A101" s="26" t="s">
        <v>578</v>
      </c>
      <c r="B101" s="25"/>
      <c r="C101" s="25"/>
      <c r="D101" s="25"/>
      <c r="E101" s="25"/>
      <c r="F101" s="19"/>
    </row>
    <row r="102" spans="1:6" x14ac:dyDescent="0.2">
      <c r="A102" s="18" t="s">
        <v>579</v>
      </c>
      <c r="B102" s="19">
        <v>63</v>
      </c>
      <c r="C102" s="19" t="s">
        <v>580</v>
      </c>
      <c r="D102" s="19" t="s">
        <v>581</v>
      </c>
      <c r="E102" s="19" t="s">
        <v>582</v>
      </c>
      <c r="F102" s="19"/>
    </row>
    <row r="103" spans="1:6" ht="120.75" customHeight="1" x14ac:dyDescent="0.2">
      <c r="A103" s="20" t="s">
        <v>583</v>
      </c>
      <c r="B103" s="21">
        <v>64</v>
      </c>
      <c r="C103" s="21">
        <v>722</v>
      </c>
      <c r="D103" s="21" t="s">
        <v>584</v>
      </c>
      <c r="E103" s="21" t="s">
        <v>585</v>
      </c>
      <c r="F103" s="19"/>
    </row>
    <row r="104" spans="1:6" x14ac:dyDescent="0.2">
      <c r="A104" s="27"/>
      <c r="B104" s="23"/>
      <c r="C104" s="23"/>
      <c r="D104" s="23"/>
      <c r="E104" s="23"/>
      <c r="F104" s="19"/>
    </row>
    <row r="105" spans="1:6" x14ac:dyDescent="0.2">
      <c r="A105" s="26" t="s">
        <v>586</v>
      </c>
      <c r="B105" s="25"/>
      <c r="C105" s="25"/>
      <c r="D105" s="25"/>
      <c r="E105" s="25"/>
      <c r="F105" s="19"/>
    </row>
    <row r="106" spans="1:6" x14ac:dyDescent="0.2">
      <c r="A106" s="20" t="s">
        <v>587</v>
      </c>
      <c r="B106" s="21">
        <v>65</v>
      </c>
      <c r="C106" s="21">
        <v>585</v>
      </c>
      <c r="D106" s="21" t="s">
        <v>231</v>
      </c>
      <c r="E106" s="21" t="s">
        <v>230</v>
      </c>
      <c r="F106" s="19"/>
    </row>
    <row r="107" spans="1:6" x14ac:dyDescent="0.2">
      <c r="A107" s="27"/>
      <c r="B107" s="23"/>
      <c r="C107" s="23"/>
      <c r="D107" s="23"/>
      <c r="E107" s="23"/>
      <c r="F107" s="19"/>
    </row>
    <row r="108" spans="1:6" ht="69.75" customHeight="1" x14ac:dyDescent="0.2">
      <c r="A108" s="26" t="s">
        <v>588</v>
      </c>
      <c r="B108" s="25"/>
      <c r="C108" s="25"/>
      <c r="D108" s="25"/>
      <c r="E108" s="25"/>
      <c r="F108" s="19"/>
    </row>
    <row r="109" spans="1:6" ht="15" customHeight="1" x14ac:dyDescent="0.2">
      <c r="A109" s="20" t="s">
        <v>589</v>
      </c>
      <c r="B109" s="21">
        <v>66</v>
      </c>
      <c r="C109" s="21" t="s">
        <v>590</v>
      </c>
      <c r="D109" s="21" t="s">
        <v>591</v>
      </c>
      <c r="E109" s="21" t="s">
        <v>592</v>
      </c>
      <c r="F109" s="19"/>
    </row>
    <row r="110" spans="1:6" x14ac:dyDescent="0.2">
      <c r="A110" s="26" t="s">
        <v>593</v>
      </c>
      <c r="B110" s="25"/>
      <c r="C110" s="25"/>
      <c r="D110" s="25"/>
      <c r="E110" s="25"/>
      <c r="F110" s="19"/>
    </row>
    <row r="111" spans="1:6" x14ac:dyDescent="0.2">
      <c r="A111" s="20" t="s">
        <v>594</v>
      </c>
      <c r="B111" s="21">
        <v>67</v>
      </c>
      <c r="C111" s="21">
        <v>663</v>
      </c>
      <c r="D111" s="21" t="s">
        <v>595</v>
      </c>
      <c r="E111" s="21" t="s">
        <v>596</v>
      </c>
      <c r="F111" s="19"/>
    </row>
    <row r="112" spans="1:6" x14ac:dyDescent="0.2">
      <c r="A112" s="27"/>
      <c r="B112" s="23"/>
      <c r="C112" s="23"/>
      <c r="D112" s="23"/>
      <c r="E112" s="23"/>
      <c r="F112" s="19"/>
    </row>
    <row r="113" spans="1:6" x14ac:dyDescent="0.2">
      <c r="A113" s="26" t="s">
        <v>597</v>
      </c>
      <c r="B113" s="25"/>
      <c r="C113" s="25"/>
      <c r="D113" s="25"/>
      <c r="E113" s="25"/>
      <c r="F113" s="19"/>
    </row>
    <row r="114" spans="1:6" x14ac:dyDescent="0.2">
      <c r="A114" s="20" t="s">
        <v>598</v>
      </c>
      <c r="B114" s="21">
        <v>68</v>
      </c>
      <c r="C114" s="21" t="s">
        <v>599</v>
      </c>
      <c r="D114" s="21" t="s">
        <v>122</v>
      </c>
      <c r="E114" s="21" t="s">
        <v>600</v>
      </c>
      <c r="F114" s="19"/>
    </row>
    <row r="115" spans="1:6" x14ac:dyDescent="0.2">
      <c r="A115" s="26" t="s">
        <v>601</v>
      </c>
      <c r="B115" s="25"/>
      <c r="C115" s="25"/>
      <c r="D115" s="25"/>
      <c r="E115" s="25"/>
      <c r="F115" s="19"/>
    </row>
    <row r="116" spans="1:6" x14ac:dyDescent="0.2">
      <c r="A116" s="20" t="s">
        <v>602</v>
      </c>
      <c r="B116" s="21">
        <v>69</v>
      </c>
      <c r="C116" s="21">
        <v>546</v>
      </c>
      <c r="D116" s="21" t="s">
        <v>603</v>
      </c>
      <c r="E116" s="21" t="s">
        <v>604</v>
      </c>
      <c r="F116" s="19"/>
    </row>
    <row r="117" spans="1:6" x14ac:dyDescent="0.2">
      <c r="A117" s="27"/>
      <c r="B117" s="23"/>
      <c r="C117" s="23"/>
      <c r="D117" s="23"/>
      <c r="E117" s="23"/>
      <c r="F117" s="19"/>
    </row>
    <row r="118" spans="1:6" x14ac:dyDescent="0.2">
      <c r="A118" s="26" t="s">
        <v>605</v>
      </c>
      <c r="B118" s="25"/>
      <c r="C118" s="25"/>
      <c r="D118" s="25"/>
      <c r="E118" s="25"/>
      <c r="F118" s="19"/>
    </row>
    <row r="119" spans="1:6" x14ac:dyDescent="0.2">
      <c r="A119" s="20" t="s">
        <v>606</v>
      </c>
      <c r="B119" s="21">
        <v>70</v>
      </c>
      <c r="C119" s="21">
        <v>638</v>
      </c>
      <c r="D119" s="21" t="s">
        <v>603</v>
      </c>
      <c r="E119" s="21" t="s">
        <v>607</v>
      </c>
      <c r="F119" s="19"/>
    </row>
    <row r="120" spans="1:6" x14ac:dyDescent="0.2">
      <c r="A120" s="26" t="s">
        <v>608</v>
      </c>
      <c r="B120" s="25"/>
      <c r="C120" s="25"/>
      <c r="D120" s="25"/>
      <c r="E120" s="25"/>
      <c r="F120" s="19"/>
    </row>
    <row r="121" spans="1:6" x14ac:dyDescent="0.2">
      <c r="A121" s="18" t="s">
        <v>609</v>
      </c>
      <c r="B121" s="19">
        <v>71</v>
      </c>
      <c r="C121" s="19">
        <v>248</v>
      </c>
      <c r="D121" s="19" t="s">
        <v>603</v>
      </c>
      <c r="E121" s="19" t="s">
        <v>610</v>
      </c>
      <c r="F121" s="19"/>
    </row>
    <row r="122" spans="1:6" ht="15" customHeight="1" x14ac:dyDescent="0.2">
      <c r="A122" s="20" t="s">
        <v>611</v>
      </c>
      <c r="B122" s="21">
        <v>72</v>
      </c>
      <c r="C122" s="21" t="s">
        <v>612</v>
      </c>
      <c r="D122" s="21" t="s">
        <v>613</v>
      </c>
      <c r="E122" s="21" t="s">
        <v>614</v>
      </c>
      <c r="F122" s="19"/>
    </row>
    <row r="123" spans="1:6" x14ac:dyDescent="0.2">
      <c r="A123" s="22" t="s">
        <v>615</v>
      </c>
      <c r="B123" s="23"/>
      <c r="C123" s="23"/>
      <c r="D123" s="23"/>
      <c r="E123" s="23"/>
      <c r="F123" s="19"/>
    </row>
    <row r="124" spans="1:6" x14ac:dyDescent="0.2">
      <c r="A124" s="24"/>
      <c r="B124" s="25"/>
      <c r="C124" s="25"/>
      <c r="D124" s="25"/>
      <c r="E124" s="25"/>
      <c r="F124" s="19"/>
    </row>
    <row r="125" spans="1:6" x14ac:dyDescent="0.2">
      <c r="A125" s="18" t="s">
        <v>616</v>
      </c>
      <c r="B125" s="19">
        <v>73</v>
      </c>
      <c r="C125" s="19">
        <v>719</v>
      </c>
      <c r="D125" s="19" t="s">
        <v>617</v>
      </c>
      <c r="E125" s="19" t="s">
        <v>618</v>
      </c>
      <c r="F125" s="19"/>
    </row>
    <row r="126" spans="1:6" x14ac:dyDescent="0.2">
      <c r="A126" s="20" t="s">
        <v>619</v>
      </c>
      <c r="B126" s="21">
        <v>74</v>
      </c>
      <c r="C126" s="21">
        <v>529</v>
      </c>
      <c r="D126" s="21" t="s">
        <v>150</v>
      </c>
      <c r="E126" s="21" t="s">
        <v>149</v>
      </c>
      <c r="F126" s="19"/>
    </row>
    <row r="127" spans="1:6" x14ac:dyDescent="0.2">
      <c r="A127" s="27"/>
      <c r="B127" s="23"/>
      <c r="C127" s="23"/>
      <c r="D127" s="23"/>
      <c r="E127" s="23"/>
      <c r="F127" s="19"/>
    </row>
    <row r="128" spans="1:6" x14ac:dyDescent="0.2">
      <c r="A128" s="26" t="s">
        <v>620</v>
      </c>
      <c r="B128" s="25"/>
      <c r="C128" s="25"/>
      <c r="D128" s="25"/>
      <c r="E128" s="25"/>
      <c r="F128" s="19"/>
    </row>
    <row r="129" spans="1:6" x14ac:dyDescent="0.2">
      <c r="A129" s="20" t="s">
        <v>621</v>
      </c>
      <c r="B129" s="21">
        <v>75</v>
      </c>
      <c r="C129" s="21">
        <v>696</v>
      </c>
      <c r="D129" s="21" t="s">
        <v>622</v>
      </c>
      <c r="E129" s="21" t="s">
        <v>604</v>
      </c>
      <c r="F129" s="19"/>
    </row>
    <row r="130" spans="1:6" x14ac:dyDescent="0.2">
      <c r="A130" s="26" t="s">
        <v>623</v>
      </c>
      <c r="B130" s="25"/>
      <c r="C130" s="25"/>
      <c r="D130" s="25"/>
      <c r="E130" s="25"/>
      <c r="F130" s="19"/>
    </row>
    <row r="131" spans="1:6" ht="25.5" x14ac:dyDescent="0.2">
      <c r="A131" s="18" t="s">
        <v>624</v>
      </c>
      <c r="B131" s="19">
        <v>76</v>
      </c>
      <c r="C131" s="19">
        <v>514</v>
      </c>
      <c r="D131" s="19" t="s">
        <v>47</v>
      </c>
      <c r="E131" s="19" t="s">
        <v>46</v>
      </c>
      <c r="F131" s="19"/>
    </row>
    <row r="132" spans="1:6" ht="15" customHeight="1" x14ac:dyDescent="0.2">
      <c r="A132" s="20" t="s">
        <v>625</v>
      </c>
      <c r="B132" s="21">
        <v>77</v>
      </c>
      <c r="C132" s="21">
        <v>721</v>
      </c>
      <c r="D132" s="21" t="s">
        <v>626</v>
      </c>
      <c r="E132" s="21" t="s">
        <v>627</v>
      </c>
      <c r="F132" s="19"/>
    </row>
    <row r="133" spans="1:6" x14ac:dyDescent="0.2">
      <c r="A133" s="22" t="s">
        <v>628</v>
      </c>
      <c r="B133" s="23"/>
      <c r="C133" s="23"/>
      <c r="D133" s="23"/>
      <c r="E133" s="23"/>
      <c r="F133" s="19"/>
    </row>
    <row r="134" spans="1:6" x14ac:dyDescent="0.2">
      <c r="A134" s="24"/>
      <c r="B134" s="25"/>
      <c r="C134" s="25"/>
      <c r="D134" s="25"/>
      <c r="E134" s="25"/>
      <c r="F134" s="19"/>
    </row>
    <row r="135" spans="1:6" ht="15" customHeight="1" x14ac:dyDescent="0.2">
      <c r="A135" s="20" t="s">
        <v>629</v>
      </c>
      <c r="B135" s="21">
        <v>78</v>
      </c>
      <c r="C135" s="21">
        <v>783</v>
      </c>
      <c r="D135" s="21" t="s">
        <v>630</v>
      </c>
      <c r="E135" s="21" t="s">
        <v>631</v>
      </c>
      <c r="F135" s="19"/>
    </row>
    <row r="136" spans="1:6" ht="61.5" customHeight="1" x14ac:dyDescent="0.2">
      <c r="A136" s="26" t="s">
        <v>632</v>
      </c>
      <c r="B136" s="25"/>
      <c r="C136" s="25"/>
      <c r="D136" s="25"/>
      <c r="E136" s="25"/>
      <c r="F136" s="19"/>
    </row>
    <row r="137" spans="1:6" ht="15" customHeight="1" x14ac:dyDescent="0.2">
      <c r="A137" s="20" t="s">
        <v>633</v>
      </c>
      <c r="B137" s="21">
        <v>79</v>
      </c>
      <c r="C137" s="21">
        <v>724</v>
      </c>
      <c r="D137" s="21" t="s">
        <v>634</v>
      </c>
      <c r="E137" s="21" t="s">
        <v>635</v>
      </c>
      <c r="F137" s="19"/>
    </row>
    <row r="138" spans="1:6" x14ac:dyDescent="0.2">
      <c r="A138" s="26" t="s">
        <v>636</v>
      </c>
      <c r="B138" s="25"/>
      <c r="C138" s="25"/>
      <c r="D138" s="25"/>
      <c r="E138" s="25"/>
      <c r="F138" s="19"/>
    </row>
    <row r="139" spans="1:6" ht="82.5" customHeight="1" x14ac:dyDescent="0.2">
      <c r="A139" s="18" t="s">
        <v>637</v>
      </c>
      <c r="B139" s="19">
        <v>80</v>
      </c>
      <c r="C139" s="19" t="s">
        <v>638</v>
      </c>
      <c r="D139" s="19" t="s">
        <v>639</v>
      </c>
      <c r="E139" s="19" t="s">
        <v>640</v>
      </c>
      <c r="F139" s="19"/>
    </row>
    <row r="140" spans="1:6" x14ac:dyDescent="0.2">
      <c r="A140" s="18" t="s">
        <v>641</v>
      </c>
      <c r="B140" s="19">
        <v>81</v>
      </c>
      <c r="C140" s="19" t="s">
        <v>642</v>
      </c>
      <c r="D140" s="19" t="s">
        <v>639</v>
      </c>
      <c r="E140" s="19" t="s">
        <v>643</v>
      </c>
      <c r="F140" s="19"/>
    </row>
    <row r="141" spans="1:6" x14ac:dyDescent="0.2">
      <c r="A141" s="18" t="s">
        <v>644</v>
      </c>
      <c r="B141" s="19">
        <v>82</v>
      </c>
      <c r="C141" s="19" t="s">
        <v>645</v>
      </c>
      <c r="D141" s="19" t="s">
        <v>639</v>
      </c>
      <c r="E141" s="19" t="s">
        <v>646</v>
      </c>
      <c r="F141" s="19"/>
    </row>
    <row r="142" spans="1:6" ht="25.5" x14ac:dyDescent="0.2">
      <c r="A142" s="18" t="s">
        <v>647</v>
      </c>
      <c r="B142" s="19">
        <v>83</v>
      </c>
      <c r="C142" s="19" t="s">
        <v>648</v>
      </c>
      <c r="D142" s="19" t="s">
        <v>649</v>
      </c>
      <c r="E142" s="19" t="s">
        <v>650</v>
      </c>
      <c r="F142" s="19"/>
    </row>
    <row r="143" spans="1:6" ht="15" customHeight="1" x14ac:dyDescent="0.2">
      <c r="A143" s="20" t="s">
        <v>651</v>
      </c>
      <c r="B143" s="21">
        <v>84</v>
      </c>
      <c r="C143" s="21">
        <v>766</v>
      </c>
      <c r="D143" s="21" t="s">
        <v>652</v>
      </c>
      <c r="E143" s="21" t="s">
        <v>653</v>
      </c>
      <c r="F143" s="19"/>
    </row>
    <row r="144" spans="1:6" x14ac:dyDescent="0.2">
      <c r="A144" s="26" t="s">
        <v>654</v>
      </c>
      <c r="B144" s="25"/>
      <c r="C144" s="25"/>
      <c r="D144" s="25"/>
      <c r="E144" s="25"/>
      <c r="F144" s="19"/>
    </row>
    <row r="145" spans="1:6" ht="15" customHeight="1" x14ac:dyDescent="0.2">
      <c r="A145" s="20" t="s">
        <v>655</v>
      </c>
      <c r="B145" s="21">
        <v>85</v>
      </c>
      <c r="C145" s="21">
        <v>144</v>
      </c>
      <c r="D145" s="21" t="s">
        <v>656</v>
      </c>
      <c r="E145" s="21" t="s">
        <v>657</v>
      </c>
      <c r="F145" s="19"/>
    </row>
    <row r="146" spans="1:6" x14ac:dyDescent="0.2">
      <c r="A146" s="22"/>
      <c r="B146" s="23"/>
      <c r="C146" s="23"/>
      <c r="D146" s="23"/>
      <c r="E146" s="23"/>
      <c r="F146" s="19"/>
    </row>
    <row r="147" spans="1:6" x14ac:dyDescent="0.2">
      <c r="A147" s="26"/>
      <c r="B147" s="25"/>
      <c r="C147" s="25"/>
      <c r="D147" s="25"/>
      <c r="E147" s="25"/>
      <c r="F147" s="19"/>
    </row>
    <row r="148" spans="1:6" ht="15" customHeight="1" x14ac:dyDescent="0.2">
      <c r="A148" s="20" t="s">
        <v>658</v>
      </c>
      <c r="B148" s="21">
        <v>86</v>
      </c>
      <c r="C148" s="21">
        <v>749</v>
      </c>
      <c r="D148" s="21" t="s">
        <v>659</v>
      </c>
      <c r="E148" s="21" t="s">
        <v>660</v>
      </c>
      <c r="F148" s="19"/>
    </row>
    <row r="149" spans="1:6" x14ac:dyDescent="0.2">
      <c r="A149" s="26" t="s">
        <v>661</v>
      </c>
      <c r="B149" s="25"/>
      <c r="C149" s="25"/>
      <c r="D149" s="25"/>
      <c r="E149" s="25"/>
      <c r="F149" s="19"/>
    </row>
    <row r="150" spans="1:6" x14ac:dyDescent="0.2">
      <c r="A150" s="18" t="s">
        <v>662</v>
      </c>
      <c r="B150" s="19">
        <v>87</v>
      </c>
      <c r="C150" s="19" t="s">
        <v>663</v>
      </c>
      <c r="D150" s="19" t="s">
        <v>141</v>
      </c>
      <c r="E150" s="19" t="s">
        <v>140</v>
      </c>
      <c r="F150" s="19"/>
    </row>
    <row r="151" spans="1:6" ht="25.5" x14ac:dyDescent="0.2">
      <c r="A151" s="18" t="s">
        <v>664</v>
      </c>
      <c r="B151" s="19">
        <v>88</v>
      </c>
      <c r="C151" s="19" t="s">
        <v>665</v>
      </c>
      <c r="D151" s="19" t="s">
        <v>99</v>
      </c>
      <c r="E151" s="19" t="s">
        <v>98</v>
      </c>
      <c r="F151" s="19"/>
    </row>
    <row r="152" spans="1:6" x14ac:dyDescent="0.2">
      <c r="A152" s="18" t="s">
        <v>666</v>
      </c>
      <c r="B152" s="19">
        <v>89</v>
      </c>
      <c r="C152" s="19" t="s">
        <v>667</v>
      </c>
      <c r="D152" s="19" t="s">
        <v>668</v>
      </c>
      <c r="E152" s="19" t="s">
        <v>669</v>
      </c>
      <c r="F152" s="19"/>
    </row>
    <row r="153" spans="1:6" ht="15" customHeight="1" x14ac:dyDescent="0.2">
      <c r="A153" s="20" t="s">
        <v>670</v>
      </c>
      <c r="B153" s="21">
        <v>90</v>
      </c>
      <c r="C153" s="21">
        <v>768</v>
      </c>
      <c r="D153" s="21" t="s">
        <v>671</v>
      </c>
      <c r="E153" s="21" t="s">
        <v>672</v>
      </c>
      <c r="F153" s="19"/>
    </row>
    <row r="154" spans="1:6" x14ac:dyDescent="0.2">
      <c r="A154" s="26" t="s">
        <v>673</v>
      </c>
      <c r="B154" s="25"/>
      <c r="C154" s="25"/>
      <c r="D154" s="25"/>
      <c r="E154" s="25"/>
      <c r="F154" s="19"/>
    </row>
    <row r="155" spans="1:6" x14ac:dyDescent="0.2">
      <c r="A155" s="20" t="s">
        <v>674</v>
      </c>
      <c r="B155" s="21">
        <v>91</v>
      </c>
      <c r="C155" s="21" t="s">
        <v>675</v>
      </c>
      <c r="D155" s="21" t="s">
        <v>676</v>
      </c>
      <c r="E155" s="21" t="s">
        <v>677</v>
      </c>
      <c r="F155" s="19"/>
    </row>
    <row r="156" spans="1:6" x14ac:dyDescent="0.2">
      <c r="A156" s="26" t="s">
        <v>678</v>
      </c>
      <c r="B156" s="25"/>
      <c r="C156" s="25"/>
      <c r="D156" s="25"/>
      <c r="E156" s="25"/>
      <c r="F156" s="19"/>
    </row>
    <row r="157" spans="1:6" x14ac:dyDescent="0.2">
      <c r="A157" s="18" t="s">
        <v>679</v>
      </c>
      <c r="B157" s="19">
        <v>92</v>
      </c>
      <c r="C157" s="19">
        <v>311</v>
      </c>
      <c r="D157" s="19" t="s">
        <v>680</v>
      </c>
      <c r="E157" s="19" t="s">
        <v>681</v>
      </c>
      <c r="F157" s="19"/>
    </row>
    <row r="158" spans="1:6" ht="67.5" customHeight="1" x14ac:dyDescent="0.2">
      <c r="A158" s="19"/>
      <c r="B158" s="19">
        <v>93</v>
      </c>
      <c r="C158" s="19" t="s">
        <v>682</v>
      </c>
      <c r="D158" s="19" t="s">
        <v>683</v>
      </c>
      <c r="E158" s="19" t="s">
        <v>684</v>
      </c>
      <c r="F158" s="19"/>
    </row>
    <row r="159" spans="1:6" ht="15" customHeight="1" x14ac:dyDescent="0.2">
      <c r="A159" s="20" t="s">
        <v>685</v>
      </c>
      <c r="B159" s="21">
        <v>94</v>
      </c>
      <c r="C159" s="21">
        <v>750</v>
      </c>
      <c r="D159" s="21" t="s">
        <v>686</v>
      </c>
      <c r="E159" s="21" t="s">
        <v>687</v>
      </c>
      <c r="F159" s="19"/>
    </row>
    <row r="160" spans="1:6" x14ac:dyDescent="0.2">
      <c r="A160" s="27"/>
      <c r="B160" s="23"/>
      <c r="C160" s="23"/>
      <c r="D160" s="23"/>
      <c r="E160" s="23"/>
      <c r="F160" s="19"/>
    </row>
    <row r="161" spans="1:6" ht="114.75" customHeight="1" x14ac:dyDescent="0.2">
      <c r="A161" s="26" t="s">
        <v>688</v>
      </c>
      <c r="B161" s="25"/>
      <c r="C161" s="25"/>
      <c r="D161" s="25"/>
      <c r="E161" s="25"/>
      <c r="F161" s="19"/>
    </row>
    <row r="162" spans="1:6" ht="25.5" x14ac:dyDescent="0.2">
      <c r="A162" s="18" t="s">
        <v>689</v>
      </c>
      <c r="B162" s="19">
        <v>95</v>
      </c>
      <c r="C162" s="19" t="s">
        <v>690</v>
      </c>
      <c r="D162" s="19" t="s">
        <v>691</v>
      </c>
      <c r="E162" s="19" t="s">
        <v>692</v>
      </c>
      <c r="F162" s="19"/>
    </row>
    <row r="163" spans="1:6" ht="25.5" x14ac:dyDescent="0.2">
      <c r="A163" s="18" t="s">
        <v>693</v>
      </c>
      <c r="B163" s="19">
        <v>96</v>
      </c>
      <c r="C163" s="19" t="s">
        <v>694</v>
      </c>
      <c r="D163" s="19" t="s">
        <v>695</v>
      </c>
      <c r="E163" s="19" t="s">
        <v>696</v>
      </c>
      <c r="F163" s="19"/>
    </row>
    <row r="164" spans="1:6" x14ac:dyDescent="0.2">
      <c r="A164" s="18" t="s">
        <v>697</v>
      </c>
      <c r="B164" s="19">
        <v>97</v>
      </c>
      <c r="C164" s="19" t="s">
        <v>698</v>
      </c>
      <c r="D164" s="19" t="s">
        <v>699</v>
      </c>
      <c r="E164" s="19" t="s">
        <v>700</v>
      </c>
      <c r="F164" s="19"/>
    </row>
    <row r="165" spans="1:6" x14ac:dyDescent="0.2">
      <c r="A165" s="20" t="s">
        <v>701</v>
      </c>
      <c r="B165" s="21">
        <v>98</v>
      </c>
      <c r="C165" s="21">
        <v>734</v>
      </c>
      <c r="D165" s="21" t="s">
        <v>702</v>
      </c>
      <c r="E165" s="21" t="s">
        <v>703</v>
      </c>
      <c r="F165" s="19"/>
    </row>
    <row r="166" spans="1:6" x14ac:dyDescent="0.2">
      <c r="A166" s="27"/>
      <c r="B166" s="23"/>
      <c r="C166" s="23"/>
      <c r="D166" s="23"/>
      <c r="E166" s="23"/>
      <c r="F166" s="19"/>
    </row>
    <row r="167" spans="1:6" x14ac:dyDescent="0.2">
      <c r="A167" s="26" t="s">
        <v>704</v>
      </c>
      <c r="B167" s="25"/>
      <c r="C167" s="25"/>
      <c r="D167" s="25"/>
      <c r="E167" s="25"/>
      <c r="F167" s="19"/>
    </row>
    <row r="168" spans="1:6" ht="15" customHeight="1" x14ac:dyDescent="0.2">
      <c r="A168" s="20" t="s">
        <v>705</v>
      </c>
      <c r="B168" s="21">
        <v>99</v>
      </c>
      <c r="C168" s="21" t="s">
        <v>706</v>
      </c>
      <c r="D168" s="21" t="s">
        <v>707</v>
      </c>
      <c r="E168" s="21" t="s">
        <v>708</v>
      </c>
      <c r="F168" s="19"/>
    </row>
    <row r="169" spans="1:6" ht="52.5" customHeight="1" x14ac:dyDescent="0.2">
      <c r="A169" s="26" t="s">
        <v>709</v>
      </c>
      <c r="B169" s="25"/>
      <c r="C169" s="25"/>
      <c r="D169" s="25"/>
      <c r="E169" s="25"/>
      <c r="F169" s="19"/>
    </row>
    <row r="170" spans="1:6" x14ac:dyDescent="0.2">
      <c r="A170" s="18" t="s">
        <v>710</v>
      </c>
      <c r="B170" s="19">
        <v>100</v>
      </c>
      <c r="C170" s="19" t="s">
        <v>711</v>
      </c>
      <c r="D170" s="19" t="s">
        <v>712</v>
      </c>
      <c r="E170" s="19" t="s">
        <v>713</v>
      </c>
      <c r="F170" s="19"/>
    </row>
    <row r="171" spans="1:6" ht="15" customHeight="1" x14ac:dyDescent="0.2">
      <c r="A171" s="20" t="s">
        <v>714</v>
      </c>
      <c r="B171" s="21">
        <v>101</v>
      </c>
      <c r="C171" s="21">
        <v>779</v>
      </c>
      <c r="D171" s="21" t="s">
        <v>715</v>
      </c>
      <c r="E171" s="21" t="s">
        <v>716</v>
      </c>
      <c r="F171" s="19"/>
    </row>
    <row r="172" spans="1:6" x14ac:dyDescent="0.2">
      <c r="A172" s="26" t="s">
        <v>717</v>
      </c>
      <c r="B172" s="25"/>
      <c r="C172" s="25"/>
      <c r="D172" s="25"/>
      <c r="E172" s="25"/>
      <c r="F172" s="19"/>
    </row>
    <row r="173" spans="1:6" x14ac:dyDescent="0.2">
      <c r="A173" s="20" t="s">
        <v>718</v>
      </c>
      <c r="B173" s="21">
        <v>102</v>
      </c>
      <c r="C173" s="21">
        <v>552</v>
      </c>
      <c r="D173" s="21" t="s">
        <v>296</v>
      </c>
      <c r="E173" s="21" t="s">
        <v>719</v>
      </c>
      <c r="F173" s="19"/>
    </row>
    <row r="174" spans="1:6" x14ac:dyDescent="0.2">
      <c r="A174" s="27"/>
      <c r="B174" s="23"/>
      <c r="C174" s="23"/>
      <c r="D174" s="23"/>
      <c r="E174" s="23"/>
      <c r="F174" s="19"/>
    </row>
    <row r="175" spans="1:6" x14ac:dyDescent="0.2">
      <c r="A175" s="26" t="s">
        <v>720</v>
      </c>
      <c r="B175" s="25"/>
      <c r="C175" s="25"/>
      <c r="D175" s="25"/>
      <c r="E175" s="25"/>
      <c r="F175" s="19"/>
    </row>
    <row r="176" spans="1:6" ht="25.5" x14ac:dyDescent="0.2">
      <c r="A176" s="18" t="s">
        <v>721</v>
      </c>
      <c r="B176" s="19">
        <v>103</v>
      </c>
      <c r="C176" s="19" t="s">
        <v>722</v>
      </c>
      <c r="D176" s="19" t="s">
        <v>296</v>
      </c>
      <c r="E176" s="19" t="s">
        <v>723</v>
      </c>
      <c r="F176" s="19"/>
    </row>
    <row r="177" spans="1:6" x14ac:dyDescent="0.2">
      <c r="A177" s="20" t="s">
        <v>724</v>
      </c>
      <c r="B177" s="21">
        <v>104</v>
      </c>
      <c r="C177" s="21" t="s">
        <v>187</v>
      </c>
      <c r="D177" s="21" t="s">
        <v>725</v>
      </c>
      <c r="E177" s="21" t="s">
        <v>726</v>
      </c>
      <c r="F177" s="19"/>
    </row>
    <row r="178" spans="1:6" x14ac:dyDescent="0.2">
      <c r="A178" s="27"/>
      <c r="B178" s="23"/>
      <c r="C178" s="23"/>
      <c r="D178" s="23"/>
      <c r="E178" s="23"/>
      <c r="F178" s="19"/>
    </row>
    <row r="179" spans="1:6" x14ac:dyDescent="0.2">
      <c r="A179" s="26" t="s">
        <v>727</v>
      </c>
      <c r="B179" s="25"/>
      <c r="C179" s="25"/>
      <c r="D179" s="25"/>
      <c r="E179" s="25"/>
      <c r="F179" s="19"/>
    </row>
    <row r="180" spans="1:6" ht="25.5" x14ac:dyDescent="0.2">
      <c r="A180" s="18" t="s">
        <v>728</v>
      </c>
      <c r="B180" s="19">
        <v>105</v>
      </c>
      <c r="C180" s="19">
        <v>422</v>
      </c>
      <c r="D180" s="19" t="s">
        <v>729</v>
      </c>
      <c r="E180" s="19" t="s">
        <v>730</v>
      </c>
      <c r="F180" s="19"/>
    </row>
    <row r="181" spans="1:6" ht="25.5" x14ac:dyDescent="0.2">
      <c r="A181" s="18" t="s">
        <v>731</v>
      </c>
      <c r="B181" s="19">
        <v>106</v>
      </c>
      <c r="C181" s="19">
        <v>649</v>
      </c>
      <c r="D181" s="19" t="s">
        <v>732</v>
      </c>
      <c r="E181" s="19" t="s">
        <v>733</v>
      </c>
      <c r="F181" s="19"/>
    </row>
    <row r="182" spans="1:6" ht="99.75" customHeight="1" x14ac:dyDescent="0.2">
      <c r="A182" s="18" t="s">
        <v>734</v>
      </c>
      <c r="B182" s="19">
        <v>107</v>
      </c>
      <c r="C182" s="19" t="s">
        <v>735</v>
      </c>
      <c r="D182" s="19" t="s">
        <v>736</v>
      </c>
      <c r="E182" s="19" t="s">
        <v>737</v>
      </c>
      <c r="F182" s="19"/>
    </row>
    <row r="183" spans="1:6" x14ac:dyDescent="0.2">
      <c r="A183" s="20" t="s">
        <v>738</v>
      </c>
      <c r="B183" s="21">
        <v>108</v>
      </c>
      <c r="C183" s="21">
        <v>678</v>
      </c>
      <c r="D183" s="21" t="s">
        <v>739</v>
      </c>
      <c r="E183" s="21" t="s">
        <v>740</v>
      </c>
      <c r="F183" s="19"/>
    </row>
    <row r="184" spans="1:6" x14ac:dyDescent="0.2">
      <c r="A184" s="27"/>
      <c r="B184" s="23"/>
      <c r="C184" s="23"/>
      <c r="D184" s="23"/>
      <c r="E184" s="23"/>
      <c r="F184" s="19"/>
    </row>
    <row r="185" spans="1:6" x14ac:dyDescent="0.2">
      <c r="A185" s="26" t="s">
        <v>741</v>
      </c>
      <c r="B185" s="25"/>
      <c r="C185" s="25"/>
      <c r="D185" s="25"/>
      <c r="E185" s="25"/>
      <c r="F185" s="19"/>
    </row>
    <row r="186" spans="1:6" x14ac:dyDescent="0.2">
      <c r="A186" s="18" t="s">
        <v>742</v>
      </c>
      <c r="B186" s="19">
        <v>109</v>
      </c>
      <c r="C186" s="19" t="s">
        <v>743</v>
      </c>
      <c r="D186" s="19" t="s">
        <v>744</v>
      </c>
      <c r="E186" s="19" t="s">
        <v>736</v>
      </c>
      <c r="F186" s="19"/>
    </row>
    <row r="187" spans="1:6" ht="25.5" x14ac:dyDescent="0.2">
      <c r="A187" s="18" t="s">
        <v>745</v>
      </c>
      <c r="B187" s="19">
        <v>110</v>
      </c>
      <c r="C187" s="19">
        <v>748</v>
      </c>
      <c r="D187" s="19" t="s">
        <v>24</v>
      </c>
      <c r="E187" s="19" t="s">
        <v>23</v>
      </c>
      <c r="F187" s="19"/>
    </row>
    <row r="188" spans="1:6" x14ac:dyDescent="0.2">
      <c r="A188" s="20" t="s">
        <v>746</v>
      </c>
      <c r="B188" s="21">
        <v>111</v>
      </c>
      <c r="C188" s="21">
        <v>668</v>
      </c>
      <c r="D188" s="21" t="s">
        <v>747</v>
      </c>
      <c r="E188" s="21" t="s">
        <v>748</v>
      </c>
      <c r="F188" s="19"/>
    </row>
    <row r="189" spans="1:6" x14ac:dyDescent="0.2">
      <c r="A189" s="27"/>
      <c r="B189" s="23"/>
      <c r="C189" s="23"/>
      <c r="D189" s="23"/>
      <c r="E189" s="23"/>
      <c r="F189" s="19"/>
    </row>
    <row r="190" spans="1:6" x14ac:dyDescent="0.2">
      <c r="A190" s="26" t="s">
        <v>749</v>
      </c>
      <c r="B190" s="25"/>
      <c r="C190" s="25"/>
      <c r="D190" s="25"/>
      <c r="E190" s="25"/>
      <c r="F190" s="19"/>
    </row>
    <row r="191" spans="1:6" x14ac:dyDescent="0.2">
      <c r="A191" s="20" t="s">
        <v>750</v>
      </c>
      <c r="B191" s="21">
        <v>112</v>
      </c>
      <c r="C191" s="21" t="s">
        <v>751</v>
      </c>
      <c r="D191" s="21" t="s">
        <v>752</v>
      </c>
      <c r="E191" s="21" t="s">
        <v>753</v>
      </c>
      <c r="F191" s="19"/>
    </row>
    <row r="192" spans="1:6" x14ac:dyDescent="0.2">
      <c r="A192" s="26"/>
      <c r="B192" s="25"/>
      <c r="C192" s="25"/>
      <c r="D192" s="25"/>
      <c r="E192" s="25"/>
      <c r="F192" s="19"/>
    </row>
    <row r="193" spans="1:6" x14ac:dyDescent="0.2">
      <c r="A193" s="18" t="s">
        <v>754</v>
      </c>
      <c r="B193" s="19">
        <v>113</v>
      </c>
      <c r="C193" s="19" t="s">
        <v>755</v>
      </c>
      <c r="D193" s="19" t="s">
        <v>756</v>
      </c>
      <c r="E193" s="19" t="s">
        <v>757</v>
      </c>
      <c r="F193" s="19"/>
    </row>
    <row r="194" spans="1:6" ht="34.5" customHeight="1" x14ac:dyDescent="0.2">
      <c r="A194" s="18" t="s">
        <v>758</v>
      </c>
      <c r="B194" s="19">
        <v>114</v>
      </c>
      <c r="C194" s="19" t="s">
        <v>759</v>
      </c>
      <c r="D194" s="19" t="s">
        <v>760</v>
      </c>
      <c r="E194" s="19" t="s">
        <v>761</v>
      </c>
      <c r="F194" s="19"/>
    </row>
    <row r="195" spans="1:6" x14ac:dyDescent="0.2">
      <c r="A195" s="18" t="s">
        <v>762</v>
      </c>
      <c r="B195" s="19">
        <v>115</v>
      </c>
      <c r="C195" s="19" t="s">
        <v>763</v>
      </c>
      <c r="D195" s="19" t="s">
        <v>764</v>
      </c>
      <c r="E195" s="19" t="s">
        <v>765</v>
      </c>
      <c r="F195" s="19"/>
    </row>
    <row r="196" spans="1:6" x14ac:dyDescent="0.2">
      <c r="A196" s="20" t="s">
        <v>766</v>
      </c>
      <c r="B196" s="21">
        <v>116</v>
      </c>
      <c r="C196" s="21" t="s">
        <v>767</v>
      </c>
      <c r="D196" s="21" t="s">
        <v>768</v>
      </c>
      <c r="E196" s="21" t="s">
        <v>769</v>
      </c>
      <c r="F196" s="19"/>
    </row>
    <row r="197" spans="1:6" x14ac:dyDescent="0.2">
      <c r="A197" s="26" t="s">
        <v>770</v>
      </c>
      <c r="B197" s="25"/>
      <c r="C197" s="25"/>
      <c r="D197" s="25"/>
      <c r="E197" s="25"/>
      <c r="F197" s="19"/>
    </row>
    <row r="198" spans="1:6" ht="25.5" x14ac:dyDescent="0.2">
      <c r="A198" s="18" t="s">
        <v>771</v>
      </c>
      <c r="B198" s="19">
        <v>117</v>
      </c>
      <c r="C198" s="19" t="s">
        <v>772</v>
      </c>
      <c r="D198" s="19" t="s">
        <v>773</v>
      </c>
      <c r="E198" s="19" t="s">
        <v>774</v>
      </c>
      <c r="F198" s="19"/>
    </row>
    <row r="199" spans="1:6" ht="38.25" customHeight="1" x14ac:dyDescent="0.2">
      <c r="A199" s="18" t="s">
        <v>775</v>
      </c>
      <c r="B199" s="19">
        <v>118</v>
      </c>
      <c r="C199" s="19" t="s">
        <v>776</v>
      </c>
      <c r="D199" s="19" t="s">
        <v>777</v>
      </c>
      <c r="E199" s="19" t="s">
        <v>778</v>
      </c>
      <c r="F199" s="19"/>
    </row>
    <row r="200" spans="1:6" x14ac:dyDescent="0.2">
      <c r="A200" s="18" t="s">
        <v>779</v>
      </c>
      <c r="B200" s="19">
        <v>119</v>
      </c>
      <c r="C200" s="19" t="s">
        <v>780</v>
      </c>
      <c r="D200" s="19" t="s">
        <v>781</v>
      </c>
      <c r="E200" s="19" t="s">
        <v>782</v>
      </c>
      <c r="F200" s="19"/>
    </row>
    <row r="201" spans="1:6" ht="25.5" x14ac:dyDescent="0.2">
      <c r="A201" s="18" t="s">
        <v>783</v>
      </c>
      <c r="B201" s="19">
        <v>120</v>
      </c>
      <c r="C201" s="19" t="s">
        <v>153</v>
      </c>
      <c r="D201" s="19" t="s">
        <v>784</v>
      </c>
      <c r="E201" s="19" t="s">
        <v>785</v>
      </c>
      <c r="F201" s="19"/>
    </row>
    <row r="202" spans="1:6" x14ac:dyDescent="0.2">
      <c r="A202" s="20" t="s">
        <v>786</v>
      </c>
      <c r="B202" s="21">
        <v>121</v>
      </c>
      <c r="C202" s="21" t="s">
        <v>787</v>
      </c>
      <c r="D202" s="21" t="s">
        <v>788</v>
      </c>
      <c r="E202" s="21" t="s">
        <v>769</v>
      </c>
      <c r="F202" s="19"/>
    </row>
    <row r="203" spans="1:6" x14ac:dyDescent="0.2">
      <c r="A203" s="22"/>
      <c r="B203" s="23"/>
      <c r="C203" s="23"/>
      <c r="D203" s="23"/>
      <c r="E203" s="23"/>
      <c r="F203" s="19"/>
    </row>
    <row r="204" spans="1:6" x14ac:dyDescent="0.2">
      <c r="A204" s="26"/>
      <c r="B204" s="25"/>
      <c r="C204" s="25"/>
      <c r="D204" s="25"/>
      <c r="E204" s="25"/>
      <c r="F204" s="19"/>
    </row>
    <row r="205" spans="1:6" ht="69.75" customHeight="1" x14ac:dyDescent="0.2">
      <c r="A205" s="20" t="s">
        <v>789</v>
      </c>
      <c r="B205" s="21">
        <v>122</v>
      </c>
      <c r="C205" s="21">
        <v>762</v>
      </c>
      <c r="D205" s="21" t="s">
        <v>790</v>
      </c>
      <c r="E205" s="21" t="s">
        <v>791</v>
      </c>
      <c r="F205" s="19"/>
    </row>
    <row r="206" spans="1:6" x14ac:dyDescent="0.2">
      <c r="A206" s="26" t="s">
        <v>792</v>
      </c>
      <c r="B206" s="25"/>
      <c r="C206" s="25"/>
      <c r="D206" s="25"/>
      <c r="E206" s="25"/>
      <c r="F206" s="19"/>
    </row>
    <row r="207" spans="1:6" ht="78" customHeight="1" x14ac:dyDescent="0.2">
      <c r="A207" s="18" t="s">
        <v>793</v>
      </c>
      <c r="B207" s="19">
        <v>123</v>
      </c>
      <c r="C207" s="19" t="s">
        <v>794</v>
      </c>
      <c r="D207" s="19" t="s">
        <v>795</v>
      </c>
      <c r="E207" s="19" t="s">
        <v>796</v>
      </c>
      <c r="F207" s="19"/>
    </row>
    <row r="208" spans="1:6" ht="25.5" x14ac:dyDescent="0.2">
      <c r="A208" s="18" t="s">
        <v>797</v>
      </c>
      <c r="B208" s="19">
        <v>124</v>
      </c>
      <c r="C208" s="19" t="s">
        <v>798</v>
      </c>
      <c r="D208" s="19" t="s">
        <v>799</v>
      </c>
      <c r="E208" s="19" t="s">
        <v>800</v>
      </c>
      <c r="F208" s="19"/>
    </row>
    <row r="209" spans="1:6" x14ac:dyDescent="0.2">
      <c r="A209" s="20" t="s">
        <v>801</v>
      </c>
      <c r="B209" s="21">
        <v>125</v>
      </c>
      <c r="C209" s="21" t="s">
        <v>802</v>
      </c>
      <c r="D209" s="21" t="s">
        <v>803</v>
      </c>
      <c r="E209" s="21" t="s">
        <v>669</v>
      </c>
      <c r="F209" s="19"/>
    </row>
    <row r="210" spans="1:6" x14ac:dyDescent="0.2">
      <c r="A210" s="22"/>
      <c r="B210" s="23"/>
      <c r="C210" s="23"/>
      <c r="D210" s="23"/>
      <c r="E210" s="23"/>
      <c r="F210" s="19"/>
    </row>
    <row r="211" spans="1:6" x14ac:dyDescent="0.2">
      <c r="A211" s="26"/>
      <c r="B211" s="25"/>
      <c r="C211" s="25"/>
      <c r="D211" s="25"/>
      <c r="E211" s="25"/>
      <c r="F211" s="19"/>
    </row>
    <row r="212" spans="1:6" ht="25.5" x14ac:dyDescent="0.2">
      <c r="A212" s="18" t="s">
        <v>804</v>
      </c>
      <c r="B212" s="19">
        <v>126</v>
      </c>
      <c r="C212" s="19" t="s">
        <v>805</v>
      </c>
      <c r="D212" s="19" t="s">
        <v>806</v>
      </c>
      <c r="E212" s="19" t="s">
        <v>807</v>
      </c>
      <c r="F212" s="19"/>
    </row>
    <row r="213" spans="1:6" ht="15" customHeight="1" x14ac:dyDescent="0.2">
      <c r="A213" s="20" t="s">
        <v>808</v>
      </c>
      <c r="B213" s="21">
        <v>127</v>
      </c>
      <c r="C213" s="21">
        <v>778</v>
      </c>
      <c r="D213" s="21" t="s">
        <v>806</v>
      </c>
      <c r="E213" s="21" t="s">
        <v>809</v>
      </c>
      <c r="F213" s="19"/>
    </row>
    <row r="214" spans="1:6" ht="76.5" customHeight="1" x14ac:dyDescent="0.2">
      <c r="A214" s="26" t="s">
        <v>810</v>
      </c>
      <c r="B214" s="25"/>
      <c r="C214" s="25"/>
      <c r="D214" s="25"/>
      <c r="E214" s="25"/>
      <c r="F214" s="19"/>
    </row>
    <row r="215" spans="1:6" ht="25.5" x14ac:dyDescent="0.2">
      <c r="A215" s="18" t="s">
        <v>811</v>
      </c>
      <c r="B215" s="19">
        <v>128</v>
      </c>
      <c r="C215" s="19">
        <v>250</v>
      </c>
      <c r="D215" s="19" t="s">
        <v>812</v>
      </c>
      <c r="E215" s="19" t="s">
        <v>813</v>
      </c>
      <c r="F215" s="19"/>
    </row>
    <row r="216" spans="1:6" ht="15" customHeight="1" x14ac:dyDescent="0.2">
      <c r="A216" s="20" t="s">
        <v>814</v>
      </c>
      <c r="B216" s="21">
        <v>129</v>
      </c>
      <c r="C216" s="21">
        <v>764</v>
      </c>
      <c r="D216" s="21" t="s">
        <v>815</v>
      </c>
      <c r="E216" s="21" t="s">
        <v>816</v>
      </c>
      <c r="F216" s="19"/>
    </row>
    <row r="217" spans="1:6" x14ac:dyDescent="0.2">
      <c r="A217" s="26" t="s">
        <v>817</v>
      </c>
      <c r="B217" s="25"/>
      <c r="C217" s="25"/>
      <c r="D217" s="25"/>
      <c r="E217" s="25"/>
      <c r="F217" s="19"/>
    </row>
    <row r="218" spans="1:6" x14ac:dyDescent="0.2">
      <c r="A218" s="20" t="s">
        <v>818</v>
      </c>
      <c r="B218" s="21">
        <v>130</v>
      </c>
      <c r="C218" s="21">
        <v>676</v>
      </c>
      <c r="D218" s="21" t="s">
        <v>819</v>
      </c>
      <c r="E218" s="21" t="s">
        <v>820</v>
      </c>
      <c r="F218" s="19"/>
    </row>
    <row r="219" spans="1:6" x14ac:dyDescent="0.2">
      <c r="A219" s="27"/>
      <c r="B219" s="23"/>
      <c r="C219" s="23"/>
      <c r="D219" s="23"/>
      <c r="E219" s="23"/>
      <c r="F219" s="19"/>
    </row>
    <row r="220" spans="1:6" ht="163.5" customHeight="1" x14ac:dyDescent="0.2">
      <c r="A220" s="26" t="s">
        <v>821</v>
      </c>
      <c r="B220" s="25"/>
      <c r="C220" s="25"/>
      <c r="D220" s="25"/>
      <c r="E220" s="25"/>
      <c r="F220" s="19"/>
    </row>
    <row r="221" spans="1:6" x14ac:dyDescent="0.2">
      <c r="A221" s="20" t="s">
        <v>822</v>
      </c>
      <c r="B221" s="21">
        <v>131</v>
      </c>
      <c r="C221" s="21" t="s">
        <v>823</v>
      </c>
      <c r="D221" s="21" t="s">
        <v>824</v>
      </c>
      <c r="E221" s="21" t="s">
        <v>825</v>
      </c>
      <c r="F221" s="19"/>
    </row>
    <row r="222" spans="1:6" x14ac:dyDescent="0.2">
      <c r="A222" s="26" t="s">
        <v>826</v>
      </c>
      <c r="B222" s="25"/>
      <c r="C222" s="25"/>
      <c r="D222" s="25"/>
      <c r="E222" s="25"/>
      <c r="F222" s="19"/>
    </row>
    <row r="223" spans="1:6" ht="15" customHeight="1" x14ac:dyDescent="0.2">
      <c r="A223" s="20" t="s">
        <v>827</v>
      </c>
      <c r="B223" s="21">
        <v>132</v>
      </c>
      <c r="C223" s="21">
        <v>571</v>
      </c>
      <c r="D223" s="21" t="s">
        <v>828</v>
      </c>
      <c r="E223" s="21" t="s">
        <v>829</v>
      </c>
      <c r="F223" s="19"/>
    </row>
    <row r="224" spans="1:6" x14ac:dyDescent="0.2">
      <c r="A224" s="27"/>
      <c r="B224" s="23"/>
      <c r="C224" s="23"/>
      <c r="D224" s="23"/>
      <c r="E224" s="23"/>
      <c r="F224" s="19"/>
    </row>
    <row r="225" spans="1:6" x14ac:dyDescent="0.2">
      <c r="A225" s="26" t="s">
        <v>830</v>
      </c>
      <c r="B225" s="25"/>
      <c r="C225" s="25"/>
      <c r="D225" s="25"/>
      <c r="E225" s="25"/>
      <c r="F225" s="19"/>
    </row>
    <row r="226" spans="1:6" ht="25.5" x14ac:dyDescent="0.2">
      <c r="A226" s="18" t="s">
        <v>831</v>
      </c>
      <c r="B226" s="19">
        <v>133</v>
      </c>
      <c r="C226" s="19" t="s">
        <v>832</v>
      </c>
      <c r="D226" s="19" t="s">
        <v>833</v>
      </c>
      <c r="E226" s="19" t="s">
        <v>834</v>
      </c>
      <c r="F226" s="19"/>
    </row>
    <row r="227" spans="1:6" x14ac:dyDescent="0.2">
      <c r="A227" s="20" t="s">
        <v>835</v>
      </c>
      <c r="B227" s="21">
        <v>134</v>
      </c>
      <c r="C227" s="21" t="s">
        <v>304</v>
      </c>
      <c r="D227" s="21" t="s">
        <v>182</v>
      </c>
      <c r="E227" s="21" t="s">
        <v>181</v>
      </c>
      <c r="F227" s="19"/>
    </row>
    <row r="228" spans="1:6" x14ac:dyDescent="0.2">
      <c r="A228" s="26" t="s">
        <v>836</v>
      </c>
      <c r="B228" s="25"/>
      <c r="C228" s="25"/>
      <c r="D228" s="25"/>
      <c r="E228" s="25"/>
      <c r="F228" s="19"/>
    </row>
    <row r="229" spans="1:6" x14ac:dyDescent="0.2">
      <c r="A229" s="20" t="s">
        <v>837</v>
      </c>
      <c r="B229" s="21">
        <v>135</v>
      </c>
      <c r="C229" s="21" t="s">
        <v>838</v>
      </c>
      <c r="D229" s="21" t="s">
        <v>839</v>
      </c>
      <c r="E229" s="21" t="s">
        <v>840</v>
      </c>
      <c r="F229" s="19"/>
    </row>
    <row r="230" spans="1:6" x14ac:dyDescent="0.2">
      <c r="A230" s="26"/>
      <c r="B230" s="25"/>
      <c r="C230" s="25"/>
      <c r="D230" s="25"/>
      <c r="E230" s="25"/>
      <c r="F230" s="19"/>
    </row>
    <row r="231" spans="1:6" x14ac:dyDescent="0.2">
      <c r="A231" s="20" t="s">
        <v>841</v>
      </c>
      <c r="B231" s="21">
        <v>136</v>
      </c>
      <c r="C231" s="21">
        <v>736</v>
      </c>
      <c r="D231" s="21" t="s">
        <v>842</v>
      </c>
      <c r="E231" s="21" t="s">
        <v>43</v>
      </c>
      <c r="F231" s="19"/>
    </row>
    <row r="232" spans="1:6" x14ac:dyDescent="0.2">
      <c r="A232" s="27"/>
      <c r="B232" s="23"/>
      <c r="C232" s="23"/>
      <c r="D232" s="23"/>
      <c r="E232" s="23"/>
      <c r="F232" s="19"/>
    </row>
    <row r="233" spans="1:6" x14ac:dyDescent="0.2">
      <c r="A233" s="26" t="s">
        <v>843</v>
      </c>
      <c r="B233" s="25"/>
      <c r="C233" s="25"/>
      <c r="D233" s="25"/>
      <c r="E233" s="25"/>
      <c r="F233" s="19"/>
    </row>
    <row r="234" spans="1:6" ht="65.25" customHeight="1" x14ac:dyDescent="0.2">
      <c r="A234" s="18" t="s">
        <v>844</v>
      </c>
      <c r="B234" s="19">
        <v>137</v>
      </c>
      <c r="C234" s="19" t="s">
        <v>845</v>
      </c>
      <c r="D234" s="19" t="s">
        <v>846</v>
      </c>
      <c r="E234" s="19" t="s">
        <v>847</v>
      </c>
      <c r="F234" s="19"/>
    </row>
    <row r="235" spans="1:6" x14ac:dyDescent="0.2">
      <c r="A235" s="20" t="s">
        <v>848</v>
      </c>
      <c r="B235" s="21">
        <v>138</v>
      </c>
      <c r="C235" s="21" t="s">
        <v>849</v>
      </c>
      <c r="D235" s="21" t="s">
        <v>850</v>
      </c>
      <c r="E235" s="21" t="s">
        <v>851</v>
      </c>
      <c r="F235" s="19"/>
    </row>
    <row r="236" spans="1:6" x14ac:dyDescent="0.2">
      <c r="A236" s="22"/>
      <c r="B236" s="23"/>
      <c r="C236" s="23"/>
      <c r="D236" s="23"/>
      <c r="E236" s="23"/>
      <c r="F236" s="19"/>
    </row>
    <row r="237" spans="1:6" x14ac:dyDescent="0.2">
      <c r="A237" s="26"/>
      <c r="B237" s="25"/>
      <c r="C237" s="25"/>
      <c r="D237" s="25"/>
      <c r="E237" s="25"/>
      <c r="F237" s="19"/>
    </row>
    <row r="238" spans="1:6" x14ac:dyDescent="0.2">
      <c r="A238" s="20" t="s">
        <v>852</v>
      </c>
      <c r="B238" s="21">
        <v>139</v>
      </c>
      <c r="C238" s="21" t="s">
        <v>853</v>
      </c>
      <c r="D238" s="21" t="s">
        <v>854</v>
      </c>
      <c r="E238" s="21" t="s">
        <v>855</v>
      </c>
      <c r="F238" s="19"/>
    </row>
    <row r="239" spans="1:6" x14ac:dyDescent="0.2">
      <c r="A239" s="26" t="s">
        <v>856</v>
      </c>
      <c r="B239" s="25"/>
      <c r="C239" s="25"/>
      <c r="D239" s="25"/>
      <c r="E239" s="25"/>
      <c r="F239" s="19"/>
    </row>
    <row r="240" spans="1:6" x14ac:dyDescent="0.2">
      <c r="A240" s="20" t="s">
        <v>857</v>
      </c>
      <c r="B240" s="21">
        <v>140</v>
      </c>
      <c r="C240" s="21">
        <v>619</v>
      </c>
      <c r="D240" s="21" t="s">
        <v>858</v>
      </c>
      <c r="E240" s="21" t="s">
        <v>859</v>
      </c>
      <c r="F240" s="19"/>
    </row>
    <row r="241" spans="1:6" x14ac:dyDescent="0.2">
      <c r="A241" s="27"/>
      <c r="B241" s="23"/>
      <c r="C241" s="23"/>
      <c r="D241" s="23"/>
      <c r="E241" s="23"/>
      <c r="F241" s="19"/>
    </row>
    <row r="242" spans="1:6" x14ac:dyDescent="0.2">
      <c r="A242" s="26" t="s">
        <v>860</v>
      </c>
      <c r="B242" s="25"/>
      <c r="C242" s="25"/>
      <c r="D242" s="25"/>
      <c r="E242" s="25"/>
      <c r="F242" s="19"/>
    </row>
    <row r="243" spans="1:6" ht="25.5" x14ac:dyDescent="0.2">
      <c r="A243" s="18" t="s">
        <v>861</v>
      </c>
      <c r="B243" s="19">
        <v>141</v>
      </c>
      <c r="C243" s="19">
        <v>325</v>
      </c>
      <c r="D243" s="19" t="s">
        <v>862</v>
      </c>
      <c r="E243" s="19" t="s">
        <v>863</v>
      </c>
      <c r="F243" s="19"/>
    </row>
    <row r="244" spans="1:6" x14ac:dyDescent="0.2">
      <c r="A244" s="20" t="s">
        <v>864</v>
      </c>
      <c r="B244" s="21">
        <v>142</v>
      </c>
      <c r="C244" s="21" t="s">
        <v>865</v>
      </c>
      <c r="D244" s="21" t="s">
        <v>866</v>
      </c>
      <c r="E244" s="21" t="s">
        <v>867</v>
      </c>
      <c r="F244" s="19"/>
    </row>
    <row r="245" spans="1:6" x14ac:dyDescent="0.2">
      <c r="A245" s="27"/>
      <c r="B245" s="23"/>
      <c r="C245" s="23"/>
      <c r="D245" s="23"/>
      <c r="E245" s="23"/>
      <c r="F245" s="19"/>
    </row>
    <row r="246" spans="1:6" x14ac:dyDescent="0.2">
      <c r="A246" s="26" t="s">
        <v>868</v>
      </c>
      <c r="B246" s="25"/>
      <c r="C246" s="25"/>
      <c r="D246" s="25"/>
      <c r="E246" s="25"/>
      <c r="F246" s="19"/>
    </row>
    <row r="247" spans="1:6" x14ac:dyDescent="0.2">
      <c r="A247" s="20" t="s">
        <v>868</v>
      </c>
      <c r="B247" s="21">
        <v>143</v>
      </c>
      <c r="C247" s="21" t="s">
        <v>869</v>
      </c>
      <c r="D247" s="21" t="s">
        <v>866</v>
      </c>
      <c r="E247" s="21" t="s">
        <v>870</v>
      </c>
      <c r="F247" s="19"/>
    </row>
    <row r="248" spans="1:6" x14ac:dyDescent="0.2">
      <c r="A248" s="26"/>
      <c r="B248" s="25"/>
      <c r="C248" s="25"/>
      <c r="D248" s="25"/>
      <c r="E248" s="25"/>
      <c r="F248" s="19"/>
    </row>
    <row r="249" spans="1:6" x14ac:dyDescent="0.2">
      <c r="A249" s="20" t="s">
        <v>871</v>
      </c>
      <c r="B249" s="21">
        <v>144</v>
      </c>
      <c r="C249" s="21" t="s">
        <v>872</v>
      </c>
      <c r="D249" s="21" t="s">
        <v>873</v>
      </c>
      <c r="E249" s="21" t="s">
        <v>600</v>
      </c>
      <c r="F249" s="19"/>
    </row>
    <row r="250" spans="1:6" x14ac:dyDescent="0.2">
      <c r="A250" s="27"/>
      <c r="B250" s="23"/>
      <c r="C250" s="23"/>
      <c r="D250" s="23"/>
      <c r="E250" s="23"/>
      <c r="F250" s="19"/>
    </row>
    <row r="251" spans="1:6" x14ac:dyDescent="0.2">
      <c r="A251" s="26" t="s">
        <v>874</v>
      </c>
      <c r="B251" s="25"/>
      <c r="C251" s="25"/>
      <c r="D251" s="25"/>
      <c r="E251" s="25"/>
      <c r="F251" s="25"/>
    </row>
    <row r="252" spans="1:6" x14ac:dyDescent="0.2">
      <c r="A252" s="18" t="s">
        <v>875</v>
      </c>
      <c r="B252" s="19">
        <v>145</v>
      </c>
      <c r="C252" s="19" t="s">
        <v>876</v>
      </c>
      <c r="D252" s="19" t="s">
        <v>200</v>
      </c>
      <c r="E252" s="19" t="s">
        <v>199</v>
      </c>
      <c r="F252" s="19"/>
    </row>
    <row r="253" spans="1:6" x14ac:dyDescent="0.2">
      <c r="A253" s="18" t="s">
        <v>877</v>
      </c>
      <c r="B253" s="19">
        <v>146</v>
      </c>
      <c r="C253" s="19">
        <v>657</v>
      </c>
      <c r="D253" s="19" t="s">
        <v>878</v>
      </c>
      <c r="E253" s="19" t="s">
        <v>879</v>
      </c>
      <c r="F253" s="19"/>
    </row>
    <row r="254" spans="1:6" x14ac:dyDescent="0.2">
      <c r="A254" s="20" t="s">
        <v>880</v>
      </c>
      <c r="B254" s="109">
        <v>147</v>
      </c>
      <c r="C254" s="109" t="s">
        <v>881</v>
      </c>
      <c r="D254" s="109" t="s">
        <v>882</v>
      </c>
      <c r="E254" s="109" t="s">
        <v>883</v>
      </c>
      <c r="F254" s="109"/>
    </row>
    <row r="255" spans="1:6" x14ac:dyDescent="0.2">
      <c r="A255" s="27"/>
      <c r="B255" s="110"/>
      <c r="C255" s="110"/>
      <c r="D255" s="110"/>
      <c r="E255" s="110"/>
      <c r="F255" s="110"/>
    </row>
    <row r="256" spans="1:6" x14ac:dyDescent="0.2">
      <c r="A256" s="26" t="s">
        <v>884</v>
      </c>
      <c r="B256" s="111"/>
      <c r="C256" s="111"/>
      <c r="D256" s="111"/>
      <c r="E256" s="111"/>
      <c r="F256" s="111"/>
    </row>
    <row r="257" spans="1:6" ht="76.5" customHeight="1" x14ac:dyDescent="0.2">
      <c r="A257" s="18" t="s">
        <v>885</v>
      </c>
      <c r="B257" s="19">
        <v>148</v>
      </c>
      <c r="C257" s="19">
        <v>578</v>
      </c>
      <c r="D257" s="19" t="s">
        <v>35</v>
      </c>
      <c r="E257" s="19" t="s">
        <v>34</v>
      </c>
      <c r="F257" s="19"/>
    </row>
    <row r="258" spans="1:6" x14ac:dyDescent="0.2">
      <c r="A258" s="18" t="s">
        <v>886</v>
      </c>
      <c r="B258" s="19">
        <v>149</v>
      </c>
      <c r="C258" s="19" t="s">
        <v>887</v>
      </c>
      <c r="D258" s="19" t="s">
        <v>888</v>
      </c>
      <c r="E258" s="19" t="s">
        <v>600</v>
      </c>
      <c r="F258" s="19"/>
    </row>
    <row r="259" spans="1:6" x14ac:dyDescent="0.2">
      <c r="A259" s="20" t="s">
        <v>889</v>
      </c>
      <c r="B259" s="109">
        <v>150</v>
      </c>
      <c r="C259" s="109">
        <v>711</v>
      </c>
      <c r="D259" s="109" t="s">
        <v>890</v>
      </c>
      <c r="E259" s="109" t="s">
        <v>891</v>
      </c>
      <c r="F259" s="109"/>
    </row>
    <row r="260" spans="1:6" x14ac:dyDescent="0.2">
      <c r="A260" s="27"/>
      <c r="B260" s="110"/>
      <c r="C260" s="110"/>
      <c r="D260" s="110"/>
      <c r="E260" s="110"/>
      <c r="F260" s="110"/>
    </row>
    <row r="261" spans="1:6" x14ac:dyDescent="0.2">
      <c r="A261" s="26" t="s">
        <v>892</v>
      </c>
      <c r="B261" s="111"/>
      <c r="C261" s="111"/>
      <c r="D261" s="111"/>
      <c r="E261" s="111"/>
      <c r="F261" s="111"/>
    </row>
    <row r="262" spans="1:6" ht="25.5" x14ac:dyDescent="0.2">
      <c r="A262" s="18" t="s">
        <v>893</v>
      </c>
      <c r="B262" s="19">
        <v>151</v>
      </c>
      <c r="C262" s="19">
        <v>597</v>
      </c>
      <c r="D262" s="19" t="s">
        <v>894</v>
      </c>
      <c r="E262" s="19" t="s">
        <v>895</v>
      </c>
      <c r="F262" s="19"/>
    </row>
    <row r="263" spans="1:6" x14ac:dyDescent="0.2">
      <c r="A263" s="20" t="s">
        <v>896</v>
      </c>
      <c r="B263" s="109">
        <v>152</v>
      </c>
      <c r="C263" s="109">
        <v>407</v>
      </c>
      <c r="D263" s="109" t="s">
        <v>894</v>
      </c>
      <c r="E263" s="109" t="s">
        <v>897</v>
      </c>
      <c r="F263" s="109"/>
    </row>
    <row r="264" spans="1:6" x14ac:dyDescent="0.2">
      <c r="A264" s="22" t="s">
        <v>898</v>
      </c>
      <c r="B264" s="110"/>
      <c r="C264" s="110"/>
      <c r="D264" s="110"/>
      <c r="E264" s="110"/>
      <c r="F264" s="110"/>
    </row>
    <row r="265" spans="1:6" x14ac:dyDescent="0.2">
      <c r="A265" s="24"/>
      <c r="B265" s="111"/>
      <c r="C265" s="111"/>
      <c r="D265" s="111"/>
      <c r="E265" s="111"/>
      <c r="F265" s="111"/>
    </row>
    <row r="266" spans="1:6" x14ac:dyDescent="0.2">
      <c r="A266" s="20" t="s">
        <v>899</v>
      </c>
      <c r="B266" s="109">
        <v>153</v>
      </c>
      <c r="C266" s="109">
        <v>443</v>
      </c>
      <c r="D266" s="109" t="s">
        <v>900</v>
      </c>
      <c r="E266" s="109" t="s">
        <v>901</v>
      </c>
      <c r="F266" s="109"/>
    </row>
    <row r="267" spans="1:6" x14ac:dyDescent="0.2">
      <c r="A267" s="27"/>
      <c r="B267" s="110"/>
      <c r="C267" s="110"/>
      <c r="D267" s="110"/>
      <c r="E267" s="110"/>
      <c r="F267" s="110"/>
    </row>
    <row r="268" spans="1:6" x14ac:dyDescent="0.2">
      <c r="A268" s="26" t="s">
        <v>902</v>
      </c>
      <c r="B268" s="111"/>
      <c r="C268" s="111"/>
      <c r="D268" s="111"/>
      <c r="E268" s="111"/>
      <c r="F268" s="111"/>
    </row>
    <row r="269" spans="1:6" ht="25.5" x14ac:dyDescent="0.2">
      <c r="A269" s="18" t="s">
        <v>903</v>
      </c>
      <c r="B269" s="19">
        <v>154</v>
      </c>
      <c r="C269" s="19" t="s">
        <v>904</v>
      </c>
      <c r="D269" s="19" t="s">
        <v>905</v>
      </c>
      <c r="E269" s="19" t="s">
        <v>906</v>
      </c>
      <c r="F269" s="19"/>
    </row>
    <row r="270" spans="1:6" ht="25.5" x14ac:dyDescent="0.2">
      <c r="A270" s="19"/>
      <c r="B270" s="19">
        <v>155</v>
      </c>
      <c r="C270" s="19">
        <v>787</v>
      </c>
      <c r="D270" s="19" t="s">
        <v>128</v>
      </c>
      <c r="E270" s="19" t="s">
        <v>907</v>
      </c>
      <c r="F270" s="19"/>
    </row>
    <row r="271" spans="1:6" x14ac:dyDescent="0.2">
      <c r="A271" s="20" t="s">
        <v>908</v>
      </c>
      <c r="B271" s="109">
        <v>156</v>
      </c>
      <c r="C271" s="109">
        <v>612</v>
      </c>
      <c r="D271" s="109" t="s">
        <v>128</v>
      </c>
      <c r="E271" s="109" t="s">
        <v>909</v>
      </c>
      <c r="F271" s="109"/>
    </row>
    <row r="272" spans="1:6" x14ac:dyDescent="0.2">
      <c r="A272" s="27"/>
      <c r="B272" s="110"/>
      <c r="C272" s="110"/>
      <c r="D272" s="110"/>
      <c r="E272" s="110"/>
      <c r="F272" s="110"/>
    </row>
    <row r="273" spans="1:6" x14ac:dyDescent="0.2">
      <c r="A273" s="26" t="s">
        <v>910</v>
      </c>
      <c r="B273" s="111"/>
      <c r="C273" s="111"/>
      <c r="D273" s="111"/>
      <c r="E273" s="111"/>
      <c r="F273" s="111"/>
    </row>
    <row r="274" spans="1:6" x14ac:dyDescent="0.2">
      <c r="A274" s="19"/>
      <c r="B274" s="19">
        <v>157</v>
      </c>
      <c r="C274" s="19">
        <v>786</v>
      </c>
      <c r="D274" s="19" t="s">
        <v>128</v>
      </c>
      <c r="E274" s="19" t="s">
        <v>127</v>
      </c>
      <c r="F274" s="19"/>
    </row>
    <row r="275" spans="1:6" x14ac:dyDescent="0.2">
      <c r="A275" s="20" t="s">
        <v>911</v>
      </c>
      <c r="B275" s="109">
        <v>158</v>
      </c>
      <c r="C275" s="109">
        <v>445</v>
      </c>
      <c r="D275" s="109" t="s">
        <v>912</v>
      </c>
      <c r="E275" s="109" t="s">
        <v>913</v>
      </c>
      <c r="F275" s="109"/>
    </row>
    <row r="276" spans="1:6" x14ac:dyDescent="0.2">
      <c r="A276" s="27"/>
      <c r="B276" s="110"/>
      <c r="C276" s="110"/>
      <c r="D276" s="110"/>
      <c r="E276" s="110"/>
      <c r="F276" s="110"/>
    </row>
    <row r="277" spans="1:6" x14ac:dyDescent="0.2">
      <c r="A277" s="26" t="s">
        <v>914</v>
      </c>
      <c r="B277" s="111"/>
      <c r="C277" s="111"/>
      <c r="D277" s="111"/>
      <c r="E277" s="111"/>
      <c r="F277" s="111"/>
    </row>
    <row r="278" spans="1:6" x14ac:dyDescent="0.2">
      <c r="A278" s="18" t="s">
        <v>915</v>
      </c>
      <c r="B278" s="19">
        <v>159</v>
      </c>
      <c r="C278" s="19" t="s">
        <v>916</v>
      </c>
      <c r="D278" s="19" t="s">
        <v>917</v>
      </c>
      <c r="E278" s="19" t="s">
        <v>918</v>
      </c>
      <c r="F278" s="19"/>
    </row>
    <row r="279" spans="1:6" x14ac:dyDescent="0.2">
      <c r="A279" s="112" t="s">
        <v>919</v>
      </c>
      <c r="B279" s="109">
        <v>160</v>
      </c>
      <c r="C279" s="109" t="s">
        <v>920</v>
      </c>
      <c r="D279" s="109" t="s">
        <v>921</v>
      </c>
      <c r="E279" s="109" t="s">
        <v>922</v>
      </c>
      <c r="F279" s="21"/>
    </row>
    <row r="280" spans="1:6" x14ac:dyDescent="0.2">
      <c r="A280" s="113"/>
      <c r="B280" s="111"/>
      <c r="C280" s="111"/>
      <c r="D280" s="111"/>
      <c r="E280" s="111"/>
      <c r="F280" s="25"/>
    </row>
    <row r="281" spans="1:6" ht="25.5" x14ac:dyDescent="0.2">
      <c r="A281" s="18" t="s">
        <v>923</v>
      </c>
      <c r="B281" s="19">
        <v>161</v>
      </c>
      <c r="C281" s="19" t="s">
        <v>924</v>
      </c>
      <c r="D281" s="19" t="s">
        <v>925</v>
      </c>
      <c r="E281" s="19" t="s">
        <v>926</v>
      </c>
      <c r="F281" s="19"/>
    </row>
    <row r="282" spans="1:6" ht="25.5" x14ac:dyDescent="0.2">
      <c r="A282" s="18" t="s">
        <v>927</v>
      </c>
      <c r="B282" s="19">
        <v>162</v>
      </c>
      <c r="C282" s="19" t="s">
        <v>928</v>
      </c>
      <c r="D282" s="19" t="s">
        <v>925</v>
      </c>
      <c r="E282" s="19" t="s">
        <v>929</v>
      </c>
      <c r="F282" s="19"/>
    </row>
    <row r="283" spans="1:6" x14ac:dyDescent="0.2">
      <c r="A283" s="18" t="s">
        <v>930</v>
      </c>
      <c r="B283" s="19">
        <v>163</v>
      </c>
      <c r="C283" s="19" t="s">
        <v>931</v>
      </c>
      <c r="D283" s="19" t="s">
        <v>932</v>
      </c>
      <c r="E283" s="19" t="s">
        <v>933</v>
      </c>
      <c r="F283" s="19"/>
    </row>
    <row r="284" spans="1:6" ht="38.25" x14ac:dyDescent="0.2">
      <c r="A284" s="18" t="s">
        <v>934</v>
      </c>
      <c r="B284" s="19">
        <v>164</v>
      </c>
      <c r="C284" s="19" t="s">
        <v>935</v>
      </c>
      <c r="D284" s="19" t="s">
        <v>932</v>
      </c>
      <c r="E284" s="19" t="s">
        <v>936</v>
      </c>
      <c r="F284" s="19"/>
    </row>
    <row r="285" spans="1:6" x14ac:dyDescent="0.2">
      <c r="A285" s="18" t="s">
        <v>937</v>
      </c>
      <c r="B285" s="19">
        <v>165</v>
      </c>
      <c r="C285" s="19" t="s">
        <v>938</v>
      </c>
      <c r="D285" s="19" t="s">
        <v>939</v>
      </c>
      <c r="E285" s="19" t="s">
        <v>854</v>
      </c>
      <c r="F285" s="19"/>
    </row>
    <row r="286" spans="1:6" ht="25.5" x14ac:dyDescent="0.2">
      <c r="A286" s="18" t="s">
        <v>940</v>
      </c>
      <c r="B286" s="19">
        <v>166</v>
      </c>
      <c r="C286" s="19">
        <v>709</v>
      </c>
      <c r="D286" s="19" t="s">
        <v>941</v>
      </c>
      <c r="E286" s="19" t="s">
        <v>942</v>
      </c>
      <c r="F286" s="19"/>
    </row>
    <row r="287" spans="1:6" ht="25.5" x14ac:dyDescent="0.2">
      <c r="A287" s="18" t="s">
        <v>943</v>
      </c>
      <c r="B287" s="19">
        <v>167</v>
      </c>
      <c r="C287" s="19" t="s">
        <v>944</v>
      </c>
      <c r="D287" s="19" t="s">
        <v>945</v>
      </c>
      <c r="E287" s="19" t="s">
        <v>946</v>
      </c>
      <c r="F287" s="19"/>
    </row>
    <row r="288" spans="1:6" x14ac:dyDescent="0.2">
      <c r="A288" s="20" t="s">
        <v>947</v>
      </c>
      <c r="B288" s="109">
        <v>168</v>
      </c>
      <c r="C288" s="109">
        <v>777</v>
      </c>
      <c r="D288" s="109" t="s">
        <v>948</v>
      </c>
      <c r="E288" s="109" t="s">
        <v>949</v>
      </c>
      <c r="F288" s="109"/>
    </row>
    <row r="289" spans="1:6" x14ac:dyDescent="0.2">
      <c r="A289" s="27"/>
      <c r="B289" s="110"/>
      <c r="C289" s="110"/>
      <c r="D289" s="110"/>
      <c r="E289" s="110"/>
      <c r="F289" s="110"/>
    </row>
    <row r="290" spans="1:6" x14ac:dyDescent="0.2">
      <c r="A290" s="26" t="s">
        <v>950</v>
      </c>
      <c r="B290" s="111"/>
      <c r="C290" s="111"/>
      <c r="D290" s="111"/>
      <c r="E290" s="111"/>
      <c r="F290" s="111"/>
    </row>
    <row r="291" spans="1:6" x14ac:dyDescent="0.2">
      <c r="A291" s="20" t="s">
        <v>951</v>
      </c>
      <c r="B291" s="109">
        <v>169</v>
      </c>
      <c r="C291" s="109">
        <v>695</v>
      </c>
      <c r="D291" s="109" t="s">
        <v>952</v>
      </c>
      <c r="E291" s="109" t="s">
        <v>953</v>
      </c>
      <c r="F291" s="109"/>
    </row>
    <row r="292" spans="1:6" x14ac:dyDescent="0.2">
      <c r="A292" s="27"/>
      <c r="B292" s="110"/>
      <c r="C292" s="110"/>
      <c r="D292" s="110"/>
      <c r="E292" s="110"/>
      <c r="F292" s="110"/>
    </row>
    <row r="293" spans="1:6" x14ac:dyDescent="0.2">
      <c r="A293" s="26" t="s">
        <v>954</v>
      </c>
      <c r="B293" s="111"/>
      <c r="C293" s="111"/>
      <c r="D293" s="111"/>
      <c r="E293" s="111"/>
      <c r="F293" s="111"/>
    </row>
    <row r="294" spans="1:6" x14ac:dyDescent="0.2">
      <c r="A294" s="20" t="s">
        <v>955</v>
      </c>
      <c r="B294" s="109">
        <v>170</v>
      </c>
      <c r="C294" s="109">
        <v>596</v>
      </c>
      <c r="D294" s="109" t="s">
        <v>956</v>
      </c>
      <c r="E294" s="109" t="s">
        <v>957</v>
      </c>
      <c r="F294" s="21"/>
    </row>
    <row r="295" spans="1:6" x14ac:dyDescent="0.2">
      <c r="A295" s="22" t="s">
        <v>958</v>
      </c>
      <c r="B295" s="110"/>
      <c r="C295" s="110"/>
      <c r="D295" s="110"/>
      <c r="E295" s="110"/>
      <c r="F295" s="23"/>
    </row>
    <row r="296" spans="1:6" x14ac:dyDescent="0.2">
      <c r="A296" s="24"/>
      <c r="B296" s="111"/>
      <c r="C296" s="111"/>
      <c r="D296" s="111"/>
      <c r="E296" s="111"/>
      <c r="F296" s="25"/>
    </row>
    <row r="297" spans="1:6" x14ac:dyDescent="0.2">
      <c r="A297" s="18" t="s">
        <v>959</v>
      </c>
      <c r="B297" s="19">
        <v>171</v>
      </c>
      <c r="C297" s="19">
        <v>671</v>
      </c>
      <c r="D297" s="19" t="s">
        <v>960</v>
      </c>
      <c r="E297" s="19" t="s">
        <v>961</v>
      </c>
      <c r="F297" s="19"/>
    </row>
    <row r="298" spans="1:6" x14ac:dyDescent="0.2">
      <c r="A298" s="19"/>
      <c r="B298" s="19">
        <v>172</v>
      </c>
      <c r="C298" s="19" t="s">
        <v>962</v>
      </c>
      <c r="D298" s="19" t="s">
        <v>963</v>
      </c>
      <c r="E298" s="19" t="s">
        <v>700</v>
      </c>
      <c r="F298" s="19"/>
    </row>
    <row r="299" spans="1:6" ht="57" customHeight="1" x14ac:dyDescent="0.2">
      <c r="A299" s="18" t="s">
        <v>964</v>
      </c>
      <c r="B299" s="19">
        <v>173</v>
      </c>
      <c r="C299" s="19" t="s">
        <v>965</v>
      </c>
      <c r="D299" s="19" t="s">
        <v>966</v>
      </c>
      <c r="E299" s="19" t="s">
        <v>967</v>
      </c>
      <c r="F299" s="19"/>
    </row>
    <row r="300" spans="1:6" ht="25.5" x14ac:dyDescent="0.2">
      <c r="A300" s="18" t="s">
        <v>968</v>
      </c>
      <c r="B300" s="19">
        <v>174</v>
      </c>
      <c r="C300" s="19">
        <v>758</v>
      </c>
      <c r="D300" s="19" t="s">
        <v>969</v>
      </c>
      <c r="E300" s="19" t="s">
        <v>970</v>
      </c>
      <c r="F300" s="19"/>
    </row>
    <row r="301" spans="1:6" x14ac:dyDescent="0.2">
      <c r="A301" s="18" t="s">
        <v>971</v>
      </c>
      <c r="B301" s="19">
        <v>175</v>
      </c>
      <c r="C301" s="19" t="s">
        <v>972</v>
      </c>
      <c r="D301" s="19" t="s">
        <v>973</v>
      </c>
      <c r="E301" s="19" t="s">
        <v>974</v>
      </c>
      <c r="F301" s="19"/>
    </row>
    <row r="302" spans="1:6" x14ac:dyDescent="0.2">
      <c r="A302" s="18" t="s">
        <v>975</v>
      </c>
      <c r="B302" s="19">
        <v>176</v>
      </c>
      <c r="C302" s="19" t="s">
        <v>976</v>
      </c>
      <c r="D302" s="19" t="s">
        <v>977</v>
      </c>
      <c r="E302" s="19" t="s">
        <v>978</v>
      </c>
      <c r="F302" s="19"/>
    </row>
    <row r="303" spans="1:6" ht="25.5" x14ac:dyDescent="0.2">
      <c r="A303" s="18" t="s">
        <v>979</v>
      </c>
      <c r="B303" s="19">
        <v>177</v>
      </c>
      <c r="C303" s="19" t="s">
        <v>980</v>
      </c>
      <c r="D303" s="19" t="s">
        <v>981</v>
      </c>
      <c r="E303" s="19" t="s">
        <v>982</v>
      </c>
      <c r="F303" s="19"/>
    </row>
    <row r="304" spans="1:6" x14ac:dyDescent="0.2">
      <c r="A304" s="20" t="s">
        <v>983</v>
      </c>
      <c r="B304" s="109">
        <v>178</v>
      </c>
      <c r="C304" s="109" t="s">
        <v>984</v>
      </c>
      <c r="D304" s="109" t="s">
        <v>985</v>
      </c>
      <c r="E304" s="109" t="s">
        <v>986</v>
      </c>
      <c r="F304" s="109"/>
    </row>
    <row r="305" spans="1:6" x14ac:dyDescent="0.2">
      <c r="A305" s="27"/>
      <c r="B305" s="110"/>
      <c r="C305" s="110"/>
      <c r="D305" s="110"/>
      <c r="E305" s="110"/>
      <c r="F305" s="110"/>
    </row>
    <row r="306" spans="1:6" x14ac:dyDescent="0.2">
      <c r="A306" s="26" t="s">
        <v>987</v>
      </c>
      <c r="B306" s="111"/>
      <c r="C306" s="111"/>
      <c r="D306" s="111"/>
      <c r="E306" s="111"/>
      <c r="F306" s="111"/>
    </row>
    <row r="307" spans="1:6" x14ac:dyDescent="0.2">
      <c r="A307" s="20" t="s">
        <v>988</v>
      </c>
      <c r="B307" s="109">
        <v>179</v>
      </c>
      <c r="C307" s="109">
        <v>675</v>
      </c>
      <c r="D307" s="109" t="s">
        <v>989</v>
      </c>
      <c r="E307" s="109" t="s">
        <v>990</v>
      </c>
      <c r="F307" s="109"/>
    </row>
    <row r="308" spans="1:6" x14ac:dyDescent="0.2">
      <c r="A308" s="27"/>
      <c r="B308" s="110"/>
      <c r="C308" s="110"/>
      <c r="D308" s="110"/>
      <c r="E308" s="110"/>
      <c r="F308" s="110"/>
    </row>
    <row r="309" spans="1:6" ht="103.5" customHeight="1" x14ac:dyDescent="0.2">
      <c r="A309" s="26" t="s">
        <v>991</v>
      </c>
      <c r="B309" s="111"/>
      <c r="C309" s="111"/>
      <c r="D309" s="111"/>
      <c r="E309" s="111"/>
      <c r="F309" s="111"/>
    </row>
    <row r="310" spans="1:6" x14ac:dyDescent="0.2">
      <c r="A310" s="18" t="s">
        <v>992</v>
      </c>
      <c r="B310" s="19">
        <v>180</v>
      </c>
      <c r="C310" s="19">
        <v>505</v>
      </c>
      <c r="D310" s="19" t="s">
        <v>993</v>
      </c>
      <c r="E310" s="19" t="s">
        <v>994</v>
      </c>
      <c r="F310" s="19"/>
    </row>
    <row r="311" spans="1:6" ht="25.5" x14ac:dyDescent="0.2">
      <c r="A311" s="18" t="s">
        <v>995</v>
      </c>
      <c r="B311" s="19">
        <v>181</v>
      </c>
      <c r="C311" s="19" t="s">
        <v>996</v>
      </c>
      <c r="D311" s="19" t="s">
        <v>997</v>
      </c>
      <c r="E311" s="19" t="s">
        <v>998</v>
      </c>
      <c r="F311" s="19"/>
    </row>
    <row r="312" spans="1:6" x14ac:dyDescent="0.2">
      <c r="A312" s="20" t="s">
        <v>999</v>
      </c>
      <c r="B312" s="109">
        <v>182</v>
      </c>
      <c r="C312" s="109" t="s">
        <v>1000</v>
      </c>
      <c r="D312" s="109" t="s">
        <v>1001</v>
      </c>
      <c r="E312" s="109" t="s">
        <v>1002</v>
      </c>
      <c r="F312" s="21"/>
    </row>
    <row r="313" spans="1:6" ht="67.5" customHeight="1" x14ac:dyDescent="0.2">
      <c r="A313" s="22" t="s">
        <v>1003</v>
      </c>
      <c r="B313" s="110"/>
      <c r="C313" s="110"/>
      <c r="D313" s="110"/>
      <c r="E313" s="110"/>
      <c r="F313" s="23"/>
    </row>
    <row r="314" spans="1:6" x14ac:dyDescent="0.2">
      <c r="A314" s="24"/>
      <c r="B314" s="111"/>
      <c r="C314" s="111"/>
      <c r="D314" s="111"/>
      <c r="E314" s="111"/>
      <c r="F314" s="25"/>
    </row>
    <row r="315" spans="1:6" x14ac:dyDescent="0.2">
      <c r="A315" s="18" t="s">
        <v>1004</v>
      </c>
      <c r="B315" s="19">
        <v>183</v>
      </c>
      <c r="C315" s="19" t="s">
        <v>1005</v>
      </c>
      <c r="D315" s="19" t="s">
        <v>1006</v>
      </c>
      <c r="E315" s="19" t="s">
        <v>1007</v>
      </c>
      <c r="F315" s="19"/>
    </row>
    <row r="316" spans="1:6" ht="102" customHeight="1" x14ac:dyDescent="0.2">
      <c r="A316" s="20" t="s">
        <v>1008</v>
      </c>
      <c r="B316" s="109">
        <v>184</v>
      </c>
      <c r="C316" s="109" t="s">
        <v>1009</v>
      </c>
      <c r="D316" s="109" t="s">
        <v>1010</v>
      </c>
      <c r="E316" s="109" t="s">
        <v>1011</v>
      </c>
      <c r="F316" s="109"/>
    </row>
    <row r="317" spans="1:6" x14ac:dyDescent="0.2">
      <c r="A317" s="27"/>
      <c r="B317" s="110"/>
      <c r="C317" s="110"/>
      <c r="D317" s="110"/>
      <c r="E317" s="110"/>
      <c r="F317" s="110"/>
    </row>
    <row r="318" spans="1:6" x14ac:dyDescent="0.2">
      <c r="A318" s="26" t="s">
        <v>1012</v>
      </c>
      <c r="B318" s="111"/>
      <c r="C318" s="111"/>
      <c r="D318" s="111"/>
      <c r="E318" s="111"/>
      <c r="F318" s="111"/>
    </row>
    <row r="319" spans="1:6" ht="25.5" x14ac:dyDescent="0.2">
      <c r="A319" s="18" t="s">
        <v>1013</v>
      </c>
      <c r="B319" s="19">
        <v>185</v>
      </c>
      <c r="C319" s="19" t="s">
        <v>1014</v>
      </c>
      <c r="D319" s="19" t="s">
        <v>1015</v>
      </c>
      <c r="E319" s="19" t="s">
        <v>1016</v>
      </c>
      <c r="F319" s="19"/>
    </row>
    <row r="320" spans="1:6" x14ac:dyDescent="0.2">
      <c r="A320" s="18" t="s">
        <v>1017</v>
      </c>
      <c r="B320" s="19">
        <v>186</v>
      </c>
      <c r="C320" s="19" t="s">
        <v>1018</v>
      </c>
      <c r="D320" s="19" t="s">
        <v>1019</v>
      </c>
      <c r="E320" s="19" t="s">
        <v>1020</v>
      </c>
      <c r="F320" s="19"/>
    </row>
    <row r="321" spans="1:6" x14ac:dyDescent="0.2">
      <c r="A321" s="18" t="s">
        <v>1021</v>
      </c>
      <c r="B321" s="19">
        <v>187</v>
      </c>
      <c r="C321" s="19">
        <v>143</v>
      </c>
      <c r="D321" s="19" t="s">
        <v>1022</v>
      </c>
      <c r="E321" s="19" t="s">
        <v>1023</v>
      </c>
      <c r="F321" s="19"/>
    </row>
    <row r="322" spans="1:6" x14ac:dyDescent="0.2">
      <c r="A322" s="18" t="s">
        <v>1024</v>
      </c>
      <c r="B322" s="19">
        <v>188</v>
      </c>
      <c r="C322" s="19" t="s">
        <v>1025</v>
      </c>
      <c r="D322" s="19" t="s">
        <v>1026</v>
      </c>
      <c r="E322" s="19" t="s">
        <v>385</v>
      </c>
      <c r="F322" s="19"/>
    </row>
    <row r="323" spans="1:6" x14ac:dyDescent="0.2">
      <c r="A323" s="20" t="s">
        <v>1027</v>
      </c>
      <c r="B323" s="109">
        <v>189</v>
      </c>
      <c r="C323" s="109">
        <v>640</v>
      </c>
      <c r="D323" s="109" t="s">
        <v>1028</v>
      </c>
      <c r="E323" s="109" t="s">
        <v>1029</v>
      </c>
      <c r="F323" s="21"/>
    </row>
    <row r="324" spans="1:6" x14ac:dyDescent="0.2">
      <c r="A324" s="22" t="s">
        <v>1030</v>
      </c>
      <c r="B324" s="110"/>
      <c r="C324" s="110"/>
      <c r="D324" s="110"/>
      <c r="E324" s="110"/>
      <c r="F324" s="23"/>
    </row>
    <row r="325" spans="1:6" x14ac:dyDescent="0.2">
      <c r="A325" s="24"/>
      <c r="B325" s="111"/>
      <c r="C325" s="111"/>
      <c r="D325" s="111"/>
      <c r="E325" s="111"/>
      <c r="F325" s="25"/>
    </row>
    <row r="326" spans="1:6" x14ac:dyDescent="0.2">
      <c r="A326" s="18" t="s">
        <v>1031</v>
      </c>
      <c r="B326" s="19">
        <v>190</v>
      </c>
      <c r="C326" s="19" t="s">
        <v>1032</v>
      </c>
      <c r="D326" s="19" t="s">
        <v>1033</v>
      </c>
      <c r="E326" s="19" t="s">
        <v>1034</v>
      </c>
      <c r="F326" s="19"/>
    </row>
    <row r="327" spans="1:6" ht="69.75" customHeight="1" x14ac:dyDescent="0.2">
      <c r="A327" s="20" t="s">
        <v>1035</v>
      </c>
      <c r="B327" s="109">
        <v>191</v>
      </c>
      <c r="C327" s="109">
        <v>661</v>
      </c>
      <c r="D327" s="109" t="s">
        <v>1036</v>
      </c>
      <c r="E327" s="109" t="s">
        <v>1037</v>
      </c>
      <c r="F327" s="109"/>
    </row>
    <row r="328" spans="1:6" x14ac:dyDescent="0.2">
      <c r="A328" s="27"/>
      <c r="B328" s="110"/>
      <c r="C328" s="110"/>
      <c r="D328" s="110"/>
      <c r="E328" s="110"/>
      <c r="F328" s="110"/>
    </row>
    <row r="329" spans="1:6" ht="118.5" customHeight="1" x14ac:dyDescent="0.2">
      <c r="A329" s="26" t="s">
        <v>1038</v>
      </c>
      <c r="B329" s="111"/>
      <c r="C329" s="111"/>
      <c r="D329" s="111"/>
      <c r="E329" s="111"/>
      <c r="F329" s="111"/>
    </row>
    <row r="330" spans="1:6" x14ac:dyDescent="0.2">
      <c r="A330" s="18" t="s">
        <v>1039</v>
      </c>
      <c r="B330" s="19">
        <v>192</v>
      </c>
      <c r="C330" s="19" t="s">
        <v>1040</v>
      </c>
      <c r="D330" s="19" t="s">
        <v>1041</v>
      </c>
      <c r="E330" s="19" t="s">
        <v>1042</v>
      </c>
      <c r="F330" s="19"/>
    </row>
    <row r="331" spans="1:6" x14ac:dyDescent="0.2">
      <c r="A331" s="20" t="s">
        <v>1043</v>
      </c>
      <c r="B331" s="109">
        <v>193</v>
      </c>
      <c r="C331" s="109" t="s">
        <v>1044</v>
      </c>
      <c r="D331" s="109" t="s">
        <v>1041</v>
      </c>
      <c r="E331" s="109" t="s">
        <v>1045</v>
      </c>
      <c r="F331" s="109"/>
    </row>
    <row r="332" spans="1:6" x14ac:dyDescent="0.2">
      <c r="A332" s="26" t="s">
        <v>1046</v>
      </c>
      <c r="B332" s="111"/>
      <c r="C332" s="111"/>
      <c r="D332" s="111"/>
      <c r="E332" s="111"/>
      <c r="F332" s="111"/>
    </row>
    <row r="333" spans="1:6" x14ac:dyDescent="0.2">
      <c r="A333" s="18" t="s">
        <v>1047</v>
      </c>
      <c r="B333" s="19">
        <v>194</v>
      </c>
      <c r="C333" s="19" t="s">
        <v>1048</v>
      </c>
      <c r="D333" s="19" t="s">
        <v>1049</v>
      </c>
      <c r="E333" s="19" t="s">
        <v>1050</v>
      </c>
      <c r="F333" s="19"/>
    </row>
    <row r="334" spans="1:6" x14ac:dyDescent="0.2">
      <c r="A334" s="20" t="s">
        <v>1051</v>
      </c>
      <c r="B334" s="109">
        <v>195</v>
      </c>
      <c r="C334" s="109">
        <v>558</v>
      </c>
      <c r="D334" s="109" t="s">
        <v>1052</v>
      </c>
      <c r="E334" s="109" t="s">
        <v>1053</v>
      </c>
      <c r="F334" s="109"/>
    </row>
    <row r="335" spans="1:6" x14ac:dyDescent="0.2">
      <c r="A335" s="27"/>
      <c r="B335" s="110"/>
      <c r="C335" s="110"/>
      <c r="D335" s="110"/>
      <c r="E335" s="110"/>
      <c r="F335" s="110"/>
    </row>
    <row r="336" spans="1:6" x14ac:dyDescent="0.2">
      <c r="A336" s="26" t="s">
        <v>1054</v>
      </c>
      <c r="B336" s="111"/>
      <c r="C336" s="111"/>
      <c r="D336" s="111"/>
      <c r="E336" s="111"/>
      <c r="F336" s="111"/>
    </row>
    <row r="337" spans="1:6" x14ac:dyDescent="0.2">
      <c r="A337" s="18" t="s">
        <v>1055</v>
      </c>
      <c r="B337" s="19">
        <v>196</v>
      </c>
      <c r="C337" s="19" t="s">
        <v>1056</v>
      </c>
      <c r="D337" s="19" t="s">
        <v>1057</v>
      </c>
      <c r="E337" s="19" t="s">
        <v>1058</v>
      </c>
      <c r="F337" s="19"/>
    </row>
    <row r="338" spans="1:6" x14ac:dyDescent="0.2">
      <c r="A338" s="20" t="s">
        <v>1059</v>
      </c>
      <c r="B338" s="109">
        <v>197</v>
      </c>
      <c r="C338" s="109">
        <v>532</v>
      </c>
      <c r="D338" s="109" t="s">
        <v>96</v>
      </c>
      <c r="E338" s="109" t="s">
        <v>95</v>
      </c>
      <c r="F338" s="109"/>
    </row>
    <row r="339" spans="1:6" x14ac:dyDescent="0.2">
      <c r="A339" s="27"/>
      <c r="B339" s="110"/>
      <c r="C339" s="110"/>
      <c r="D339" s="110"/>
      <c r="E339" s="110"/>
      <c r="F339" s="110"/>
    </row>
    <row r="340" spans="1:6" x14ac:dyDescent="0.2">
      <c r="A340" s="26" t="s">
        <v>1060</v>
      </c>
      <c r="B340" s="111"/>
      <c r="C340" s="111"/>
      <c r="D340" s="111"/>
      <c r="E340" s="111"/>
      <c r="F340" s="111"/>
    </row>
    <row r="341" spans="1:6" x14ac:dyDescent="0.2">
      <c r="A341" s="20" t="s">
        <v>1061</v>
      </c>
      <c r="B341" s="109">
        <v>198</v>
      </c>
      <c r="C341" s="109">
        <v>566</v>
      </c>
      <c r="D341" s="109" t="s">
        <v>1062</v>
      </c>
      <c r="E341" s="109" t="s">
        <v>1063</v>
      </c>
      <c r="F341" s="109"/>
    </row>
    <row r="342" spans="1:6" ht="76.5" customHeight="1" x14ac:dyDescent="0.2">
      <c r="A342" s="27"/>
      <c r="B342" s="110"/>
      <c r="C342" s="110"/>
      <c r="D342" s="110"/>
      <c r="E342" s="110"/>
      <c r="F342" s="110"/>
    </row>
    <row r="343" spans="1:6" x14ac:dyDescent="0.2">
      <c r="A343" s="26" t="s">
        <v>1064</v>
      </c>
      <c r="B343" s="111"/>
      <c r="C343" s="111"/>
      <c r="D343" s="111"/>
      <c r="E343" s="111"/>
      <c r="F343" s="111"/>
    </row>
    <row r="344" spans="1:6" x14ac:dyDescent="0.2">
      <c r="A344" s="18" t="s">
        <v>1065</v>
      </c>
      <c r="B344" s="19">
        <v>199</v>
      </c>
      <c r="C344" s="19" t="s">
        <v>1066</v>
      </c>
      <c r="D344" s="19" t="s">
        <v>1067</v>
      </c>
      <c r="E344" s="19" t="s">
        <v>1068</v>
      </c>
      <c r="F344" s="19"/>
    </row>
    <row r="345" spans="1:6" x14ac:dyDescent="0.2">
      <c r="A345" s="20" t="s">
        <v>1069</v>
      </c>
      <c r="B345" s="109">
        <v>200</v>
      </c>
      <c r="C345" s="109">
        <v>580</v>
      </c>
      <c r="D345" s="109" t="s">
        <v>1070</v>
      </c>
      <c r="E345" s="109" t="s">
        <v>1071</v>
      </c>
      <c r="F345" s="109"/>
    </row>
    <row r="346" spans="1:6" x14ac:dyDescent="0.2">
      <c r="A346" s="27"/>
      <c r="B346" s="110"/>
      <c r="C346" s="110"/>
      <c r="D346" s="110"/>
      <c r="E346" s="110"/>
      <c r="F346" s="110"/>
    </row>
    <row r="347" spans="1:6" x14ac:dyDescent="0.2">
      <c r="A347" s="26" t="s">
        <v>1072</v>
      </c>
      <c r="B347" s="111"/>
      <c r="C347" s="111"/>
      <c r="D347" s="111"/>
      <c r="E347" s="111"/>
      <c r="F347" s="111"/>
    </row>
    <row r="348" spans="1:6" x14ac:dyDescent="0.2">
      <c r="A348" s="112" t="s">
        <v>1073</v>
      </c>
      <c r="B348" s="109">
        <v>201</v>
      </c>
      <c r="C348" s="109" t="s">
        <v>1074</v>
      </c>
      <c r="D348" s="109" t="s">
        <v>1075</v>
      </c>
      <c r="E348" s="109" t="s">
        <v>1076</v>
      </c>
      <c r="F348" s="21"/>
    </row>
    <row r="349" spans="1:6" x14ac:dyDescent="0.2">
      <c r="A349" s="113"/>
      <c r="B349" s="111"/>
      <c r="C349" s="111"/>
      <c r="D349" s="111"/>
      <c r="E349" s="111"/>
      <c r="F349" s="25"/>
    </row>
    <row r="350" spans="1:6" x14ac:dyDescent="0.2">
      <c r="A350" s="18" t="s">
        <v>1077</v>
      </c>
      <c r="B350" s="19">
        <v>202</v>
      </c>
      <c r="C350" s="19">
        <v>189</v>
      </c>
      <c r="D350" s="19" t="s">
        <v>1078</v>
      </c>
      <c r="E350" s="19" t="s">
        <v>1079</v>
      </c>
      <c r="F350" s="19"/>
    </row>
    <row r="351" spans="1:6" x14ac:dyDescent="0.2">
      <c r="A351" s="20" t="s">
        <v>1080</v>
      </c>
      <c r="B351" s="109">
        <v>203</v>
      </c>
      <c r="C351" s="109">
        <v>773</v>
      </c>
      <c r="D351" s="109" t="s">
        <v>1081</v>
      </c>
      <c r="E351" s="109" t="s">
        <v>1082</v>
      </c>
      <c r="F351" s="109"/>
    </row>
    <row r="352" spans="1:6" x14ac:dyDescent="0.2">
      <c r="A352" s="27"/>
      <c r="B352" s="110"/>
      <c r="C352" s="110"/>
      <c r="D352" s="110"/>
      <c r="E352" s="110"/>
      <c r="F352" s="110"/>
    </row>
    <row r="353" spans="1:6" x14ac:dyDescent="0.2">
      <c r="A353" s="26" t="s">
        <v>1083</v>
      </c>
      <c r="B353" s="111"/>
      <c r="C353" s="111"/>
      <c r="D353" s="111"/>
      <c r="E353" s="111"/>
      <c r="F353" s="111"/>
    </row>
    <row r="354" spans="1:6" x14ac:dyDescent="0.2">
      <c r="A354" s="112" t="s">
        <v>1084</v>
      </c>
      <c r="B354" s="109">
        <v>204</v>
      </c>
      <c r="C354" s="109" t="s">
        <v>1085</v>
      </c>
      <c r="D354" s="109" t="s">
        <v>1086</v>
      </c>
      <c r="E354" s="109" t="s">
        <v>1087</v>
      </c>
      <c r="F354" s="21"/>
    </row>
    <row r="355" spans="1:6" x14ac:dyDescent="0.2">
      <c r="A355" s="113"/>
      <c r="B355" s="111"/>
      <c r="C355" s="111"/>
      <c r="D355" s="111"/>
      <c r="E355" s="111"/>
      <c r="F355" s="25"/>
    </row>
    <row r="356" spans="1:6" x14ac:dyDescent="0.2">
      <c r="A356" s="20" t="s">
        <v>1088</v>
      </c>
      <c r="B356" s="109">
        <v>205</v>
      </c>
      <c r="C356" s="109">
        <v>667</v>
      </c>
      <c r="D356" s="109" t="s">
        <v>1089</v>
      </c>
      <c r="E356" s="109" t="s">
        <v>1090</v>
      </c>
      <c r="F356" s="109"/>
    </row>
    <row r="357" spans="1:6" x14ac:dyDescent="0.2">
      <c r="A357" s="22" t="s">
        <v>1091</v>
      </c>
      <c r="B357" s="110"/>
      <c r="C357" s="110"/>
      <c r="D357" s="110"/>
      <c r="E357" s="110"/>
      <c r="F357" s="110"/>
    </row>
    <row r="358" spans="1:6" ht="67.5" customHeight="1" x14ac:dyDescent="0.2">
      <c r="A358" s="24"/>
      <c r="B358" s="111"/>
      <c r="C358" s="111"/>
      <c r="D358" s="111"/>
      <c r="E358" s="111"/>
      <c r="F358" s="111"/>
    </row>
    <row r="359" spans="1:6" x14ac:dyDescent="0.2">
      <c r="A359" s="112" t="s">
        <v>1092</v>
      </c>
      <c r="B359" s="109">
        <v>206</v>
      </c>
      <c r="C359" s="109" t="s">
        <v>1093</v>
      </c>
      <c r="D359" s="109" t="s">
        <v>1089</v>
      </c>
      <c r="E359" s="109" t="s">
        <v>1094</v>
      </c>
      <c r="F359" s="21"/>
    </row>
    <row r="360" spans="1:6" ht="67.5" customHeight="1" x14ac:dyDescent="0.2">
      <c r="A360" s="113"/>
      <c r="B360" s="111"/>
      <c r="C360" s="111"/>
      <c r="D360" s="111"/>
      <c r="E360" s="111"/>
      <c r="F360" s="25"/>
    </row>
    <row r="361" spans="1:6" ht="28.5" x14ac:dyDescent="0.2">
      <c r="A361" s="18" t="s">
        <v>1095</v>
      </c>
      <c r="B361" s="19">
        <v>207</v>
      </c>
      <c r="C361" s="19" t="s">
        <v>1096</v>
      </c>
      <c r="D361" s="19" t="s">
        <v>1097</v>
      </c>
      <c r="E361" s="19" t="s">
        <v>1098</v>
      </c>
      <c r="F361" s="19"/>
    </row>
    <row r="362" spans="1:6" ht="25.5" x14ac:dyDescent="0.2">
      <c r="A362" s="18" t="s">
        <v>1099</v>
      </c>
      <c r="B362" s="19">
        <v>208</v>
      </c>
      <c r="C362" s="19" t="s">
        <v>1100</v>
      </c>
      <c r="D362" s="19" t="s">
        <v>1101</v>
      </c>
      <c r="E362" s="19" t="s">
        <v>1102</v>
      </c>
      <c r="F362" s="19"/>
    </row>
    <row r="363" spans="1:6" ht="108" customHeight="1" x14ac:dyDescent="0.2">
      <c r="A363" s="18" t="s">
        <v>1103</v>
      </c>
      <c r="B363" s="19">
        <v>209</v>
      </c>
      <c r="C363" s="19" t="s">
        <v>1104</v>
      </c>
      <c r="D363" s="19" t="s">
        <v>1101</v>
      </c>
      <c r="E363" s="19" t="s">
        <v>1105</v>
      </c>
      <c r="F363" s="19"/>
    </row>
    <row r="364" spans="1:6" x14ac:dyDescent="0.2">
      <c r="A364" s="18" t="s">
        <v>1106</v>
      </c>
      <c r="B364" s="19">
        <v>210</v>
      </c>
      <c r="C364" s="19" t="s">
        <v>1107</v>
      </c>
      <c r="D364" s="19" t="s">
        <v>1108</v>
      </c>
      <c r="E364" s="19" t="s">
        <v>1109</v>
      </c>
      <c r="F364" s="19"/>
    </row>
    <row r="365" spans="1:6" ht="69.75" customHeight="1" x14ac:dyDescent="0.2">
      <c r="A365" s="18" t="s">
        <v>1110</v>
      </c>
      <c r="B365" s="19">
        <v>211</v>
      </c>
      <c r="C365" s="19" t="s">
        <v>1111</v>
      </c>
      <c r="D365" s="19" t="s">
        <v>1112</v>
      </c>
      <c r="E365" s="19" t="s">
        <v>1113</v>
      </c>
      <c r="F365" s="19"/>
    </row>
    <row r="366" spans="1:6" x14ac:dyDescent="0.2">
      <c r="A366" s="20" t="s">
        <v>1114</v>
      </c>
      <c r="B366" s="109">
        <v>212</v>
      </c>
      <c r="C366" s="109">
        <v>700</v>
      </c>
      <c r="D366" s="109" t="s">
        <v>1115</v>
      </c>
      <c r="E366" s="109" t="s">
        <v>1116</v>
      </c>
      <c r="F366" s="109"/>
    </row>
    <row r="367" spans="1:6" x14ac:dyDescent="0.2">
      <c r="A367" s="27"/>
      <c r="B367" s="110"/>
      <c r="C367" s="110"/>
      <c r="D367" s="110"/>
      <c r="E367" s="110"/>
      <c r="F367" s="110"/>
    </row>
    <row r="368" spans="1:6" ht="105.75" customHeight="1" x14ac:dyDescent="0.2">
      <c r="A368" s="26" t="s">
        <v>1117</v>
      </c>
      <c r="B368" s="111"/>
      <c r="C368" s="111"/>
      <c r="D368" s="111"/>
      <c r="E368" s="111"/>
      <c r="F368" s="111"/>
    </row>
    <row r="369" spans="1:6" x14ac:dyDescent="0.2">
      <c r="A369" s="20" t="s">
        <v>1118</v>
      </c>
      <c r="B369" s="109">
        <v>213</v>
      </c>
      <c r="C369" s="109">
        <v>544</v>
      </c>
      <c r="D369" s="109" t="s">
        <v>1119</v>
      </c>
      <c r="E369" s="109" t="s">
        <v>149</v>
      </c>
      <c r="F369" s="109"/>
    </row>
    <row r="370" spans="1:6" x14ac:dyDescent="0.2">
      <c r="A370" s="27"/>
      <c r="B370" s="110"/>
      <c r="C370" s="110"/>
      <c r="D370" s="110"/>
      <c r="E370" s="110"/>
      <c r="F370" s="110"/>
    </row>
    <row r="371" spans="1:6" x14ac:dyDescent="0.2">
      <c r="A371" s="26" t="s">
        <v>1120</v>
      </c>
      <c r="B371" s="111"/>
      <c r="C371" s="111"/>
      <c r="D371" s="111"/>
      <c r="E371" s="111"/>
      <c r="F371" s="111"/>
    </row>
    <row r="372" spans="1:6" x14ac:dyDescent="0.2">
      <c r="A372" s="20" t="s">
        <v>1121</v>
      </c>
      <c r="B372" s="109">
        <v>214</v>
      </c>
      <c r="C372" s="109">
        <v>731</v>
      </c>
      <c r="D372" s="109" t="s">
        <v>1122</v>
      </c>
      <c r="E372" s="109" t="s">
        <v>1123</v>
      </c>
      <c r="F372" s="109"/>
    </row>
    <row r="373" spans="1:6" x14ac:dyDescent="0.2">
      <c r="A373" s="27"/>
      <c r="B373" s="110"/>
      <c r="C373" s="110"/>
      <c r="D373" s="110"/>
      <c r="E373" s="110"/>
      <c r="F373" s="110"/>
    </row>
    <row r="374" spans="1:6" ht="89.25" customHeight="1" x14ac:dyDescent="0.2">
      <c r="A374" s="26" t="s">
        <v>1124</v>
      </c>
      <c r="B374" s="111"/>
      <c r="C374" s="111"/>
      <c r="D374" s="111"/>
      <c r="E374" s="111"/>
      <c r="F374" s="111"/>
    </row>
    <row r="375" spans="1:6" x14ac:dyDescent="0.2">
      <c r="A375" s="20" t="s">
        <v>1125</v>
      </c>
      <c r="B375" s="109">
        <v>215</v>
      </c>
      <c r="C375" s="109">
        <v>627</v>
      </c>
      <c r="D375" s="109" t="s">
        <v>1126</v>
      </c>
      <c r="E375" s="109" t="s">
        <v>1127</v>
      </c>
      <c r="F375" s="109"/>
    </row>
    <row r="376" spans="1:6" x14ac:dyDescent="0.2">
      <c r="A376" s="26" t="s">
        <v>1128</v>
      </c>
      <c r="B376" s="111"/>
      <c r="C376" s="111"/>
      <c r="D376" s="111"/>
      <c r="E376" s="111"/>
      <c r="F376" s="111"/>
    </row>
    <row r="377" spans="1:6" x14ac:dyDescent="0.2">
      <c r="A377" s="18" t="s">
        <v>1129</v>
      </c>
      <c r="B377" s="19">
        <v>216</v>
      </c>
      <c r="C377" s="19">
        <v>788</v>
      </c>
      <c r="D377" s="19" t="s">
        <v>1126</v>
      </c>
      <c r="E377" s="19" t="s">
        <v>1130</v>
      </c>
      <c r="F377" s="19"/>
    </row>
    <row r="378" spans="1:6" x14ac:dyDescent="0.2">
      <c r="A378" s="18" t="s">
        <v>1131</v>
      </c>
      <c r="B378" s="19">
        <v>217</v>
      </c>
      <c r="C378" s="19" t="s">
        <v>1132</v>
      </c>
      <c r="D378" s="19" t="s">
        <v>1133</v>
      </c>
      <c r="E378" s="19" t="s">
        <v>1134</v>
      </c>
      <c r="F378" s="19"/>
    </row>
    <row r="379" spans="1:6" x14ac:dyDescent="0.2">
      <c r="A379" s="18" t="s">
        <v>1135</v>
      </c>
      <c r="B379" s="19">
        <v>218</v>
      </c>
      <c r="C379" s="19" t="s">
        <v>1136</v>
      </c>
      <c r="D379" s="19" t="s">
        <v>1137</v>
      </c>
      <c r="E379" s="19" t="s">
        <v>1138</v>
      </c>
      <c r="F379" s="19"/>
    </row>
    <row r="380" spans="1:6" x14ac:dyDescent="0.2">
      <c r="A380" s="112" t="s">
        <v>1139</v>
      </c>
      <c r="B380" s="109">
        <v>219</v>
      </c>
      <c r="C380" s="109" t="s">
        <v>1140</v>
      </c>
      <c r="D380" s="109" t="s">
        <v>1141</v>
      </c>
      <c r="E380" s="109" t="s">
        <v>1087</v>
      </c>
      <c r="F380" s="21"/>
    </row>
    <row r="381" spans="1:6" x14ac:dyDescent="0.2">
      <c r="A381" s="113"/>
      <c r="B381" s="111"/>
      <c r="C381" s="111"/>
      <c r="D381" s="111"/>
      <c r="E381" s="111"/>
      <c r="F381" s="25"/>
    </row>
    <row r="382" spans="1:6" x14ac:dyDescent="0.2">
      <c r="A382" s="20" t="s">
        <v>1142</v>
      </c>
      <c r="B382" s="109">
        <v>220</v>
      </c>
      <c r="C382" s="109">
        <v>765</v>
      </c>
      <c r="D382" s="109" t="s">
        <v>1141</v>
      </c>
      <c r="E382" s="109" t="s">
        <v>1143</v>
      </c>
      <c r="F382" s="109"/>
    </row>
    <row r="383" spans="1:6" x14ac:dyDescent="0.2">
      <c r="A383" s="26" t="s">
        <v>1144</v>
      </c>
      <c r="B383" s="111"/>
      <c r="C383" s="111"/>
      <c r="D383" s="111"/>
      <c r="E383" s="111"/>
      <c r="F383" s="111"/>
    </row>
    <row r="384" spans="1:6" x14ac:dyDescent="0.2">
      <c r="A384" s="20" t="s">
        <v>1145</v>
      </c>
      <c r="B384" s="109">
        <v>221</v>
      </c>
      <c r="C384" s="109">
        <v>567</v>
      </c>
      <c r="D384" s="109" t="s">
        <v>1146</v>
      </c>
      <c r="E384" s="109" t="s">
        <v>1147</v>
      </c>
      <c r="F384" s="109"/>
    </row>
    <row r="385" spans="1:6" x14ac:dyDescent="0.2">
      <c r="A385" s="27"/>
      <c r="B385" s="110"/>
      <c r="C385" s="110"/>
      <c r="D385" s="110"/>
      <c r="E385" s="110"/>
      <c r="F385" s="110"/>
    </row>
    <row r="386" spans="1:6" x14ac:dyDescent="0.2">
      <c r="A386" s="26" t="s">
        <v>1148</v>
      </c>
      <c r="B386" s="111"/>
      <c r="C386" s="111"/>
      <c r="D386" s="111"/>
      <c r="E386" s="111"/>
      <c r="F386" s="111"/>
    </row>
    <row r="387" spans="1:6" x14ac:dyDescent="0.2">
      <c r="A387" s="20" t="s">
        <v>1149</v>
      </c>
      <c r="B387" s="109">
        <v>222</v>
      </c>
      <c r="C387" s="109">
        <v>733</v>
      </c>
      <c r="D387" s="109" t="s">
        <v>1146</v>
      </c>
      <c r="E387" s="109" t="s">
        <v>1150</v>
      </c>
      <c r="F387" s="109"/>
    </row>
    <row r="388" spans="1:6" x14ac:dyDescent="0.2">
      <c r="A388" s="27"/>
      <c r="B388" s="110"/>
      <c r="C388" s="110"/>
      <c r="D388" s="110"/>
      <c r="E388" s="110"/>
      <c r="F388" s="110"/>
    </row>
    <row r="389" spans="1:6" x14ac:dyDescent="0.2">
      <c r="A389" s="26" t="s">
        <v>1151</v>
      </c>
      <c r="B389" s="111"/>
      <c r="C389" s="111"/>
      <c r="D389" s="111"/>
      <c r="E389" s="111"/>
      <c r="F389" s="111"/>
    </row>
    <row r="390" spans="1:6" x14ac:dyDescent="0.2">
      <c r="A390" s="20" t="s">
        <v>1152</v>
      </c>
      <c r="B390" s="109">
        <v>223</v>
      </c>
      <c r="C390" s="109">
        <v>775</v>
      </c>
      <c r="D390" s="109" t="s">
        <v>1146</v>
      </c>
      <c r="E390" s="109" t="s">
        <v>1153</v>
      </c>
      <c r="F390" s="109"/>
    </row>
    <row r="391" spans="1:6" x14ac:dyDescent="0.2">
      <c r="A391" s="26" t="s">
        <v>1154</v>
      </c>
      <c r="B391" s="111"/>
      <c r="C391" s="111"/>
      <c r="D391" s="111"/>
      <c r="E391" s="111"/>
      <c r="F391" s="111"/>
    </row>
    <row r="392" spans="1:6" x14ac:dyDescent="0.2">
      <c r="A392" s="18" t="s">
        <v>1155</v>
      </c>
      <c r="B392" s="19">
        <v>224</v>
      </c>
      <c r="C392" s="19" t="s">
        <v>1156</v>
      </c>
      <c r="D392" s="19" t="s">
        <v>1157</v>
      </c>
      <c r="E392" s="19" t="s">
        <v>1158</v>
      </c>
      <c r="F392" s="19"/>
    </row>
    <row r="393" spans="1:6" x14ac:dyDescent="0.2">
      <c r="A393" s="18" t="s">
        <v>1159</v>
      </c>
      <c r="B393" s="19">
        <v>225</v>
      </c>
      <c r="C393" s="19" t="s">
        <v>1160</v>
      </c>
      <c r="D393" s="19" t="s">
        <v>1161</v>
      </c>
      <c r="E393" s="19" t="s">
        <v>1162</v>
      </c>
      <c r="F393" s="19"/>
    </row>
    <row r="394" spans="1:6" x14ac:dyDescent="0.2">
      <c r="A394" s="18" t="s">
        <v>1163</v>
      </c>
      <c r="B394" s="19">
        <v>226</v>
      </c>
      <c r="C394" s="19" t="s">
        <v>1164</v>
      </c>
      <c r="D394" s="19" t="s">
        <v>1165</v>
      </c>
      <c r="E394" s="19" t="s">
        <v>1166</v>
      </c>
      <c r="F394" s="19"/>
    </row>
    <row r="395" spans="1:6" x14ac:dyDescent="0.2">
      <c r="A395" s="20" t="s">
        <v>1167</v>
      </c>
      <c r="B395" s="109">
        <v>227</v>
      </c>
      <c r="C395" s="109" t="s">
        <v>1168</v>
      </c>
      <c r="D395" s="109" t="s">
        <v>76</v>
      </c>
      <c r="E395" s="109" t="s">
        <v>75</v>
      </c>
      <c r="F395" s="109"/>
    </row>
    <row r="396" spans="1:6" x14ac:dyDescent="0.2">
      <c r="A396" s="26" t="s">
        <v>1169</v>
      </c>
      <c r="B396" s="111"/>
      <c r="C396" s="111"/>
      <c r="D396" s="111"/>
      <c r="E396" s="111"/>
      <c r="F396" s="111"/>
    </row>
    <row r="397" spans="1:6" x14ac:dyDescent="0.2">
      <c r="A397" s="18" t="s">
        <v>1170</v>
      </c>
      <c r="B397" s="19">
        <v>228</v>
      </c>
      <c r="C397" s="19" t="s">
        <v>1171</v>
      </c>
      <c r="D397" s="19" t="s">
        <v>1172</v>
      </c>
      <c r="E397" s="19" t="s">
        <v>1173</v>
      </c>
      <c r="F397" s="19"/>
    </row>
    <row r="398" spans="1:6" x14ac:dyDescent="0.2">
      <c r="A398" s="20" t="s">
        <v>1174</v>
      </c>
      <c r="B398" s="109">
        <v>229</v>
      </c>
      <c r="C398" s="109" t="s">
        <v>1175</v>
      </c>
      <c r="D398" s="109" t="s">
        <v>1172</v>
      </c>
      <c r="E398" s="109" t="s">
        <v>1176</v>
      </c>
      <c r="F398" s="109"/>
    </row>
    <row r="399" spans="1:6" x14ac:dyDescent="0.2">
      <c r="A399" s="26" t="s">
        <v>1177</v>
      </c>
      <c r="B399" s="111"/>
      <c r="C399" s="111"/>
      <c r="D399" s="111"/>
      <c r="E399" s="111"/>
      <c r="F399" s="111"/>
    </row>
    <row r="400" spans="1:6" ht="74.25" customHeight="1" x14ac:dyDescent="0.2">
      <c r="A400" s="20" t="s">
        <v>1178</v>
      </c>
      <c r="B400" s="109">
        <v>230</v>
      </c>
      <c r="C400" s="109">
        <v>685</v>
      </c>
      <c r="D400" s="109" t="s">
        <v>1179</v>
      </c>
      <c r="E400" s="109" t="s">
        <v>1180</v>
      </c>
      <c r="F400" s="109"/>
    </row>
    <row r="401" spans="1:6" x14ac:dyDescent="0.2">
      <c r="A401" s="27"/>
      <c r="B401" s="110"/>
      <c r="C401" s="110"/>
      <c r="D401" s="110"/>
      <c r="E401" s="110"/>
      <c r="F401" s="110"/>
    </row>
    <row r="402" spans="1:6" x14ac:dyDescent="0.2">
      <c r="A402" s="26" t="s">
        <v>1181</v>
      </c>
      <c r="B402" s="111"/>
      <c r="C402" s="111"/>
      <c r="D402" s="111"/>
      <c r="E402" s="111"/>
      <c r="F402" s="111"/>
    </row>
    <row r="403" spans="1:6" x14ac:dyDescent="0.2">
      <c r="A403" s="20" t="s">
        <v>1182</v>
      </c>
      <c r="B403" s="109">
        <v>231</v>
      </c>
      <c r="C403" s="109" t="s">
        <v>1183</v>
      </c>
      <c r="D403" s="109" t="s">
        <v>1184</v>
      </c>
      <c r="E403" s="109" t="s">
        <v>47</v>
      </c>
      <c r="F403" s="109"/>
    </row>
    <row r="404" spans="1:6" x14ac:dyDescent="0.2">
      <c r="A404" s="26" t="s">
        <v>1185</v>
      </c>
      <c r="B404" s="111"/>
      <c r="C404" s="111"/>
      <c r="D404" s="111"/>
      <c r="E404" s="111"/>
      <c r="F404" s="111"/>
    </row>
    <row r="405" spans="1:6" x14ac:dyDescent="0.2">
      <c r="A405" s="20" t="s">
        <v>1186</v>
      </c>
      <c r="B405" s="109">
        <v>232</v>
      </c>
      <c r="C405" s="109" t="s">
        <v>1187</v>
      </c>
      <c r="D405" s="109" t="s">
        <v>1188</v>
      </c>
      <c r="E405" s="109" t="s">
        <v>1189</v>
      </c>
      <c r="F405" s="109"/>
    </row>
    <row r="406" spans="1:6" x14ac:dyDescent="0.2">
      <c r="A406" s="26" t="s">
        <v>1190</v>
      </c>
      <c r="B406" s="111"/>
      <c r="C406" s="111"/>
      <c r="D406" s="111"/>
      <c r="E406" s="111"/>
      <c r="F406" s="111"/>
    </row>
    <row r="407" spans="1:6" x14ac:dyDescent="0.2">
      <c r="A407" s="18" t="s">
        <v>1191</v>
      </c>
      <c r="B407" s="19">
        <v>233</v>
      </c>
      <c r="C407" s="19" t="s">
        <v>1192</v>
      </c>
      <c r="D407" s="19" t="s">
        <v>1193</v>
      </c>
      <c r="E407" s="19" t="s">
        <v>1194</v>
      </c>
      <c r="F407" s="19"/>
    </row>
    <row r="408" spans="1:6" x14ac:dyDescent="0.2">
      <c r="A408" s="20" t="s">
        <v>1195</v>
      </c>
      <c r="B408" s="109">
        <v>234</v>
      </c>
      <c r="C408" s="109">
        <v>35</v>
      </c>
      <c r="D408" s="109" t="s">
        <v>1196</v>
      </c>
      <c r="E408" s="109" t="s">
        <v>1197</v>
      </c>
      <c r="F408" s="109"/>
    </row>
    <row r="409" spans="1:6" x14ac:dyDescent="0.2">
      <c r="A409" s="27"/>
      <c r="B409" s="110"/>
      <c r="C409" s="110"/>
      <c r="D409" s="110"/>
      <c r="E409" s="110"/>
      <c r="F409" s="110"/>
    </row>
    <row r="410" spans="1:6" x14ac:dyDescent="0.2">
      <c r="A410" s="26" t="s">
        <v>1198</v>
      </c>
      <c r="B410" s="111"/>
      <c r="C410" s="111"/>
      <c r="D410" s="111"/>
      <c r="E410" s="111"/>
      <c r="F410" s="111"/>
    </row>
    <row r="411" spans="1:6" x14ac:dyDescent="0.2">
      <c r="A411" s="20" t="s">
        <v>1199</v>
      </c>
      <c r="B411" s="109">
        <v>235</v>
      </c>
      <c r="C411" s="109">
        <v>636</v>
      </c>
      <c r="D411" s="109" t="s">
        <v>1200</v>
      </c>
      <c r="E411" s="109" t="s">
        <v>942</v>
      </c>
      <c r="F411" s="109"/>
    </row>
    <row r="412" spans="1:6" ht="93" customHeight="1" x14ac:dyDescent="0.2">
      <c r="A412" s="27"/>
      <c r="B412" s="110"/>
      <c r="C412" s="110"/>
      <c r="D412" s="110"/>
      <c r="E412" s="110"/>
      <c r="F412" s="110"/>
    </row>
    <row r="413" spans="1:6" x14ac:dyDescent="0.2">
      <c r="A413" s="26" t="s">
        <v>1201</v>
      </c>
      <c r="B413" s="111"/>
      <c r="C413" s="111"/>
      <c r="D413" s="111"/>
      <c r="E413" s="111"/>
      <c r="F413" s="111"/>
    </row>
    <row r="414" spans="1:6" x14ac:dyDescent="0.2">
      <c r="A414" s="112" t="s">
        <v>1202</v>
      </c>
      <c r="B414" s="109">
        <v>236</v>
      </c>
      <c r="C414" s="109" t="s">
        <v>1203</v>
      </c>
      <c r="D414" s="109" t="s">
        <v>1204</v>
      </c>
      <c r="E414" s="109" t="s">
        <v>1205</v>
      </c>
      <c r="F414" s="21"/>
    </row>
    <row r="415" spans="1:6" x14ac:dyDescent="0.2">
      <c r="A415" s="113"/>
      <c r="B415" s="111"/>
      <c r="C415" s="111"/>
      <c r="D415" s="111"/>
      <c r="E415" s="111"/>
      <c r="F415" s="25"/>
    </row>
    <row r="416" spans="1:6" x14ac:dyDescent="0.2">
      <c r="A416" s="18" t="s">
        <v>1206</v>
      </c>
      <c r="B416" s="19">
        <v>237</v>
      </c>
      <c r="C416" s="19" t="s">
        <v>1207</v>
      </c>
      <c r="D416" s="19" t="s">
        <v>1208</v>
      </c>
      <c r="E416" s="19" t="s">
        <v>1209</v>
      </c>
      <c r="F416" s="19"/>
    </row>
    <row r="417" spans="1:6" x14ac:dyDescent="0.2">
      <c r="A417" s="20" t="s">
        <v>1210</v>
      </c>
      <c r="B417" s="109">
        <v>238</v>
      </c>
      <c r="C417" s="109">
        <v>483</v>
      </c>
      <c r="D417" s="109" t="s">
        <v>1211</v>
      </c>
      <c r="E417" s="109" t="s">
        <v>1212</v>
      </c>
      <c r="F417" s="109"/>
    </row>
    <row r="418" spans="1:6" x14ac:dyDescent="0.2">
      <c r="A418" s="27"/>
      <c r="B418" s="110"/>
      <c r="C418" s="110"/>
      <c r="D418" s="110"/>
      <c r="E418" s="110"/>
      <c r="F418" s="110"/>
    </row>
    <row r="419" spans="1:6" x14ac:dyDescent="0.2">
      <c r="A419" s="26" t="s">
        <v>1213</v>
      </c>
      <c r="B419" s="111"/>
      <c r="C419" s="111"/>
      <c r="D419" s="111"/>
      <c r="E419" s="111"/>
      <c r="F419" s="111"/>
    </row>
    <row r="420" spans="1:6" x14ac:dyDescent="0.2">
      <c r="A420" s="18" t="s">
        <v>1214</v>
      </c>
      <c r="B420" s="19">
        <v>239</v>
      </c>
      <c r="C420" s="19">
        <v>776</v>
      </c>
      <c r="D420" s="19" t="s">
        <v>1215</v>
      </c>
      <c r="E420" s="19" t="s">
        <v>1216</v>
      </c>
      <c r="F420" s="19"/>
    </row>
    <row r="421" spans="1:6" x14ac:dyDescent="0.2">
      <c r="A421" s="20" t="s">
        <v>1217</v>
      </c>
      <c r="B421" s="109">
        <v>240</v>
      </c>
      <c r="C421" s="109">
        <v>774</v>
      </c>
      <c r="D421" s="109" t="s">
        <v>1218</v>
      </c>
      <c r="E421" s="109" t="s">
        <v>1219</v>
      </c>
      <c r="F421" s="109"/>
    </row>
    <row r="422" spans="1:6" x14ac:dyDescent="0.2">
      <c r="A422" s="26" t="s">
        <v>1220</v>
      </c>
      <c r="B422" s="111"/>
      <c r="C422" s="111"/>
      <c r="D422" s="111"/>
      <c r="E422" s="111"/>
      <c r="F422" s="111"/>
    </row>
    <row r="423" spans="1:6" x14ac:dyDescent="0.2">
      <c r="A423" s="20" t="s">
        <v>1221</v>
      </c>
      <c r="B423" s="109">
        <v>241</v>
      </c>
      <c r="C423" s="109">
        <v>784</v>
      </c>
      <c r="D423" s="109" t="s">
        <v>1222</v>
      </c>
      <c r="E423" s="109" t="s">
        <v>1223</v>
      </c>
      <c r="F423" s="109"/>
    </row>
    <row r="424" spans="1:6" ht="67.5" customHeight="1" x14ac:dyDescent="0.2">
      <c r="A424" s="26" t="s">
        <v>1224</v>
      </c>
      <c r="B424" s="111"/>
      <c r="C424" s="111"/>
      <c r="D424" s="111"/>
      <c r="E424" s="111"/>
      <c r="F424" s="111"/>
    </row>
    <row r="425" spans="1:6" x14ac:dyDescent="0.2">
      <c r="A425" s="20" t="s">
        <v>1225</v>
      </c>
      <c r="B425" s="109">
        <v>242</v>
      </c>
      <c r="C425" s="109">
        <v>670</v>
      </c>
      <c r="D425" s="109" t="s">
        <v>1226</v>
      </c>
      <c r="E425" s="109" t="s">
        <v>1227</v>
      </c>
      <c r="F425" s="109"/>
    </row>
    <row r="426" spans="1:6" x14ac:dyDescent="0.2">
      <c r="A426" s="27"/>
      <c r="B426" s="110"/>
      <c r="C426" s="110"/>
      <c r="D426" s="110"/>
      <c r="E426" s="110"/>
      <c r="F426" s="110"/>
    </row>
    <row r="427" spans="1:6" x14ac:dyDescent="0.2">
      <c r="A427" s="26" t="s">
        <v>1228</v>
      </c>
      <c r="B427" s="111"/>
      <c r="C427" s="111"/>
      <c r="D427" s="111"/>
      <c r="E427" s="111"/>
      <c r="F427" s="111"/>
    </row>
    <row r="428" spans="1:6" ht="57" customHeight="1" x14ac:dyDescent="0.2">
      <c r="A428" s="18" t="s">
        <v>1229</v>
      </c>
      <c r="B428" s="19">
        <v>243</v>
      </c>
      <c r="C428" s="19">
        <v>11</v>
      </c>
      <c r="D428" s="19" t="s">
        <v>1230</v>
      </c>
      <c r="E428" s="19" t="s">
        <v>414</v>
      </c>
      <c r="F428" s="19"/>
    </row>
    <row r="429" spans="1:6" x14ac:dyDescent="0.2">
      <c r="A429" s="20" t="s">
        <v>1231</v>
      </c>
      <c r="B429" s="109">
        <v>244</v>
      </c>
      <c r="C429" s="109">
        <v>757</v>
      </c>
      <c r="D429" s="109" t="s">
        <v>1232</v>
      </c>
      <c r="E429" s="109" t="s">
        <v>1166</v>
      </c>
      <c r="F429" s="109"/>
    </row>
    <row r="430" spans="1:6" x14ac:dyDescent="0.2">
      <c r="A430" s="27"/>
      <c r="B430" s="110"/>
      <c r="C430" s="110"/>
      <c r="D430" s="110"/>
      <c r="E430" s="110"/>
      <c r="F430" s="110"/>
    </row>
    <row r="431" spans="1:6" x14ac:dyDescent="0.2">
      <c r="A431" s="26" t="s">
        <v>1233</v>
      </c>
      <c r="B431" s="111"/>
      <c r="C431" s="111"/>
      <c r="D431" s="111"/>
      <c r="E431" s="111"/>
      <c r="F431" s="111"/>
    </row>
    <row r="432" spans="1:6" ht="25.5" x14ac:dyDescent="0.2">
      <c r="A432" s="18" t="s">
        <v>1234</v>
      </c>
      <c r="B432" s="19">
        <v>245</v>
      </c>
      <c r="C432" s="19">
        <v>268</v>
      </c>
      <c r="D432" s="19" t="s">
        <v>1235</v>
      </c>
      <c r="E432" s="19" t="s">
        <v>1236</v>
      </c>
      <c r="F432" s="19"/>
    </row>
    <row r="433" spans="1:6" x14ac:dyDescent="0.2">
      <c r="A433" s="20" t="s">
        <v>1237</v>
      </c>
      <c r="B433" s="109">
        <v>246</v>
      </c>
      <c r="C433" s="109">
        <v>652</v>
      </c>
      <c r="D433" s="109" t="s">
        <v>1238</v>
      </c>
      <c r="E433" s="109" t="s">
        <v>1239</v>
      </c>
      <c r="F433" s="109"/>
    </row>
    <row r="434" spans="1:6" ht="87" customHeight="1" x14ac:dyDescent="0.2">
      <c r="A434" s="27"/>
      <c r="B434" s="110"/>
      <c r="C434" s="110"/>
      <c r="D434" s="110"/>
      <c r="E434" s="110"/>
      <c r="F434" s="110"/>
    </row>
    <row r="435" spans="1:6" x14ac:dyDescent="0.2">
      <c r="A435" s="26" t="s">
        <v>1240</v>
      </c>
      <c r="B435" s="111"/>
      <c r="C435" s="111"/>
      <c r="D435" s="111"/>
      <c r="E435" s="111"/>
      <c r="F435" s="111"/>
    </row>
    <row r="436" spans="1:6" x14ac:dyDescent="0.2">
      <c r="A436" s="20" t="s">
        <v>1241</v>
      </c>
      <c r="B436" s="109">
        <v>247</v>
      </c>
      <c r="C436" s="109" t="s">
        <v>335</v>
      </c>
      <c r="D436" s="109" t="s">
        <v>1242</v>
      </c>
      <c r="E436" s="109" t="s">
        <v>421</v>
      </c>
      <c r="F436" s="109"/>
    </row>
    <row r="437" spans="1:6" x14ac:dyDescent="0.2">
      <c r="A437" s="26" t="s">
        <v>1243</v>
      </c>
      <c r="B437" s="111"/>
      <c r="C437" s="111"/>
      <c r="D437" s="111"/>
      <c r="E437" s="111"/>
      <c r="F437" s="111"/>
    </row>
    <row r="438" spans="1:6" x14ac:dyDescent="0.2">
      <c r="A438" s="112" t="s">
        <v>1244</v>
      </c>
      <c r="B438" s="109">
        <v>248</v>
      </c>
      <c r="C438" s="109" t="s">
        <v>1245</v>
      </c>
      <c r="D438" s="109" t="s">
        <v>1246</v>
      </c>
      <c r="E438" s="109" t="s">
        <v>1247</v>
      </c>
      <c r="F438" s="109"/>
    </row>
    <row r="439" spans="1:6" x14ac:dyDescent="0.2">
      <c r="A439" s="113"/>
      <c r="B439" s="111"/>
      <c r="C439" s="111"/>
      <c r="D439" s="111"/>
      <c r="E439" s="111"/>
      <c r="F439" s="111"/>
    </row>
    <row r="440" spans="1:6" ht="69.75" customHeight="1" x14ac:dyDescent="0.2">
      <c r="A440" s="18" t="s">
        <v>1248</v>
      </c>
      <c r="B440" s="19">
        <v>249</v>
      </c>
      <c r="C440" s="19">
        <v>153</v>
      </c>
      <c r="D440" s="19" t="s">
        <v>1246</v>
      </c>
      <c r="E440" s="19" t="s">
        <v>1249</v>
      </c>
      <c r="F440" s="19"/>
    </row>
    <row r="441" spans="1:6" x14ac:dyDescent="0.2">
      <c r="A441" s="20" t="s">
        <v>1250</v>
      </c>
      <c r="B441" s="109">
        <v>250</v>
      </c>
      <c r="C441" s="109">
        <v>480</v>
      </c>
      <c r="D441" s="109" t="s">
        <v>1251</v>
      </c>
      <c r="E441" s="109" t="s">
        <v>1252</v>
      </c>
      <c r="F441" s="109"/>
    </row>
    <row r="442" spans="1:6" x14ac:dyDescent="0.2">
      <c r="A442" s="27"/>
      <c r="B442" s="110"/>
      <c r="C442" s="110"/>
      <c r="D442" s="110"/>
      <c r="E442" s="110"/>
      <c r="F442" s="110"/>
    </row>
    <row r="443" spans="1:6" x14ac:dyDescent="0.2">
      <c r="A443" s="26" t="s">
        <v>1253</v>
      </c>
      <c r="B443" s="111"/>
      <c r="C443" s="111"/>
      <c r="D443" s="111"/>
      <c r="E443" s="111"/>
      <c r="F443" s="111"/>
    </row>
    <row r="444" spans="1:6" x14ac:dyDescent="0.2">
      <c r="A444" s="20" t="s">
        <v>1254</v>
      </c>
      <c r="B444" s="109">
        <v>251</v>
      </c>
      <c r="C444" s="109">
        <v>761</v>
      </c>
      <c r="D444" s="109" t="s">
        <v>1255</v>
      </c>
      <c r="E444" s="109" t="s">
        <v>1256</v>
      </c>
      <c r="F444" s="109"/>
    </row>
    <row r="445" spans="1:6" x14ac:dyDescent="0.2">
      <c r="A445" s="26" t="s">
        <v>1257</v>
      </c>
      <c r="B445" s="111"/>
      <c r="C445" s="111"/>
      <c r="D445" s="111"/>
      <c r="E445" s="111"/>
      <c r="F445" s="111"/>
    </row>
    <row r="446" spans="1:6" ht="25.5" x14ac:dyDescent="0.2">
      <c r="A446" s="18" t="s">
        <v>1258</v>
      </c>
      <c r="B446" s="19">
        <v>252</v>
      </c>
      <c r="C446" s="19">
        <v>647</v>
      </c>
      <c r="D446" s="19" t="s">
        <v>1259</v>
      </c>
      <c r="E446" s="19" t="s">
        <v>1260</v>
      </c>
      <c r="F446" s="19"/>
    </row>
    <row r="447" spans="1:6" x14ac:dyDescent="0.2">
      <c r="A447" s="20" t="s">
        <v>1261</v>
      </c>
      <c r="B447" s="109">
        <v>253</v>
      </c>
      <c r="C447" s="109">
        <v>752</v>
      </c>
      <c r="D447" s="109" t="s">
        <v>1262</v>
      </c>
      <c r="E447" s="109" t="s">
        <v>1263</v>
      </c>
      <c r="F447" s="109"/>
    </row>
    <row r="448" spans="1:6" x14ac:dyDescent="0.2">
      <c r="A448" s="27"/>
      <c r="B448" s="110"/>
      <c r="C448" s="110"/>
      <c r="D448" s="110"/>
      <c r="E448" s="110"/>
      <c r="F448" s="110"/>
    </row>
    <row r="449" spans="1:6" x14ac:dyDescent="0.2">
      <c r="A449" s="26" t="s">
        <v>1264</v>
      </c>
      <c r="B449" s="111"/>
      <c r="C449" s="111"/>
      <c r="D449" s="111"/>
      <c r="E449" s="111"/>
      <c r="F449" s="111"/>
    </row>
    <row r="450" spans="1:6" x14ac:dyDescent="0.2">
      <c r="A450" s="18" t="s">
        <v>1265</v>
      </c>
      <c r="B450" s="19">
        <v>254</v>
      </c>
      <c r="C450" s="19" t="s">
        <v>1266</v>
      </c>
      <c r="D450" s="19" t="s">
        <v>1262</v>
      </c>
      <c r="E450" s="19" t="s">
        <v>1267</v>
      </c>
      <c r="F450" s="19"/>
    </row>
    <row r="451" spans="1:6" x14ac:dyDescent="0.2">
      <c r="A451" s="18" t="s">
        <v>1268</v>
      </c>
      <c r="B451" s="19">
        <v>255</v>
      </c>
      <c r="C451" s="19" t="s">
        <v>1269</v>
      </c>
      <c r="D451" s="19" t="s">
        <v>1270</v>
      </c>
      <c r="E451" s="19" t="s">
        <v>1271</v>
      </c>
      <c r="F451" s="19"/>
    </row>
    <row r="452" spans="1:6" x14ac:dyDescent="0.2">
      <c r="A452" s="20" t="s">
        <v>1272</v>
      </c>
      <c r="B452" s="109">
        <v>256</v>
      </c>
      <c r="C452" s="109">
        <v>727</v>
      </c>
      <c r="D452" s="109" t="s">
        <v>322</v>
      </c>
      <c r="E452" s="109" t="s">
        <v>321</v>
      </c>
      <c r="F452" s="109"/>
    </row>
    <row r="453" spans="1:6" x14ac:dyDescent="0.2">
      <c r="A453" s="27"/>
      <c r="B453" s="110"/>
      <c r="C453" s="110"/>
      <c r="D453" s="110"/>
      <c r="E453" s="110"/>
      <c r="F453" s="110"/>
    </row>
    <row r="454" spans="1:6" x14ac:dyDescent="0.2">
      <c r="A454" s="26" t="s">
        <v>1273</v>
      </c>
      <c r="B454" s="111"/>
      <c r="C454" s="111"/>
      <c r="D454" s="111"/>
      <c r="E454" s="111"/>
      <c r="F454" s="111"/>
    </row>
    <row r="455" spans="1:6" x14ac:dyDescent="0.2">
      <c r="A455" s="20" t="s">
        <v>1274</v>
      </c>
      <c r="B455" s="109">
        <v>257</v>
      </c>
      <c r="C455" s="109" t="s">
        <v>1275</v>
      </c>
      <c r="D455" s="109" t="s">
        <v>1276</v>
      </c>
      <c r="E455" s="109" t="s">
        <v>1277</v>
      </c>
      <c r="F455" s="109"/>
    </row>
    <row r="456" spans="1:6" ht="110.25" customHeight="1" x14ac:dyDescent="0.2">
      <c r="A456" s="26" t="s">
        <v>1278</v>
      </c>
      <c r="B456" s="111"/>
      <c r="C456" s="111"/>
      <c r="D456" s="111"/>
      <c r="E456" s="111"/>
      <c r="F456" s="111"/>
    </row>
    <row r="457" spans="1:6" ht="25.5" x14ac:dyDescent="0.2">
      <c r="A457" s="18" t="s">
        <v>1279</v>
      </c>
      <c r="B457" s="19">
        <v>258</v>
      </c>
      <c r="C457" s="19" t="s">
        <v>1280</v>
      </c>
      <c r="D457" s="19" t="s">
        <v>1281</v>
      </c>
      <c r="E457" s="19" t="s">
        <v>1282</v>
      </c>
      <c r="F457" s="19"/>
    </row>
    <row r="458" spans="1:6" x14ac:dyDescent="0.2">
      <c r="A458" s="20" t="s">
        <v>1283</v>
      </c>
      <c r="B458" s="109">
        <v>259</v>
      </c>
      <c r="C458" s="109" t="s">
        <v>1284</v>
      </c>
      <c r="D458" s="109" t="s">
        <v>1285</v>
      </c>
      <c r="E458" s="109" t="s">
        <v>855</v>
      </c>
      <c r="F458" s="109"/>
    </row>
    <row r="459" spans="1:6" x14ac:dyDescent="0.2">
      <c r="A459" s="26" t="s">
        <v>1286</v>
      </c>
      <c r="B459" s="111"/>
      <c r="C459" s="111"/>
      <c r="D459" s="111"/>
      <c r="E459" s="111"/>
      <c r="F459" s="111"/>
    </row>
    <row r="460" spans="1:6" x14ac:dyDescent="0.2">
      <c r="A460" s="20" t="s">
        <v>1287</v>
      </c>
      <c r="B460" s="109">
        <v>260</v>
      </c>
      <c r="C460" s="109">
        <v>635</v>
      </c>
      <c r="D460" s="109" t="s">
        <v>1288</v>
      </c>
      <c r="E460" s="109" t="s">
        <v>1289</v>
      </c>
      <c r="F460" s="109"/>
    </row>
    <row r="461" spans="1:6" x14ac:dyDescent="0.2">
      <c r="A461" s="27"/>
      <c r="B461" s="110"/>
      <c r="C461" s="110"/>
      <c r="D461" s="110"/>
      <c r="E461" s="110"/>
      <c r="F461" s="110"/>
    </row>
    <row r="462" spans="1:6" x14ac:dyDescent="0.2">
      <c r="A462" s="26" t="s">
        <v>1290</v>
      </c>
      <c r="B462" s="111"/>
      <c r="C462" s="111"/>
      <c r="D462" s="111"/>
      <c r="E462" s="111"/>
      <c r="F462" s="111"/>
    </row>
    <row r="463" spans="1:6" ht="25.5" x14ac:dyDescent="0.2">
      <c r="A463" s="18" t="s">
        <v>1291</v>
      </c>
      <c r="B463" s="19">
        <v>261</v>
      </c>
      <c r="C463" s="19" t="s">
        <v>1292</v>
      </c>
      <c r="D463" s="19" t="s">
        <v>1293</v>
      </c>
      <c r="E463" s="19" t="s">
        <v>1294</v>
      </c>
      <c r="F463" s="19"/>
    </row>
    <row r="464" spans="1:6" x14ac:dyDescent="0.2">
      <c r="A464" s="20" t="s">
        <v>1295</v>
      </c>
      <c r="B464" s="109">
        <v>262</v>
      </c>
      <c r="C464" s="109" t="s">
        <v>1296</v>
      </c>
      <c r="D464" s="109" t="s">
        <v>1297</v>
      </c>
      <c r="E464" s="109" t="s">
        <v>1298</v>
      </c>
      <c r="F464" s="109"/>
    </row>
    <row r="465" spans="1:6" x14ac:dyDescent="0.2">
      <c r="A465" s="26" t="s">
        <v>1299</v>
      </c>
      <c r="B465" s="111"/>
      <c r="C465" s="111"/>
      <c r="D465" s="111"/>
      <c r="E465" s="111"/>
      <c r="F465" s="111"/>
    </row>
    <row r="466" spans="1:6" x14ac:dyDescent="0.2">
      <c r="A466" s="20" t="s">
        <v>1300</v>
      </c>
      <c r="B466" s="109">
        <v>263</v>
      </c>
      <c r="C466" s="109">
        <v>756</v>
      </c>
      <c r="D466" s="109" t="s">
        <v>1301</v>
      </c>
      <c r="E466" s="109" t="s">
        <v>1302</v>
      </c>
      <c r="F466" s="109"/>
    </row>
    <row r="467" spans="1:6" ht="156.75" customHeight="1" x14ac:dyDescent="0.2">
      <c r="A467" s="26" t="s">
        <v>1303</v>
      </c>
      <c r="B467" s="111"/>
      <c r="C467" s="111"/>
      <c r="D467" s="111"/>
      <c r="E467" s="111"/>
      <c r="F467" s="111"/>
    </row>
    <row r="468" spans="1:6" x14ac:dyDescent="0.2">
      <c r="A468" s="18" t="s">
        <v>1304</v>
      </c>
      <c r="B468" s="19">
        <v>264</v>
      </c>
      <c r="C468" s="19" t="s">
        <v>71</v>
      </c>
      <c r="D468" s="19" t="s">
        <v>1305</v>
      </c>
      <c r="E468" s="19" t="s">
        <v>1306</v>
      </c>
      <c r="F468" s="19"/>
    </row>
    <row r="469" spans="1:6" x14ac:dyDescent="0.2">
      <c r="A469" s="18" t="s">
        <v>1307</v>
      </c>
      <c r="B469" s="19">
        <v>265</v>
      </c>
      <c r="C469" s="19">
        <v>87</v>
      </c>
      <c r="D469" s="19" t="s">
        <v>1305</v>
      </c>
      <c r="E469" s="19" t="s">
        <v>897</v>
      </c>
      <c r="F469" s="19"/>
    </row>
    <row r="470" spans="1:6" ht="54.75" customHeight="1" x14ac:dyDescent="0.2">
      <c r="A470" s="112" t="s">
        <v>1308</v>
      </c>
      <c r="B470" s="109">
        <v>266</v>
      </c>
      <c r="C470" s="109" t="s">
        <v>1309</v>
      </c>
      <c r="D470" s="109" t="s">
        <v>1310</v>
      </c>
      <c r="E470" s="109" t="s">
        <v>1311</v>
      </c>
      <c r="F470" s="21"/>
    </row>
    <row r="471" spans="1:6" x14ac:dyDescent="0.2">
      <c r="A471" s="114"/>
      <c r="B471" s="110"/>
      <c r="C471" s="110"/>
      <c r="D471" s="110"/>
      <c r="E471" s="110"/>
      <c r="F471" s="23"/>
    </row>
    <row r="472" spans="1:6" x14ac:dyDescent="0.2">
      <c r="A472" s="113"/>
      <c r="B472" s="111"/>
      <c r="C472" s="111"/>
      <c r="D472" s="111"/>
      <c r="E472" s="111"/>
      <c r="F472" s="25"/>
    </row>
    <row r="473" spans="1:6" ht="25.5" x14ac:dyDescent="0.2">
      <c r="A473" s="18" t="s">
        <v>1312</v>
      </c>
      <c r="B473" s="19">
        <v>267</v>
      </c>
      <c r="C473" s="19">
        <v>789</v>
      </c>
      <c r="D473" s="19" t="s">
        <v>1252</v>
      </c>
      <c r="E473" s="19" t="s">
        <v>1313</v>
      </c>
      <c r="F473" s="19"/>
    </row>
    <row r="474" spans="1:6" x14ac:dyDescent="0.2">
      <c r="A474" s="18" t="s">
        <v>1314</v>
      </c>
      <c r="B474" s="19">
        <v>268</v>
      </c>
      <c r="C474" s="19">
        <v>554</v>
      </c>
      <c r="D474" s="19" t="s">
        <v>1252</v>
      </c>
      <c r="E474" s="19" t="s">
        <v>1315</v>
      </c>
      <c r="F474" s="19"/>
    </row>
    <row r="475" spans="1:6" x14ac:dyDescent="0.2">
      <c r="A475" s="18" t="s">
        <v>1316</v>
      </c>
      <c r="B475" s="19">
        <v>269</v>
      </c>
      <c r="C475" s="19" t="s">
        <v>1317</v>
      </c>
      <c r="D475" s="19" t="s">
        <v>1318</v>
      </c>
      <c r="E475" s="19" t="s">
        <v>410</v>
      </c>
      <c r="F475" s="19"/>
    </row>
    <row r="476" spans="1:6" x14ac:dyDescent="0.2">
      <c r="A476" s="18" t="s">
        <v>1319</v>
      </c>
      <c r="B476" s="19">
        <v>270</v>
      </c>
      <c r="C476" s="19" t="s">
        <v>1320</v>
      </c>
      <c r="D476" s="19" t="s">
        <v>1321</v>
      </c>
      <c r="E476" s="19" t="s">
        <v>351</v>
      </c>
      <c r="F476" s="19"/>
    </row>
    <row r="477" spans="1:6" x14ac:dyDescent="0.2">
      <c r="A477" s="20" t="s">
        <v>1322</v>
      </c>
      <c r="B477" s="109">
        <v>271</v>
      </c>
      <c r="C477" s="109">
        <v>669</v>
      </c>
      <c r="D477" s="109" t="s">
        <v>1323</v>
      </c>
      <c r="E477" s="109" t="s">
        <v>719</v>
      </c>
      <c r="F477" s="21"/>
    </row>
    <row r="478" spans="1:6" x14ac:dyDescent="0.2">
      <c r="A478" s="22" t="s">
        <v>1324</v>
      </c>
      <c r="B478" s="110"/>
      <c r="C478" s="110"/>
      <c r="D478" s="110"/>
      <c r="E478" s="110"/>
      <c r="F478" s="23"/>
    </row>
    <row r="479" spans="1:6" x14ac:dyDescent="0.2">
      <c r="A479" s="24"/>
      <c r="B479" s="111"/>
      <c r="C479" s="111"/>
      <c r="D479" s="111"/>
      <c r="E479" s="111"/>
      <c r="F479" s="25"/>
    </row>
    <row r="480" spans="1:6" x14ac:dyDescent="0.2">
      <c r="A480" s="20" t="s">
        <v>1325</v>
      </c>
      <c r="B480" s="109">
        <v>272</v>
      </c>
      <c r="C480" s="109" t="s">
        <v>329</v>
      </c>
      <c r="D480" s="109" t="s">
        <v>1326</v>
      </c>
      <c r="E480" s="109" t="s">
        <v>1327</v>
      </c>
      <c r="F480" s="109"/>
    </row>
    <row r="481" spans="1:6" x14ac:dyDescent="0.2">
      <c r="A481" s="27"/>
      <c r="B481" s="110"/>
      <c r="C481" s="110"/>
      <c r="D481" s="110"/>
      <c r="E481" s="110"/>
      <c r="F481" s="110"/>
    </row>
    <row r="482" spans="1:6" x14ac:dyDescent="0.2">
      <c r="A482" s="26" t="s">
        <v>1328</v>
      </c>
      <c r="B482" s="111"/>
      <c r="C482" s="111"/>
      <c r="D482" s="111"/>
      <c r="E482" s="111"/>
      <c r="F482" s="111"/>
    </row>
    <row r="483" spans="1:6" x14ac:dyDescent="0.2">
      <c r="A483" s="18" t="s">
        <v>1329</v>
      </c>
      <c r="B483" s="19">
        <v>273</v>
      </c>
      <c r="C483" s="19" t="s">
        <v>1330</v>
      </c>
      <c r="D483" s="19" t="s">
        <v>1331</v>
      </c>
      <c r="E483" s="19" t="s">
        <v>1332</v>
      </c>
      <c r="F483" s="19"/>
    </row>
    <row r="484" spans="1:6" ht="25.5" x14ac:dyDescent="0.2">
      <c r="A484" s="18" t="s">
        <v>1333</v>
      </c>
      <c r="B484" s="19">
        <v>274</v>
      </c>
      <c r="C484" s="19" t="s">
        <v>166</v>
      </c>
      <c r="D484" s="19" t="s">
        <v>1334</v>
      </c>
      <c r="E484" s="19" t="s">
        <v>478</v>
      </c>
      <c r="F484" s="19"/>
    </row>
    <row r="485" spans="1:6" x14ac:dyDescent="0.2">
      <c r="A485" s="20" t="s">
        <v>1335</v>
      </c>
      <c r="B485" s="109">
        <v>275</v>
      </c>
      <c r="C485" s="109">
        <v>651</v>
      </c>
      <c r="D485" s="109" t="s">
        <v>1336</v>
      </c>
      <c r="E485" s="109" t="s">
        <v>1337</v>
      </c>
      <c r="F485" s="109"/>
    </row>
    <row r="486" spans="1:6" x14ac:dyDescent="0.2">
      <c r="A486" s="27"/>
      <c r="B486" s="110"/>
      <c r="C486" s="110"/>
      <c r="D486" s="110"/>
      <c r="E486" s="110"/>
      <c r="F486" s="110"/>
    </row>
    <row r="487" spans="1:6" x14ac:dyDescent="0.2">
      <c r="A487" s="26" t="s">
        <v>1338</v>
      </c>
      <c r="B487" s="111"/>
      <c r="C487" s="111"/>
      <c r="D487" s="111"/>
      <c r="E487" s="111"/>
      <c r="F487" s="111"/>
    </row>
    <row r="488" spans="1:6" x14ac:dyDescent="0.2">
      <c r="A488" s="20" t="s">
        <v>1339</v>
      </c>
      <c r="B488" s="109">
        <v>276</v>
      </c>
      <c r="C488" s="109">
        <v>247</v>
      </c>
      <c r="D488" s="109" t="s">
        <v>1340</v>
      </c>
      <c r="E488" s="109" t="s">
        <v>1341</v>
      </c>
      <c r="F488" s="109"/>
    </row>
    <row r="489" spans="1:6" x14ac:dyDescent="0.2">
      <c r="A489" s="27"/>
      <c r="B489" s="110"/>
      <c r="C489" s="110"/>
      <c r="D489" s="110"/>
      <c r="E489" s="110"/>
      <c r="F489" s="110"/>
    </row>
    <row r="490" spans="1:6" x14ac:dyDescent="0.2">
      <c r="A490" s="26" t="s">
        <v>1342</v>
      </c>
      <c r="B490" s="111"/>
      <c r="C490" s="111"/>
      <c r="D490" s="111"/>
      <c r="E490" s="111"/>
      <c r="F490" s="111"/>
    </row>
    <row r="491" spans="1:6" x14ac:dyDescent="0.2">
      <c r="A491" s="112" t="s">
        <v>1343</v>
      </c>
      <c r="B491" s="109">
        <v>277</v>
      </c>
      <c r="C491" s="109">
        <v>508</v>
      </c>
      <c r="D491" s="109" t="s">
        <v>1344</v>
      </c>
      <c r="E491" s="109" t="s">
        <v>1345</v>
      </c>
      <c r="F491" s="21"/>
    </row>
    <row r="492" spans="1:6" x14ac:dyDescent="0.2">
      <c r="A492" s="114"/>
      <c r="B492" s="110"/>
      <c r="C492" s="110"/>
      <c r="D492" s="110"/>
      <c r="E492" s="110"/>
      <c r="F492" s="23"/>
    </row>
    <row r="493" spans="1:6" x14ac:dyDescent="0.2">
      <c r="A493" s="113"/>
      <c r="B493" s="111"/>
      <c r="C493" s="111"/>
      <c r="D493" s="111"/>
      <c r="E493" s="111"/>
      <c r="F493" s="25"/>
    </row>
    <row r="494" spans="1:6" x14ac:dyDescent="0.2">
      <c r="A494" s="20" t="s">
        <v>1346</v>
      </c>
      <c r="B494" s="109">
        <v>278</v>
      </c>
      <c r="C494" s="109">
        <v>656</v>
      </c>
      <c r="D494" s="109" t="s">
        <v>1347</v>
      </c>
      <c r="E494" s="109" t="s">
        <v>1348</v>
      </c>
      <c r="F494" s="109"/>
    </row>
    <row r="495" spans="1:6" x14ac:dyDescent="0.2">
      <c r="A495" s="27"/>
      <c r="B495" s="110"/>
      <c r="C495" s="110"/>
      <c r="D495" s="110"/>
      <c r="E495" s="110"/>
      <c r="F495" s="110"/>
    </row>
    <row r="496" spans="1:6" x14ac:dyDescent="0.2">
      <c r="A496" s="26" t="s">
        <v>1349</v>
      </c>
      <c r="B496" s="111"/>
      <c r="C496" s="111"/>
      <c r="D496" s="111"/>
      <c r="E496" s="111"/>
      <c r="F496" s="111"/>
    </row>
    <row r="497" spans="1:6" x14ac:dyDescent="0.2">
      <c r="A497" s="20" t="s">
        <v>1350</v>
      </c>
      <c r="B497" s="109">
        <v>279</v>
      </c>
      <c r="C497" s="109">
        <v>662</v>
      </c>
      <c r="D497" s="109" t="s">
        <v>1351</v>
      </c>
      <c r="E497" s="109" t="s">
        <v>1352</v>
      </c>
      <c r="F497" s="109"/>
    </row>
    <row r="498" spans="1:6" x14ac:dyDescent="0.2">
      <c r="A498" s="27"/>
      <c r="B498" s="110"/>
      <c r="C498" s="110"/>
      <c r="D498" s="110"/>
      <c r="E498" s="110"/>
      <c r="F498" s="110"/>
    </row>
    <row r="499" spans="1:6" x14ac:dyDescent="0.2">
      <c r="A499" s="26" t="s">
        <v>1353</v>
      </c>
      <c r="B499" s="111"/>
      <c r="C499" s="111"/>
      <c r="D499" s="111"/>
      <c r="E499" s="111"/>
      <c r="F499" s="111"/>
    </row>
    <row r="500" spans="1:6" x14ac:dyDescent="0.2">
      <c r="A500" s="20" t="s">
        <v>1354</v>
      </c>
      <c r="B500" s="109">
        <v>280</v>
      </c>
      <c r="C500" s="109">
        <v>427</v>
      </c>
      <c r="D500" s="109" t="s">
        <v>1355</v>
      </c>
      <c r="E500" s="109" t="s">
        <v>1356</v>
      </c>
      <c r="F500" s="109"/>
    </row>
    <row r="501" spans="1:6" x14ac:dyDescent="0.2">
      <c r="A501" s="26" t="s">
        <v>1357</v>
      </c>
      <c r="B501" s="111"/>
      <c r="C501" s="111"/>
      <c r="D501" s="111"/>
      <c r="E501" s="111"/>
      <c r="F501" s="111"/>
    </row>
    <row r="502" spans="1:6" x14ac:dyDescent="0.2">
      <c r="A502" s="20" t="s">
        <v>1358</v>
      </c>
      <c r="B502" s="109">
        <v>281</v>
      </c>
      <c r="C502" s="109">
        <v>458</v>
      </c>
      <c r="D502" s="109" t="s">
        <v>299</v>
      </c>
      <c r="E502" s="109" t="s">
        <v>298</v>
      </c>
      <c r="F502" s="109"/>
    </row>
    <row r="503" spans="1:6" x14ac:dyDescent="0.2">
      <c r="A503" s="22" t="s">
        <v>1359</v>
      </c>
      <c r="B503" s="110"/>
      <c r="C503" s="110"/>
      <c r="D503" s="110"/>
      <c r="E503" s="110"/>
      <c r="F503" s="110"/>
    </row>
    <row r="504" spans="1:6" x14ac:dyDescent="0.2">
      <c r="A504" s="24"/>
      <c r="B504" s="111"/>
      <c r="C504" s="111"/>
      <c r="D504" s="111"/>
      <c r="E504" s="111"/>
      <c r="F504" s="111"/>
    </row>
    <row r="505" spans="1:6" x14ac:dyDescent="0.2">
      <c r="A505" s="20" t="s">
        <v>1360</v>
      </c>
      <c r="B505" s="109">
        <v>282</v>
      </c>
      <c r="C505" s="109">
        <v>674</v>
      </c>
      <c r="D505" s="109" t="s">
        <v>1361</v>
      </c>
      <c r="E505" s="109" t="s">
        <v>1362</v>
      </c>
      <c r="F505" s="109"/>
    </row>
    <row r="506" spans="1:6" x14ac:dyDescent="0.2">
      <c r="A506" s="27"/>
      <c r="B506" s="110"/>
      <c r="C506" s="110"/>
      <c r="D506" s="110"/>
      <c r="E506" s="110"/>
      <c r="F506" s="110"/>
    </row>
    <row r="507" spans="1:6" x14ac:dyDescent="0.2">
      <c r="A507" s="26" t="s">
        <v>1363</v>
      </c>
      <c r="B507" s="111"/>
      <c r="C507" s="111"/>
      <c r="D507" s="111"/>
      <c r="E507" s="111"/>
      <c r="F507" s="111"/>
    </row>
    <row r="508" spans="1:6" x14ac:dyDescent="0.2">
      <c r="A508" s="18" t="s">
        <v>1364</v>
      </c>
      <c r="B508" s="19">
        <v>283</v>
      </c>
      <c r="C508" s="19">
        <v>279</v>
      </c>
      <c r="D508" s="19" t="s">
        <v>1365</v>
      </c>
      <c r="E508" s="19" t="s">
        <v>1366</v>
      </c>
      <c r="F508" s="19"/>
    </row>
    <row r="509" spans="1:6" x14ac:dyDescent="0.2">
      <c r="A509" s="18" t="s">
        <v>1367</v>
      </c>
      <c r="B509" s="19">
        <v>284</v>
      </c>
      <c r="C509" s="19" t="s">
        <v>1368</v>
      </c>
      <c r="D509" s="19" t="s">
        <v>1369</v>
      </c>
      <c r="E509" s="19" t="s">
        <v>1370</v>
      </c>
      <c r="F509" s="19"/>
    </row>
  </sheetData>
  <mergeCells count="352">
    <mergeCell ref="B505:B507"/>
    <mergeCell ref="C505:C507"/>
    <mergeCell ref="D505:D507"/>
    <mergeCell ref="E505:E507"/>
    <mergeCell ref="F505:F507"/>
    <mergeCell ref="B500:B501"/>
    <mergeCell ref="C500:C501"/>
    <mergeCell ref="D500:D501"/>
    <mergeCell ref="E500:E501"/>
    <mergeCell ref="F500:F501"/>
    <mergeCell ref="B502:B504"/>
    <mergeCell ref="C502:C504"/>
    <mergeCell ref="D502:D504"/>
    <mergeCell ref="E502:E504"/>
    <mergeCell ref="F502:F504"/>
    <mergeCell ref="B494:B496"/>
    <mergeCell ref="C494:C496"/>
    <mergeCell ref="D494:D496"/>
    <mergeCell ref="E494:E496"/>
    <mergeCell ref="F494:F496"/>
    <mergeCell ref="B497:B499"/>
    <mergeCell ref="C497:C499"/>
    <mergeCell ref="D497:D499"/>
    <mergeCell ref="E497:E499"/>
    <mergeCell ref="F497:F499"/>
    <mergeCell ref="B488:B490"/>
    <mergeCell ref="C488:C490"/>
    <mergeCell ref="D488:D490"/>
    <mergeCell ref="E488:E490"/>
    <mergeCell ref="F488:F490"/>
    <mergeCell ref="A491:A493"/>
    <mergeCell ref="B491:B493"/>
    <mergeCell ref="C491:C493"/>
    <mergeCell ref="D491:D493"/>
    <mergeCell ref="E491:E493"/>
    <mergeCell ref="B480:B482"/>
    <mergeCell ref="C480:C482"/>
    <mergeCell ref="D480:D482"/>
    <mergeCell ref="E480:E482"/>
    <mergeCell ref="F480:F482"/>
    <mergeCell ref="B485:B487"/>
    <mergeCell ref="C485:C487"/>
    <mergeCell ref="D485:D487"/>
    <mergeCell ref="E485:E487"/>
    <mergeCell ref="F485:F487"/>
    <mergeCell ref="A470:A472"/>
    <mergeCell ref="B470:B472"/>
    <mergeCell ref="C470:C472"/>
    <mergeCell ref="D470:D472"/>
    <mergeCell ref="E470:E472"/>
    <mergeCell ref="B477:B479"/>
    <mergeCell ref="C477:C479"/>
    <mergeCell ref="D477:D479"/>
    <mergeCell ref="E477:E479"/>
    <mergeCell ref="B464:B465"/>
    <mergeCell ref="C464:C465"/>
    <mergeCell ref="D464:D465"/>
    <mergeCell ref="E464:E465"/>
    <mergeCell ref="F464:F465"/>
    <mergeCell ref="B466:B467"/>
    <mergeCell ref="C466:C467"/>
    <mergeCell ref="D466:D467"/>
    <mergeCell ref="E466:E467"/>
    <mergeCell ref="F466:F467"/>
    <mergeCell ref="B458:B459"/>
    <mergeCell ref="C458:C459"/>
    <mergeCell ref="D458:D459"/>
    <mergeCell ref="E458:E459"/>
    <mergeCell ref="F458:F459"/>
    <mergeCell ref="B460:B462"/>
    <mergeCell ref="C460:C462"/>
    <mergeCell ref="D460:D462"/>
    <mergeCell ref="E460:E462"/>
    <mergeCell ref="F460:F462"/>
    <mergeCell ref="B452:B454"/>
    <mergeCell ref="C452:C454"/>
    <mergeCell ref="D452:D454"/>
    <mergeCell ref="E452:E454"/>
    <mergeCell ref="F452:F454"/>
    <mergeCell ref="B455:B456"/>
    <mergeCell ref="C455:C456"/>
    <mergeCell ref="D455:D456"/>
    <mergeCell ref="E455:E456"/>
    <mergeCell ref="F455:F456"/>
    <mergeCell ref="B444:B445"/>
    <mergeCell ref="C444:C445"/>
    <mergeCell ref="D444:D445"/>
    <mergeCell ref="E444:E445"/>
    <mergeCell ref="F444:F445"/>
    <mergeCell ref="B447:B449"/>
    <mergeCell ref="C447:C449"/>
    <mergeCell ref="D447:D449"/>
    <mergeCell ref="E447:E449"/>
    <mergeCell ref="F447:F449"/>
    <mergeCell ref="F438:F439"/>
    <mergeCell ref="B441:B443"/>
    <mergeCell ref="C441:C443"/>
    <mergeCell ref="D441:D443"/>
    <mergeCell ref="E441:E443"/>
    <mergeCell ref="F441:F443"/>
    <mergeCell ref="B436:B437"/>
    <mergeCell ref="C436:C437"/>
    <mergeCell ref="D436:D437"/>
    <mergeCell ref="E436:E437"/>
    <mergeCell ref="F436:F437"/>
    <mergeCell ref="A438:A439"/>
    <mergeCell ref="B438:B439"/>
    <mergeCell ref="C438:C439"/>
    <mergeCell ref="D438:D439"/>
    <mergeCell ref="E438:E439"/>
    <mergeCell ref="B429:B431"/>
    <mergeCell ref="C429:C431"/>
    <mergeCell ref="D429:D431"/>
    <mergeCell ref="E429:E431"/>
    <mergeCell ref="F429:F431"/>
    <mergeCell ref="B433:B435"/>
    <mergeCell ref="C433:C435"/>
    <mergeCell ref="D433:D435"/>
    <mergeCell ref="E433:E435"/>
    <mergeCell ref="F433:F435"/>
    <mergeCell ref="B423:B424"/>
    <mergeCell ref="C423:C424"/>
    <mergeCell ref="D423:D424"/>
    <mergeCell ref="E423:E424"/>
    <mergeCell ref="F423:F424"/>
    <mergeCell ref="B425:B427"/>
    <mergeCell ref="C425:C427"/>
    <mergeCell ref="D425:D427"/>
    <mergeCell ref="E425:E427"/>
    <mergeCell ref="F425:F427"/>
    <mergeCell ref="B417:B419"/>
    <mergeCell ref="C417:C419"/>
    <mergeCell ref="D417:D419"/>
    <mergeCell ref="E417:E419"/>
    <mergeCell ref="F417:F419"/>
    <mergeCell ref="B421:B422"/>
    <mergeCell ref="C421:C422"/>
    <mergeCell ref="D421:D422"/>
    <mergeCell ref="E421:E422"/>
    <mergeCell ref="F421:F422"/>
    <mergeCell ref="B411:B413"/>
    <mergeCell ref="C411:C413"/>
    <mergeCell ref="D411:D413"/>
    <mergeCell ref="E411:E413"/>
    <mergeCell ref="F411:F413"/>
    <mergeCell ref="A414:A415"/>
    <mergeCell ref="B414:B415"/>
    <mergeCell ref="C414:C415"/>
    <mergeCell ref="D414:D415"/>
    <mergeCell ref="E414:E415"/>
    <mergeCell ref="B405:B406"/>
    <mergeCell ref="C405:C406"/>
    <mergeCell ref="D405:D406"/>
    <mergeCell ref="E405:E406"/>
    <mergeCell ref="F405:F406"/>
    <mergeCell ref="B408:B410"/>
    <mergeCell ref="C408:C410"/>
    <mergeCell ref="D408:D410"/>
    <mergeCell ref="E408:E410"/>
    <mergeCell ref="F408:F410"/>
    <mergeCell ref="B400:B402"/>
    <mergeCell ref="C400:C402"/>
    <mergeCell ref="D400:D402"/>
    <mergeCell ref="E400:E402"/>
    <mergeCell ref="F400:F402"/>
    <mergeCell ref="B403:B404"/>
    <mergeCell ref="C403:C404"/>
    <mergeCell ref="D403:D404"/>
    <mergeCell ref="E403:E404"/>
    <mergeCell ref="F403:F404"/>
    <mergeCell ref="B395:B396"/>
    <mergeCell ref="C395:C396"/>
    <mergeCell ref="D395:D396"/>
    <mergeCell ref="E395:E396"/>
    <mergeCell ref="F395:F396"/>
    <mergeCell ref="B398:B399"/>
    <mergeCell ref="C398:C399"/>
    <mergeCell ref="D398:D399"/>
    <mergeCell ref="E398:E399"/>
    <mergeCell ref="F398:F399"/>
    <mergeCell ref="B387:B389"/>
    <mergeCell ref="C387:C389"/>
    <mergeCell ref="D387:D389"/>
    <mergeCell ref="E387:E389"/>
    <mergeCell ref="F387:F389"/>
    <mergeCell ref="B390:B391"/>
    <mergeCell ref="C390:C391"/>
    <mergeCell ref="D390:D391"/>
    <mergeCell ref="E390:E391"/>
    <mergeCell ref="F390:F391"/>
    <mergeCell ref="F382:F383"/>
    <mergeCell ref="B384:B386"/>
    <mergeCell ref="C384:C386"/>
    <mergeCell ref="D384:D386"/>
    <mergeCell ref="E384:E386"/>
    <mergeCell ref="F384:F386"/>
    <mergeCell ref="A380:A381"/>
    <mergeCell ref="B380:B381"/>
    <mergeCell ref="C380:C381"/>
    <mergeCell ref="D380:D381"/>
    <mergeCell ref="E380:E381"/>
    <mergeCell ref="B382:B383"/>
    <mergeCell ref="C382:C383"/>
    <mergeCell ref="D382:D383"/>
    <mergeCell ref="E382:E383"/>
    <mergeCell ref="B372:B374"/>
    <mergeCell ref="C372:C374"/>
    <mergeCell ref="D372:D374"/>
    <mergeCell ref="E372:E374"/>
    <mergeCell ref="F372:F374"/>
    <mergeCell ref="B375:B376"/>
    <mergeCell ref="C375:C376"/>
    <mergeCell ref="D375:D376"/>
    <mergeCell ref="E375:E376"/>
    <mergeCell ref="F375:F376"/>
    <mergeCell ref="B366:B368"/>
    <mergeCell ref="C366:C368"/>
    <mergeCell ref="D366:D368"/>
    <mergeCell ref="E366:E368"/>
    <mergeCell ref="F366:F368"/>
    <mergeCell ref="B369:B371"/>
    <mergeCell ref="C369:C371"/>
    <mergeCell ref="D369:D371"/>
    <mergeCell ref="E369:E371"/>
    <mergeCell ref="F369:F371"/>
    <mergeCell ref="B356:B358"/>
    <mergeCell ref="C356:C358"/>
    <mergeCell ref="D356:D358"/>
    <mergeCell ref="E356:E358"/>
    <mergeCell ref="F356:F358"/>
    <mergeCell ref="A359:A360"/>
    <mergeCell ref="B359:B360"/>
    <mergeCell ref="C359:C360"/>
    <mergeCell ref="D359:D360"/>
    <mergeCell ref="E359:E360"/>
    <mergeCell ref="B351:B353"/>
    <mergeCell ref="C351:C353"/>
    <mergeCell ref="D351:D353"/>
    <mergeCell ref="E351:E353"/>
    <mergeCell ref="F351:F353"/>
    <mergeCell ref="A354:A355"/>
    <mergeCell ref="B354:B355"/>
    <mergeCell ref="C354:C355"/>
    <mergeCell ref="D354:D355"/>
    <mergeCell ref="E354:E355"/>
    <mergeCell ref="B345:B347"/>
    <mergeCell ref="C345:C347"/>
    <mergeCell ref="D345:D347"/>
    <mergeCell ref="E345:E347"/>
    <mergeCell ref="F345:F347"/>
    <mergeCell ref="A348:A349"/>
    <mergeCell ref="B348:B349"/>
    <mergeCell ref="C348:C349"/>
    <mergeCell ref="D348:D349"/>
    <mergeCell ref="E348:E349"/>
    <mergeCell ref="B338:B340"/>
    <mergeCell ref="C338:C340"/>
    <mergeCell ref="D338:D340"/>
    <mergeCell ref="E338:E340"/>
    <mergeCell ref="F338:F340"/>
    <mergeCell ref="B341:B343"/>
    <mergeCell ref="C341:C343"/>
    <mergeCell ref="D341:D343"/>
    <mergeCell ref="E341:E343"/>
    <mergeCell ref="F341:F343"/>
    <mergeCell ref="B331:B332"/>
    <mergeCell ref="C331:C332"/>
    <mergeCell ref="D331:D332"/>
    <mergeCell ref="E331:E332"/>
    <mergeCell ref="F331:F332"/>
    <mergeCell ref="B334:B336"/>
    <mergeCell ref="C334:C336"/>
    <mergeCell ref="D334:D336"/>
    <mergeCell ref="E334:E336"/>
    <mergeCell ref="F334:F336"/>
    <mergeCell ref="B323:B325"/>
    <mergeCell ref="C323:C325"/>
    <mergeCell ref="D323:D325"/>
    <mergeCell ref="E323:E325"/>
    <mergeCell ref="B327:B329"/>
    <mergeCell ref="C327:C329"/>
    <mergeCell ref="D327:D329"/>
    <mergeCell ref="E327:E329"/>
    <mergeCell ref="F327:F329"/>
    <mergeCell ref="B312:B314"/>
    <mergeCell ref="C312:C314"/>
    <mergeCell ref="D312:D314"/>
    <mergeCell ref="E312:E314"/>
    <mergeCell ref="B316:B318"/>
    <mergeCell ref="C316:C318"/>
    <mergeCell ref="D316:D318"/>
    <mergeCell ref="E316:E318"/>
    <mergeCell ref="F304:F306"/>
    <mergeCell ref="B307:B309"/>
    <mergeCell ref="C307:C309"/>
    <mergeCell ref="D307:D309"/>
    <mergeCell ref="E307:E309"/>
    <mergeCell ref="F307:F309"/>
    <mergeCell ref="F316:F318"/>
    <mergeCell ref="B294:B296"/>
    <mergeCell ref="C294:C296"/>
    <mergeCell ref="D294:D296"/>
    <mergeCell ref="E294:E296"/>
    <mergeCell ref="B304:B306"/>
    <mergeCell ref="C304:C306"/>
    <mergeCell ref="D304:D306"/>
    <mergeCell ref="E304:E306"/>
    <mergeCell ref="F288:F290"/>
    <mergeCell ref="B291:B293"/>
    <mergeCell ref="C291:C293"/>
    <mergeCell ref="D291:D293"/>
    <mergeCell ref="E291:E293"/>
    <mergeCell ref="F291:F293"/>
    <mergeCell ref="A279:A280"/>
    <mergeCell ref="B279:B280"/>
    <mergeCell ref="C279:C280"/>
    <mergeCell ref="D279:D280"/>
    <mergeCell ref="E279:E280"/>
    <mergeCell ref="B288:B290"/>
    <mergeCell ref="C288:C290"/>
    <mergeCell ref="D288:D290"/>
    <mergeCell ref="E288:E290"/>
    <mergeCell ref="B271:B273"/>
    <mergeCell ref="C271:C273"/>
    <mergeCell ref="D271:D273"/>
    <mergeCell ref="E271:E273"/>
    <mergeCell ref="F271:F273"/>
    <mergeCell ref="B275:B277"/>
    <mergeCell ref="C275:C277"/>
    <mergeCell ref="D275:D277"/>
    <mergeCell ref="E275:E277"/>
    <mergeCell ref="F275:F277"/>
    <mergeCell ref="B263:B265"/>
    <mergeCell ref="C263:C265"/>
    <mergeCell ref="D263:D265"/>
    <mergeCell ref="E263:E265"/>
    <mergeCell ref="F263:F265"/>
    <mergeCell ref="B266:B268"/>
    <mergeCell ref="C266:C268"/>
    <mergeCell ref="D266:D268"/>
    <mergeCell ref="E266:E268"/>
    <mergeCell ref="F266:F268"/>
    <mergeCell ref="B254:B256"/>
    <mergeCell ref="C254:C256"/>
    <mergeCell ref="D254:D256"/>
    <mergeCell ref="E254:E256"/>
    <mergeCell ref="F254:F256"/>
    <mergeCell ref="B259:B261"/>
    <mergeCell ref="C259:C261"/>
    <mergeCell ref="D259:D261"/>
    <mergeCell ref="E259:E261"/>
    <mergeCell ref="F259:F261"/>
  </mergeCells>
  <hyperlinks>
    <hyperlink ref="A2" r:id="rId1" display="mailto:znabad@philkoei.com.ph" xr:uid="{4BBBF76B-97AC-422A-B7B7-33A0C27FC501}"/>
    <hyperlink ref="A3" r:id="rId2" display="mailto:jovyabellera@yahoo.com" xr:uid="{E71F838E-AB87-4098-B61F-AB74F8E26684}"/>
    <hyperlink ref="A4" r:id="rId3" display="mailto:mrcl_abing@yahoo.com" xr:uid="{5592023E-09CC-4458-AC2C-2F1EBCDB60CF}"/>
    <hyperlink ref="A5" r:id="rId4" display="mailto:meabing@philkoei.com.ph" xr:uid="{DEEA161D-8249-4130-92C4-A6447017764D}"/>
    <hyperlink ref="A7" r:id="rId5" display="mailto:fsabrigo@yahoo.com" xr:uid="{AFF42014-340B-4179-9669-A6941FB26FD9}"/>
    <hyperlink ref="A8" r:id="rId6" display="mailto:fsabrigo@gmail.com" xr:uid="{6D52E1F9-A6B6-4E30-A237-443A8E1F8B79}"/>
    <hyperlink ref="A10" r:id="rId7" display="mailto:jaagripa@philkoei.com.ph" xr:uid="{8DA454D3-A1F1-4A03-A397-BEA14300FCB3}"/>
    <hyperlink ref="A11" r:id="rId8" display="mailto:agripajudyann022891@gmail.com" xr:uid="{FA5106D2-78BA-4D51-8E88-694FDA85F60C}"/>
    <hyperlink ref="A12" r:id="rId9" display="mailto:grace.aguilos@yahoo.com" xr:uid="{A4258DDD-DBB3-405E-B579-50BAEE130C5C}"/>
    <hyperlink ref="A13" r:id="rId10" display="mailto:graceaguilos@gmail.com" xr:uid="{2C398746-2E6D-4135-8E95-91E089F1DD83}"/>
    <hyperlink ref="A14" r:id="rId11" display="mailto:alcalanelita@gmail.com" xr:uid="{B7077C6C-8A4C-4BD2-BC36-38EBE927C6F8}"/>
    <hyperlink ref="A15" r:id="rId12" display="mailto:sjdaliling@philkoei.com.ph" xr:uid="{0E9B2E17-A5F7-4701-8F40-DE2173E84532}"/>
    <hyperlink ref="A16" r:id="rId13" display="mailto:anasus_00007@yahoo.com" xr:uid="{086E77CB-654A-4F30-ABDF-0144AEBB6059}"/>
    <hyperlink ref="A18" r:id="rId14" display="mailto:alindajao_roberto1@yahoo.com" xr:uid="{09136D3C-9E0B-4D9A-9D86-FFBDFA1443C7}"/>
    <hyperlink ref="A19" r:id="rId15" display="mailto:erick.pkii@yahoo.com" xr:uid="{ECE728BB-4FB3-4CF9-9AE3-3721040B5B53}"/>
    <hyperlink ref="A22" r:id="rId16" display="mailto:mailto:jmalmaida@yahoo.com" xr:uid="{84413CEA-AD10-4EA0-AAE3-81A5E749A909}"/>
    <hyperlink ref="A23" r:id="rId17" display="mailto:joaltomea@philkoei.com.ph" xr:uid="{1BFFBCD2-FA19-462F-9015-4F8CCC943608}"/>
    <hyperlink ref="A25" r:id="rId18" display="mailto:jroaltomea@gmail.com" xr:uid="{C48762F5-5693-46C6-A28F-3FC1E67CF274}"/>
    <hyperlink ref="A26" r:id="rId19" display="mailto:naa811@gmail.com" xr:uid="{8F7BC4C0-6AD1-4D6E-B8CB-68D276F7D550}"/>
    <hyperlink ref="A27" r:id="rId20" display="mailto:peterandos05@gmail.com" xr:uid="{9B3B8575-7311-42AE-82C5-1993881F93EB}"/>
    <hyperlink ref="A28" r:id="rId21" display="mailto:ldsrojhan@gmail.com" xr:uid="{78850D5F-863D-4218-9BF1-9E2750454A0F}"/>
    <hyperlink ref="A29" r:id="rId22" display="mailto:rsantolin55@yahoo.com" xr:uid="{68682C57-4A4F-45D4-80AB-788342BE7151}"/>
    <hyperlink ref="A32" r:id="rId23" display="mailto:enp.antonio@gmail.com" xr:uid="{310BEF6C-B4D3-4B43-8D4C-E21CB905875E}"/>
    <hyperlink ref="A33" r:id="rId24" display="mailto:antonio@gmail.com" xr:uid="{51CA72D3-D7C9-44B9-9F06-F0901B80283B}"/>
    <hyperlink ref="A34" r:id="rId25" display="mailto:maidahantonio@yahoo.com" xr:uid="{9BF8D86C-8F4D-42AB-938B-966A07F68BBC}"/>
    <hyperlink ref="A35" r:id="rId26" display="mailto:mbaquino@philkoei.com.ph" xr:uid="{87A63D16-24B3-4604-8FC1-D6BCC2ABC0B6}"/>
    <hyperlink ref="A36" r:id="rId27" display="mailto:rmaquino@philkoei.com.ph" xr:uid="{8F899356-D655-4023-ACC0-9C7B2C4840ED}"/>
    <hyperlink ref="A38" r:id="rId28" display="mailto:rmaquino.1996@gmail.com" xr:uid="{A6E77B78-30E4-43AB-917F-1CAA876C1BE7}"/>
    <hyperlink ref="A39" r:id="rId29" display="mailto:moatendido@philkoei.com.ph" xr:uid="{46A1C178-62B2-4311-A787-167390A67A2C}"/>
    <hyperlink ref="A40" r:id="rId30" display="mailto:atendido.maricar@gmail.com" xr:uid="{097E85F6-7F11-42C6-B521-492C645CA797}"/>
    <hyperlink ref="A41" r:id="rId31" display="mailto:autidajoyceanne@gmail.com" xr:uid="{79C0A344-A446-4BFB-9802-2406146BAF23}"/>
    <hyperlink ref="A42" r:id="rId32" display="mailto:tino.avis1@gmail.com" xr:uid="{707F699D-D0EC-48B4-8249-8FC45B0314E8}"/>
    <hyperlink ref="A45" r:id="rId33" display="mailto:lmbaccol2004@yahoo.com" xr:uid="{81CC30D2-FAFB-490E-958A-0570EDFB90C2}"/>
    <hyperlink ref="A46" r:id="rId34" display="mailto:jpbaculanlan@philkoei.com.ph" xr:uid="{F9646F53-EF87-4C30-BCDB-0A1CA1B3DB1F}"/>
    <hyperlink ref="A47" r:id="rId35" display="mailto:jhen7491@gmail.com" xr:uid="{F72E63BC-A2B6-4A0B-89BE-A92D48F0494B}"/>
    <hyperlink ref="A48" r:id="rId36" display="mailto:edwardbailon137@gmail.com" xr:uid="{91A29F29-A3C8-46E8-B04F-FC0C17576C11}"/>
    <hyperlink ref="A49" r:id="rId37" display="mailto:lito_baldisimo@yahoo.com" xr:uid="{362BD963-2D25-4D4B-AAC2-30FEEB1FD7CE}"/>
    <hyperlink ref="A50" r:id="rId38" display="mailto:fbbaltazar@philkoei.com.ph" xr:uid="{B5B94CFB-F750-4C70-B4ED-D8BE5286F19E}"/>
    <hyperlink ref="A51" r:id="rId39" display="mailto:arisabamba@yahoo.com" xr:uid="{6891562E-2B3B-4CDA-BB66-8B69E95544FF}"/>
    <hyperlink ref="A54" r:id="rId40" display="mailto:jhoventolentino005@gmail.com" xr:uid="{FDE0FC3E-0DAF-4710-A684-9A5A55D8EB44}"/>
    <hyperlink ref="A55" r:id="rId41" display="mailto:carolmbatac26@yahoo.com" xr:uid="{802F903D-4078-48B0-9783-83BB7090455A}"/>
    <hyperlink ref="A56" r:id="rId42" display="mailto:mannybate@yahoo.com" xr:uid="{AC36295A-734A-49F8-AEBB-B0BC68C5FE66}"/>
    <hyperlink ref="A57" r:id="rId43" display="mailto:cuevasaser@gmail.com" xr:uid="{39EBE7C7-EABF-4597-8B83-C1C0531012E5}"/>
    <hyperlink ref="A58" r:id="rId44" display="mailto:acbellen@philkoei.com.ph" xr:uid="{32D5DE5B-A1B0-4807-AB15-E75118E471B0}"/>
    <hyperlink ref="A59" r:id="rId45" display="mailto:gnbenitez@philkoei.com.ph" xr:uid="{C5C6693B-3BA0-462E-B535-13DF8E3DA78A}"/>
    <hyperlink ref="A60" r:id="rId46" display="mailto:julesbenitez@gmail.com" xr:uid="{BC071C51-1F79-414D-BCE5-E6AE0D55A6C7}"/>
    <hyperlink ref="A61" r:id="rId47" display="mailto:gvberdin@philkoei.com.ph" xr:uid="{D895BDC6-9B52-4111-886B-1F54CAD9F07D}"/>
    <hyperlink ref="A62" r:id="rId48" display="mailto:jacberinguela@yahoo.com" xr:uid="{E83CF6CE-29B8-411E-A7C6-FC6C83252D47}"/>
    <hyperlink ref="A64" r:id="rId49" display="mailto:jacberinguela@philkoei.com.ph" xr:uid="{F5085B3C-C9C0-4E14-9563-A3CB75190E31}"/>
    <hyperlink ref="A65" r:id="rId50" display="mailto:deliabernardez@yahoo.com" xr:uid="{6FEAF05C-CA50-4D2D-9C63-A5E53D595166}"/>
    <hyperlink ref="A66" r:id="rId51" display="mailto:chris_bern08@yahoo.com" xr:uid="{B553B1EA-D8B3-434A-B106-1931D431A188}"/>
    <hyperlink ref="A67" r:id="rId52" display="mailto:fpbersalona@philkoei.com.ph" xr:uid="{E780811A-777D-473B-A005-EC29C098CE59}"/>
    <hyperlink ref="A68" r:id="rId53" display="mailto:bibatlito2@gmail.com" xr:uid="{74A129B4-EFBB-47BA-AFBD-54F5D8F1C4D0}"/>
    <hyperlink ref="A69" r:id="rId54" display="mailto:jazziebitco@yahoo.com" xr:uid="{5720D3C5-14C7-48D7-BC40-69CD82FD0FA6}"/>
    <hyperlink ref="A70" r:id="rId55" display="mailto:jerdag_2010@yahoo.com" xr:uid="{BBEBF91A-0B7F-4B87-B43E-07C05E6EF7C3}"/>
    <hyperlink ref="A71" r:id="rId56" display="mailto:acbonete@philkoei.com.ph" xr:uid="{26B6D921-427A-45EF-A20D-B31310CA80DE}"/>
    <hyperlink ref="A73" r:id="rId57" display="mailto:bonete.abernard@yahoo.com" xr:uid="{4A930F95-0907-4D98-A81E-C78CE0487E38}"/>
    <hyperlink ref="A74" r:id="rId58" display="mailto:ianborja@gmail.com" xr:uid="{47D8BF2B-88A8-4DC7-B2B2-CEAC2E4D82C8}"/>
    <hyperlink ref="A75" r:id="rId59" display="mailto:mpbrucal@philkoei.com.ph" xr:uid="{F9A6666A-32B4-4115-9E35-C56D6F835208}"/>
    <hyperlink ref="A77" r:id="rId60" display="mailto:marlonbrucal@ymail.com" xr:uid="{0ED94117-2DBB-4D05-B6EC-52EC6E935FD0}"/>
    <hyperlink ref="A78" r:id="rId61" display="mailto:jessiee.bulatao@yahoo.com" xr:uid="{C0F227D8-D952-444A-84F4-6E9BA2DEF187}"/>
    <hyperlink ref="A79" r:id="rId62" display="mailto:bmc_mjpw1@yahoo.com" xr:uid="{497DF2C8-E574-4B7E-8AEB-21425D6CF017}"/>
    <hyperlink ref="A80" r:id="rId63" display="mailto:bmcanizar@philkoei.com.ph" xr:uid="{7CFB6E24-32E3-46A3-8466-F59B4EB99C85}"/>
    <hyperlink ref="A81" r:id="rId64" display="mailto:jmcabangunay@philkoei.com.ph" xr:uid="{71CAA6B1-0CBB-44BC-A857-910D9D73B5BB}"/>
    <hyperlink ref="A82" r:id="rId65" display="mailto:joyveekim@gmail.com" xr:uid="{10AB6BC6-281A-4816-9743-CA3A1F773262}"/>
    <hyperlink ref="A83" r:id="rId66" display="mailto:rscajr@yahoo.com" xr:uid="{B5A9C9C9-E028-4040-9523-A8F5C9D9A00F}"/>
    <hyperlink ref="A84" r:id="rId67" display="mailto:abelle_cajita@yahoo.com" xr:uid="{2D97C30D-0E6D-413A-88AD-A482D0326597}"/>
    <hyperlink ref="A85" r:id="rId68" display="mailto:sccalipes@yahoo.com" xr:uid="{9B655539-A909-4763-9022-8D602F2ADDFD}"/>
    <hyperlink ref="A87" r:id="rId69" display="mailto:rlcao1025@yahoo.com" xr:uid="{98CB36DA-E67A-4731-83CB-35762B86FDA6}"/>
    <hyperlink ref="A88" r:id="rId70" display="mailto:mmcarpio@philkoei.com.ph" xr:uid="{B2AD2049-C7CA-4755-854D-9DA219E556BD}"/>
    <hyperlink ref="A89" r:id="rId71" display="mailto:rcartera@philkoei.com.ph" xr:uid="{7443A543-BF29-4FFA-BA96-2AAD8A166DE5}"/>
    <hyperlink ref="A91" r:id="rId72" display="mailto:rexcartera2@yahoo.com" xr:uid="{E6A482A1-C5E0-4943-94FD-F908E40505E1}"/>
    <hyperlink ref="A93" r:id="rId73" display="mailto:mccastanares@philkoei.com.ph" xr:uid="{5C1628FC-FEC2-46A1-A639-989B043BC821}"/>
    <hyperlink ref="A95" r:id="rId74" display="mailto:meann68me@gmail.com" xr:uid="{E8144C70-0397-4B6A-91F7-801CE5624A18}"/>
    <hyperlink ref="A97" r:id="rId75" display="mailto:rgcastillo@philkoei.com.ph" xr:uid="{AA4AC3CF-C6E1-4C15-B3A1-2796714747C4}"/>
    <hyperlink ref="A98" r:id="rId76" display="mailto:mitheanncastro@gmail.com" xr:uid="{A4FDCAE1-D016-4490-AD91-33349B6B8885}"/>
    <hyperlink ref="A99" r:id="rId77" display="mailto:ericcea2020@gmail.com" xr:uid="{12E10F8A-E41A-47E8-95A5-95DC1DECBC3B}"/>
    <hyperlink ref="A100" r:id="rId78" display="mailto:adchew@gmail.com" xr:uid="{6CD996E9-AE11-4F8F-87DF-4ABE6E1BBBED}"/>
    <hyperlink ref="A101" r:id="rId79" display="mailto:adchew@philkoei.com.ph" xr:uid="{DD7543E2-0A97-49E4-859F-41F331FB87AE}"/>
    <hyperlink ref="A102" r:id="rId80" display="mailto:regie_chua@yahoo.com" xr:uid="{E75A8D94-A478-4DBF-A71F-668018340056}"/>
    <hyperlink ref="A103" r:id="rId81" display="mailto:jjchuaquico@philkoei.com.ph" xr:uid="{81988C79-95FA-497C-8028-B9A29C48B8E4}"/>
    <hyperlink ref="A105" r:id="rId82" display="mailto:jc50907@yahoo.com" xr:uid="{C454B530-031C-41B9-A863-010D3923A614}"/>
    <hyperlink ref="A106" r:id="rId83" display="mailto:jhadecolis@yahoo.com" xr:uid="{45C58D51-5F6B-4473-820C-6526A0E8C0DA}"/>
    <hyperlink ref="A108" r:id="rId84" display="mailto:jacolis@philkoei.com.ph" xr:uid="{B0BCC8CD-37CB-4AF2-BFD7-9E4AD4234CDE}"/>
    <hyperlink ref="A109" r:id="rId85" display="mailto:mcbandril@gmail.com" xr:uid="{90991A1C-A0EC-4594-AE83-371E9E3DBAC6}"/>
    <hyperlink ref="A110" r:id="rId86" display="mailto:mcbandril@yahoo.com" xr:uid="{E22991EC-4D62-40E8-AD60-FF215786AF49}"/>
    <hyperlink ref="A111" r:id="rId87" display="mailto:jdcortez@philkoei.com.ph" xr:uid="{0BACF365-A5A2-47E4-9B11-770F6E1F7203}"/>
    <hyperlink ref="A113" r:id="rId88" display="mailto:julianedcortez@gmail.com" xr:uid="{307F7A69-3B8D-490A-B79F-88514F920CCD}"/>
    <hyperlink ref="A114" r:id="rId89" display="mailto:ddcris@philkoei.com.ph" xr:uid="{1201C286-E7C1-46C3-80BE-1ABF99A0086F}"/>
    <hyperlink ref="A115" r:id="rId90" display="mailto:dannyjcris@engineer.com" xr:uid="{A486A6BF-5BBA-4A82-99ED-F9C039009E54}"/>
    <hyperlink ref="A116" r:id="rId91" display="mailto:rhcruz@philkoei.com.ph" xr:uid="{F204431F-16ED-4B0B-84EF-047F80181332}"/>
    <hyperlink ref="A118" r:id="rId92" display="mailto:jmie_reese@yahoo.com" xr:uid="{53385785-52AB-426A-8D87-331DE195724E}"/>
    <hyperlink ref="A119" r:id="rId93" display="mailto:mccruz@philkoei.com.ph" xr:uid="{9A831DE1-9059-485D-9688-8E57363D9711}"/>
    <hyperlink ref="A120" r:id="rId94" display="mailto:millardcorreacruz@yahoo.com" xr:uid="{F4244740-F8A0-4A42-A931-C9217282C6F1}"/>
    <hyperlink ref="A121" r:id="rId95" display="mailto:kbcruz@philkoei.com.ph" xr:uid="{48163DA6-D661-40F0-BE36-3EDFC6EF7277}"/>
    <hyperlink ref="A122" r:id="rId96" display="mailto:gcuerpo46@yahoo.com" xr:uid="{383F5913-92B0-4F1E-9D2E-E807B5B803F2}"/>
    <hyperlink ref="A123" r:id="rId97" display="mailto:gcuerpo1005@gmail.com" xr:uid="{F58A478E-EC49-4AD0-8BA6-C1233E3CA5BF}"/>
    <hyperlink ref="A125" r:id="rId98" display="mailto:rldabasol@philkoei.com.ph" xr:uid="{3FFC2E10-58BB-46E0-AF30-8BF0E046773E}"/>
    <hyperlink ref="A126" r:id="rId99" display="mailto:aodacasin@philkoei.com.ph" xr:uid="{DA218CFE-AFB5-4DD7-BB15-39BFAFEDA237}"/>
    <hyperlink ref="A128" r:id="rId100" display="mailto:noniedacasin@yahoo.com.ph" xr:uid="{9D3FC6C9-3A2F-492B-ADC7-1C247DC26A26}"/>
    <hyperlink ref="A129" r:id="rId101" display="mailto:rqdanguilan@philkoei.com.ph" xr:uid="{A0D3B083-8CB5-4BD5-8E34-98C94F52FB2E}"/>
    <hyperlink ref="A130" r:id="rId102" display="mailto:rizalina_danguilan@yahoo.com" xr:uid="{79A6C657-3BBE-4B33-8083-DFCC653DE57C}"/>
    <hyperlink ref="A131" r:id="rId103" display="mailto:lsdavid@philkoei.com.ph" xr:uid="{B5143667-A3B1-41AE-8D43-96EC31EAC39B}"/>
    <hyperlink ref="A132" r:id="rId104" display="mailto:jsdejesus@philkoei.com.ph" xr:uid="{08C8682E-EA9E-4271-8292-5FF08104A998}"/>
    <hyperlink ref="A133" r:id="rId105" display="mailto:joshuajhay01@gmail.com" xr:uid="{4202BD16-6F5C-4EAF-93FB-E9450C3E7102}"/>
    <hyperlink ref="A135" r:id="rId106" display="mailto:rpdeleon@philkoei.com.ph" xr:uid="{93657BA2-F5CE-4A91-A03F-2D50D64C7EA8}"/>
    <hyperlink ref="A136" r:id="rId107" display="mailto:ranzelruthdeleon@gmail.com" xr:uid="{1CE36C67-5CB1-4701-9787-6FE3CDF0AF85}"/>
    <hyperlink ref="A137" r:id="rId108" display="mailto:jbdesanjose@philkoei.com.ph" xr:uid="{57EB7737-E8C5-4D42-9DB4-6DE90B7D1004}"/>
    <hyperlink ref="A138" r:id="rId109" display="mailto:reidesanjose@yahoo.com" xr:uid="{E8A57933-11F6-49DC-B03A-F7E4DB104927}"/>
    <hyperlink ref="A139" r:id="rId110" display="mailto:renante90504@yahoo.com" xr:uid="{574CB5D7-0EEF-4FB2-A3DF-DA79873F89A7}"/>
    <hyperlink ref="A140" r:id="rId111" display="mailto:napdelacruzsr@yahoo.com.ph" xr:uid="{219EDB66-03A8-4468-BC4E-489AF1C7FDF4}"/>
    <hyperlink ref="A141" r:id="rId112" display="mailto:charlzdelacruz@gmail.com" xr:uid="{B840DCE9-B3BF-4951-B98B-F93FC8552710}"/>
    <hyperlink ref="A142" r:id="rId113" display="mailto:dpgia@yahoo.com" xr:uid="{4088C078-26B2-4B0E-B2A0-F0DEEEF61382}"/>
    <hyperlink ref="A143" r:id="rId114" display="mailto:rcdelarama@philkoei.com.ph" xr:uid="{B0FDB7DA-0A12-4A3D-9BF0-D6D46825DC49}"/>
    <hyperlink ref="A144" r:id="rId115" display="mailto:raymond.delarama@yahoo.com" xr:uid="{98750E7E-A0F2-4AA1-AA3A-97EA3DB0F5C2}"/>
    <hyperlink ref="A145" r:id="rId116" display="mailto:aadelatorre@philkoei.com.ph" xr:uid="{25735BB3-6172-48D0-ADE0-825ADBEACE69}"/>
    <hyperlink ref="A148" r:id="rId117" display="mailto:radiaz@philkoei.com.ph" xr:uid="{AE82DED9-8887-4FBE-882C-2469163E93DD}"/>
    <hyperlink ref="A149" r:id="rId118" display="mailto:ryanvirgeld13@gmail.com" xr:uid="{F8444DA3-6F77-4C8C-9D04-EF0F5CBDFFC4}"/>
    <hyperlink ref="A150" r:id="rId119" display="mailto:gzdiego@yahoo.com" xr:uid="{719415C7-0E99-4F1D-8A2E-5FBCC600436D}"/>
    <hyperlink ref="A151" r:id="rId120" display="mailto:helendifuntorum@yahoo.com" xr:uid="{17FA365B-E906-416B-BBA2-C27A1B33FBAE}"/>
    <hyperlink ref="A152" r:id="rId121" display="mailto:orlydima@yahoo.com" xr:uid="{33B8E828-FD3B-46B6-A161-AFF06790A22B}"/>
    <hyperlink ref="A153" r:id="rId122" display="mailto:sidizon@philkoei.com.ph" xr:uid="{08C310BB-FB9C-4699-A98A-B60485FED70D}"/>
    <hyperlink ref="A154" r:id="rId123" display="mailto:steffanydizon22@gmail.com" xr:uid="{87ACCB06-189E-47B5-B0DE-E882BFDF88DD}"/>
    <hyperlink ref="A155" r:id="rId124" display="mailto:olivedumaya05@yahoo.com" xr:uid="{4BE1A2BB-1907-4ACB-B962-E6E627D3D5C2}"/>
    <hyperlink ref="A156" r:id="rId125" display="mailto:odumaya11@gmail.com" xr:uid="{BEECB811-F504-47EE-ABF7-C7951D3ACB34}"/>
    <hyperlink ref="A157" r:id="rId126" display="mailto:tndungca@philkoei.com.ph" xr:uid="{E2981611-6450-43B3-BFB4-C699A84FB0BB}"/>
    <hyperlink ref="A159" r:id="rId127" display="mailto:christsaacesmilla@gmail.com" xr:uid="{4EBA69CE-7B65-432F-871B-5ECEB4BB1B52}"/>
    <hyperlink ref="A161" r:id="rId128" display="mailto:cresmilla@philkoei.com.ph" xr:uid="{15F4A7D0-C103-4405-9040-22848AB43E81}"/>
    <hyperlink ref="A162" r:id="rId129" display="mailto:cpeenggsvcs@gmail.com" xr:uid="{E244C3CA-000A-41C1-8829-2D53A700629E}"/>
    <hyperlink ref="A163" r:id="rId130" display="mailto:mimiestaris@yahoo.com" xr:uid="{BC4E3F3C-64CB-4A73-BA9C-08A7256736AF}"/>
    <hyperlink ref="A164" r:id="rId131" display="mailto:monesto888@gmail.com" xr:uid="{D1AE8A7B-6921-48BA-BB00-42BB352E462B}"/>
    <hyperlink ref="A165" r:id="rId132" display="mailto:rtestrada@philkoei.com.ph" xr:uid="{FEBB2C39-687C-4326-8787-FFF9E8EECF36}"/>
    <hyperlink ref="A167" r:id="rId133" display="mailto:rosalieestrada03@yahoo.com" xr:uid="{756638C8-934B-4343-94B4-85EC4BC84A8C}"/>
    <hyperlink ref="A168" r:id="rId134" display="mailto:marioestremera@yahoo.com.ph" xr:uid="{7F7DA156-BB80-4E9C-BEA7-0441656C091A}"/>
    <hyperlink ref="A169" r:id="rId135" display="mailto:meestremera@philkoei.com.ph" xr:uid="{54525C3F-E557-4FEE-B740-56C23DE8E661}"/>
    <hyperlink ref="A170" r:id="rId136" display="mailto:bellafajarda@yahoo.com" xr:uid="{DC68D5F4-55E1-4B1B-ACDF-74B6B6687FBE}"/>
    <hyperlink ref="A171" r:id="rId137" display="mailto:jmfernandez@philkoei.com.ph" xr:uid="{8DC84DBB-460C-42A6-9471-222A70441E36}"/>
    <hyperlink ref="A172" r:id="rId138" display="mailto:jeroldjfernandez@gmail.com" xr:uid="{542D3D60-D083-469E-93CD-CEA977C811B6}"/>
    <hyperlink ref="A173" r:id="rId139" display="mailto:amferrer@philkoei.com.ph" xr:uid="{66A38FE8-4854-4634-B9C7-E08920F9844D}"/>
    <hyperlink ref="A175" r:id="rId140" display="mailto:arlenefer007@gmail.com" xr:uid="{E2C76287-94C4-46E6-A179-6E3065EB58CA}"/>
    <hyperlink ref="A176" r:id="rId141" display="mailto:vikkiferrer2@yahoo.com" xr:uid="{B94C79F8-C07A-4C9C-A660-26BE71804E54}"/>
    <hyperlink ref="A177" r:id="rId142" display="mailto:renflord@yahoo.com.ph" xr:uid="{D2D12A6C-809F-4A11-946E-67BBBE673D17}"/>
    <hyperlink ref="A179" r:id="rId143" display="mailto:rrflordeliz@philkoei.com.ph" xr:uid="{79D6CB14-A43E-43B3-9D1E-AA3E195C2B92}"/>
    <hyperlink ref="A180" r:id="rId144" display="mailto:aeflores@philkoei.com.ph" xr:uid="{4E965906-6D47-467D-BD77-6C4BB467EA16}"/>
    <hyperlink ref="A181" r:id="rId145" display="mailto:brfuertes@philkoei.com.ph" xr:uid="{AC446B4D-4CE4-4F11-BC58-B1C99F067545}"/>
    <hyperlink ref="A182" r:id="rId146" display="mailto:v.michaelgabriel@gmail.com" xr:uid="{CB80F033-A0C5-4B4C-BA43-347E2BC6A03B}"/>
    <hyperlink ref="A183" r:id="rId147" display="mailto:sheilagagno@gmail.com" xr:uid="{6CA70D60-4950-4355-8C4C-C8749E68EE8B}"/>
    <hyperlink ref="A185" r:id="rId148" display="mailto:svgagno@philkoei.com.ph" xr:uid="{E68BB3CC-03D7-4CBA-9E64-04CA3766DD3F}"/>
    <hyperlink ref="A186" r:id="rId149" display="mailto:archgabrielgalang@gmail.com" xr:uid="{588B9B30-4BB8-499F-93D4-A7C68E908EF4}"/>
    <hyperlink ref="A187" r:id="rId150" display="mailto:bebotgalima67@gmail.com" xr:uid="{A659974D-5F34-4801-BC6E-D928B31AB8AB}"/>
    <hyperlink ref="A188" r:id="rId151" display="mailto:rjgallemit@philkoei.com.ph" xr:uid="{E30EC520-21A2-4632-8FCB-1E2A827FE4AA}"/>
    <hyperlink ref="A190" r:id="rId152" display="mailto:ronilagallemit@gmail.com" xr:uid="{C656417E-7555-464C-ABCC-37A0C56ADF1D}"/>
    <hyperlink ref="A191" r:id="rId153" display="mailto:rollie_galvez@yahoo.com" xr:uid="{82605AF6-F3EA-4B16-AE6D-C4DE226D253F}"/>
    <hyperlink ref="A193" r:id="rId154" display="mailto:renatosgamboa@gmail.com" xr:uid="{1B1CFBCC-FE0E-4EB5-8128-AAE0C5795C3B}"/>
    <hyperlink ref="A194" r:id="rId155" display="mailto:gilbert_garchitorena@yahoo.com" xr:uid="{71B39E73-139A-46ED-AA3B-4DB7045F254B}"/>
    <hyperlink ref="A195" r:id="rId156" display="mailto:raymundggo@gmail.com" xr:uid="{976FA32B-9164-476D-B2F9-4F8F7C52EBEC}"/>
    <hyperlink ref="A196" r:id="rId157" display="mailto:ed1002gomez@yahoo.com.ph" xr:uid="{717600AA-3B2F-4950-9E10-8E114F7A3F31}"/>
    <hyperlink ref="A197" r:id="rId158" display="mailto:maged1128@yahoo.com" xr:uid="{CFCE2330-9399-4B16-AAC7-3D3A9D6A95B1}"/>
    <hyperlink ref="A198" r:id="rId159" display="mailto:oca_gomez@yahoo.com" xr:uid="{C89493EC-1AE7-4087-AEA6-961130561C97}"/>
    <hyperlink ref="A199" r:id="rId160" display="mailto:gonzalesjohnramil@gmail.com" xr:uid="{8C55F37F-C840-4B13-BF97-621D3DDD6662}"/>
    <hyperlink ref="A200" r:id="rId161" display="mailto:rrgonzalvo@yahoo.com" xr:uid="{843AD665-7075-4339-9E2F-E62A0AAF2006}"/>
    <hyperlink ref="A201" r:id="rId162" display="mailto:engr.mars_prints@yahoo.com" xr:uid="{A4772661-65F6-4754-96C7-129AF5FED01F}"/>
    <hyperlink ref="A202" r:id="rId163" display="mailto:edmundo.guazon@gmail.com" xr:uid="{252E80EA-5C48-44E7-9E14-CF77EC678899}"/>
    <hyperlink ref="A205" r:id="rId164" display="mailto:jlgueco@philkoei.com.ph" xr:uid="{E505D2A2-E7FB-4D22-B84E-43DBF0E84CC3}"/>
    <hyperlink ref="A206" r:id="rId165" display="mailto:jamaica_rose27@yahoo.com" xr:uid="{406BF60B-56A2-46CF-AFC2-5F1F4824E3F4}"/>
    <hyperlink ref="A207" r:id="rId166" display="mailto:darguerrsr@gmail.com" xr:uid="{82531DC9-6FCF-40F5-B1CE-AA4103277D88}"/>
    <hyperlink ref="A208" r:id="rId167" display="mailto:waguieb@yahoo.com" xr:uid="{1E465EF9-6630-4CB3-826D-894E10AC8EFC}"/>
    <hyperlink ref="A209" r:id="rId168" display="mailto:ogulinao@yahoo.com" xr:uid="{825049D3-274A-4998-AFD8-11B65CA21226}"/>
    <hyperlink ref="A212" r:id="rId169" display="mailto:ivy.hernandez524@gmail.com" xr:uid="{C63A14AE-55DA-4956-AE86-334FE932E35A}"/>
    <hyperlink ref="A213" r:id="rId170" display="mailto:pzhernandez@philkoei.com.ph" xr:uid="{E07CA3E1-A93F-4525-AB5F-A5A9BCFD3BE0}"/>
    <hyperlink ref="A214" r:id="rId171" display="mailto:phoebe07_hernandez@yahoo.com" xr:uid="{CC95BB3F-4BB5-4B0C-ABE5-F227F96ABEB9}"/>
    <hyperlink ref="A215" r:id="rId172" display="mailto:joicelhernando@yahoo.com" xr:uid="{9705180E-F598-4C0D-9277-808B97FA8AB7}"/>
    <hyperlink ref="A216" r:id="rId173" display="mailto:avhinolan@philkoei.com.ph" xr:uid="{84AA9114-CF00-40F5-B7D3-1A23978EE76D}"/>
    <hyperlink ref="A217" r:id="rId174" display="mailto:maan.hinolan@gmail.com" xr:uid="{3EC275EA-76C2-47B6-BDF9-FC5CCCEBFFD9}"/>
    <hyperlink ref="A218" r:id="rId175" display="mailto:jnmonson@philkoei.com.ph" xr:uid="{E398D3C5-8784-4286-BFD9-CB19F8DC9F0C}"/>
    <hyperlink ref="A220" r:id="rId176" display="mailto:jhennilyn_monson@yahoo.com" xr:uid="{22B50FAC-33C1-4592-9AA5-8A47287B7824}"/>
    <hyperlink ref="A221" r:id="rId177" display="mailto:jam.tr4environment@gmail.com" xr:uid="{7B554E8A-5039-4BA2-997D-CA26B546D13B}"/>
    <hyperlink ref="A222" r:id="rId178" display="mailto:jamel.ilagan@agp.ph" xr:uid="{38E1341D-27C3-4D55-A32E-B4346D191695}"/>
    <hyperlink ref="A223" r:id="rId179" display="mailto:kimberlyclaireinso@yahoo.com" xr:uid="{0133DEAF-A3F7-4DF7-B75E-55ABDA0F2FA4}"/>
    <hyperlink ref="A225" r:id="rId180" display="mailto:kginso@philkoei.com.ph" xr:uid="{EB2BD70E-8B30-4869-8172-61EE1B7032B5}"/>
    <hyperlink ref="A226" r:id="rId181" display="mailto:psirapta@up.edu.ph" xr:uid="{C00EDC2B-107C-48A9-8667-3CD8F8B17A7C}"/>
    <hyperlink ref="A227" r:id="rId182" display="mailto:vicjar_26@yahoo.com.ph" xr:uid="{52059D9B-B4D0-47C3-A116-D900C443F39D}"/>
    <hyperlink ref="A228" r:id="rId183" display="mailto:jarabavicky26@gmail.com" xr:uid="{52F06D5B-F474-413F-BB60-433393ADB939}"/>
    <hyperlink ref="A229" r:id="rId184" display="mailto:ronaldjariel@yahoo.com" xr:uid="{1202B72E-4EA2-4FD0-AEC5-C915047837DC}"/>
    <hyperlink ref="A231" r:id="rId185" display="mailto:jsjarolan@philkoei.com.ph" xr:uid="{CBDFDC1D-F56F-4C90-8214-8776D9676643}"/>
    <hyperlink ref="A233" r:id="rId186" display="mailto:anndyjarolan@gmail.com" xr:uid="{9A68B24F-DB87-4AF7-B0E1-466C995F67CC}"/>
    <hyperlink ref="A234" r:id="rId187" display="mailto:john.aristeo.jasmin@gmail.com" xr:uid="{39E251CB-E4A0-4F38-8C2D-057513381E54}"/>
    <hyperlink ref="A235" r:id="rId188" display="mailto:arj32157@yahoo.com" xr:uid="{7C791CCF-38A3-4720-919A-74B07F219FB4}"/>
    <hyperlink ref="A238" r:id="rId189" display="mailto:joselitoneciojose@gmail.com" xr:uid="{11907EEF-9C0A-4C18-AD77-41BA15247C76}"/>
    <hyperlink ref="A239" r:id="rId190" display="mailto:joel-jose@yahoo.com" xr:uid="{7F0D265D-BEBE-4D60-B4ED-2F656B5AE814}"/>
    <hyperlink ref="A240" r:id="rId191" display="mailto:millieannvale@yahoo.com" xr:uid="{943DE1F8-5ACC-454D-B3F8-528BC636B17D}"/>
    <hyperlink ref="A242" r:id="rId192" display="mailto:mrvale@philkoei.com.ph" xr:uid="{3ED479CB-FBBD-4EE5-8BA2-8CC99BED5088}"/>
    <hyperlink ref="A243" r:id="rId193" display="mailto:amkojima@philkoei.com.ph" xr:uid="{76B2D009-7F63-4635-A568-5710E83E16FD}"/>
    <hyperlink ref="A244" r:id="rId194" display="mailto:bobotlagmay@gmail.com" xr:uid="{161C1AD6-7678-4E32-9994-0F19429D7A64}"/>
    <hyperlink ref="A246" r:id="rId195" display="mailto:lagmaydjo@yahoo.com" xr:uid="{B061AE2D-BA09-4054-BA14-988939024FFD}"/>
    <hyperlink ref="A247" r:id="rId196" display="mailto:lagmaydjo@yahoo.com" xr:uid="{7789B8CF-A1A1-47E9-9BED-BFD6269AC3D5}"/>
    <hyperlink ref="A249" r:id="rId197" display="mailto:nesmal@yahoo.com" xr:uid="{FC598400-B547-4362-8920-49E05BC3AE6B}"/>
    <hyperlink ref="A251" r:id="rId198" display="mailto:danilo.lamsen@gmail.com" xr:uid="{F4311A2C-E701-4EEB-9B9A-A2B37760198E}"/>
    <hyperlink ref="A252" r:id="rId199" display="mailto:tyreensl@yahoo.com" xr:uid="{1530F314-F477-4802-8638-27B097766884}"/>
    <hyperlink ref="A253" r:id="rId200" display="mailto:jennardliboon06@gmail.com" xr:uid="{43384AD3-B211-4807-9808-4BCCDDE40D7F}"/>
    <hyperlink ref="A254" r:id="rId201" display="mailto:surtalicito@yahoo.com" xr:uid="{8E96EE9F-5278-4EF0-A497-F3E507374914}"/>
    <hyperlink ref="A256" r:id="rId202" display="mailto:scliquido@philkoei.com.ph" xr:uid="{D58FCDC1-1DCB-490A-A896-08216E087D72}"/>
    <hyperlink ref="A257" r:id="rId203" display="mailto:sonnyguardian@yahoo.com" xr:uid="{E031D4DB-3F6E-4119-AF7D-D5DEEB7D18A8}"/>
    <hyperlink ref="A258" r:id="rId204" display="mailto:dan.lizardo@gmail.com" xr:uid="{E8E0FFE7-764E-41EB-88D7-420846B6B119}"/>
    <hyperlink ref="A259" r:id="rId205" display="mailto:jllontoc@philkoei.com.ph" xr:uid="{4DFE5C20-2667-48BE-BB80-C4CAAC55927F}"/>
    <hyperlink ref="A261" r:id="rId206" display="mailto:jamieannelontoc22@gmail.com" xr:uid="{D504BBC9-1844-49AA-9D76-1C5898C767D1}"/>
    <hyperlink ref="A262" r:id="rId207" display="mailto:loricamarkjoseph@yahoo.com.ph" xr:uid="{07FC46B0-759B-4643-AAA9-CD51A1D9A4C7}"/>
    <hyperlink ref="A263" r:id="rId208" display="mailto:anteng_acirol@yahoo.com" xr:uid="{7EF4C932-4FD1-4DC6-8BEE-E97FF6E5C52E}"/>
    <hyperlink ref="A264" r:id="rId209" display="mailto:ralorica@philkoei.com.ph" xr:uid="{8F8C1FB4-0257-4E26-BF78-C55397268A3D}"/>
    <hyperlink ref="A266" r:id="rId210" display="mailto:volucasia@philkoei.com.ph" xr:uid="{CFCE1CE3-8F50-4F3A-92EF-9F9DB4C4C14D}"/>
    <hyperlink ref="A268" r:id="rId211" display="mailto:mavictorialucasia@gmail.com" xr:uid="{031FE3C9-3946-40F0-9989-432D08E6B72C}"/>
    <hyperlink ref="A269" r:id="rId212" display="mailto:justinelustre@gmail.com" xr:uid="{51F4E55E-3C04-4395-B32E-EB287A5700B0}"/>
    <hyperlink ref="A271" r:id="rId213" display="mailto:donnieluzon@yahoo.com" xr:uid="{A70A61D4-4B4F-4446-AD8C-03D84CE4C5EE}"/>
    <hyperlink ref="A273" r:id="rId214" display="mailto:donnieluzon_18@yahoo.com" xr:uid="{075F32FD-B523-459E-9CEB-F39EDBEEC975}"/>
    <hyperlink ref="A275" r:id="rId215" display="mailto:fdmanacop@philkoei.com.ph" xr:uid="{1C131940-863A-4DAD-B3EE-0637AEA142A4}"/>
    <hyperlink ref="A277" r:id="rId216" display="mailto:felicity031881@yahoo.com" xr:uid="{0203FFF5-A191-4F96-AC31-252AB2E2F34A}"/>
    <hyperlink ref="A278" r:id="rId217" display="mailto:heidelenem@gmail.com" xr:uid="{F1B8FFE3-D929-40CC-989B-A1D459EA001F}"/>
    <hyperlink ref="A279" r:id="rId218" display="mailto:madambareygie@gmail.com" xr:uid="{ECB255C6-FCF6-4BF7-BACD-A55FE3522DB7}"/>
    <hyperlink ref="A281" r:id="rId219" display="mailto:raulmaglalang@yahoo.com" xr:uid="{F87322AA-7B3A-4017-9B07-CED5822A199E}"/>
    <hyperlink ref="A282" r:id="rId220" display="mailto:momaglalang@yahoo.com" xr:uid="{6BA3CD5B-9672-4EDC-B966-23493860BC0F}"/>
    <hyperlink ref="A283" r:id="rId221" display="mailto:reubenmallare@yahoo.com" xr:uid="{8779B459-79E2-4077-9EA9-D95DA13F94EA}"/>
    <hyperlink ref="A284" r:id="rId222" display="mailto:nbmallare@up.edu.ph" xr:uid="{61962DE9-0B10-4BF9-8CAE-DB8BB9886228}"/>
    <hyperlink ref="A285" r:id="rId223" display="mailto:manaloto.joe53@yahoo.com" xr:uid="{49FABD5B-FA26-42B2-A5F0-B0395EE0FA90}"/>
    <hyperlink ref="A286" r:id="rId224" display="mailto:jmmanaysay@philkoei.com.ph" xr:uid="{720D7E85-3250-4579-B604-BBD7EEC8D6FF}"/>
    <hyperlink ref="A287" r:id="rId225" display="mailto:melodycmanliguez@gmail.com" xr:uid="{E4E6BEDC-53C7-40BD-9760-283243E063F2}"/>
    <hyperlink ref="A288" r:id="rId226" display="mailto:famapili@philkoei.com.ph" xr:uid="{530B8C8F-72F5-4E83-BC47-283193A13E78}"/>
    <hyperlink ref="A290" r:id="rId227" display="mailto:mapili.freshagracea@gmail.com" xr:uid="{1267BBFF-96BF-439D-9360-9B83C6F61B5D}"/>
    <hyperlink ref="A291" r:id="rId228" display="mailto:marlon.cmm07@gmail.com" xr:uid="{6C22F3A2-C667-4843-9B3A-8E2C55E7C114}"/>
    <hyperlink ref="A293" r:id="rId229" display="mailto:mmmarasigan@philkoei.com.ph" xr:uid="{D4F2F27F-0751-479A-A585-CCC1237A5547}"/>
    <hyperlink ref="A294" r:id="rId230" display="mailto:jabmartin@philkoei.com.ph" xr:uid="{DE5ECC14-481C-4176-BBB0-ED982EE26FCB}"/>
    <hyperlink ref="A295" r:id="rId231" display="mailto:mjohannaangela@yahoo.com" xr:uid="{52DA79D4-B35B-46D9-875A-33A33C61C339}"/>
    <hyperlink ref="A297" r:id="rId232" display="mailto:eamatinao21@gmail.com" xr:uid="{536A7E36-8FFB-4B85-872B-DE1D3CD88B29}"/>
    <hyperlink ref="A299" r:id="rId233" display="mailto:arch.ishkamejia@gmail.com" xr:uid="{604F11E1-5D2D-49BC-A800-BF58D384D5D7}"/>
    <hyperlink ref="A300" r:id="rId234" display="mailto:camendiola@philkoei.com.ph" xr:uid="{D1D6F888-0AD5-4C74-84D0-CBC26F62ACBB}"/>
    <hyperlink ref="A301" r:id="rId235" display="mailto:anil.azodnem@gmail.com" xr:uid="{6A208D53-5555-4E71-BB15-F2B2838AD8AD}"/>
    <hyperlink ref="A302" r:id="rId236" display="mailto:dzmercado@yahoo.com" xr:uid="{4FC95182-73FF-4244-9665-E52639381042}"/>
    <hyperlink ref="A303" r:id="rId237" display="mailto:csmesoza@yahoo.com" xr:uid="{61A4075F-2A7A-42A7-AA94-D46823131ADE}"/>
    <hyperlink ref="A304" r:id="rId238" display="mailto:bridge1214@hotmail.com" xr:uid="{695903E0-E515-4432-B9DD-078002323398}"/>
    <hyperlink ref="A306" r:id="rId239" display="mailto:metts_6314@yahoo.com" xr:uid="{31A3D0C9-B11C-4F9B-93D0-C06E651BBCEC}"/>
    <hyperlink ref="A307" r:id="rId240" display="mailto:yammy.miculob@gmail.com" xr:uid="{CAD2C2B6-8CEE-49DB-B274-AE6ED6005C19}"/>
    <hyperlink ref="A309" r:id="rId241" display="mailto:iamz_amburai@yahoo.com" xr:uid="{7DA8400A-D6AE-4E39-A1C6-3981A53FF73E}"/>
    <hyperlink ref="A310" r:id="rId242" display="mailto:gfmijares@philkoei.com.ph" xr:uid="{4265F7A6-542C-46D9-9732-03C9B3FFA205}"/>
    <hyperlink ref="A311" r:id="rId243" display="mailto:syl.monasterial08@gmail.com" xr:uid="{CDC122D6-75C9-483B-BB88-6431AB9361CE}"/>
    <hyperlink ref="A312" r:id="rId244" location="yahoo.com" display="mailto:mcjmor8 - yahoo.com" xr:uid="{635C846C-4909-409C-AB09-24947D05969E}"/>
    <hyperlink ref="A313" r:id="rId245" display="mailto:consultantlm2.3@gmail.com" xr:uid="{FAF802C1-9478-4754-98E6-C3189FB7CD31}"/>
    <hyperlink ref="A315" r:id="rId246" display="mailto:jabworks101@yahoo.com" xr:uid="{4EA79ABF-15C9-4753-B06B-9BC9C4C157D3}"/>
    <hyperlink ref="A316" r:id="rId247" display="mailto:along_mumar@yahoo.com.ph" xr:uid="{98A8353C-3417-485B-B482-0D695E42A1E3}"/>
    <hyperlink ref="A318" r:id="rId248" display="mailto:amumar38@gmail.com" xr:uid="{FEBAD61A-B91C-47B5-91EE-1BFD330F03D3}"/>
    <hyperlink ref="A319" r:id="rId249" display="mailto:ccnjr3@yahoo.com" xr:uid="{DE7E5A76-EA07-4073-85CD-1D03C4566DD8}"/>
    <hyperlink ref="A320" r:id="rId250" display="mailto:rizananas30@yahoo.com.ph" xr:uid="{75B62279-3FE4-474A-8940-9A19CF1E9896}"/>
    <hyperlink ref="A321" r:id="rId251" display="mailto:rmnarte@philkoei.com.ph" xr:uid="{4EBCB7AD-2816-40CD-85BC-CC1E56F37A3D}"/>
    <hyperlink ref="A322" r:id="rId252" display="mailto:ace_orgs@yahoo.com" xr:uid="{41A66A21-4BD2-4710-B9BE-FFCDC4E6D1E7}"/>
    <hyperlink ref="A323" r:id="rId253" display="mailto:ejnunez@philkoei.com.ph" xr:uid="{678587CE-F2C0-48A7-A1B3-FCA6C985655E}"/>
    <hyperlink ref="A324" r:id="rId254" display="mailto:elizakarlajn@gmail.com" xr:uid="{B9D7528D-5E9C-433E-9BAB-C03B93AB5C07}"/>
    <hyperlink ref="A326" r:id="rId255" display="mailto:nysai.yoeun@gmail.com" xr:uid="{536794BC-4B1D-4BFC-A5E3-118058BD841A}"/>
    <hyperlink ref="A327" r:id="rId256" display="mailto:omortiz@philkoei.com.ph" xr:uid="{007A5891-273B-4DDF-9392-0FCA017D0195}"/>
    <hyperlink ref="A329" r:id="rId257" display="mailto:oliverjohnortiz@rocketmail.com" xr:uid="{09E72594-F30B-49CF-8357-80D33A97DEAA}"/>
    <hyperlink ref="A330" r:id="rId258" display="mailto:henryosea@yahoo.com" xr:uid="{7B057244-F25C-4EA4-96BF-7577E4BCC79C}"/>
    <hyperlink ref="A331" r:id="rId259" display="mailto:jrosea@philkoei.com.ph" xr:uid="{D5643D56-D4E7-4D53-98E2-D376D4A13FE1}"/>
    <hyperlink ref="A332" r:id="rId260" display="mailto:john.osea.83@gmail.com" xr:uid="{1C2C460F-3EBC-4362-9FB5-08B0875918FF}"/>
    <hyperlink ref="A333" r:id="rId261" display="mailto:pabinesaaron@yahoo.com" xr:uid="{C1A0EBEA-ECAB-460F-88AF-DFF49EBF9217}"/>
    <hyperlink ref="A334" r:id="rId262" display="mailto:dmpadilla@philkoei.com.ph" xr:uid="{9199DE8F-520A-453C-A01A-562432308876}"/>
    <hyperlink ref="A336" r:id="rId263" display="mailto:mae_padilla@yahoo.com" xr:uid="{CA499561-4BD8-449E-AB1C-B326D7F56F73}"/>
    <hyperlink ref="A337" r:id="rId264" display="mailto:ab_palacio@yahoo.com.ph" xr:uid="{B747DF69-2FF5-4BF3-817F-992F2097FD8B}"/>
    <hyperlink ref="A338" r:id="rId265" display="mailto:fmpalomique@yahoo.com" xr:uid="{33F1C756-7CB9-4441-A2CC-644F94484473}"/>
    <hyperlink ref="A340" r:id="rId266" display="mailto:fmpalomique@philkoei.com.ph" xr:uid="{90B87959-E861-48D1-91A8-009FFA55F80B}"/>
    <hyperlink ref="A341" r:id="rId267" display="mailto:jmpamintuan@philkoei.com.ph" xr:uid="{6F2111F6-5CF9-4272-9C64-347B872FDC04}"/>
    <hyperlink ref="A343" r:id="rId268" display="mailto:junalynnemunar@yahoo.com" xr:uid="{9DDC4864-92C0-4AEB-9460-7D7D02A2DFC0}"/>
    <hyperlink ref="A344" r:id="rId269" display="mailto:jhulhy_1987@yahoo.com" xr:uid="{9273F0B5-C694-4651-AB04-BA92E1659D4F}"/>
    <hyperlink ref="A345" r:id="rId270" display="mailto:krpangan@philkoei.com.ph" xr:uid="{750FA869-6126-4E06-ACA8-51DDF2F81CAB}"/>
    <hyperlink ref="A347" r:id="rId271" display="mailto:karlpangan@gmail.com" xr:uid="{B96AC301-1538-4233-9879-24883981E95A}"/>
    <hyperlink ref="A348" r:id="rId272" display="mailto:cppante@hotmail.com" xr:uid="{BD31468C-C316-4C2B-8F77-EF487F9F50A8}"/>
    <hyperlink ref="A350" r:id="rId273" display="mailto:rppantino@philkoei.com.ph" xr:uid="{4BD5A464-55A5-4114-89B5-8C0F8952D358}"/>
    <hyperlink ref="A351" r:id="rId274" display="mailto:xeparrenas@philkoei.com.ph" xr:uid="{CFB092C5-C11E-46FF-B182-A197BEBD0EA2}"/>
    <hyperlink ref="A353" r:id="rId275" display="mailto:xdeparrenas@gmail.com" xr:uid="{F79C96AE-7DE3-4B75-B584-5754165462A9}"/>
    <hyperlink ref="A354" r:id="rId276" display="mailto:reynaldo_payot@yahoo.com" xr:uid="{7CA0E298-A265-4EC0-9E80-2543EC2FE0C4}"/>
    <hyperlink ref="A356" r:id="rId277" display="mailto:mlpenalosa@philkoei.com.ph" xr:uid="{FD9F7612-A28A-4FAA-B7C0-05B83B414C76}"/>
    <hyperlink ref="A357" r:id="rId278" display="mailto:Melai_1119@yahoo.com" xr:uid="{B950D864-97A2-4CF6-8635-779CD6099F63}"/>
    <hyperlink ref="A359" r:id="rId279" display="mailto:jamesgodardpenalosa@gmail.com" xr:uid="{9ACF115D-21D4-4AB2-8517-47C2C6DF7E08}"/>
    <hyperlink ref="A361" r:id="rId280" display="mailto:gcpelagio@yahoo.com;" xr:uid="{E0D92605-C46C-44BB-BF39-2BC2AE6D8874}"/>
    <hyperlink ref="A362" r:id="rId281" display="mailto:rudiperez@gmail.com" xr:uid="{D6413546-CC9C-47CF-BC80-A3D226CAFD44}"/>
    <hyperlink ref="A363" r:id="rId282" display="mailto:marlonperez_58@yahoo.com" xr:uid="{A01A58D2-F5CE-4397-A840-A3117AE3DFBF}"/>
    <hyperlink ref="A364" r:id="rId283" display="mailto:angelito_permison@yahoo.com" xr:uid="{7CC07ECF-DFFC-46F1-8E21-96A7A1E3F734}"/>
    <hyperlink ref="A365" r:id="rId284" display="mailto:reynon.gpb@gmail.com" xr:uid="{AEFDAECD-0319-4FEF-806E-81CD90679A14}"/>
    <hyperlink ref="A366" r:id="rId285" display="mailto:mppolitico@philkoei.com.ph" xr:uid="{7564FA4F-9C64-41B9-A7CA-FB7E97B47752}"/>
    <hyperlink ref="A368" r:id="rId286" display="mailto:mappolitico@gmail.com" xr:uid="{67663C8A-320E-41D6-A1AA-23D1DE37BFF6}"/>
    <hyperlink ref="A369" r:id="rId287" display="mailto:acquejado@philkoei.com.ph" xr:uid="{DD5BB1FC-DE0E-4F3B-9536-A480C949B113}"/>
    <hyperlink ref="A371" r:id="rId288" display="mailto:ac_quejado@yahoo.com.ph" xr:uid="{AE155FC6-0F1B-44B1-9305-C9DAA019105B}"/>
    <hyperlink ref="A372" r:id="rId289" display="mailto:ddquiaoit@philkoei.com.ph" xr:uid="{676C165B-A1F7-43E1-BA0F-E39C77062304}"/>
    <hyperlink ref="A374" r:id="rId290" display="mailto:danquiaoit@gmail.com" xr:uid="{B19FAA53-31B8-4B75-B0DA-1CD3EBCCA7FC}"/>
    <hyperlink ref="A375" r:id="rId291" display="mailto:rosanoquillain1970@gmail.com" xr:uid="{46CCDBC8-207F-4CC1-853A-4CF44606E73C}"/>
    <hyperlink ref="A376" r:id="rId292" display="mailto:quillainsonny@yahoo.com" xr:uid="{B2E80AC0-CAEC-42E2-B0ED-E563F401D247}"/>
    <hyperlink ref="A377" r:id="rId293" display="mailto:jaysonquillain@gmail.com" xr:uid="{B2860EE7-7C4B-448D-A6E7-C5A1645602C1}"/>
    <hyperlink ref="A378" r:id="rId294" display="mailto:rose.quiocho@gmail.com" xr:uid="{55E6275D-7DBC-4EE2-9DF6-EBF3D19E0167}"/>
    <hyperlink ref="A379" r:id="rId295" display="mailto:joybitcoramas@yahoo.com" xr:uid="{D8AAFFE9-CB3F-465C-8316-F3A01FA2F845}"/>
    <hyperlink ref="A380" r:id="rId296" display="mailto:rpramirezph@yahoo.com" xr:uid="{D6AF06CD-A259-49FD-9734-C3A71A4FBB1A}"/>
    <hyperlink ref="A382" r:id="rId297" display="mailto:cbramirez@philkoei.com.ph" xr:uid="{DE303344-3ED9-4AD9-BF1D-B23CF1B1DC4C}"/>
    <hyperlink ref="A383" r:id="rId298" display="mailto:camille.nelmie@yahoo.com.ph" xr:uid="{473BE642-5E7D-4C77-8778-C974AB16CA16}"/>
    <hyperlink ref="A384" r:id="rId299" display="mailto:pjrramos@philkoei.com.ph" xr:uid="{8695F75F-BE48-43CA-B27D-C96D19264AA4}"/>
    <hyperlink ref="A386" r:id="rId300" display="mailto:pjrramos@ph-koei.com" xr:uid="{FC9FF8F2-8C03-4C74-B184-B95DAA8B07CD}"/>
    <hyperlink ref="A387" r:id="rId301" display="mailto:drramos@philkoei.com.ph" xr:uid="{6816EBB7-2591-496A-9CDA-168D4517964A}"/>
    <hyperlink ref="A389" r:id="rId302" display="mailto:hectoraphio@gmail.com" xr:uid="{16FE60E0-E18A-4595-AD73-65DA7CF2FEFF}"/>
    <hyperlink ref="A390" r:id="rId303" display="mailto:cmramos@philkoei.com.ph" xr:uid="{5ACE7BC0-FEFB-4AC7-8C0A-BC34F50FA629}"/>
    <hyperlink ref="A391" r:id="rId304" display="mailto:ramos.christelle@yahoo.com" xr:uid="{C3D0D18F-7E23-4BB9-8EBB-2BB700BCA1E4}"/>
    <hyperlink ref="A392" r:id="rId305" display="mailto:joer55555@yahoo.com" xr:uid="{85ACFC33-CCA3-43D1-B03A-094F4AFB4670}"/>
    <hyperlink ref="A393" r:id="rId306" display="mailto:clremorta@gmail.com" xr:uid="{09E64B10-DC0E-45E6-8843-BC0DC349B0C3}"/>
    <hyperlink ref="A394" r:id="rId307" display="mailto:joanne_rica40@yahoo.com" xr:uid="{C13AB7FF-D31E-49FF-90EA-EF9342182ACF}"/>
    <hyperlink ref="A395" r:id="rId308" display="mailto:jerry.rita1102@gmail.com" xr:uid="{855442C3-EBB9-4CA4-8880-D10ACC8C823B}"/>
    <hyperlink ref="A396" r:id="rId309" display="mailto:jeritzie@yahoo.com" xr:uid="{1B975AF6-B6D2-483A-B80C-B4E3F8924FA6}"/>
    <hyperlink ref="A397" r:id="rId310" display="mailto:pcrivera@gmail.com" xr:uid="{93A7BEF1-8563-46E7-8760-2C0250BBB0C7}"/>
    <hyperlink ref="A398" r:id="rId311" display="mailto:chebrivera@yahoo.com" xr:uid="{DEFC3E06-5A5D-4EBA-88AC-DDDA79E202A4}"/>
    <hyperlink ref="A399" r:id="rId312" display="mailto:crivera.consultant@adb.org" xr:uid="{F0D78DF6-013D-4DBA-AE66-4B80E23B859B}"/>
    <hyperlink ref="A400" r:id="rId313" display="mailto:jbbodano@philkoei.com.ph" xr:uid="{E5E80269-E3E2-4D31-A72D-11342495EE94}"/>
    <hyperlink ref="A402" r:id="rId314" display="mailto:jessabebida@yahoo.com" xr:uid="{8895E9E8-7F71-42C2-B0E6-005B1D354B19}"/>
    <hyperlink ref="A403" r:id="rId315" display="mailto:benrojas59@yahoo.com" xr:uid="{DB6EA4F6-55CB-42A2-9BD3-07300B436B2E}"/>
    <hyperlink ref="A404" r:id="rId316" display="mailto:benrojas59@gmail.com" xr:uid="{3CAD9ADC-547A-49B2-8166-2A46F1C34553}"/>
    <hyperlink ref="A405" r:id="rId317" display="mailto:reynar_rollan@yahoo.com" xr:uid="{0BFE193E-80CD-4B37-A88F-2A702E70ED80}"/>
    <hyperlink ref="A406" r:id="rId318" display="mailto:reynarrollan@gmail.com" xr:uid="{A0C154CF-EBD3-416B-AC9E-5DFE2B7C0722}"/>
    <hyperlink ref="A407" r:id="rId319" display="mailto:mildroll@yahoo.com" xr:uid="{B46D2BAA-3F6E-45B8-9C34-78D1302A1B27}"/>
    <hyperlink ref="A408" r:id="rId320" display="mailto:aaroque@philkoei.com.ph" xr:uid="{B55558DC-4615-422F-BEFB-8933768AD4F9}"/>
    <hyperlink ref="A410" r:id="rId321" display="mailto:jg_0327@yahoo.com" xr:uid="{1D29A63B-D570-4791-A73D-81A14C92D0B9}"/>
    <hyperlink ref="A411" r:id="rId322" display="mailto:jbsacayan@philkoei.com.ph" xr:uid="{5841B9EE-7DDF-439B-9E6F-56ABDBF7D7FC}"/>
    <hyperlink ref="A413" r:id="rId323" display="mailto:jeffsac_1968@yahoo.com" xr:uid="{9BCB0FA2-BF1C-4CBB-AFCE-A5A691927229}"/>
    <hyperlink ref="A414" r:id="rId324" display="mailto:nikkamariesales@gmail.com" xr:uid="{8F580869-6EAA-4673-92D8-CDF5AA5D5FCE}"/>
    <hyperlink ref="A416" r:id="rId325" display="mailto:dinahsaligue@gmail.com" xr:uid="{AEA8DD6E-71B5-4BB5-89FC-5FDDEA950EEF}"/>
    <hyperlink ref="A417" r:id="rId326" display="mailto:bbsaligumba@yahoo.com" xr:uid="{5D6F7E24-E6C8-4FF1-876D-6B54E2577AF0}"/>
    <hyperlink ref="A419" r:id="rId327" display="mailto:bbsaligumba@philkoei.com.ph" xr:uid="{1A52D9B8-01E8-41CC-8BA2-D4ACE70E2344}"/>
    <hyperlink ref="A420" r:id="rId328" display="mailto:salmorinbonnie2@gmail.com" xr:uid="{4B8AE33E-8027-4F2A-80D6-1273B1BB3755}"/>
    <hyperlink ref="A421" r:id="rId329" display="mailto:pdsalvador@philkoei.com.ph" xr:uid="{AAF1AF2F-A122-41BF-BF35-85F66A5D3A0F}"/>
    <hyperlink ref="A422" r:id="rId330" display="mailto:spatrickowenn@gmail.com" xr:uid="{69E189B7-2EF5-478A-AD22-835E6299F0EA}"/>
    <hyperlink ref="A423" r:id="rId331" display="mailto:aasalvatierra@philkoei.com.ph" xr:uid="{1542404E-ED43-4EF2-8289-09917AF6BB44}"/>
    <hyperlink ref="A424" r:id="rId332" display="mailto:arthursalvatierra17@gmail.com" xr:uid="{49DC91B5-F14B-40EA-AE14-E5E592239880}"/>
    <hyperlink ref="A425" r:id="rId333" display="mailto:aosamonte@philkoei.com.ph" xr:uid="{7E8E937F-CB7D-4F55-A1C5-D99B3CB4DDED}"/>
    <hyperlink ref="A427" r:id="rId334" display="mailto:samonte_ava88@yahoo.com" xr:uid="{1F23D1E6-BAFA-472F-9A93-D597EF1CC8FA}"/>
    <hyperlink ref="A428" r:id="rId335" display="mailto:psamoza@philkoei.com.ph" xr:uid="{35C507AC-7ACD-4463-8398-6BEC03D4983F}"/>
    <hyperlink ref="A429" r:id="rId336" display="mailto:jrsanjuan@philkoei.com.ph" xr:uid="{78F4336F-18B1-4BFB-A534-D8CC77FB208C}"/>
    <hyperlink ref="A431" r:id="rId337" display="mailto:joanne_sanjuan@yahoo.com" xr:uid="{D1EAE125-8018-466D-974B-45F8BC4BDE6F}"/>
    <hyperlink ref="A432" r:id="rId338" display="mailto:gesanmiguel@philkoei.com.ph" xr:uid="{FFC27E1B-905B-4875-84E3-2F0D09EAD8A9}"/>
    <hyperlink ref="A433" r:id="rId339" display="mailto:papalouiesanchez@gmail.com" xr:uid="{BDEC2BAE-2303-45FD-906A-0A1E6B8598F4}"/>
    <hyperlink ref="A435" r:id="rId340" display="mailto:lbsanchez@philkoei.com.ph" xr:uid="{0E194CF0-121F-4307-8C8F-266755DB4B66}"/>
    <hyperlink ref="A436" r:id="rId341" display="mailto:arkimonsantelices@gmail.com" xr:uid="{DEF52872-5ED8-463F-8C60-26970F469A8F}"/>
    <hyperlink ref="A437" r:id="rId342" display="mailto:rmsantelices@philkoei.com.ph" xr:uid="{B9744F73-1DB7-4658-B46E-47BA34C3DD53}"/>
    <hyperlink ref="A438" r:id="rId343" display="mailto:mmsantos@philkoei.com.ph" xr:uid="{147136EF-76EF-4179-939D-8CDD8625FC11}"/>
    <hyperlink ref="A440" r:id="rId344" display="mailto:rgsantos@philkoei.com.ph" xr:uid="{C64348C4-4AF7-4247-B8D8-30E57D3CF554}"/>
    <hyperlink ref="A441" r:id="rId345" display="mailto:onarrestito8@gmail.com" xr:uid="{DE433E89-F254-468C-AC73-DB59E634C34F}"/>
    <hyperlink ref="A443" r:id="rId346" display="mailto:ttserrano@philkoei.com.ph" xr:uid="{26C5C925-2240-49DA-A3A5-D43F925AC0A0}"/>
    <hyperlink ref="A444" r:id="rId347" display="mailto:ccsimpao@philkoei.com.ph" xr:uid="{FD7E7237-2AE0-4DAF-93DF-D37CF3732BD5}"/>
    <hyperlink ref="A445" r:id="rId348" display="mailto:stephensimpao95@gmail.com" xr:uid="{B76F0370-E593-42BE-B198-3D80E31DB51E}"/>
    <hyperlink ref="A446" r:id="rId349" display="mailto:cbsinda@philkoei.com.ph" xr:uid="{013336A6-8477-4835-B67A-33F3F9C11B1F}"/>
    <hyperlink ref="A447" r:id="rId350" display="mailto:sgsison@philkoei.com.ph" xr:uid="{15C48155-B5CA-42B3-9ACF-F47C817115CD}"/>
    <hyperlink ref="A449" r:id="rId351" display="mailto:symounsison@gmail.com" xr:uid="{DC432EB3-165B-4C70-B2E0-983BFB6A20D5}"/>
    <hyperlink ref="A450" r:id="rId352" display="mailto:cesarsison624@yahoo.com" xr:uid="{1A7EFA9F-1B59-43ED-89DB-1EC6401BD14C}"/>
    <hyperlink ref="A451" r:id="rId353" display="mailto:gert.soliva@gmail.com" xr:uid="{D80F0A21-9942-460B-98FB-6C568D1742A0}"/>
    <hyperlink ref="A452" r:id="rId354" display="mailto:rrsosa@philkoei.com.ph" xr:uid="{0FFD5C62-1D22-4367-928F-EFDA4FE7A957}"/>
    <hyperlink ref="A454" r:id="rId355" display="mailto:ronarchidrafts21@yahoo.com" xr:uid="{C35A44D7-2BD2-4E5C-B461-9AC5C755AA47}"/>
    <hyperlink ref="A455" r:id="rId356" display="mailto:anniejuansd@yahoo.com" xr:uid="{21FA0F06-D6D8-44CF-806C-4DE237DACC79}"/>
    <hyperlink ref="A456" r:id="rId357" display="mailto:sandrelita@hotmail.com" xr:uid="{44CE08BE-FD3B-49FE-AA2B-B541FE7C7F41}"/>
    <hyperlink ref="A457" r:id="rId358" display="mailto:jssulapas@up.edu.ph" xr:uid="{6753600D-CB49-4922-BFB9-3E93D01619EB}"/>
    <hyperlink ref="A458" r:id="rId359" display="mailto:joselitosupangco@gmail.com" xr:uid="{34DD78F6-CCC4-4DE4-B0AC-27A0ECF6DEEF}"/>
    <hyperlink ref="A459" r:id="rId360" display="mailto:jsupangco@yahoo.com" xr:uid="{CC60AD10-E57B-4DD9-980F-D3C208BE5635}"/>
    <hyperlink ref="A460" r:id="rId361" display="mailto:gbtabeta@philkoei.com.ph" xr:uid="{4CD80945-263F-4FC1-9548-D7EBADC5DDD4}"/>
    <hyperlink ref="A462" r:id="rId362" display="mailto:gephtabeta@gmail.com" xr:uid="{01DF1E8A-48FB-4722-9A03-8107312390D7}"/>
    <hyperlink ref="A463" r:id="rId363" display="mailto:fttagulinao@philkoei.com.ph" xr:uid="{2C3FE850-07A3-4E73-996B-E57238B4720F}"/>
    <hyperlink ref="A464" r:id="rId364" display="mailto:imm.esc@gmail.com" xr:uid="{137D2AEE-9BCB-49EA-B9B6-381EBD4FDBE9}"/>
    <hyperlink ref="A465" r:id="rId365" display="mailto:lanjimee@hotmail.com" xr:uid="{1F3F8D9D-55DD-4D5A-8689-E82DEBDD8098}"/>
    <hyperlink ref="A466" r:id="rId366" display="mailto:jbtee@philkoei.com.ph" xr:uid="{0FB19B17-4A10-4009-BAC6-B45347B4C441}"/>
    <hyperlink ref="A467" r:id="rId367" display="mailto:christophertee07@yahoo.com" xr:uid="{05541A7A-A490-4EC6-81FA-FCD2F332A4EA}"/>
    <hyperlink ref="A468" r:id="rId368" display="mailto:tetemplo@yahoo.com.ph" xr:uid="{E72A2303-3818-4308-BD03-394BB840C88D}"/>
    <hyperlink ref="A469" r:id="rId369" display="mailto:rftemplo@philkoei.com.ph" xr:uid="{EC601DF6-4612-4DE4-ACCF-E99DBAD9078C}"/>
    <hyperlink ref="A470" r:id="rId370" display="mailto:remelyn_tisbe@yahoo.com" xr:uid="{F334A4AC-FA68-4E18-AD85-B57F2A9A6735}"/>
    <hyperlink ref="A473" r:id="rId371" display="mailto:jgtolentino@philkoei.com.ph" xr:uid="{AADD0250-10C7-4814-9D73-C58A6AB8BE8F}"/>
    <hyperlink ref="A474" r:id="rId372" display="mailto:mdtolentino@philkoei.com.ph" xr:uid="{6D24E108-657E-4C37-95BB-01258F84F48A}"/>
    <hyperlink ref="A475" r:id="rId373" display="mailto:engr_tolledo@yahoo.com" xr:uid="{F22F660A-2C84-4ABA-8240-EC585653B770}"/>
    <hyperlink ref="A476" r:id="rId374" display="mailto:mvtomeldan1@yahoo.com" xr:uid="{8EE4E9B2-216F-4615-AA74-55D9442859D5}"/>
    <hyperlink ref="A477" r:id="rId375" display="mailto:attugublimas@philkoei.com.ph" xr:uid="{BC59EBC6-042D-4C87-8045-848E9640A0B5}"/>
    <hyperlink ref="A478" r:id="rId376" display="mailto:enelra1281@gmail.com" xr:uid="{9B7DB8E0-01EF-4316-8C38-EDC404EA00AF}"/>
    <hyperlink ref="A480" r:id="rId377" display="mailto:gjurbano@philkoei.com.ph" xr:uid="{A2773A82-EBD7-46F5-8AE4-FDE49B970A1A}"/>
    <hyperlink ref="A482" r:id="rId378" display="mailto:genur_1216@yahoo.com" xr:uid="{09EAA3AD-4309-4AD5-9969-3C7C2F47976B}"/>
    <hyperlink ref="A483" r:id="rId379" display="mailto:romyvallo@yahoo.com" xr:uid="{FC3E2A95-EA63-4384-B29B-A5ED876A5DF3}"/>
    <hyperlink ref="A484" r:id="rId380" display="mailto:eavargascal@yahoo.com" xr:uid="{8FF5642F-1DDB-49B0-903B-0650882713D5}"/>
    <hyperlink ref="A485" r:id="rId381" display="mailto:mplitimco@philkoei.com.ph" xr:uid="{D37977B3-AED7-435D-BE28-8527F7EE2D48}"/>
    <hyperlink ref="A487" r:id="rId382" display="mailto:miracle.litimco@gmail.com" xr:uid="{0B677DA2-5880-4E98-8A07-F0199BBE87BA}"/>
    <hyperlink ref="A488" r:id="rId383" display="mailto:yzvelazco@philkoei.com.ph" xr:uid="{EE61672D-137A-4A8C-B142-90A702CC413C}"/>
    <hyperlink ref="A490" r:id="rId384" display="mailto:yzv1126@yahoo.com.ph" xr:uid="{06B8DC1E-2BDB-473F-A2A4-2F094971A4C0}"/>
    <hyperlink ref="A491" r:id="rId385" display="mailto:aqvilladiego@philkoei.com.ph" xr:uid="{92885038-EF75-41E4-8769-A08572B0219E}"/>
    <hyperlink ref="A494" r:id="rId386" display="mailto:jpvillamin@philkoei.com.ph" xr:uid="{D3B622BE-A128-4B78-9D23-2F2BCBCDD1FA}"/>
    <hyperlink ref="A496" r:id="rId387" display="mailto:ms.jaimievillamin@gmail.com" xr:uid="{4AEE8140-1A24-470E-A437-2AC288D5EB57}"/>
    <hyperlink ref="A497" r:id="rId388" display="mailto:lpvillegas@philkoei.com.ph" xr:uid="{0A90997F-6950-46D3-9B3E-F213D2F63036}"/>
    <hyperlink ref="A499" r:id="rId389" display="mailto:mr.villegas_luis@yahoo.com" xr:uid="{A292EF33-2E07-456C-903A-74141ECBFD68}"/>
    <hyperlink ref="A500" r:id="rId390" display="mailto:tsviloria@philkoei.com.ph" xr:uid="{9E34C0CE-F1E9-4F79-B3B1-5EFA2B1391E2}"/>
    <hyperlink ref="A501" r:id="rId391" display="mailto:viloriats@yahoo.com" xr:uid="{3459729B-6F5A-4B75-B189-C4928CBB9168}"/>
    <hyperlink ref="A502" r:id="rId392" display="mailto:cdvitug@philkoei.com.ph" xr:uid="{F375ACCD-7BBA-4B35-BB6B-9FFA20CF8C89}"/>
    <hyperlink ref="A503" r:id="rId393" display="mailto:cdvitug@gmail.com" xr:uid="{AA299C71-1D13-494B-B136-F93623ED0E3C}"/>
    <hyperlink ref="A505" r:id="rId394" display="mailto:dfvivar@philkoei.com.ph" xr:uid="{BF1520B3-66AF-4046-9D50-DDEFF50659F1}"/>
    <hyperlink ref="A507" r:id="rId395" display="mailto:vivarlawrence@gmail.com" xr:uid="{0B03BEB5-CE77-4C00-A491-BA1D5028E5CE}"/>
    <hyperlink ref="A508" r:id="rId396" display="mailto:rmyambot@philkoei.com.ph" xr:uid="{BB968211-783D-4D27-80A1-35730203EFDD}"/>
    <hyperlink ref="A509" r:id="rId397" display="mailto:royzacarias123@gmail.com" xr:uid="{F636AB45-5592-4FA3-B165-3A58903175B7}"/>
  </hyperlinks>
  <pageMargins left="0.7" right="0.7" top="0.75" bottom="0.75" header="0.3" footer="0.3"/>
  <drawing r:id="rId39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0701-17ED-4AB0-AFFF-A4E4C90EABAA}">
  <dimension ref="A1:AK169"/>
  <sheetViews>
    <sheetView tabSelected="1" topLeftCell="B1" zoomScaleNormal="100" workbookViewId="0">
      <selection activeCell="B125" sqref="A125:XFD125"/>
    </sheetView>
  </sheetViews>
  <sheetFormatPr defaultRowHeight="15.75" customHeight="1" x14ac:dyDescent="0.2"/>
  <cols>
    <col min="1" max="1" width="19.28515625" style="61" hidden="1" customWidth="1"/>
    <col min="2" max="2" width="34.85546875" style="61" customWidth="1"/>
    <col min="3" max="3" width="20.85546875" style="66" customWidth="1"/>
    <col min="4" max="4" width="17.7109375" style="61" customWidth="1"/>
    <col min="5" max="5" width="19.7109375" style="61" customWidth="1"/>
    <col min="6" max="6" width="13.7109375" style="66" customWidth="1"/>
    <col min="7" max="16" width="13.7109375" style="61" customWidth="1"/>
    <col min="17" max="17" width="22.28515625" style="61" customWidth="1"/>
    <col min="18" max="34" width="13.7109375" style="61" customWidth="1"/>
    <col min="35" max="35" width="13.7109375" style="66" customWidth="1"/>
    <col min="36" max="36" width="13.7109375" style="61" customWidth="1"/>
    <col min="37" max="37" width="9.140625" style="66"/>
    <col min="38" max="16384" width="9.140625" style="61"/>
  </cols>
  <sheetData>
    <row r="1" spans="1:37" ht="12" customHeight="1" x14ac:dyDescent="0.2">
      <c r="A1" s="61" t="s">
        <v>1371</v>
      </c>
      <c r="C1" s="62" t="s">
        <v>4</v>
      </c>
      <c r="D1" s="63" t="s">
        <v>6</v>
      </c>
      <c r="E1" s="63" t="s">
        <v>5</v>
      </c>
      <c r="F1" s="64">
        <v>44585</v>
      </c>
      <c r="G1" s="64">
        <v>44586</v>
      </c>
      <c r="H1" s="64">
        <v>44587</v>
      </c>
      <c r="I1" s="64">
        <v>44588</v>
      </c>
      <c r="J1" s="64">
        <v>44589</v>
      </c>
      <c r="K1" s="64">
        <v>44590</v>
      </c>
      <c r="L1" s="64">
        <v>44591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2"/>
    </row>
    <row r="2" spans="1:37" ht="15.75" customHeight="1" x14ac:dyDescent="0.2">
      <c r="A2" s="61" t="s">
        <v>1374</v>
      </c>
      <c r="B2" s="60" t="s">
        <v>1229</v>
      </c>
      <c r="C2" s="67" t="s">
        <v>176</v>
      </c>
      <c r="D2" s="65" t="s">
        <v>1230</v>
      </c>
      <c r="E2" s="65" t="s">
        <v>414</v>
      </c>
      <c r="F2" s="66" t="str">
        <f>IF(OR(OR(ISNUMBER(MATCH(C2,'Jan 24'!$E$2:$E$300,0)),ISNUMBER(MATCH(C2,'Jan 24'!$F$2:$F$300,0))),AND(ISNUMBER(MATCH(D2,'Jan 24'!$H$2:$H$300,0)),(ISNUMBER(MATCH(E2,'Jan 24'!$G$2:$G$300,0))))),"Found","Not Found")</f>
        <v>Found</v>
      </c>
      <c r="G2" s="66" t="str">
        <f>IF(OR(OR(ISNUMBER(MATCH(C2,'Jan 25'!$E$2:$E$300,0)),ISNUMBER(MATCH(C2,'Jan 25'!$F$2:$F$300,0))),AND(ISNUMBER(MATCH(D2,'Jan 25'!$H$2:$H$300,0)),(ISNUMBER(MATCH(E2,'Jan 25'!$G$2:$G$300,0))))),"Found","Not Found")</f>
        <v>Found</v>
      </c>
      <c r="H2" s="61" t="str">
        <f>IF(OR(OR(ISNUMBER(MATCH(C2,'Jan 26'!$E$2:$E$300,0)),ISNUMBER(MATCH(C2,'Jan 26'!$F$2:$F$300,0))),AND(ISNUMBER(MATCH(D2,'Jan 26'!$H$2:$H$300,0)),(ISNUMBER(MATCH(E2,'Jan 26'!$G$2:$G$300,0))))),"Found","Not Found")</f>
        <v>Not Found</v>
      </c>
      <c r="I2" s="61" t="str">
        <f>IF(OR(OR(ISNUMBER(MATCH(C2,'Jan 27'!$E$2:$E$300,0)),ISNUMBER(MATCH(C2,'Jan 27'!$F$2:$F$300,0))),AND(ISNUMBER(MATCH(D2,'Jan 27'!$H$2:$H$300,0)),(ISNUMBER(MATCH(E2,'Jan 27'!$G$2:$G$300,0))))),"Found","Not Found")</f>
        <v>Found</v>
      </c>
      <c r="J2" s="61" t="str">
        <f>IF(OR(OR(ISNUMBER(MATCH(C2,'Jan 28'!$E$2:$E$300,0)),ISNUMBER(MATCH(C2,'Jan 28'!$F$2:$F$300,0))),AND(ISNUMBER(MATCH(D2,'Jan 28'!$H$2:$H$300,0)),(ISNUMBER(MATCH(E2,'Jan 28'!$G$2:$G$300,0))))),"Found","Not Found")</f>
        <v>Found</v>
      </c>
      <c r="K2" s="61" t="str">
        <f>IF(OR(OR(ISNUMBER(MATCH(C2,'Jan 29'!$E$2:$E$300,0)),ISNUMBER(MATCH(C2,'Jan 29'!$F$2:$F$300,0))),AND(ISNUMBER(MATCH(D2,'Jan 29'!$H$2:$H$300,0)),(ISNUMBER(MATCH(E2,'Jan 29'!$G$2:$G$300,0))))),"Found","Not Found")</f>
        <v>Not Found</v>
      </c>
      <c r="L2" s="61" t="str">
        <f>IF(OR(OR(ISNUMBER(MATCH(C2,'Jan 30'!$E$2:$E$300,0)),ISNUMBER(MATCH(C2,'Jan 30'!$F$2:$F$300,0))),AND(ISNUMBER(MATCH(D2,'Jan 30'!$H$2:$H$300,0)),(ISNUMBER(MATCH(E2,'Jan 30'!$G$2:$G$300,0))))),"Found","Not Found")</f>
        <v>Not Found</v>
      </c>
      <c r="M2" s="61">
        <f t="shared" ref="M2:M59" si="0">COUNTIF(F2:L2,"Found")</f>
        <v>4</v>
      </c>
      <c r="O2" s="115"/>
      <c r="P2" s="115"/>
      <c r="Q2" s="115"/>
    </row>
    <row r="3" spans="1:37" ht="15.75" customHeight="1" x14ac:dyDescent="0.2">
      <c r="A3" s="61" t="s">
        <v>1375</v>
      </c>
      <c r="B3" s="60" t="s">
        <v>1195</v>
      </c>
      <c r="C3" s="67" t="s">
        <v>244</v>
      </c>
      <c r="D3" s="65" t="s">
        <v>1196</v>
      </c>
      <c r="E3" s="65" t="s">
        <v>1197</v>
      </c>
      <c r="F3" s="66" t="str">
        <f>IF(OR(OR(ISNUMBER(MATCH(C3,'Jan 24'!$E$2:$E$300,0)),ISNUMBER(MATCH(C3,'Jan 24'!$F$2:$F$300,0))),AND(ISNUMBER(MATCH(D3,'Jan 24'!$H$2:$H$300,0)),(ISNUMBER(MATCH(E3,'Jan 24'!$G$2:$G$300,0))))),"Found","Not Found")</f>
        <v>Not Found</v>
      </c>
      <c r="G3" s="66" t="str">
        <f>IF(OR(OR(ISNUMBER(MATCH(C3,'Jan 25'!$E$2:$E$300,0)),ISNUMBER(MATCH(C3,'Jan 25'!$F$2:$F$300,0))),AND(ISNUMBER(MATCH(D3,'Jan 25'!$H$2:$H$300,0)),(ISNUMBER(MATCH(E3,'Jan 25'!$G$2:$G$300,0))))),"Found","Not Found")</f>
        <v>Found</v>
      </c>
      <c r="H3" s="61" t="str">
        <f>IF(OR(OR(ISNUMBER(MATCH(C3,'Jan 26'!$E$2:$E$300,0)),ISNUMBER(MATCH(C3,'Jan 26'!$F$2:$F$300,0))),AND(ISNUMBER(MATCH(D3,'Jan 26'!$H$2:$H$300,0)),(ISNUMBER(MATCH(E3,'Jan 26'!$G$2:$G$300,0))))),"Found","Not Found")</f>
        <v>Found</v>
      </c>
      <c r="I3" s="61" t="str">
        <f>IF(OR(OR(ISNUMBER(MATCH(C3,'Jan 27'!$E$2:$E$300,0)),ISNUMBER(MATCH(C3,'Jan 27'!$F$2:$F$300,0))),AND(ISNUMBER(MATCH(D3,'Jan 27'!$H$2:$H$300,0)),(ISNUMBER(MATCH(E3,'Jan 27'!$G$2:$G$300,0))))),"Found","Not Found")</f>
        <v>Found</v>
      </c>
      <c r="J3" s="61" t="str">
        <f>IF(OR(OR(ISNUMBER(MATCH(C3,'Jan 28'!$E$2:$E$300,0)),ISNUMBER(MATCH(C3,'Jan 28'!$F$2:$F$300,0))),AND(ISNUMBER(MATCH(D3,'Jan 28'!$H$2:$H$300,0)),(ISNUMBER(MATCH(E3,'Jan 28'!$G$2:$G$300,0))))),"Found","Not Found")</f>
        <v>Not Found</v>
      </c>
      <c r="K3" s="61" t="str">
        <f>IF(OR(OR(ISNUMBER(MATCH(C3,'Jan 29'!$E$2:$E$300,0)),ISNUMBER(MATCH(C3,'Jan 29'!$F$2:$F$300,0))),AND(ISNUMBER(MATCH(D3,'Jan 29'!$H$2:$H$300,0)),(ISNUMBER(MATCH(E3,'Jan 29'!$G$2:$G$300,0))))),"Found","Not Found")</f>
        <v>Found</v>
      </c>
      <c r="L3" s="61" t="str">
        <f>IF(OR(OR(ISNUMBER(MATCH(C3,'Jan 30'!$E$2:$E$300,0)),ISNUMBER(MATCH(C3,'Jan 30'!$F$2:$F$300,0))),AND(ISNUMBER(MATCH(D3,'Jan 30'!$H$2:$H$300,0)),(ISNUMBER(MATCH(E3,'Jan 30'!$G$2:$G$300,0))))),"Found","Not Found")</f>
        <v>Found</v>
      </c>
      <c r="M3" s="61">
        <f t="shared" si="0"/>
        <v>5</v>
      </c>
    </row>
    <row r="4" spans="1:37" ht="15.75" customHeight="1" x14ac:dyDescent="0.25">
      <c r="A4" s="61" t="s">
        <v>1376</v>
      </c>
      <c r="B4" s="60" t="s">
        <v>362</v>
      </c>
      <c r="C4" s="63">
        <v>53</v>
      </c>
      <c r="D4" s="65" t="s">
        <v>310</v>
      </c>
      <c r="E4" s="65" t="s">
        <v>363</v>
      </c>
      <c r="F4" s="66" t="str">
        <f>IF(OR(OR(ISNUMBER(MATCH(C4,'Jan 24'!$E$2:$E$300,0)),ISNUMBER(MATCH(C4,'Jan 24'!$F$2:$F$300,0))),AND(ISNUMBER(MATCH(D4,'Jan 24'!$H$2:$H$300,0)),(ISNUMBER(MATCH(E4,'Jan 24'!$G$2:$G$300,0))))),"Found","Not Found")</f>
        <v>Not Found</v>
      </c>
      <c r="G4" s="66" t="str">
        <f>IF(OR(OR(ISNUMBER(MATCH(C4,'Jan 25'!$E$2:$E$300,0)),ISNUMBER(MATCH(C4,'Jan 25'!$F$2:$F$300,0))),AND(ISNUMBER(MATCH(D4,'Jan 25'!$H$2:$H$300,0)),(ISNUMBER(MATCH(E4,'Jan 25'!$G$2:$G$300,0))))),"Found","Not Found")</f>
        <v>Not Found</v>
      </c>
      <c r="H4" s="61" t="str">
        <f>IF(OR(OR(ISNUMBER(MATCH(C4,'Jan 26'!$E$2:$E$300,0)),ISNUMBER(MATCH(C4,'Jan 26'!$F$2:$F$300,0))),AND(ISNUMBER(MATCH(D4,'Jan 26'!$H$2:$H$300,0)),(ISNUMBER(MATCH(E4,'Jan 26'!$G$2:$G$300,0))))),"Found","Not Found")</f>
        <v>Not Found</v>
      </c>
      <c r="I4" s="61" t="str">
        <f>IF(OR(OR(ISNUMBER(MATCH(C4,'Jan 27'!$E$2:$E$300,0)),ISNUMBER(MATCH(C4,'Jan 27'!$F$2:$F$300,0))),AND(ISNUMBER(MATCH(D4,'Jan 27'!$H$2:$H$300,0)),(ISNUMBER(MATCH(E4,'Jan 27'!$G$2:$G$300,0))))),"Found","Not Found")</f>
        <v>Not Found</v>
      </c>
      <c r="J4" s="61" t="str">
        <f>IF(OR(OR(ISNUMBER(MATCH(C4,'Jan 28'!$E$2:$E$300,0)),ISNUMBER(MATCH(C4,'Jan 28'!$F$2:$F$300,0))),AND(ISNUMBER(MATCH(D4,'Jan 28'!$H$2:$H$300,0)),(ISNUMBER(MATCH(E4,'Jan 28'!$G$2:$G$300,0))))),"Found","Not Found")</f>
        <v>Found</v>
      </c>
      <c r="K4" s="61" t="str">
        <f>IF(OR(OR(ISNUMBER(MATCH(C4,'Jan 29'!$E$2:$E$300,0)),ISNUMBER(MATCH(C4,'Jan 29'!$F$2:$F$300,0))),AND(ISNUMBER(MATCH(D4,'Jan 29'!$H$2:$H$300,0)),(ISNUMBER(MATCH(E4,'Jan 29'!$G$2:$G$300,0))))),"Found","Not Found")</f>
        <v>Not Found</v>
      </c>
      <c r="L4" s="61" t="str">
        <f>IF(OR(OR(ISNUMBER(MATCH(C4,'Jan 30'!$E$2:$E$300,0)),ISNUMBER(MATCH(C4,'Jan 30'!$F$2:$F$300,0))),AND(ISNUMBER(MATCH(D4,'Jan 30'!$H$2:$H$300,0)),(ISNUMBER(MATCH(E4,'Jan 30'!$G$2:$G$300,0))))),"Found","Not Found")</f>
        <v>Not Found</v>
      </c>
      <c r="M4" s="61">
        <f t="shared" si="0"/>
        <v>1</v>
      </c>
      <c r="P4" s="116" t="s">
        <v>1697</v>
      </c>
      <c r="Q4" s="116"/>
    </row>
    <row r="5" spans="1:37" ht="15" customHeight="1" x14ac:dyDescent="0.25">
      <c r="A5" s="61" t="s">
        <v>1378</v>
      </c>
      <c r="B5" s="60" t="s">
        <v>1307</v>
      </c>
      <c r="C5" s="68" t="s">
        <v>68</v>
      </c>
      <c r="D5" s="65" t="s">
        <v>1305</v>
      </c>
      <c r="E5" s="65" t="s">
        <v>897</v>
      </c>
      <c r="F5" s="66" t="str">
        <f>IF(OR(OR(ISNUMBER(MATCH(C5,'Jan 24'!$E$2:$E$300,0)),ISNUMBER(MATCH(C5,'Jan 24'!$F$2:$F$300,0))),AND(ISNUMBER(MATCH(D5,'Jan 24'!$H$2:$H$300,0)),(ISNUMBER(MATCH(E5,'Jan 24'!$G$2:$G$300,0))))),"Found","Not Found")</f>
        <v>Found</v>
      </c>
      <c r="G5" s="66" t="str">
        <f>IF(OR(OR(ISNUMBER(MATCH(C5,'Jan 25'!$E$2:$E$300,0)),ISNUMBER(MATCH(C5,'Jan 25'!$F$2:$F$300,0))),AND(ISNUMBER(MATCH(D5,'Jan 25'!$H$2:$H$300,0)),(ISNUMBER(MATCH(E5,'Jan 25'!$G$2:$G$300,0))))),"Found","Not Found")</f>
        <v>Found</v>
      </c>
      <c r="H5" s="61" t="str">
        <f>IF(OR(OR(ISNUMBER(MATCH(C5,'Jan 26'!$E$2:$E$300,0)),ISNUMBER(MATCH(C5,'Jan 26'!$F$2:$F$300,0))),AND(ISNUMBER(MATCH(D5,'Jan 26'!$H$2:$H$300,0)),(ISNUMBER(MATCH(E5,'Jan 26'!$G$2:$G$300,0))))),"Found","Not Found")</f>
        <v>Found</v>
      </c>
      <c r="I5" s="61" t="str">
        <f>IF(OR(OR(ISNUMBER(MATCH(C5,'Jan 27'!$E$2:$E$300,0)),ISNUMBER(MATCH(C5,'Jan 27'!$F$2:$F$300,0))),AND(ISNUMBER(MATCH(D5,'Jan 27'!$H$2:$H$300,0)),(ISNUMBER(MATCH(E5,'Jan 27'!$G$2:$G$300,0))))),"Found","Not Found")</f>
        <v>Found</v>
      </c>
      <c r="J5" s="61" t="str">
        <f>IF(OR(OR(ISNUMBER(MATCH(C5,'Jan 28'!$E$2:$E$300,0)),ISNUMBER(MATCH(C5,'Jan 28'!$F$2:$F$300,0))),AND(ISNUMBER(MATCH(D5,'Jan 28'!$H$2:$H$300,0)),(ISNUMBER(MATCH(E5,'Jan 28'!$G$2:$G$300,0))))),"Found","Not Found")</f>
        <v>Found</v>
      </c>
      <c r="K5" s="61" t="str">
        <f>IF(OR(OR(ISNUMBER(MATCH(C5,'Jan 29'!$E$2:$E$300,0)),ISNUMBER(MATCH(C5,'Jan 29'!$F$2:$F$300,0))),AND(ISNUMBER(MATCH(D5,'Jan 29'!$H$2:$H$300,0)),(ISNUMBER(MATCH(E5,'Jan 29'!$G$2:$G$300,0))))),"Found","Not Found")</f>
        <v>Found</v>
      </c>
      <c r="L5" s="61" t="str">
        <f>IF(OR(OR(ISNUMBER(MATCH(C5,'Jan 30'!$E$2:$E$300,0)),ISNUMBER(MATCH(C5,'Jan 30'!$F$2:$F$300,0))),AND(ISNUMBER(MATCH(D5,'Jan 30'!$H$2:$H$300,0)),(ISNUMBER(MATCH(E5,'Jan 30'!$G$2:$G$300,0))))),"Found","Not Found")</f>
        <v>Found</v>
      </c>
      <c r="M5" s="61">
        <f t="shared" si="0"/>
        <v>7</v>
      </c>
      <c r="P5" s="116" t="s">
        <v>1379</v>
      </c>
      <c r="Q5" s="116"/>
    </row>
    <row r="6" spans="1:37" ht="14.25" customHeight="1" x14ac:dyDescent="0.2">
      <c r="A6" s="61" t="s">
        <v>1380</v>
      </c>
      <c r="B6" s="60" t="s">
        <v>495</v>
      </c>
      <c r="C6" s="63">
        <v>112</v>
      </c>
      <c r="D6" s="65" t="s">
        <v>493</v>
      </c>
      <c r="E6" s="65" t="s">
        <v>494</v>
      </c>
      <c r="F6" s="66" t="str">
        <f>IF(OR(OR(ISNUMBER(MATCH(C6,'Jan 24'!$E$2:$E$300,0)),ISNUMBER(MATCH(C6,'Jan 24'!$F$2:$F$300,0))),AND(ISNUMBER(MATCH(D6,'Jan 24'!$H$2:$H$300,0)),(ISNUMBER(MATCH(E6,'Jan 24'!$G$2:$G$300,0))))),"Found","Not Found")</f>
        <v>Found</v>
      </c>
      <c r="G6" s="66" t="str">
        <f>IF(OR(OR(ISNUMBER(MATCH(C6,'Jan 25'!$E$2:$E$300,0)),ISNUMBER(MATCH(C6,'Jan 25'!$F$2:$F$300,0))),AND(ISNUMBER(MATCH(D6,'Jan 25'!$H$2:$H$300,0)),(ISNUMBER(MATCH(E6,'Jan 25'!$G$2:$G$300,0))))),"Found","Not Found")</f>
        <v>Found</v>
      </c>
      <c r="H6" s="61" t="str">
        <f>IF(OR(OR(ISNUMBER(MATCH(C6,'Jan 26'!$E$2:$E$300,0)),ISNUMBER(MATCH(C6,'Jan 26'!$F$2:$F$300,0))),AND(ISNUMBER(MATCH(D6,'Jan 26'!$H$2:$H$300,0)),(ISNUMBER(MATCH(E6,'Jan 26'!$G$2:$G$300,0))))),"Found","Not Found")</f>
        <v>Found</v>
      </c>
      <c r="I6" s="61" t="str">
        <f>IF(OR(OR(ISNUMBER(MATCH(C6,'Jan 27'!$E$2:$E$300,0)),ISNUMBER(MATCH(C6,'Jan 27'!$F$2:$F$300,0))),AND(ISNUMBER(MATCH(D6,'Jan 27'!$H$2:$H$300,0)),(ISNUMBER(MATCH(E6,'Jan 27'!$G$2:$G$300,0))))),"Found","Not Found")</f>
        <v>Found</v>
      </c>
      <c r="J6" s="61" t="str">
        <f>IF(OR(OR(ISNUMBER(MATCH(C6,'Jan 28'!$E$2:$E$300,0)),ISNUMBER(MATCH(C6,'Jan 28'!$F$2:$F$300,0))),AND(ISNUMBER(MATCH(D6,'Jan 28'!$H$2:$H$300,0)),(ISNUMBER(MATCH(E6,'Jan 28'!$G$2:$G$300,0))))),"Found","Not Found")</f>
        <v>Found</v>
      </c>
      <c r="K6" s="61" t="str">
        <f>IF(OR(OR(ISNUMBER(MATCH(C6,'Jan 29'!$E$2:$E$300,0)),ISNUMBER(MATCH(C6,'Jan 29'!$F$2:$F$300,0))),AND(ISNUMBER(MATCH(D6,'Jan 29'!$H$2:$H$300,0)),(ISNUMBER(MATCH(E6,'Jan 29'!$G$2:$G$300,0))))),"Found","Not Found")</f>
        <v>Not Found</v>
      </c>
      <c r="L6" s="61" t="str">
        <f>IF(OR(OR(ISNUMBER(MATCH(C6,'Jan 30'!$E$2:$E$300,0)),ISNUMBER(MATCH(C6,'Jan 30'!$F$2:$F$300,0))),AND(ISNUMBER(MATCH(D6,'Jan 30'!$H$2:$H$300,0)),(ISNUMBER(MATCH(E6,'Jan 30'!$G$2:$G$300,0))))),"Found","Not Found")</f>
        <v>Not Found</v>
      </c>
      <c r="M6" s="61">
        <f t="shared" si="0"/>
        <v>5</v>
      </c>
    </row>
    <row r="7" spans="1:37" ht="15" customHeight="1" x14ac:dyDescent="0.2">
      <c r="A7" s="61" t="s">
        <v>1381</v>
      </c>
      <c r="B7" s="60" t="s">
        <v>484</v>
      </c>
      <c r="C7" s="63">
        <v>113</v>
      </c>
      <c r="D7" s="65" t="s">
        <v>485</v>
      </c>
      <c r="E7" s="65" t="s">
        <v>385</v>
      </c>
      <c r="F7" s="66" t="str">
        <f>IF(OR(OR(ISNUMBER(MATCH(C7,'Jan 24'!$E$2:$E$300,0)),ISNUMBER(MATCH(C7,'Jan 24'!$F$2:$F$300,0))),AND(ISNUMBER(MATCH(D7,'Jan 24'!$H$2:$H$300,0)),(ISNUMBER(MATCH(E7,'Jan 24'!$G$2:$G$300,0))))),"Found","Not Found")</f>
        <v>Found</v>
      </c>
      <c r="G7" s="66" t="str">
        <f>IF(OR(OR(ISNUMBER(MATCH(C7,'Jan 25'!$E$2:$E$300,0)),ISNUMBER(MATCH(C7,'Jan 25'!$F$2:$F$300,0))),AND(ISNUMBER(MATCH(D7,'Jan 25'!$H$2:$H$300,0)),(ISNUMBER(MATCH(E7,'Jan 25'!$G$2:$G$300,0))))),"Found","Not Found")</f>
        <v>Found</v>
      </c>
      <c r="H7" s="61" t="str">
        <f>IF(OR(OR(ISNUMBER(MATCH(C7,'Jan 26'!$E$2:$E$300,0)),ISNUMBER(MATCH(C7,'Jan 26'!$F$2:$F$300,0))),AND(ISNUMBER(MATCH(D7,'Jan 26'!$H$2:$H$300,0)),(ISNUMBER(MATCH(E7,'Jan 26'!$G$2:$G$300,0))))),"Found","Not Found")</f>
        <v>Found</v>
      </c>
      <c r="I7" s="61" t="str">
        <f>IF(OR(OR(ISNUMBER(MATCH(C7,'Jan 27'!$E$2:$E$300,0)),ISNUMBER(MATCH(C7,'Jan 27'!$F$2:$F$300,0))),AND(ISNUMBER(MATCH(D7,'Jan 27'!$H$2:$H$300,0)),(ISNUMBER(MATCH(E7,'Jan 27'!$G$2:$G$300,0))))),"Found","Not Found")</f>
        <v>Found</v>
      </c>
      <c r="J7" s="61" t="str">
        <f>IF(OR(OR(ISNUMBER(MATCH(C7,'Jan 28'!$E$2:$E$300,0)),ISNUMBER(MATCH(C7,'Jan 28'!$F$2:$F$300,0))),AND(ISNUMBER(MATCH(D7,'Jan 28'!$H$2:$H$300,0)),(ISNUMBER(MATCH(E7,'Jan 28'!$G$2:$G$300,0))))),"Found","Not Found")</f>
        <v>Found</v>
      </c>
      <c r="K7" s="61" t="str">
        <f>IF(OR(OR(ISNUMBER(MATCH(C7,'Jan 29'!$E$2:$E$300,0)),ISNUMBER(MATCH(C7,'Jan 29'!$F$2:$F$300,0))),AND(ISNUMBER(MATCH(D7,'Jan 29'!$H$2:$H$300,0)),(ISNUMBER(MATCH(E7,'Jan 29'!$G$2:$G$300,0))))),"Found","Not Found")</f>
        <v>Not Found</v>
      </c>
      <c r="L7" s="61" t="str">
        <f>IF(OR(OR(ISNUMBER(MATCH(C7,'Jan 30'!$E$2:$E$300,0)),ISNUMBER(MATCH(C7,'Jan 30'!$F$2:$F$300,0))),AND(ISNUMBER(MATCH(D7,'Jan 30'!$H$2:$H$300,0)),(ISNUMBER(MATCH(E7,'Jan 30'!$G$2:$G$300,0))))),"Found","Not Found")</f>
        <v>Not Found</v>
      </c>
      <c r="M7" s="61">
        <f t="shared" si="0"/>
        <v>5</v>
      </c>
    </row>
    <row r="8" spans="1:37" ht="15.75" customHeight="1" x14ac:dyDescent="0.2">
      <c r="A8" s="61" t="s">
        <v>1382</v>
      </c>
      <c r="B8" s="60" t="s">
        <v>1500</v>
      </c>
      <c r="C8" s="63">
        <v>140</v>
      </c>
      <c r="D8" s="65" t="s">
        <v>504</v>
      </c>
      <c r="E8" s="65" t="s">
        <v>505</v>
      </c>
      <c r="F8" s="66" t="str">
        <f>IF(OR(OR(ISNUMBER(MATCH(C8,'Jan 24'!$E$2:$E$300,0)),ISNUMBER(MATCH(C8,'Jan 24'!$F$2:$F$300,0))),AND(ISNUMBER(MATCH(D8,'Jan 24'!$H$2:$H$300,0)),(ISNUMBER(MATCH(E8,'Jan 24'!$G$2:$G$300,0))))),"Found","Not Found")</f>
        <v>Found</v>
      </c>
      <c r="G8" s="66" t="str">
        <f>IF(OR(OR(ISNUMBER(MATCH(C8,'Jan 25'!$E$2:$E$300,0)),ISNUMBER(MATCH(C8,'Jan 25'!$F$2:$F$300,0))),AND(ISNUMBER(MATCH(D8,'Jan 25'!$H$2:$H$300,0)),(ISNUMBER(MATCH(E8,'Jan 25'!$G$2:$G$300,0))))),"Found","Not Found")</f>
        <v>Found</v>
      </c>
      <c r="H8" s="61" t="str">
        <f>IF(OR(OR(ISNUMBER(MATCH(C8,'Jan 26'!$E$2:$E$300,0)),ISNUMBER(MATCH(C8,'Jan 26'!$F$2:$F$300,0))),AND(ISNUMBER(MATCH(D8,'Jan 26'!$H$2:$H$300,0)),(ISNUMBER(MATCH(E8,'Jan 26'!$G$2:$G$300,0))))),"Found","Not Found")</f>
        <v>Found</v>
      </c>
      <c r="I8" s="61" t="str">
        <f>IF(OR(OR(ISNUMBER(MATCH(C8,'Jan 27'!$E$2:$E$300,0)),ISNUMBER(MATCH(C8,'Jan 27'!$F$2:$F$300,0))),AND(ISNUMBER(MATCH(D8,'Jan 27'!$H$2:$H$300,0)),(ISNUMBER(MATCH(E8,'Jan 27'!$G$2:$G$300,0))))),"Found","Not Found")</f>
        <v>Not Found</v>
      </c>
      <c r="J8" s="61" t="str">
        <f>IF(OR(OR(ISNUMBER(MATCH(C8,'Jan 28'!$E$2:$E$300,0)),ISNUMBER(MATCH(C8,'Jan 28'!$F$2:$F$300,0))),AND(ISNUMBER(MATCH(D8,'Jan 28'!$H$2:$H$300,0)),(ISNUMBER(MATCH(E8,'Jan 28'!$G$2:$G$300,0))))),"Found","Not Found")</f>
        <v>Found</v>
      </c>
      <c r="K8" s="61" t="str">
        <f>IF(OR(OR(ISNUMBER(MATCH(C8,'Jan 29'!$E$2:$E$300,0)),ISNUMBER(MATCH(C8,'Jan 29'!$F$2:$F$300,0))),AND(ISNUMBER(MATCH(D8,'Jan 29'!$H$2:$H$300,0)),(ISNUMBER(MATCH(E8,'Jan 29'!$G$2:$G$300,0))))),"Found","Not Found")</f>
        <v>Not Found</v>
      </c>
      <c r="L8" s="61" t="str">
        <f>IF(OR(OR(ISNUMBER(MATCH(C8,'Jan 30'!$E$2:$E$300,0)),ISNUMBER(MATCH(C8,'Jan 30'!$F$2:$F$300,0))),AND(ISNUMBER(MATCH(D8,'Jan 30'!$H$2:$H$300,0)),(ISNUMBER(MATCH(E8,'Jan 30'!$G$2:$G$300,0))))),"Found","Not Found")</f>
        <v>Not Found</v>
      </c>
      <c r="M8" s="61">
        <f t="shared" si="0"/>
        <v>4</v>
      </c>
    </row>
    <row r="9" spans="1:37" ht="15.75" customHeight="1" x14ac:dyDescent="0.2">
      <c r="A9" s="61" t="s">
        <v>1386</v>
      </c>
      <c r="B9" s="60" t="s">
        <v>1021</v>
      </c>
      <c r="C9" s="63">
        <v>143</v>
      </c>
      <c r="D9" s="65" t="s">
        <v>1022</v>
      </c>
      <c r="E9" s="65" t="s">
        <v>1023</v>
      </c>
      <c r="F9" s="66" t="str">
        <f>IF(OR(OR(ISNUMBER(MATCH(C9,'Jan 24'!$E$2:$E$300,0)),ISNUMBER(MATCH(C9,'Jan 24'!$F$2:$F$300,0))),AND(ISNUMBER(MATCH(D9,'Jan 24'!$H$2:$H$300,0)),(ISNUMBER(MATCH(E9,'Jan 24'!$G$2:$G$300,0))))),"Found","Not Found")</f>
        <v>Found</v>
      </c>
      <c r="G9" s="66" t="str">
        <f>IF(OR(OR(ISNUMBER(MATCH(C9,'Jan 25'!$E$2:$E$300,0)),ISNUMBER(MATCH(C9,'Jan 25'!$F$2:$F$300,0))),AND(ISNUMBER(MATCH(D9,'Jan 25'!$H$2:$H$300,0)),(ISNUMBER(MATCH(E9,'Jan 25'!$G$2:$G$300,0))))),"Found","Not Found")</f>
        <v>Found</v>
      </c>
      <c r="H9" s="61" t="str">
        <f>IF(OR(OR(ISNUMBER(MATCH(C9,'Jan 26'!$E$2:$E$300,0)),ISNUMBER(MATCH(C9,'Jan 26'!$F$2:$F$300,0))),AND(ISNUMBER(MATCH(D9,'Jan 26'!$H$2:$H$300,0)),(ISNUMBER(MATCH(E9,'Jan 26'!$G$2:$G$300,0))))),"Found","Not Found")</f>
        <v>Found</v>
      </c>
      <c r="I9" s="61" t="str">
        <f>IF(OR(OR(ISNUMBER(MATCH(C9,'Jan 27'!$E$2:$E$300,0)),ISNUMBER(MATCH(C9,'Jan 27'!$F$2:$F$300,0))),AND(ISNUMBER(MATCH(D9,'Jan 27'!$H$2:$H$300,0)),(ISNUMBER(MATCH(E9,'Jan 27'!$G$2:$G$300,0))))),"Found","Not Found")</f>
        <v>Found</v>
      </c>
      <c r="J9" s="61" t="str">
        <f>IF(OR(OR(ISNUMBER(MATCH(C9,'Jan 28'!$E$2:$E$300,0)),ISNUMBER(MATCH(C9,'Jan 28'!$F$2:$F$300,0))),AND(ISNUMBER(MATCH(D9,'Jan 28'!$H$2:$H$300,0)),(ISNUMBER(MATCH(E9,'Jan 28'!$G$2:$G$300,0))))),"Found","Not Found")</f>
        <v>Found</v>
      </c>
      <c r="K9" s="61" t="str">
        <f>IF(OR(OR(ISNUMBER(MATCH(C9,'Jan 29'!$E$2:$E$300,0)),ISNUMBER(MATCH(C9,'Jan 29'!$F$2:$F$300,0))),AND(ISNUMBER(MATCH(D9,'Jan 29'!$H$2:$H$300,0)),(ISNUMBER(MATCH(E9,'Jan 29'!$G$2:$G$300,0))))),"Found","Not Found")</f>
        <v>Found</v>
      </c>
      <c r="L9" s="61" t="str">
        <f>IF(OR(OR(ISNUMBER(MATCH(C9,'Jan 30'!$E$2:$E$300,0)),ISNUMBER(MATCH(C9,'Jan 30'!$F$2:$F$300,0))),AND(ISNUMBER(MATCH(D9,'Jan 30'!$H$2:$H$300,0)),(ISNUMBER(MATCH(E9,'Jan 30'!$G$2:$G$300,0))))),"Found","Not Found")</f>
        <v>Found</v>
      </c>
      <c r="M9" s="61">
        <f t="shared" si="0"/>
        <v>7</v>
      </c>
    </row>
    <row r="10" spans="1:37" ht="15.75" customHeight="1" x14ac:dyDescent="0.2">
      <c r="A10" s="61" t="s">
        <v>1387</v>
      </c>
      <c r="B10" s="60" t="s">
        <v>655</v>
      </c>
      <c r="C10" s="63">
        <v>144</v>
      </c>
      <c r="D10" s="65" t="s">
        <v>656</v>
      </c>
      <c r="E10" s="65" t="s">
        <v>657</v>
      </c>
      <c r="F10" s="66" t="str">
        <f>IF(OR(OR(ISNUMBER(MATCH(C10,'Jan 24'!$E$2:$E$300,0)),ISNUMBER(MATCH(C10,'Jan 24'!$F$2:$F$300,0))),AND(ISNUMBER(MATCH(D10,'Jan 24'!$H$2:$H$300,0)),(ISNUMBER(MATCH(E10,'Jan 24'!$G$2:$G$300,0))))),"Found","Not Found")</f>
        <v>Found</v>
      </c>
      <c r="G10" s="66" t="str">
        <f>IF(OR(OR(ISNUMBER(MATCH(C10,'Jan 25'!$E$2:$E$300,0)),ISNUMBER(MATCH(C10,'Jan 25'!$F$2:$F$300,0))),AND(ISNUMBER(MATCH(D10,'Jan 25'!$H$2:$H$300,0)),(ISNUMBER(MATCH(E10,'Jan 25'!$G$2:$G$300,0))))),"Found","Not Found")</f>
        <v>Found</v>
      </c>
      <c r="H10" s="61" t="str">
        <f>IF(OR(OR(ISNUMBER(MATCH(C10,'Jan 26'!$E$2:$E$300,0)),ISNUMBER(MATCH(C10,'Jan 26'!$F$2:$F$300,0))),AND(ISNUMBER(MATCH(D10,'Jan 26'!$H$2:$H$300,0)),(ISNUMBER(MATCH(E10,'Jan 26'!$G$2:$G$300,0))))),"Found","Not Found")</f>
        <v>Found</v>
      </c>
      <c r="I10" s="61" t="str">
        <f>IF(OR(OR(ISNUMBER(MATCH(C10,'Jan 27'!$E$2:$E$300,0)),ISNUMBER(MATCH(C10,'Jan 27'!$F$2:$F$300,0))),AND(ISNUMBER(MATCH(D10,'Jan 27'!$H$2:$H$300,0)),(ISNUMBER(MATCH(E10,'Jan 27'!$G$2:$G$300,0))))),"Found","Not Found")</f>
        <v>Found</v>
      </c>
      <c r="J10" s="61" t="str">
        <f>IF(OR(OR(ISNUMBER(MATCH(C10,'Jan 28'!$E$2:$E$300,0)),ISNUMBER(MATCH(C10,'Jan 28'!$F$2:$F$300,0))),AND(ISNUMBER(MATCH(D10,'Jan 28'!$H$2:$H$300,0)),(ISNUMBER(MATCH(E10,'Jan 28'!$G$2:$G$300,0))))),"Found","Not Found")</f>
        <v>Found</v>
      </c>
      <c r="K10" s="61" t="str">
        <f>IF(OR(OR(ISNUMBER(MATCH(C10,'Jan 29'!$E$2:$E$300,0)),ISNUMBER(MATCH(C10,'Jan 29'!$F$2:$F$300,0))),AND(ISNUMBER(MATCH(D10,'Jan 29'!$H$2:$H$300,0)),(ISNUMBER(MATCH(E10,'Jan 29'!$G$2:$G$300,0))))),"Found","Not Found")</f>
        <v>Not Found</v>
      </c>
      <c r="L10" s="61" t="str">
        <f>IF(OR(OR(ISNUMBER(MATCH(C10,'Jan 30'!$E$2:$E$300,0)),ISNUMBER(MATCH(C10,'Jan 30'!$F$2:$F$300,0))),AND(ISNUMBER(MATCH(D10,'Jan 30'!$H$2:$H$300,0)),(ISNUMBER(MATCH(E10,'Jan 30'!$G$2:$G$300,0))))),"Found","Not Found")</f>
        <v>Not Found</v>
      </c>
      <c r="M10" s="61">
        <f t="shared" si="0"/>
        <v>5</v>
      </c>
    </row>
    <row r="11" spans="1:37" ht="15.75" customHeight="1" x14ac:dyDescent="0.2">
      <c r="A11" s="61" t="s">
        <v>1388</v>
      </c>
      <c r="B11" s="60" t="s">
        <v>563</v>
      </c>
      <c r="C11" s="63">
        <v>152</v>
      </c>
      <c r="D11" s="65" t="s">
        <v>564</v>
      </c>
      <c r="E11" s="65" t="s">
        <v>565</v>
      </c>
      <c r="F11" s="66" t="str">
        <f>IF(OR(OR(ISNUMBER(MATCH(C11,'Jan 24'!$E$2:$E$300,0)),ISNUMBER(MATCH(C11,'Jan 24'!$F$2:$F$300,0))),AND(ISNUMBER(MATCH(D11,'Jan 24'!$H$2:$H$300,0)),(ISNUMBER(MATCH(E11,'Jan 24'!$G$2:$G$300,0))))),"Found","Not Found")</f>
        <v>Found</v>
      </c>
      <c r="G11" s="66" t="str">
        <f>IF(OR(OR(ISNUMBER(MATCH(C11,'Jan 25'!$E$2:$E$300,0)),ISNUMBER(MATCH(C11,'Jan 25'!$F$2:$F$300,0))),AND(ISNUMBER(MATCH(D11,'Jan 25'!$H$2:$H$300,0)),(ISNUMBER(MATCH(E11,'Jan 25'!$G$2:$G$300,0))))),"Found","Not Found")</f>
        <v>Found</v>
      </c>
      <c r="H11" s="61" t="str">
        <f>IF(OR(OR(ISNUMBER(MATCH(C11,'Jan 26'!$E$2:$E$300,0)),ISNUMBER(MATCH(C11,'Jan 26'!$F$2:$F$300,0))),AND(ISNUMBER(MATCH(D11,'Jan 26'!$H$2:$H$300,0)),(ISNUMBER(MATCH(E11,'Jan 26'!$G$2:$G$300,0))))),"Found","Not Found")</f>
        <v>Found</v>
      </c>
      <c r="I11" s="61" t="str">
        <f>IF(OR(OR(ISNUMBER(MATCH(C11,'Jan 27'!$E$2:$E$300,0)),ISNUMBER(MATCH(C11,'Jan 27'!$F$2:$F$300,0))),AND(ISNUMBER(MATCH(D11,'Jan 27'!$H$2:$H$300,0)),(ISNUMBER(MATCH(E11,'Jan 27'!$G$2:$G$300,0))))),"Found","Not Found")</f>
        <v>Found</v>
      </c>
      <c r="J11" s="61" t="str">
        <f>IF(OR(OR(ISNUMBER(MATCH(C11,'Jan 28'!$E$2:$E$300,0)),ISNUMBER(MATCH(C11,'Jan 28'!$F$2:$F$300,0))),AND(ISNUMBER(MATCH(D11,'Jan 28'!$H$2:$H$300,0)),(ISNUMBER(MATCH(E11,'Jan 28'!$G$2:$G$300,0))))),"Found","Not Found")</f>
        <v>Found</v>
      </c>
      <c r="K11" s="61" t="str">
        <f>IF(OR(OR(ISNUMBER(MATCH(C11,'Jan 29'!$E$2:$E$300,0)),ISNUMBER(MATCH(C11,'Jan 29'!$F$2:$F$300,0))),AND(ISNUMBER(MATCH(D11,'Jan 29'!$H$2:$H$300,0)),(ISNUMBER(MATCH(E11,'Jan 29'!$G$2:$G$300,0))))),"Found","Not Found")</f>
        <v>Found</v>
      </c>
      <c r="L11" s="61" t="str">
        <f>IF(OR(OR(ISNUMBER(MATCH(C11,'Jan 30'!$E$2:$E$300,0)),ISNUMBER(MATCH(C11,'Jan 30'!$F$2:$F$300,0))),AND(ISNUMBER(MATCH(D11,'Jan 30'!$H$2:$H$300,0)),(ISNUMBER(MATCH(E11,'Jan 30'!$G$2:$G$300,0))))),"Found","Not Found")</f>
        <v>Not Found</v>
      </c>
      <c r="M11" s="61">
        <f t="shared" si="0"/>
        <v>6</v>
      </c>
    </row>
    <row r="12" spans="1:37" ht="15.75" customHeight="1" x14ac:dyDescent="0.2">
      <c r="A12" s="61" t="s">
        <v>1389</v>
      </c>
      <c r="B12" s="60" t="s">
        <v>1248</v>
      </c>
      <c r="C12" s="63">
        <v>153</v>
      </c>
      <c r="D12" s="65" t="s">
        <v>1246</v>
      </c>
      <c r="E12" s="65" t="s">
        <v>1249</v>
      </c>
      <c r="F12" s="66" t="str">
        <f>IF(OR(OR(ISNUMBER(MATCH(C12,'Jan 24'!$E$2:$E$300,0)),ISNUMBER(MATCH(C12,'Jan 24'!$F$2:$F$300,0))),AND(ISNUMBER(MATCH(D12,'Jan 24'!$H$2:$H$300,0)),(ISNUMBER(MATCH(E12,'Jan 24'!$G$2:$G$300,0))))),"Found","Not Found")</f>
        <v>Found</v>
      </c>
      <c r="G12" s="66" t="str">
        <f>IF(OR(OR(ISNUMBER(MATCH(C12,'Jan 25'!$E$2:$E$300,0)),ISNUMBER(MATCH(C12,'Jan 25'!$F$2:$F$300,0))),AND(ISNUMBER(MATCH(D12,'Jan 25'!$H$2:$H$300,0)),(ISNUMBER(MATCH(E12,'Jan 25'!$G$2:$G$300,0))))),"Found","Not Found")</f>
        <v>Found</v>
      </c>
      <c r="H12" s="61" t="str">
        <f>IF(OR(OR(ISNUMBER(MATCH(C12,'Jan 26'!$E$2:$E$300,0)),ISNUMBER(MATCH(C12,'Jan 26'!$F$2:$F$300,0))),AND(ISNUMBER(MATCH(D12,'Jan 26'!$H$2:$H$300,0)),(ISNUMBER(MATCH(E12,'Jan 26'!$G$2:$G$300,0))))),"Found","Not Found")</f>
        <v>Found</v>
      </c>
      <c r="I12" s="61" t="str">
        <f>IF(OR(OR(ISNUMBER(MATCH(C12,'Jan 27'!$E$2:$E$300,0)),ISNUMBER(MATCH(C12,'Jan 27'!$F$2:$F$300,0))),AND(ISNUMBER(MATCH(D12,'Jan 27'!$H$2:$H$300,0)),(ISNUMBER(MATCH(E12,'Jan 27'!$G$2:$G$300,0))))),"Found","Not Found")</f>
        <v>Found</v>
      </c>
      <c r="J12" s="61" t="str">
        <f>IF(OR(OR(ISNUMBER(MATCH(C12,'Jan 28'!$E$2:$E$300,0)),ISNUMBER(MATCH(C12,'Jan 28'!$F$2:$F$300,0))),AND(ISNUMBER(MATCH(D12,'Jan 28'!$H$2:$H$300,0)),(ISNUMBER(MATCH(E12,'Jan 28'!$G$2:$G$300,0))))),"Found","Not Found")</f>
        <v>Found</v>
      </c>
      <c r="K12" s="61" t="str">
        <f>IF(OR(OR(ISNUMBER(MATCH(C12,'Jan 29'!$E$2:$E$300,0)),ISNUMBER(MATCH(C12,'Jan 29'!$F$2:$F$300,0))),AND(ISNUMBER(MATCH(D12,'Jan 29'!$H$2:$H$300,0)),(ISNUMBER(MATCH(E12,'Jan 29'!$G$2:$G$300,0))))),"Found","Not Found")</f>
        <v>Not Found</v>
      </c>
      <c r="L12" s="61" t="str">
        <f>IF(OR(OR(ISNUMBER(MATCH(C12,'Jan 30'!$E$2:$E$300,0)),ISNUMBER(MATCH(C12,'Jan 30'!$F$2:$F$300,0))),AND(ISNUMBER(MATCH(D12,'Jan 30'!$H$2:$H$300,0)),(ISNUMBER(MATCH(E12,'Jan 30'!$G$2:$G$300,0))))),"Found","Not Found")</f>
        <v>Not Found</v>
      </c>
      <c r="M12" s="61">
        <f t="shared" si="0"/>
        <v>5</v>
      </c>
    </row>
    <row r="13" spans="1:37" ht="15.75" customHeight="1" x14ac:dyDescent="0.2">
      <c r="A13" s="61" t="s">
        <v>1390</v>
      </c>
      <c r="B13" s="60" t="s">
        <v>489</v>
      </c>
      <c r="C13" s="63">
        <v>186</v>
      </c>
      <c r="D13" s="65" t="s">
        <v>490</v>
      </c>
      <c r="E13" s="65" t="s">
        <v>491</v>
      </c>
      <c r="F13" s="66" t="str">
        <f>IF(OR(OR(ISNUMBER(MATCH(C13,'Jan 24'!$E$2:$E$300,0)),ISNUMBER(MATCH(C13,'Jan 24'!$F$2:$F$300,0))),AND(ISNUMBER(MATCH(D13,'Jan 24'!$H$2:$H$300,0)),(ISNUMBER(MATCH(E13,'Jan 24'!$G$2:$G$300,0))))),"Found","Not Found")</f>
        <v>Not Found</v>
      </c>
      <c r="G13" s="66" t="str">
        <f>IF(OR(OR(ISNUMBER(MATCH(C13,'Jan 25'!$E$2:$E$300,0)),ISNUMBER(MATCH(C13,'Jan 25'!$F$2:$F$300,0))),AND(ISNUMBER(MATCH(D13,'Jan 25'!$H$2:$H$300,0)),(ISNUMBER(MATCH(E13,'Jan 25'!$G$2:$G$300,0))))),"Found","Not Found")</f>
        <v>Found</v>
      </c>
      <c r="H13" s="61" t="str">
        <f>IF(OR(OR(ISNUMBER(MATCH(C13,'Jan 26'!$E$2:$E$300,0)),ISNUMBER(MATCH(C13,'Jan 26'!$F$2:$F$300,0))),AND(ISNUMBER(MATCH(D13,'Jan 26'!$H$2:$H$300,0)),(ISNUMBER(MATCH(E13,'Jan 26'!$G$2:$G$300,0))))),"Found","Not Found")</f>
        <v>Found</v>
      </c>
      <c r="I13" s="61" t="str">
        <f>IF(OR(OR(ISNUMBER(MATCH(C13,'Jan 27'!$E$2:$E$300,0)),ISNUMBER(MATCH(C13,'Jan 27'!$F$2:$F$300,0))),AND(ISNUMBER(MATCH(D13,'Jan 27'!$H$2:$H$300,0)),(ISNUMBER(MATCH(E13,'Jan 27'!$G$2:$G$300,0))))),"Found","Not Found")</f>
        <v>Found</v>
      </c>
      <c r="J13" s="61" t="str">
        <f>IF(OR(OR(ISNUMBER(MATCH(C13,'Jan 28'!$E$2:$E$300,0)),ISNUMBER(MATCH(C13,'Jan 28'!$F$2:$F$300,0))),AND(ISNUMBER(MATCH(D13,'Jan 28'!$H$2:$H$300,0)),(ISNUMBER(MATCH(E13,'Jan 28'!$G$2:$G$300,0))))),"Found","Not Found")</f>
        <v>Found</v>
      </c>
      <c r="K13" s="61" t="str">
        <f>IF(OR(OR(ISNUMBER(MATCH(C13,'Jan 29'!$E$2:$E$300,0)),ISNUMBER(MATCH(C13,'Jan 29'!$F$2:$F$300,0))),AND(ISNUMBER(MATCH(D13,'Jan 29'!$H$2:$H$300,0)),(ISNUMBER(MATCH(E13,'Jan 29'!$G$2:$G$300,0))))),"Found","Not Found")</f>
        <v>Found</v>
      </c>
      <c r="L13" s="61" t="str">
        <f>IF(OR(OR(ISNUMBER(MATCH(C13,'Jan 30'!$E$2:$E$300,0)),ISNUMBER(MATCH(C13,'Jan 30'!$F$2:$F$300,0))),AND(ISNUMBER(MATCH(D13,'Jan 30'!$H$2:$H$300,0)),(ISNUMBER(MATCH(E13,'Jan 30'!$G$2:$G$300,0))))),"Found","Not Found")</f>
        <v>Found</v>
      </c>
      <c r="M13" s="61">
        <f t="shared" si="0"/>
        <v>6</v>
      </c>
    </row>
    <row r="14" spans="1:37" ht="15.75" customHeight="1" x14ac:dyDescent="0.2">
      <c r="A14" s="61" t="s">
        <v>1391</v>
      </c>
      <c r="B14" s="60" t="s">
        <v>1077</v>
      </c>
      <c r="C14" s="63">
        <v>189</v>
      </c>
      <c r="D14" s="65" t="s">
        <v>1078</v>
      </c>
      <c r="E14" s="65" t="s">
        <v>1079</v>
      </c>
      <c r="F14" s="66" t="str">
        <f>IF(OR(OR(ISNUMBER(MATCH(C14,'Jan 24'!$E$2:$E$300,0)),ISNUMBER(MATCH(C14,'Jan 24'!$F$2:$F$300,0))),AND(ISNUMBER(MATCH(D14,'Jan 24'!$H$2:$H$300,0)),(ISNUMBER(MATCH(E14,'Jan 24'!$G$2:$G$300,0))))),"Found","Not Found")</f>
        <v>Found</v>
      </c>
      <c r="G14" s="66" t="str">
        <f>IF(OR(OR(ISNUMBER(MATCH(C14,'Jan 25'!$E$2:$E$300,0)),ISNUMBER(MATCH(C14,'Jan 25'!$F$2:$F$300,0))),AND(ISNUMBER(MATCH(D14,'Jan 25'!$H$2:$H$300,0)),(ISNUMBER(MATCH(E14,'Jan 25'!$G$2:$G$300,0))))),"Found","Not Found")</f>
        <v>Not Found</v>
      </c>
      <c r="H14" s="61" t="str">
        <f>IF(OR(OR(ISNUMBER(MATCH(C14,'Jan 26'!$E$2:$E$300,0)),ISNUMBER(MATCH(C14,'Jan 26'!$F$2:$F$300,0))),AND(ISNUMBER(MATCH(D14,'Jan 26'!$H$2:$H$300,0)),(ISNUMBER(MATCH(E14,'Jan 26'!$G$2:$G$300,0))))),"Found","Not Found")</f>
        <v>Found</v>
      </c>
      <c r="I14" s="61" t="str">
        <f>IF(OR(OR(ISNUMBER(MATCH(C14,'Jan 27'!$E$2:$E$300,0)),ISNUMBER(MATCH(C14,'Jan 27'!$F$2:$F$300,0))),AND(ISNUMBER(MATCH(D14,'Jan 27'!$H$2:$H$300,0)),(ISNUMBER(MATCH(E14,'Jan 27'!$G$2:$G$300,0))))),"Found","Not Found")</f>
        <v>Found</v>
      </c>
      <c r="J14" s="61" t="str">
        <f>IF(OR(OR(ISNUMBER(MATCH(C14,'Jan 28'!$E$2:$E$300,0)),ISNUMBER(MATCH(C14,'Jan 28'!$F$2:$F$300,0))),AND(ISNUMBER(MATCH(D14,'Jan 28'!$H$2:$H$300,0)),(ISNUMBER(MATCH(E14,'Jan 28'!$G$2:$G$300,0))))),"Found","Not Found")</f>
        <v>Found</v>
      </c>
      <c r="K14" s="61" t="str">
        <f>IF(OR(OR(ISNUMBER(MATCH(C14,'Jan 29'!$E$2:$E$300,0)),ISNUMBER(MATCH(C14,'Jan 29'!$F$2:$F$300,0))),AND(ISNUMBER(MATCH(D14,'Jan 29'!$H$2:$H$300,0)),(ISNUMBER(MATCH(E14,'Jan 29'!$G$2:$G$300,0))))),"Found","Not Found")</f>
        <v>Not Found</v>
      </c>
      <c r="L14" s="61" t="str">
        <f>IF(OR(OR(ISNUMBER(MATCH(C14,'Jan 30'!$E$2:$E$300,0)),ISNUMBER(MATCH(C14,'Jan 30'!$F$2:$F$300,0))),AND(ISNUMBER(MATCH(D14,'Jan 30'!$H$2:$H$300,0)),(ISNUMBER(MATCH(E14,'Jan 30'!$G$2:$G$300,0))))),"Found","Not Found")</f>
        <v>Not Found</v>
      </c>
      <c r="M14" s="61">
        <f t="shared" si="0"/>
        <v>4</v>
      </c>
    </row>
    <row r="15" spans="1:37" ht="15.75" customHeight="1" x14ac:dyDescent="0.2">
      <c r="A15" s="61" t="s">
        <v>1392</v>
      </c>
      <c r="B15" s="60" t="s">
        <v>1339</v>
      </c>
      <c r="C15" s="63">
        <v>247</v>
      </c>
      <c r="D15" s="65" t="s">
        <v>1340</v>
      </c>
      <c r="E15" s="65" t="s">
        <v>1341</v>
      </c>
      <c r="F15" s="66" t="str">
        <f>IF(OR(OR(ISNUMBER(MATCH(C15,'Jan 24'!$E$2:$E$300,0)),ISNUMBER(MATCH(C15,'Jan 24'!$F$2:$F$300,0))),AND(ISNUMBER(MATCH(D15,'Jan 24'!$H$2:$H$300,0)),(ISNUMBER(MATCH(E15,'Jan 24'!$G$2:$G$300,0))))),"Found","Not Found")</f>
        <v>Not Found</v>
      </c>
      <c r="G15" s="66" t="str">
        <f>IF(OR(OR(ISNUMBER(MATCH(C15,'Jan 25'!$E$2:$E$300,0)),ISNUMBER(MATCH(C15,'Jan 25'!$F$2:$F$300,0))),AND(ISNUMBER(MATCH(D15,'Jan 25'!$H$2:$H$300,0)),(ISNUMBER(MATCH(E15,'Jan 25'!$G$2:$G$300,0))))),"Found","Not Found")</f>
        <v>Not Found</v>
      </c>
      <c r="H15" s="61" t="str">
        <f>IF(OR(OR(ISNUMBER(MATCH(C15,'Jan 26'!$E$2:$E$300,0)),ISNUMBER(MATCH(C15,'Jan 26'!$F$2:$F$300,0))),AND(ISNUMBER(MATCH(D15,'Jan 26'!$H$2:$H$300,0)),(ISNUMBER(MATCH(E15,'Jan 26'!$G$2:$G$300,0))))),"Found","Not Found")</f>
        <v>Not Found</v>
      </c>
      <c r="I15" s="61" t="str">
        <f>IF(OR(OR(ISNUMBER(MATCH(C15,'Jan 27'!$E$2:$E$300,0)),ISNUMBER(MATCH(C15,'Jan 27'!$F$2:$F$300,0))),AND(ISNUMBER(MATCH(D15,'Jan 27'!$H$2:$H$300,0)),(ISNUMBER(MATCH(E15,'Jan 27'!$G$2:$G$300,0))))),"Found","Not Found")</f>
        <v>Not Found</v>
      </c>
      <c r="J15" s="61" t="str">
        <f>IF(OR(OR(ISNUMBER(MATCH(C15,'Jan 28'!$E$2:$E$300,0)),ISNUMBER(MATCH(C15,'Jan 28'!$F$2:$F$300,0))),AND(ISNUMBER(MATCH(D15,'Jan 28'!$H$2:$H$300,0)),(ISNUMBER(MATCH(E15,'Jan 28'!$G$2:$G$300,0))))),"Found","Not Found")</f>
        <v>Not Found</v>
      </c>
      <c r="K15" s="61" t="str">
        <f>IF(OR(OR(ISNUMBER(MATCH(C15,'Jan 29'!$E$2:$E$300,0)),ISNUMBER(MATCH(C15,'Jan 29'!$F$2:$F$300,0))),AND(ISNUMBER(MATCH(D15,'Jan 29'!$H$2:$H$300,0)),(ISNUMBER(MATCH(E15,'Jan 29'!$G$2:$G$300,0))))),"Found","Not Found")</f>
        <v>Not Found</v>
      </c>
      <c r="L15" s="61" t="str">
        <f>IF(OR(OR(ISNUMBER(MATCH(C15,'Jan 30'!$E$2:$E$300,0)),ISNUMBER(MATCH(C15,'Jan 30'!$F$2:$F$300,0))),AND(ISNUMBER(MATCH(D15,'Jan 30'!$H$2:$H$300,0)),(ISNUMBER(MATCH(E15,'Jan 30'!$G$2:$G$300,0))))),"Found","Not Found")</f>
        <v>Not Found</v>
      </c>
      <c r="M15" s="61">
        <f t="shared" si="0"/>
        <v>0</v>
      </c>
    </row>
    <row r="16" spans="1:37" s="66" customFormat="1" ht="15.75" customHeight="1" x14ac:dyDescent="0.2">
      <c r="A16" s="61" t="s">
        <v>1393</v>
      </c>
      <c r="B16" s="60" t="s">
        <v>609</v>
      </c>
      <c r="C16" s="63">
        <v>248</v>
      </c>
      <c r="D16" s="65" t="s">
        <v>603</v>
      </c>
      <c r="E16" s="65" t="s">
        <v>610</v>
      </c>
      <c r="F16" s="66" t="str">
        <f>IF(OR(OR(ISNUMBER(MATCH(C16,'Jan 24'!$E$2:$E$300,0)),ISNUMBER(MATCH(C16,'Jan 24'!$F$2:$F$300,0))),AND(ISNUMBER(MATCH(D16,'Jan 24'!$H$2:$H$300,0)),(ISNUMBER(MATCH(E16,'Jan 24'!$G$2:$G$300,0))))),"Found","Not Found")</f>
        <v>Found</v>
      </c>
      <c r="G16" s="66" t="str">
        <f>IF(OR(OR(ISNUMBER(MATCH(C16,'Jan 25'!$E$2:$E$300,0)),ISNUMBER(MATCH(C16,'Jan 25'!$F$2:$F$300,0))),AND(ISNUMBER(MATCH(D16,'Jan 25'!$H$2:$H$300,0)),(ISNUMBER(MATCH(E16,'Jan 25'!$G$2:$G$300,0))))),"Found","Not Found")</f>
        <v>Not Found</v>
      </c>
      <c r="H16" s="61" t="str">
        <f>IF(OR(OR(ISNUMBER(MATCH(C16,'Jan 26'!$E$2:$E$300,0)),ISNUMBER(MATCH(C16,'Jan 26'!$F$2:$F$300,0))),AND(ISNUMBER(MATCH(D16,'Jan 26'!$H$2:$H$300,0)),(ISNUMBER(MATCH(E16,'Jan 26'!$G$2:$G$300,0))))),"Found","Not Found")</f>
        <v>Found</v>
      </c>
      <c r="I16" s="61" t="str">
        <f>IF(OR(OR(ISNUMBER(MATCH(C16,'Jan 27'!$E$2:$E$300,0)),ISNUMBER(MATCH(C16,'Jan 27'!$F$2:$F$300,0))),AND(ISNUMBER(MATCH(D16,'Jan 27'!$H$2:$H$300,0)),(ISNUMBER(MATCH(E16,'Jan 27'!$G$2:$G$300,0))))),"Found","Not Found")</f>
        <v>Not Found</v>
      </c>
      <c r="J16" s="61" t="str">
        <f>IF(OR(OR(ISNUMBER(MATCH(C16,'Jan 28'!$E$2:$E$300,0)),ISNUMBER(MATCH(C16,'Jan 28'!$F$2:$F$300,0))),AND(ISNUMBER(MATCH(D16,'Jan 28'!$H$2:$H$300,0)),(ISNUMBER(MATCH(E16,'Jan 28'!$G$2:$G$300,0))))),"Found","Not Found")</f>
        <v>Found</v>
      </c>
      <c r="K16" s="61" t="str">
        <f>IF(OR(OR(ISNUMBER(MATCH(C16,'Jan 29'!$E$2:$E$300,0)),ISNUMBER(MATCH(C16,'Jan 29'!$F$2:$F$300,0))),AND(ISNUMBER(MATCH(D16,'Jan 29'!$H$2:$H$300,0)),(ISNUMBER(MATCH(E16,'Jan 29'!$G$2:$G$300,0))))),"Found","Not Found")</f>
        <v>Found</v>
      </c>
      <c r="L16" s="61" t="str">
        <f>IF(OR(OR(ISNUMBER(MATCH(C16,'Jan 30'!$E$2:$E$300,0)),ISNUMBER(MATCH(C16,'Jan 30'!$F$2:$F$300,0))),AND(ISNUMBER(MATCH(D16,'Jan 30'!$H$2:$H$300,0)),(ISNUMBER(MATCH(E16,'Jan 30'!$G$2:$G$300,0))))),"Found","Not Found")</f>
        <v>Found</v>
      </c>
      <c r="M16" s="61">
        <f t="shared" si="0"/>
        <v>5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J16" s="61"/>
    </row>
    <row r="17" spans="1:36" s="66" customFormat="1" ht="15.75" customHeight="1" x14ac:dyDescent="0.2">
      <c r="A17" s="61" t="s">
        <v>1394</v>
      </c>
      <c r="B17" s="60" t="s">
        <v>811</v>
      </c>
      <c r="C17" s="63">
        <v>250</v>
      </c>
      <c r="D17" s="65" t="s">
        <v>812</v>
      </c>
      <c r="E17" s="65" t="s">
        <v>813</v>
      </c>
      <c r="F17" s="66" t="str">
        <f>IF(OR(OR(ISNUMBER(MATCH(C17,'Jan 24'!$E$2:$E$300,0)),ISNUMBER(MATCH(C17,'Jan 24'!$F$2:$F$300,0))),AND(ISNUMBER(MATCH(D17,'Jan 24'!$H$2:$H$300,0)),(ISNUMBER(MATCH(E17,'Jan 24'!$G$2:$G$300,0))))),"Found","Not Found")</f>
        <v>Found</v>
      </c>
      <c r="G17" s="66" t="str">
        <f>IF(OR(OR(ISNUMBER(MATCH(C17,'Jan 25'!$E$2:$E$300,0)),ISNUMBER(MATCH(C17,'Jan 25'!$F$2:$F$300,0))),AND(ISNUMBER(MATCH(D17,'Jan 25'!$H$2:$H$300,0)),(ISNUMBER(MATCH(E17,'Jan 25'!$G$2:$G$300,0))))),"Found","Not Found")</f>
        <v>Found</v>
      </c>
      <c r="H17" s="61" t="str">
        <f>IF(OR(OR(ISNUMBER(MATCH(C17,'Jan 26'!$E$2:$E$300,0)),ISNUMBER(MATCH(C17,'Jan 26'!$F$2:$F$300,0))),AND(ISNUMBER(MATCH(D17,'Jan 26'!$H$2:$H$300,0)),(ISNUMBER(MATCH(E17,'Jan 26'!$G$2:$G$300,0))))),"Found","Not Found")</f>
        <v>Not Found</v>
      </c>
      <c r="I17" s="61" t="str">
        <f>IF(OR(OR(ISNUMBER(MATCH(C17,'Jan 27'!$E$2:$E$300,0)),ISNUMBER(MATCH(C17,'Jan 27'!$F$2:$F$300,0))),AND(ISNUMBER(MATCH(D17,'Jan 27'!$H$2:$H$300,0)),(ISNUMBER(MATCH(E17,'Jan 27'!$G$2:$G$300,0))))),"Found","Not Found")</f>
        <v>Found</v>
      </c>
      <c r="J17" s="61" t="str">
        <f>IF(OR(OR(ISNUMBER(MATCH(C17,'Jan 28'!$E$2:$E$300,0)),ISNUMBER(MATCH(C17,'Jan 28'!$F$2:$F$300,0))),AND(ISNUMBER(MATCH(D17,'Jan 28'!$H$2:$H$300,0)),(ISNUMBER(MATCH(E17,'Jan 28'!$G$2:$G$300,0))))),"Found","Not Found")</f>
        <v>Found</v>
      </c>
      <c r="K17" s="61" t="str">
        <f>IF(OR(OR(ISNUMBER(MATCH(C17,'Jan 29'!$E$2:$E$300,0)),ISNUMBER(MATCH(C17,'Jan 29'!$F$2:$F$300,0))),AND(ISNUMBER(MATCH(D17,'Jan 29'!$H$2:$H$300,0)),(ISNUMBER(MATCH(E17,'Jan 29'!$G$2:$G$300,0))))),"Found","Not Found")</f>
        <v>Not Found</v>
      </c>
      <c r="L17" s="61" t="str">
        <f>IF(OR(OR(ISNUMBER(MATCH(C17,'Jan 30'!$E$2:$E$300,0)),ISNUMBER(MATCH(C17,'Jan 30'!$F$2:$F$300,0))),AND(ISNUMBER(MATCH(D17,'Jan 30'!$H$2:$H$300,0)),(ISNUMBER(MATCH(E17,'Jan 30'!$G$2:$G$300,0))))),"Found","Not Found")</f>
        <v>Not Found</v>
      </c>
      <c r="M17" s="61">
        <f t="shared" si="0"/>
        <v>4</v>
      </c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J17" s="61"/>
    </row>
    <row r="18" spans="1:36" s="66" customFormat="1" ht="15.75" customHeight="1" x14ac:dyDescent="0.2">
      <c r="A18" s="61" t="s">
        <v>1395</v>
      </c>
      <c r="B18" s="60" t="s">
        <v>1234</v>
      </c>
      <c r="C18" s="63">
        <v>268</v>
      </c>
      <c r="D18" s="65" t="s">
        <v>1235</v>
      </c>
      <c r="E18" s="65" t="s">
        <v>1236</v>
      </c>
      <c r="F18" s="66" t="str">
        <f>IF(OR(OR(ISNUMBER(MATCH(C18,'Jan 24'!$E$2:$E$300,0)),ISNUMBER(MATCH(C18,'Jan 24'!$F$2:$F$300,0))),AND(ISNUMBER(MATCH(D18,'Jan 24'!$H$2:$H$300,0)),(ISNUMBER(MATCH(E18,'Jan 24'!$G$2:$G$300,0))))),"Found","Not Found")</f>
        <v>Found</v>
      </c>
      <c r="G18" s="66" t="str">
        <f>IF(OR(OR(ISNUMBER(MATCH(C18,'Jan 25'!$E$2:$E$300,0)),ISNUMBER(MATCH(C18,'Jan 25'!$F$2:$F$300,0))),AND(ISNUMBER(MATCH(D18,'Jan 25'!$H$2:$H$300,0)),(ISNUMBER(MATCH(E18,'Jan 25'!$G$2:$G$300,0))))),"Found","Not Found")</f>
        <v>Found</v>
      </c>
      <c r="H18" s="61" t="str">
        <f>IF(OR(OR(ISNUMBER(MATCH(C18,'Jan 26'!$E$2:$E$300,0)),ISNUMBER(MATCH(C18,'Jan 26'!$F$2:$F$300,0))),AND(ISNUMBER(MATCH(D18,'Jan 26'!$H$2:$H$300,0)),(ISNUMBER(MATCH(E18,'Jan 26'!$G$2:$G$300,0))))),"Found","Not Found")</f>
        <v>Found</v>
      </c>
      <c r="I18" s="61" t="str">
        <f>IF(OR(OR(ISNUMBER(MATCH(C18,'Jan 27'!$E$2:$E$300,0)),ISNUMBER(MATCH(C18,'Jan 27'!$F$2:$F$300,0))),AND(ISNUMBER(MATCH(D18,'Jan 27'!$H$2:$H$300,0)),(ISNUMBER(MATCH(E18,'Jan 27'!$G$2:$G$300,0))))),"Found","Not Found")</f>
        <v>Found</v>
      </c>
      <c r="J18" s="61" t="str">
        <f>IF(OR(OR(ISNUMBER(MATCH(C18,'Jan 28'!$E$2:$E$300,0)),ISNUMBER(MATCH(C18,'Jan 28'!$F$2:$F$300,0))),AND(ISNUMBER(MATCH(D18,'Jan 28'!$H$2:$H$300,0)),(ISNUMBER(MATCH(E18,'Jan 28'!$G$2:$G$300,0))))),"Found","Not Found")</f>
        <v>Found</v>
      </c>
      <c r="K18" s="61" t="str">
        <f>IF(OR(OR(ISNUMBER(MATCH(C18,'Jan 29'!$E$2:$E$300,0)),ISNUMBER(MATCH(C18,'Jan 29'!$F$2:$F$300,0))),AND(ISNUMBER(MATCH(D18,'Jan 29'!$H$2:$H$300,0)),(ISNUMBER(MATCH(E18,'Jan 29'!$G$2:$G$300,0))))),"Found","Not Found")</f>
        <v>Found</v>
      </c>
      <c r="L18" s="61" t="str">
        <f>IF(OR(OR(ISNUMBER(MATCH(C18,'Jan 30'!$E$2:$E$300,0)),ISNUMBER(MATCH(C18,'Jan 30'!$F$2:$F$300,0))),AND(ISNUMBER(MATCH(D18,'Jan 30'!$H$2:$H$300,0)),(ISNUMBER(MATCH(E18,'Jan 30'!$G$2:$G$300,0))))),"Found","Not Found")</f>
        <v>Found</v>
      </c>
      <c r="M18" s="61">
        <f t="shared" si="0"/>
        <v>7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J18" s="61"/>
    </row>
    <row r="19" spans="1:36" s="66" customFormat="1" ht="15.75" customHeight="1" x14ac:dyDescent="0.2">
      <c r="A19" s="61" t="s">
        <v>1397</v>
      </c>
      <c r="B19" s="60" t="s">
        <v>1364</v>
      </c>
      <c r="C19" s="63">
        <v>279</v>
      </c>
      <c r="D19" s="65" t="s">
        <v>1365</v>
      </c>
      <c r="E19" s="65" t="s">
        <v>1366</v>
      </c>
      <c r="F19" s="66" t="str">
        <f>IF(OR(OR(ISNUMBER(MATCH(C19,'Jan 24'!$E$2:$E$300,0)),ISNUMBER(MATCH(C19,'Jan 24'!$F$2:$F$300,0))),AND(ISNUMBER(MATCH(D19,'Jan 24'!$H$2:$H$300,0)),(ISNUMBER(MATCH(E19,'Jan 24'!$G$2:$G$300,0))))),"Found","Not Found")</f>
        <v>Not Found</v>
      </c>
      <c r="G19" s="66" t="str">
        <f>IF(OR(OR(ISNUMBER(MATCH(C19,'Jan 25'!$E$2:$E$300,0)),ISNUMBER(MATCH(C19,'Jan 25'!$F$2:$F$300,0))),AND(ISNUMBER(MATCH(D19,'Jan 25'!$H$2:$H$300,0)),(ISNUMBER(MATCH(E19,'Jan 25'!$G$2:$G$300,0))))),"Found","Not Found")</f>
        <v>Not Found</v>
      </c>
      <c r="H19" s="61" t="str">
        <f>IF(OR(OR(ISNUMBER(MATCH(C19,'Jan 26'!$E$2:$E$300,0)),ISNUMBER(MATCH(C19,'Jan 26'!$F$2:$F$300,0))),AND(ISNUMBER(MATCH(D19,'Jan 26'!$H$2:$H$300,0)),(ISNUMBER(MATCH(E19,'Jan 26'!$G$2:$G$300,0))))),"Found","Not Found")</f>
        <v>Not Found</v>
      </c>
      <c r="I19" s="61" t="str">
        <f>IF(OR(OR(ISNUMBER(MATCH(C19,'Jan 27'!$E$2:$E$300,0)),ISNUMBER(MATCH(C19,'Jan 27'!$F$2:$F$300,0))),AND(ISNUMBER(MATCH(D19,'Jan 27'!$H$2:$H$300,0)),(ISNUMBER(MATCH(E19,'Jan 27'!$G$2:$G$300,0))))),"Found","Not Found")</f>
        <v>Not Found</v>
      </c>
      <c r="J19" s="61" t="str">
        <f>IF(OR(OR(ISNUMBER(MATCH(C19,'Jan 28'!$E$2:$E$300,0)),ISNUMBER(MATCH(C19,'Jan 28'!$F$2:$F$300,0))),AND(ISNUMBER(MATCH(D19,'Jan 28'!$H$2:$H$300,0)),(ISNUMBER(MATCH(E19,'Jan 28'!$G$2:$G$300,0))))),"Found","Not Found")</f>
        <v>Not Found</v>
      </c>
      <c r="K19" s="61" t="str">
        <f>IF(OR(OR(ISNUMBER(MATCH(C19,'Jan 29'!$E$2:$E$300,0)),ISNUMBER(MATCH(C19,'Jan 29'!$F$2:$F$300,0))),AND(ISNUMBER(MATCH(D19,'Jan 29'!$H$2:$H$300,0)),(ISNUMBER(MATCH(E19,'Jan 29'!$G$2:$G$300,0))))),"Found","Not Found")</f>
        <v>Not Found</v>
      </c>
      <c r="L19" s="61" t="str">
        <f>IF(OR(OR(ISNUMBER(MATCH(C19,'Jan 30'!$E$2:$E$300,0)),ISNUMBER(MATCH(C19,'Jan 30'!$F$2:$F$300,0))),AND(ISNUMBER(MATCH(D19,'Jan 30'!$H$2:$H$300,0)),(ISNUMBER(MATCH(E19,'Jan 30'!$G$2:$G$300,0))))),"Found","Not Found")</f>
        <v>Not Found</v>
      </c>
      <c r="M19" s="61">
        <f t="shared" si="0"/>
        <v>0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J19" s="61"/>
    </row>
    <row r="20" spans="1:36" s="66" customFormat="1" ht="15.75" customHeight="1" x14ac:dyDescent="0.2">
      <c r="A20" s="61" t="s">
        <v>1398</v>
      </c>
      <c r="B20" s="60" t="s">
        <v>679</v>
      </c>
      <c r="C20" s="63">
        <v>311</v>
      </c>
      <c r="D20" s="65" t="s">
        <v>680</v>
      </c>
      <c r="E20" s="65" t="s">
        <v>681</v>
      </c>
      <c r="F20" s="66" t="str">
        <f>IF(OR(OR(ISNUMBER(MATCH(C20,'Jan 24'!$E$2:$E$300,0)),ISNUMBER(MATCH(C20,'Jan 24'!$F$2:$F$300,0))),AND(ISNUMBER(MATCH(D20,'Jan 24'!$H$2:$H$300,0)),(ISNUMBER(MATCH(E20,'Jan 24'!$G$2:$G$300,0))))),"Found","Not Found")</f>
        <v>Found</v>
      </c>
      <c r="G20" s="66" t="str">
        <f>IF(OR(OR(ISNUMBER(MATCH(C20,'Jan 25'!$E$2:$E$300,0)),ISNUMBER(MATCH(C20,'Jan 25'!$F$2:$F$300,0))),AND(ISNUMBER(MATCH(D20,'Jan 25'!$H$2:$H$300,0)),(ISNUMBER(MATCH(E20,'Jan 25'!$G$2:$G$300,0))))),"Found","Not Found")</f>
        <v>Not Found</v>
      </c>
      <c r="H20" s="61" t="str">
        <f>IF(OR(OR(ISNUMBER(MATCH(C20,'Jan 26'!$E$2:$E$300,0)),ISNUMBER(MATCH(C20,'Jan 26'!$F$2:$F$300,0))),AND(ISNUMBER(MATCH(D20,'Jan 26'!$H$2:$H$300,0)),(ISNUMBER(MATCH(E20,'Jan 26'!$G$2:$G$300,0))))),"Found","Not Found")</f>
        <v>Not Found</v>
      </c>
      <c r="I20" s="61" t="str">
        <f>IF(OR(OR(ISNUMBER(MATCH(C20,'Jan 27'!$E$2:$E$300,0)),ISNUMBER(MATCH(C20,'Jan 27'!$F$2:$F$300,0))),AND(ISNUMBER(MATCH(D20,'Jan 27'!$H$2:$H$300,0)),(ISNUMBER(MATCH(E20,'Jan 27'!$G$2:$G$300,0))))),"Found","Not Found")</f>
        <v>Found</v>
      </c>
      <c r="J20" s="61" t="str">
        <f>IF(OR(OR(ISNUMBER(MATCH(C20,'Jan 28'!$E$2:$E$300,0)),ISNUMBER(MATCH(C20,'Jan 28'!$F$2:$F$300,0))),AND(ISNUMBER(MATCH(D20,'Jan 28'!$H$2:$H$300,0)),(ISNUMBER(MATCH(E20,'Jan 28'!$G$2:$G$300,0))))),"Found","Not Found")</f>
        <v>Not Found</v>
      </c>
      <c r="K20" s="61" t="str">
        <f>IF(OR(OR(ISNUMBER(MATCH(C20,'Jan 29'!$E$2:$E$300,0)),ISNUMBER(MATCH(C20,'Jan 29'!$F$2:$F$300,0))),AND(ISNUMBER(MATCH(D20,'Jan 29'!$H$2:$H$300,0)),(ISNUMBER(MATCH(E20,'Jan 29'!$G$2:$G$300,0))))),"Found","Not Found")</f>
        <v>Not Found</v>
      </c>
      <c r="L20" s="61" t="str">
        <f>IF(OR(OR(ISNUMBER(MATCH(C20,'Jan 30'!$E$2:$E$300,0)),ISNUMBER(MATCH(C20,'Jan 30'!$F$2:$F$300,0))),AND(ISNUMBER(MATCH(D20,'Jan 30'!$H$2:$H$300,0)),(ISNUMBER(MATCH(E20,'Jan 30'!$G$2:$G$300,0))))),"Found","Not Found")</f>
        <v>Not Found</v>
      </c>
      <c r="M20" s="61">
        <f t="shared" si="0"/>
        <v>2</v>
      </c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J20" s="61"/>
    </row>
    <row r="21" spans="1:36" s="66" customFormat="1" ht="15.75" customHeight="1" x14ac:dyDescent="0.2">
      <c r="A21" s="61" t="s">
        <v>1399</v>
      </c>
      <c r="B21" s="60" t="s">
        <v>861</v>
      </c>
      <c r="C21" s="63">
        <v>325</v>
      </c>
      <c r="D21" s="65" t="s">
        <v>862</v>
      </c>
      <c r="E21" s="65" t="s">
        <v>863</v>
      </c>
      <c r="F21" s="66" t="str">
        <f>IF(OR(OR(ISNUMBER(MATCH(C21,'Jan 24'!$E$2:$E$300,0)),ISNUMBER(MATCH(C21,'Jan 24'!$F$2:$F$300,0))),AND(ISNUMBER(MATCH(D21,'Jan 24'!$H$2:$H$300,0)),(ISNUMBER(MATCH(E21,'Jan 24'!$G$2:$G$300,0))))),"Found","Not Found")</f>
        <v>Found</v>
      </c>
      <c r="G21" s="66" t="str">
        <f>IF(OR(OR(ISNUMBER(MATCH(C21,'Jan 25'!$E$2:$E$300,0)),ISNUMBER(MATCH(C21,'Jan 25'!$F$2:$F$300,0))),AND(ISNUMBER(MATCH(D21,'Jan 25'!$H$2:$H$300,0)),(ISNUMBER(MATCH(E21,'Jan 25'!$G$2:$G$300,0))))),"Found","Not Found")</f>
        <v>Found</v>
      </c>
      <c r="H21" s="61" t="str">
        <f>IF(OR(OR(ISNUMBER(MATCH(C21,'Jan 26'!$E$2:$E$300,0)),ISNUMBER(MATCH(C21,'Jan 26'!$F$2:$F$300,0))),AND(ISNUMBER(MATCH(D21,'Jan 26'!$H$2:$H$300,0)),(ISNUMBER(MATCH(E21,'Jan 26'!$G$2:$G$300,0))))),"Found","Not Found")</f>
        <v>Found</v>
      </c>
      <c r="I21" s="61" t="str">
        <f>IF(OR(OR(ISNUMBER(MATCH(C21,'Jan 27'!$E$2:$E$300,0)),ISNUMBER(MATCH(C21,'Jan 27'!$F$2:$F$300,0))),AND(ISNUMBER(MATCH(D21,'Jan 27'!$H$2:$H$300,0)),(ISNUMBER(MATCH(E21,'Jan 27'!$G$2:$G$300,0))))),"Found","Not Found")</f>
        <v>Found</v>
      </c>
      <c r="J21" s="61" t="str">
        <f>IF(OR(OR(ISNUMBER(MATCH(C21,'Jan 28'!$E$2:$E$300,0)),ISNUMBER(MATCH(C21,'Jan 28'!$F$2:$F$300,0))),AND(ISNUMBER(MATCH(D21,'Jan 28'!$H$2:$H$300,0)),(ISNUMBER(MATCH(E21,'Jan 28'!$G$2:$G$300,0))))),"Found","Not Found")</f>
        <v>Found</v>
      </c>
      <c r="K21" s="61" t="str">
        <f>IF(OR(OR(ISNUMBER(MATCH(C21,'Jan 29'!$E$2:$E$300,0)),ISNUMBER(MATCH(C21,'Jan 29'!$F$2:$F$300,0))),AND(ISNUMBER(MATCH(D21,'Jan 29'!$H$2:$H$300,0)),(ISNUMBER(MATCH(E21,'Jan 29'!$G$2:$G$300,0))))),"Found","Not Found")</f>
        <v>Found</v>
      </c>
      <c r="L21" s="61" t="str">
        <f>IF(OR(OR(ISNUMBER(MATCH(C21,'Jan 30'!$E$2:$E$300,0)),ISNUMBER(MATCH(C21,'Jan 30'!$F$2:$F$300,0))),AND(ISNUMBER(MATCH(D21,'Jan 30'!$H$2:$H$300,0)),(ISNUMBER(MATCH(E21,'Jan 30'!$G$2:$G$300,0))))),"Found","Not Found")</f>
        <v>Found</v>
      </c>
      <c r="M21" s="61">
        <f t="shared" si="0"/>
        <v>7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J21" s="61"/>
    </row>
    <row r="22" spans="1:36" s="66" customFormat="1" ht="15.75" customHeight="1" x14ac:dyDescent="0.2">
      <c r="A22" s="61" t="s">
        <v>1400</v>
      </c>
      <c r="B22" s="60" t="s">
        <v>569</v>
      </c>
      <c r="C22" s="63">
        <v>373</v>
      </c>
      <c r="D22" s="65" t="s">
        <v>567</v>
      </c>
      <c r="E22" s="65" t="s">
        <v>568</v>
      </c>
      <c r="F22" s="66" t="str">
        <f>IF(OR(OR(ISNUMBER(MATCH(C22,'Jan 24'!$E$2:$E$300,0)),ISNUMBER(MATCH(C22,'Jan 24'!$F$2:$F$300,0))),AND(ISNUMBER(MATCH(D22,'Jan 24'!$H$2:$H$300,0)),(ISNUMBER(MATCH(E22,'Jan 24'!$G$2:$G$300,0))))),"Found","Not Found")</f>
        <v>Found</v>
      </c>
      <c r="G22" s="66" t="str">
        <f>IF(OR(OR(ISNUMBER(MATCH(C22,'Jan 25'!$E$2:$E$300,0)),ISNUMBER(MATCH(C22,'Jan 25'!$F$2:$F$300,0))),AND(ISNUMBER(MATCH(D22,'Jan 25'!$H$2:$H$300,0)),(ISNUMBER(MATCH(E22,'Jan 25'!$G$2:$G$300,0))))),"Found","Not Found")</f>
        <v>Found</v>
      </c>
      <c r="H22" s="61" t="str">
        <f>IF(OR(OR(ISNUMBER(MATCH(C22,'Jan 26'!$E$2:$E$300,0)),ISNUMBER(MATCH(C22,'Jan 26'!$F$2:$F$300,0))),AND(ISNUMBER(MATCH(D22,'Jan 26'!$H$2:$H$300,0)),(ISNUMBER(MATCH(E22,'Jan 26'!$G$2:$G$300,0))))),"Found","Not Found")</f>
        <v>Found</v>
      </c>
      <c r="I22" s="61" t="str">
        <f>IF(OR(OR(ISNUMBER(MATCH(C22,'Jan 27'!$E$2:$E$300,0)),ISNUMBER(MATCH(C22,'Jan 27'!$F$2:$F$300,0))),AND(ISNUMBER(MATCH(D22,'Jan 27'!$H$2:$H$300,0)),(ISNUMBER(MATCH(E22,'Jan 27'!$G$2:$G$300,0))))),"Found","Not Found")</f>
        <v>Found</v>
      </c>
      <c r="J22" s="61" t="str">
        <f>IF(OR(OR(ISNUMBER(MATCH(C22,'Jan 28'!$E$2:$E$300,0)),ISNUMBER(MATCH(C22,'Jan 28'!$F$2:$F$300,0))),AND(ISNUMBER(MATCH(D22,'Jan 28'!$H$2:$H$300,0)),(ISNUMBER(MATCH(E22,'Jan 28'!$G$2:$G$300,0))))),"Found","Not Found")</f>
        <v>Not Found</v>
      </c>
      <c r="K22" s="61" t="str">
        <f>IF(OR(OR(ISNUMBER(MATCH(C22,'Jan 29'!$E$2:$E$300,0)),ISNUMBER(MATCH(C22,'Jan 29'!$F$2:$F$300,0))),AND(ISNUMBER(MATCH(D22,'Jan 29'!$H$2:$H$300,0)),(ISNUMBER(MATCH(E22,'Jan 29'!$G$2:$G$300,0))))),"Found","Not Found")</f>
        <v>Found</v>
      </c>
      <c r="L22" s="61" t="str">
        <f>IF(OR(OR(ISNUMBER(MATCH(C22,'Jan 30'!$E$2:$E$300,0)),ISNUMBER(MATCH(C22,'Jan 30'!$F$2:$F$300,0))),AND(ISNUMBER(MATCH(D22,'Jan 30'!$H$2:$H$300,0)),(ISNUMBER(MATCH(E22,'Jan 30'!$G$2:$G$300,0))))),"Found","Not Found")</f>
        <v>Not Found</v>
      </c>
      <c r="M22" s="61">
        <f t="shared" si="0"/>
        <v>5</v>
      </c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J22" s="61"/>
    </row>
    <row r="23" spans="1:36" s="66" customFormat="1" ht="15.75" customHeight="1" x14ac:dyDescent="0.2">
      <c r="A23" s="61" t="s">
        <v>1401</v>
      </c>
      <c r="B23" s="60" t="s">
        <v>896</v>
      </c>
      <c r="C23" s="63">
        <v>407</v>
      </c>
      <c r="D23" s="65" t="s">
        <v>894</v>
      </c>
      <c r="E23" s="65" t="s">
        <v>897</v>
      </c>
      <c r="F23" s="66" t="str">
        <f>IF(OR(OR(ISNUMBER(MATCH(C23,'Jan 24'!$E$2:$E$300,0)),ISNUMBER(MATCH(C23,'Jan 24'!$F$2:$F$300,0))),AND(ISNUMBER(MATCH(D23,'Jan 24'!$H$2:$H$300,0)),(ISNUMBER(MATCH(E23,'Jan 24'!$G$2:$G$300,0))))),"Found","Not Found")</f>
        <v>Found</v>
      </c>
      <c r="G23" s="66" t="str">
        <f>IF(OR(OR(ISNUMBER(MATCH(C23,'Jan 25'!$E$2:$E$300,0)),ISNUMBER(MATCH(C23,'Jan 25'!$F$2:$F$300,0))),AND(ISNUMBER(MATCH(D23,'Jan 25'!$H$2:$H$300,0)),(ISNUMBER(MATCH(E23,'Jan 25'!$G$2:$G$300,0))))),"Found","Not Found")</f>
        <v>Found</v>
      </c>
      <c r="H23" s="61" t="str">
        <f>IF(OR(OR(ISNUMBER(MATCH(C23,'Jan 26'!$E$2:$E$300,0)),ISNUMBER(MATCH(C23,'Jan 26'!$F$2:$F$300,0))),AND(ISNUMBER(MATCH(D23,'Jan 26'!$H$2:$H$300,0)),(ISNUMBER(MATCH(E23,'Jan 26'!$G$2:$G$300,0))))),"Found","Not Found")</f>
        <v>Found</v>
      </c>
      <c r="I23" s="61" t="str">
        <f>IF(OR(OR(ISNUMBER(MATCH(C23,'Jan 27'!$E$2:$E$300,0)),ISNUMBER(MATCH(C23,'Jan 27'!$F$2:$F$300,0))),AND(ISNUMBER(MATCH(D23,'Jan 27'!$H$2:$H$300,0)),(ISNUMBER(MATCH(E23,'Jan 27'!$G$2:$G$300,0))))),"Found","Not Found")</f>
        <v>Found</v>
      </c>
      <c r="J23" s="61" t="str">
        <f>IF(OR(OR(ISNUMBER(MATCH(C23,'Jan 28'!$E$2:$E$300,0)),ISNUMBER(MATCH(C23,'Jan 28'!$F$2:$F$300,0))),AND(ISNUMBER(MATCH(D23,'Jan 28'!$H$2:$H$300,0)),(ISNUMBER(MATCH(E23,'Jan 28'!$G$2:$G$300,0))))),"Found","Not Found")</f>
        <v>Found</v>
      </c>
      <c r="K23" s="61" t="str">
        <f>IF(OR(OR(ISNUMBER(MATCH(C23,'Jan 29'!$E$2:$E$300,0)),ISNUMBER(MATCH(C23,'Jan 29'!$F$2:$F$300,0))),AND(ISNUMBER(MATCH(D23,'Jan 29'!$H$2:$H$300,0)),(ISNUMBER(MATCH(E23,'Jan 29'!$G$2:$G$300,0))))),"Found","Not Found")</f>
        <v>Found</v>
      </c>
      <c r="L23" s="61" t="str">
        <f>IF(OR(OR(ISNUMBER(MATCH(C23,'Jan 30'!$E$2:$E$300,0)),ISNUMBER(MATCH(C23,'Jan 30'!$F$2:$F$300,0))),AND(ISNUMBER(MATCH(D23,'Jan 30'!$H$2:$H$300,0)),(ISNUMBER(MATCH(E23,'Jan 30'!$G$2:$G$300,0))))),"Found","Not Found")</f>
        <v>Found</v>
      </c>
      <c r="M23" s="61">
        <f t="shared" si="0"/>
        <v>7</v>
      </c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J23" s="61"/>
    </row>
    <row r="24" spans="1:36" s="66" customFormat="1" ht="15.75" customHeight="1" x14ac:dyDescent="0.2">
      <c r="A24" s="61" t="s">
        <v>1402</v>
      </c>
      <c r="B24" s="60" t="s">
        <v>728</v>
      </c>
      <c r="C24" s="63">
        <v>422</v>
      </c>
      <c r="D24" s="65" t="s">
        <v>729</v>
      </c>
      <c r="E24" s="65" t="s">
        <v>730</v>
      </c>
      <c r="F24" s="66" t="str">
        <f>IF(OR(OR(ISNUMBER(MATCH(C24,'Jan 24'!$E$2:$E$300,0)),ISNUMBER(MATCH(C24,'Jan 24'!$F$2:$F$300,0))),AND(ISNUMBER(MATCH(D24,'Jan 24'!$H$2:$H$300,0)),(ISNUMBER(MATCH(E24,'Jan 24'!$G$2:$G$300,0))))),"Found","Not Found")</f>
        <v>Found</v>
      </c>
      <c r="G24" s="66" t="str">
        <f>IF(OR(OR(ISNUMBER(MATCH(C24,'Jan 25'!$E$2:$E$300,0)),ISNUMBER(MATCH(C24,'Jan 25'!$F$2:$F$300,0))),AND(ISNUMBER(MATCH(D24,'Jan 25'!$H$2:$H$300,0)),(ISNUMBER(MATCH(E24,'Jan 25'!$G$2:$G$300,0))))),"Found","Not Found")</f>
        <v>Found</v>
      </c>
      <c r="H24" s="61" t="str">
        <f>IF(OR(OR(ISNUMBER(MATCH(C24,'Jan 26'!$E$2:$E$300,0)),ISNUMBER(MATCH(C24,'Jan 26'!$F$2:$F$300,0))),AND(ISNUMBER(MATCH(D24,'Jan 26'!$H$2:$H$300,0)),(ISNUMBER(MATCH(E24,'Jan 26'!$G$2:$G$300,0))))),"Found","Not Found")</f>
        <v>Found</v>
      </c>
      <c r="I24" s="61" t="str">
        <f>IF(OR(OR(ISNUMBER(MATCH(C24,'Jan 27'!$E$2:$E$300,0)),ISNUMBER(MATCH(C24,'Jan 27'!$F$2:$F$300,0))),AND(ISNUMBER(MATCH(D24,'Jan 27'!$H$2:$H$300,0)),(ISNUMBER(MATCH(E24,'Jan 27'!$G$2:$G$300,0))))),"Found","Not Found")</f>
        <v>Found</v>
      </c>
      <c r="J24" s="61" t="str">
        <f>IF(OR(OR(ISNUMBER(MATCH(C24,'Jan 28'!$E$2:$E$300,0)),ISNUMBER(MATCH(C24,'Jan 28'!$F$2:$F$300,0))),AND(ISNUMBER(MATCH(D24,'Jan 28'!$H$2:$H$300,0)),(ISNUMBER(MATCH(E24,'Jan 28'!$G$2:$G$300,0))))),"Found","Not Found")</f>
        <v>Found</v>
      </c>
      <c r="K24" s="61" t="str">
        <f>IF(OR(OR(ISNUMBER(MATCH(C24,'Jan 29'!$E$2:$E$300,0)),ISNUMBER(MATCH(C24,'Jan 29'!$F$2:$F$300,0))),AND(ISNUMBER(MATCH(D24,'Jan 29'!$H$2:$H$300,0)),(ISNUMBER(MATCH(E24,'Jan 29'!$G$2:$G$300,0))))),"Found","Not Found")</f>
        <v>Found</v>
      </c>
      <c r="L24" s="61" t="str">
        <f>IF(OR(OR(ISNUMBER(MATCH(C24,'Jan 30'!$E$2:$E$300,0)),ISNUMBER(MATCH(C24,'Jan 30'!$F$2:$F$300,0))),AND(ISNUMBER(MATCH(D24,'Jan 30'!$H$2:$H$300,0)),(ISNUMBER(MATCH(E24,'Jan 30'!$G$2:$G$300,0))))),"Found","Not Found")</f>
        <v>Found</v>
      </c>
      <c r="M24" s="61">
        <f t="shared" si="0"/>
        <v>7</v>
      </c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J24" s="61"/>
    </row>
    <row r="25" spans="1:36" s="66" customFormat="1" ht="15.75" customHeight="1" x14ac:dyDescent="0.2">
      <c r="A25" s="61" t="s">
        <v>1403</v>
      </c>
      <c r="B25" s="60" t="s">
        <v>1354</v>
      </c>
      <c r="C25" s="63">
        <v>427</v>
      </c>
      <c r="D25" s="65" t="s">
        <v>1355</v>
      </c>
      <c r="E25" s="65" t="s">
        <v>1356</v>
      </c>
      <c r="F25" s="66" t="str">
        <f>IF(OR(OR(ISNUMBER(MATCH(C25,'Jan 24'!$E$2:$E$300,0)),ISNUMBER(MATCH(C25,'Jan 24'!$F$2:$F$300,0))),AND(ISNUMBER(MATCH(D25,'Jan 24'!$H$2:$H$300,0)),(ISNUMBER(MATCH(E25,'Jan 24'!$G$2:$G$300,0))))),"Found","Not Found")</f>
        <v>Found</v>
      </c>
      <c r="G25" s="66" t="str">
        <f>IF(OR(OR(ISNUMBER(MATCH(C25,'Jan 25'!$E$2:$E$300,0)),ISNUMBER(MATCH(C25,'Jan 25'!$F$2:$F$300,0))),AND(ISNUMBER(MATCH(D25,'Jan 25'!$H$2:$H$300,0)),(ISNUMBER(MATCH(E25,'Jan 25'!$G$2:$G$300,0))))),"Found","Not Found")</f>
        <v>Found</v>
      </c>
      <c r="H25" s="61" t="str">
        <f>IF(OR(OR(ISNUMBER(MATCH(C25,'Jan 26'!$E$2:$E$300,0)),ISNUMBER(MATCH(C25,'Jan 26'!$F$2:$F$300,0))),AND(ISNUMBER(MATCH(D25,'Jan 26'!$H$2:$H$300,0)),(ISNUMBER(MATCH(E25,'Jan 26'!$G$2:$G$300,0))))),"Found","Not Found")</f>
        <v>Found</v>
      </c>
      <c r="I25" s="61" t="str">
        <f>IF(OR(OR(ISNUMBER(MATCH(C25,'Jan 27'!$E$2:$E$300,0)),ISNUMBER(MATCH(C25,'Jan 27'!$F$2:$F$300,0))),AND(ISNUMBER(MATCH(D25,'Jan 27'!$H$2:$H$300,0)),(ISNUMBER(MATCH(E25,'Jan 27'!$G$2:$G$300,0))))),"Found","Not Found")</f>
        <v>Found</v>
      </c>
      <c r="J25" s="61" t="str">
        <f>IF(OR(OR(ISNUMBER(MATCH(C25,'Jan 28'!$E$2:$E$300,0)),ISNUMBER(MATCH(C25,'Jan 28'!$F$2:$F$300,0))),AND(ISNUMBER(MATCH(D25,'Jan 28'!$H$2:$H$300,0)),(ISNUMBER(MATCH(E25,'Jan 28'!$G$2:$G$300,0))))),"Found","Not Found")</f>
        <v>Found</v>
      </c>
      <c r="K25" s="61" t="str">
        <f>IF(OR(OR(ISNUMBER(MATCH(C25,'Jan 29'!$E$2:$E$300,0)),ISNUMBER(MATCH(C25,'Jan 29'!$F$2:$F$300,0))),AND(ISNUMBER(MATCH(D25,'Jan 29'!$H$2:$H$300,0)),(ISNUMBER(MATCH(E25,'Jan 29'!$G$2:$G$300,0))))),"Found","Not Found")</f>
        <v>Not Found</v>
      </c>
      <c r="L25" s="61" t="str">
        <f>IF(OR(OR(ISNUMBER(MATCH(C25,'Jan 30'!$E$2:$E$300,0)),ISNUMBER(MATCH(C25,'Jan 30'!$F$2:$F$300,0))),AND(ISNUMBER(MATCH(D25,'Jan 30'!$H$2:$H$300,0)),(ISNUMBER(MATCH(E25,'Jan 30'!$G$2:$G$300,0))))),"Found","Not Found")</f>
        <v>Not Found</v>
      </c>
      <c r="M25" s="61">
        <f t="shared" si="0"/>
        <v>5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J25" s="61"/>
    </row>
    <row r="26" spans="1:36" s="66" customFormat="1" ht="15.75" customHeight="1" x14ac:dyDescent="0.2">
      <c r="A26" s="61" t="s">
        <v>1404</v>
      </c>
      <c r="B26" s="60" t="s">
        <v>899</v>
      </c>
      <c r="C26" s="63">
        <v>443</v>
      </c>
      <c r="D26" s="65" t="s">
        <v>900</v>
      </c>
      <c r="E26" s="65" t="s">
        <v>901</v>
      </c>
      <c r="F26" s="66" t="str">
        <f>IF(OR(OR(ISNUMBER(MATCH(C26,'Jan 24'!$E$2:$E$300,0)),ISNUMBER(MATCH(C26,'Jan 24'!$F$2:$F$300,0))),AND(ISNUMBER(MATCH(D26,'Jan 24'!$H$2:$H$300,0)),(ISNUMBER(MATCH(E26,'Jan 24'!$G$2:$G$300,0))))),"Found","Not Found")</f>
        <v>Found</v>
      </c>
      <c r="G26" s="66" t="str">
        <f>IF(OR(OR(ISNUMBER(MATCH(C26,'Jan 25'!$E$2:$E$300,0)),ISNUMBER(MATCH(C26,'Jan 25'!$F$2:$F$300,0))),AND(ISNUMBER(MATCH(D26,'Jan 25'!$H$2:$H$300,0)),(ISNUMBER(MATCH(E26,'Jan 25'!$G$2:$G$300,0))))),"Found","Not Found")</f>
        <v>Found</v>
      </c>
      <c r="H26" s="61" t="str">
        <f>IF(OR(OR(ISNUMBER(MATCH(C26,'Jan 26'!$E$2:$E$300,0)),ISNUMBER(MATCH(C26,'Jan 26'!$F$2:$F$300,0))),AND(ISNUMBER(MATCH(D26,'Jan 26'!$H$2:$H$300,0)),(ISNUMBER(MATCH(E26,'Jan 26'!$G$2:$G$300,0))))),"Found","Not Found")</f>
        <v>Found</v>
      </c>
      <c r="I26" s="61" t="str">
        <f>IF(OR(OR(ISNUMBER(MATCH(C26,'Jan 27'!$E$2:$E$300,0)),ISNUMBER(MATCH(C26,'Jan 27'!$F$2:$F$300,0))),AND(ISNUMBER(MATCH(D26,'Jan 27'!$H$2:$H$300,0)),(ISNUMBER(MATCH(E26,'Jan 27'!$G$2:$G$300,0))))),"Found","Not Found")</f>
        <v>Found</v>
      </c>
      <c r="J26" s="61" t="str">
        <f>IF(OR(OR(ISNUMBER(MATCH(C26,'Jan 28'!$E$2:$E$300,0)),ISNUMBER(MATCH(C26,'Jan 28'!$F$2:$F$300,0))),AND(ISNUMBER(MATCH(D26,'Jan 28'!$H$2:$H$300,0)),(ISNUMBER(MATCH(E26,'Jan 28'!$G$2:$G$300,0))))),"Found","Not Found")</f>
        <v>Found</v>
      </c>
      <c r="K26" s="61" t="str">
        <f>IF(OR(OR(ISNUMBER(MATCH(C26,'Jan 29'!$E$2:$E$300,0)),ISNUMBER(MATCH(C26,'Jan 29'!$F$2:$F$300,0))),AND(ISNUMBER(MATCH(D26,'Jan 29'!$H$2:$H$300,0)),(ISNUMBER(MATCH(E26,'Jan 29'!$G$2:$G$300,0))))),"Found","Not Found")</f>
        <v>Found</v>
      </c>
      <c r="L26" s="61" t="str">
        <f>IF(OR(OR(ISNUMBER(MATCH(C26,'Jan 30'!$E$2:$E$300,0)),ISNUMBER(MATCH(C26,'Jan 30'!$F$2:$F$300,0))),AND(ISNUMBER(MATCH(D26,'Jan 30'!$H$2:$H$300,0)),(ISNUMBER(MATCH(E26,'Jan 30'!$G$2:$G$300,0))))),"Found","Not Found")</f>
        <v>Found</v>
      </c>
      <c r="M26" s="61">
        <f t="shared" si="0"/>
        <v>7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J26" s="61"/>
    </row>
    <row r="27" spans="1:36" s="66" customFormat="1" ht="15.75" customHeight="1" x14ac:dyDescent="0.2">
      <c r="A27" s="61" t="s">
        <v>1406</v>
      </c>
      <c r="B27" s="60" t="s">
        <v>911</v>
      </c>
      <c r="C27" s="63">
        <v>445</v>
      </c>
      <c r="D27" s="65" t="s">
        <v>912</v>
      </c>
      <c r="E27" s="65" t="s">
        <v>913</v>
      </c>
      <c r="F27" s="66" t="str">
        <f>IF(OR(OR(ISNUMBER(MATCH(C27,'Jan 24'!$E$2:$E$300,0)),ISNUMBER(MATCH(C27,'Jan 24'!$F$2:$F$300,0))),AND(ISNUMBER(MATCH(D27,'Jan 24'!$H$2:$H$300,0)),(ISNUMBER(MATCH(E27,'Jan 24'!$G$2:$G$300,0))))),"Found","Not Found")</f>
        <v>Found</v>
      </c>
      <c r="G27" s="66" t="str">
        <f>IF(OR(OR(ISNUMBER(MATCH(C27,'Jan 25'!$E$2:$E$300,0)),ISNUMBER(MATCH(C27,'Jan 25'!$F$2:$F$300,0))),AND(ISNUMBER(MATCH(D27,'Jan 25'!$H$2:$H$300,0)),(ISNUMBER(MATCH(E27,'Jan 25'!$G$2:$G$300,0))))),"Found","Not Found")</f>
        <v>Found</v>
      </c>
      <c r="H27" s="61" t="str">
        <f>IF(OR(OR(ISNUMBER(MATCH(C27,'Jan 26'!$E$2:$E$300,0)),ISNUMBER(MATCH(C27,'Jan 26'!$F$2:$F$300,0))),AND(ISNUMBER(MATCH(D27,'Jan 26'!$H$2:$H$300,0)),(ISNUMBER(MATCH(E27,'Jan 26'!$G$2:$G$300,0))))),"Found","Not Found")</f>
        <v>Found</v>
      </c>
      <c r="I27" s="61" t="str">
        <f>IF(OR(OR(ISNUMBER(MATCH(C27,'Jan 27'!$E$2:$E$300,0)),ISNUMBER(MATCH(C27,'Jan 27'!$F$2:$F$300,0))),AND(ISNUMBER(MATCH(D27,'Jan 27'!$H$2:$H$300,0)),(ISNUMBER(MATCH(E27,'Jan 27'!$G$2:$G$300,0))))),"Found","Not Found")</f>
        <v>Found</v>
      </c>
      <c r="J27" s="61" t="str">
        <f>IF(OR(OR(ISNUMBER(MATCH(C27,'Jan 28'!$E$2:$E$300,0)),ISNUMBER(MATCH(C27,'Jan 28'!$F$2:$F$300,0))),AND(ISNUMBER(MATCH(D27,'Jan 28'!$H$2:$H$300,0)),(ISNUMBER(MATCH(E27,'Jan 28'!$G$2:$G$300,0))))),"Found","Not Found")</f>
        <v>Found</v>
      </c>
      <c r="K27" s="61" t="str">
        <f>IF(OR(OR(ISNUMBER(MATCH(C27,'Jan 29'!$E$2:$E$300,0)),ISNUMBER(MATCH(C27,'Jan 29'!$F$2:$F$300,0))),AND(ISNUMBER(MATCH(D27,'Jan 29'!$H$2:$H$300,0)),(ISNUMBER(MATCH(E27,'Jan 29'!$G$2:$G$300,0))))),"Found","Not Found")</f>
        <v>Found</v>
      </c>
      <c r="L27" s="61" t="str">
        <f>IF(OR(OR(ISNUMBER(MATCH(C27,'Jan 30'!$E$2:$E$300,0)),ISNUMBER(MATCH(C27,'Jan 30'!$F$2:$F$300,0))),AND(ISNUMBER(MATCH(D27,'Jan 30'!$H$2:$H$300,0)),(ISNUMBER(MATCH(E27,'Jan 30'!$G$2:$G$300,0))))),"Found","Not Found")</f>
        <v>Found</v>
      </c>
      <c r="M27" s="61">
        <f t="shared" si="0"/>
        <v>7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J27" s="61"/>
    </row>
    <row r="28" spans="1:36" s="66" customFormat="1" ht="15.75" customHeight="1" x14ac:dyDescent="0.2">
      <c r="A28" s="61" t="s">
        <v>1407</v>
      </c>
      <c r="B28" s="60" t="s">
        <v>462</v>
      </c>
      <c r="C28" s="63">
        <v>451</v>
      </c>
      <c r="D28" s="65" t="s">
        <v>463</v>
      </c>
      <c r="E28" s="65" t="s">
        <v>464</v>
      </c>
      <c r="F28" s="66" t="str">
        <f>IF(OR(OR(ISNUMBER(MATCH(C28,'Jan 24'!$E$2:$E$300,0)),ISNUMBER(MATCH(C28,'Jan 24'!$F$2:$F$300,0))),AND(ISNUMBER(MATCH(D28,'Jan 24'!$H$2:$H$300,0)),(ISNUMBER(MATCH(E28,'Jan 24'!$G$2:$G$300,0))))),"Found","Not Found")</f>
        <v>Found</v>
      </c>
      <c r="G28" s="66" t="str">
        <f>IF(OR(OR(ISNUMBER(MATCH(C28,'Jan 25'!$E$2:$E$300,0)),ISNUMBER(MATCH(C28,'Jan 25'!$F$2:$F$300,0))),AND(ISNUMBER(MATCH(D28,'Jan 25'!$H$2:$H$300,0)),(ISNUMBER(MATCH(E28,'Jan 25'!$G$2:$G$300,0))))),"Found","Not Found")</f>
        <v>Found</v>
      </c>
      <c r="H28" s="61" t="str">
        <f>IF(OR(OR(ISNUMBER(MATCH(C28,'Jan 26'!$E$2:$E$300,0)),ISNUMBER(MATCH(C28,'Jan 26'!$F$2:$F$300,0))),AND(ISNUMBER(MATCH(D28,'Jan 26'!$H$2:$H$300,0)),(ISNUMBER(MATCH(E28,'Jan 26'!$G$2:$G$300,0))))),"Found","Not Found")</f>
        <v>Found</v>
      </c>
      <c r="I28" s="61" t="str">
        <f>IF(OR(OR(ISNUMBER(MATCH(C28,'Jan 27'!$E$2:$E$300,0)),ISNUMBER(MATCH(C28,'Jan 27'!$F$2:$F$300,0))),AND(ISNUMBER(MATCH(D28,'Jan 27'!$H$2:$H$300,0)),(ISNUMBER(MATCH(E28,'Jan 27'!$G$2:$G$300,0))))),"Found","Not Found")</f>
        <v>Found</v>
      </c>
      <c r="J28" s="61" t="str">
        <f>IF(OR(OR(ISNUMBER(MATCH(C28,'Jan 28'!$E$2:$E$300,0)),ISNUMBER(MATCH(C28,'Jan 28'!$F$2:$F$300,0))),AND(ISNUMBER(MATCH(D28,'Jan 28'!$H$2:$H$300,0)),(ISNUMBER(MATCH(E28,'Jan 28'!$G$2:$G$300,0))))),"Found","Not Found")</f>
        <v>Found</v>
      </c>
      <c r="K28" s="61" t="str">
        <f>IF(OR(OR(ISNUMBER(MATCH(C28,'Jan 29'!$E$2:$E$300,0)),ISNUMBER(MATCH(C28,'Jan 29'!$F$2:$F$300,0))),AND(ISNUMBER(MATCH(D28,'Jan 29'!$H$2:$H$300,0)),(ISNUMBER(MATCH(E28,'Jan 29'!$G$2:$G$300,0))))),"Found","Not Found")</f>
        <v>Found</v>
      </c>
      <c r="L28" s="61" t="str">
        <f>IF(OR(OR(ISNUMBER(MATCH(C28,'Jan 30'!$E$2:$E$300,0)),ISNUMBER(MATCH(C28,'Jan 30'!$F$2:$F$300,0))),AND(ISNUMBER(MATCH(D28,'Jan 30'!$H$2:$H$300,0)),(ISNUMBER(MATCH(E28,'Jan 30'!$G$2:$G$300,0))))),"Found","Not Found")</f>
        <v>Found</v>
      </c>
      <c r="M28" s="61">
        <f t="shared" si="0"/>
        <v>7</v>
      </c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J28" s="61"/>
    </row>
    <row r="29" spans="1:36" s="66" customFormat="1" ht="15.75" customHeight="1" x14ac:dyDescent="0.2">
      <c r="A29" s="61" t="s">
        <v>1408</v>
      </c>
      <c r="B29" s="60" t="s">
        <v>1358</v>
      </c>
      <c r="C29" s="63">
        <v>458</v>
      </c>
      <c r="D29" s="65" t="s">
        <v>299</v>
      </c>
      <c r="E29" s="65" t="s">
        <v>298</v>
      </c>
      <c r="F29" s="66" t="str">
        <f>IF(OR(OR(ISNUMBER(MATCH(C29,'Jan 24'!$E$2:$E$300,0)),ISNUMBER(MATCH(C29,'Jan 24'!$F$2:$F$300,0))),AND(ISNUMBER(MATCH(D29,'Jan 24'!$H$2:$H$300,0)),(ISNUMBER(MATCH(E29,'Jan 24'!$G$2:$G$300,0))))),"Found","Not Found")</f>
        <v>Found</v>
      </c>
      <c r="G29" s="66" t="str">
        <f>IF(OR(OR(ISNUMBER(MATCH(C29,'Jan 25'!$E$2:$E$300,0)),ISNUMBER(MATCH(C29,'Jan 25'!$F$2:$F$300,0))),AND(ISNUMBER(MATCH(D29,'Jan 25'!$H$2:$H$300,0)),(ISNUMBER(MATCH(E29,'Jan 25'!$G$2:$G$300,0))))),"Found","Not Found")</f>
        <v>Found</v>
      </c>
      <c r="H29" s="61" t="str">
        <f>IF(OR(OR(ISNUMBER(MATCH(C29,'Jan 26'!$E$2:$E$300,0)),ISNUMBER(MATCH(C29,'Jan 26'!$F$2:$F$300,0))),AND(ISNUMBER(MATCH(D29,'Jan 26'!$H$2:$H$300,0)),(ISNUMBER(MATCH(E29,'Jan 26'!$G$2:$G$300,0))))),"Found","Not Found")</f>
        <v>Found</v>
      </c>
      <c r="I29" s="61" t="str">
        <f>IF(OR(OR(ISNUMBER(MATCH(C29,'Jan 27'!$E$2:$E$300,0)),ISNUMBER(MATCH(C29,'Jan 27'!$F$2:$F$300,0))),AND(ISNUMBER(MATCH(D29,'Jan 27'!$H$2:$H$300,0)),(ISNUMBER(MATCH(E29,'Jan 27'!$G$2:$G$300,0))))),"Found","Not Found")</f>
        <v>Found</v>
      </c>
      <c r="J29" s="61" t="str">
        <f>IF(OR(OR(ISNUMBER(MATCH(C29,'Jan 28'!$E$2:$E$300,0)),ISNUMBER(MATCH(C29,'Jan 28'!$F$2:$F$300,0))),AND(ISNUMBER(MATCH(D29,'Jan 28'!$H$2:$H$300,0)),(ISNUMBER(MATCH(E29,'Jan 28'!$G$2:$G$300,0))))),"Found","Not Found")</f>
        <v>Found</v>
      </c>
      <c r="K29" s="61" t="str">
        <f>IF(OR(OR(ISNUMBER(MATCH(C29,'Jan 29'!$E$2:$E$300,0)),ISNUMBER(MATCH(C29,'Jan 29'!$F$2:$F$300,0))),AND(ISNUMBER(MATCH(D29,'Jan 29'!$H$2:$H$300,0)),(ISNUMBER(MATCH(E29,'Jan 29'!$G$2:$G$300,0))))),"Found","Not Found")</f>
        <v>Found</v>
      </c>
      <c r="L29" s="61" t="str">
        <f>IF(OR(OR(ISNUMBER(MATCH(C29,'Jan 30'!$E$2:$E$300,0)),ISNUMBER(MATCH(C29,'Jan 30'!$F$2:$F$300,0))),AND(ISNUMBER(MATCH(D29,'Jan 30'!$H$2:$H$300,0)),(ISNUMBER(MATCH(E29,'Jan 30'!$G$2:$G$300,0))))),"Found","Not Found")</f>
        <v>Not Found</v>
      </c>
      <c r="M29" s="61">
        <f t="shared" si="0"/>
        <v>6</v>
      </c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J29" s="61"/>
    </row>
    <row r="30" spans="1:36" s="66" customFormat="1" ht="15.75" customHeight="1" x14ac:dyDescent="0.2">
      <c r="A30" s="61" t="s">
        <v>1409</v>
      </c>
      <c r="B30" s="60" t="s">
        <v>396</v>
      </c>
      <c r="C30" s="63">
        <v>462</v>
      </c>
      <c r="D30" s="65" t="s">
        <v>397</v>
      </c>
      <c r="E30" s="65" t="s">
        <v>398</v>
      </c>
      <c r="F30" s="66" t="str">
        <f>IF(OR(OR(ISNUMBER(MATCH(C30,'Jan 24'!$E$2:$E$300,0)),ISNUMBER(MATCH(C30,'Jan 24'!$F$2:$F$300,0))),AND(ISNUMBER(MATCH(D30,'Jan 24'!$H$2:$H$300,0)),(ISNUMBER(MATCH(E30,'Jan 24'!$G$2:$G$300,0))))),"Found","Not Found")</f>
        <v>Found</v>
      </c>
      <c r="G30" s="66" t="str">
        <f>IF(OR(OR(ISNUMBER(MATCH(C30,'Jan 25'!$E$2:$E$300,0)),ISNUMBER(MATCH(C30,'Jan 25'!$F$2:$F$300,0))),AND(ISNUMBER(MATCH(D30,'Jan 25'!$H$2:$H$300,0)),(ISNUMBER(MATCH(E30,'Jan 25'!$G$2:$G$300,0))))),"Found","Not Found")</f>
        <v>Found</v>
      </c>
      <c r="H30" s="61" t="str">
        <f>IF(OR(OR(ISNUMBER(MATCH(C30,'Jan 26'!$E$2:$E$300,0)),ISNUMBER(MATCH(C30,'Jan 26'!$F$2:$F$300,0))),AND(ISNUMBER(MATCH(D30,'Jan 26'!$H$2:$H$300,0)),(ISNUMBER(MATCH(E30,'Jan 26'!$G$2:$G$300,0))))),"Found","Not Found")</f>
        <v>Found</v>
      </c>
      <c r="I30" s="61" t="str">
        <f>IF(OR(OR(ISNUMBER(MATCH(C30,'Jan 27'!$E$2:$E$300,0)),ISNUMBER(MATCH(C30,'Jan 27'!$F$2:$F$300,0))),AND(ISNUMBER(MATCH(D30,'Jan 27'!$H$2:$H$300,0)),(ISNUMBER(MATCH(E30,'Jan 27'!$G$2:$G$300,0))))),"Found","Not Found")</f>
        <v>Found</v>
      </c>
      <c r="J30" s="61" t="str">
        <f>IF(OR(OR(ISNUMBER(MATCH(C30,'Jan 28'!$E$2:$E$300,0)),ISNUMBER(MATCH(C30,'Jan 28'!$F$2:$F$300,0))),AND(ISNUMBER(MATCH(D30,'Jan 28'!$H$2:$H$300,0)),(ISNUMBER(MATCH(E30,'Jan 28'!$G$2:$G$300,0))))),"Found","Not Found")</f>
        <v>Found</v>
      </c>
      <c r="K30" s="61" t="str">
        <f>IF(OR(OR(ISNUMBER(MATCH(C30,'Jan 29'!$E$2:$E$300,0)),ISNUMBER(MATCH(C30,'Jan 29'!$F$2:$F$300,0))),AND(ISNUMBER(MATCH(D30,'Jan 29'!$H$2:$H$300,0)),(ISNUMBER(MATCH(E30,'Jan 29'!$G$2:$G$300,0))))),"Found","Not Found")</f>
        <v>Not Found</v>
      </c>
      <c r="L30" s="61" t="str">
        <f>IF(OR(OR(ISNUMBER(MATCH(C30,'Jan 30'!$E$2:$E$300,0)),ISNUMBER(MATCH(C30,'Jan 30'!$F$2:$F$300,0))),AND(ISNUMBER(MATCH(D30,'Jan 30'!$H$2:$H$300,0)),(ISNUMBER(MATCH(E30,'Jan 30'!$G$2:$G$300,0))))),"Found","Not Found")</f>
        <v>Found</v>
      </c>
      <c r="M30" s="61">
        <f t="shared" si="0"/>
        <v>6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J30" s="61"/>
    </row>
    <row r="31" spans="1:36" s="66" customFormat="1" ht="15.75" customHeight="1" x14ac:dyDescent="0.2">
      <c r="A31" s="61" t="s">
        <v>1412</v>
      </c>
      <c r="B31" s="60" t="s">
        <v>1213</v>
      </c>
      <c r="C31" s="63">
        <v>483</v>
      </c>
      <c r="D31" s="65" t="s">
        <v>1211</v>
      </c>
      <c r="E31" s="65" t="s">
        <v>1212</v>
      </c>
      <c r="F31" s="66" t="str">
        <f>IF(OR(OR(ISNUMBER(MATCH(C31,'Jan 24'!$E$2:$E$300,0)),ISNUMBER(MATCH(C31,'Jan 24'!$F$2:$F$300,0))),AND(ISNUMBER(MATCH(D31,'Jan 24'!$H$2:$H$300,0)),(ISNUMBER(MATCH(E31,'Jan 24'!$G$2:$G$300,0))))),"Found","Not Found")</f>
        <v>Not Found</v>
      </c>
      <c r="G31" s="66" t="str">
        <f>IF(OR(OR(ISNUMBER(MATCH(C31,'Jan 25'!$E$2:$E$300,0)),ISNUMBER(MATCH(C31,'Jan 25'!$F$2:$F$300,0))),AND(ISNUMBER(MATCH(D31,'Jan 25'!$H$2:$H$300,0)),(ISNUMBER(MATCH(E31,'Jan 25'!$G$2:$G$300,0))))),"Found","Not Found")</f>
        <v>Not Found</v>
      </c>
      <c r="H31" s="61" t="str">
        <f>IF(OR(OR(ISNUMBER(MATCH(C31,'Jan 26'!$E$2:$E$300,0)),ISNUMBER(MATCH(C31,'Jan 26'!$F$2:$F$300,0))),AND(ISNUMBER(MATCH(D31,'Jan 26'!$H$2:$H$300,0)),(ISNUMBER(MATCH(E31,'Jan 26'!$G$2:$G$300,0))))),"Found","Not Found")</f>
        <v>Not Found</v>
      </c>
      <c r="I31" s="61" t="str">
        <f>IF(OR(OR(ISNUMBER(MATCH(C31,'Jan 27'!$E$2:$E$300,0)),ISNUMBER(MATCH(C31,'Jan 27'!$F$2:$F$300,0))),AND(ISNUMBER(MATCH(D31,'Jan 27'!$H$2:$H$300,0)),(ISNUMBER(MATCH(E31,'Jan 27'!$G$2:$G$300,0))))),"Found","Not Found")</f>
        <v>Not Found</v>
      </c>
      <c r="J31" s="61" t="str">
        <f>IF(OR(OR(ISNUMBER(MATCH(C31,'Jan 28'!$E$2:$E$300,0)),ISNUMBER(MATCH(C31,'Jan 28'!$F$2:$F$300,0))),AND(ISNUMBER(MATCH(D31,'Jan 28'!$H$2:$H$300,0)),(ISNUMBER(MATCH(E31,'Jan 28'!$G$2:$G$300,0))))),"Found","Not Found")</f>
        <v>Not Found</v>
      </c>
      <c r="K31" s="61" t="str">
        <f>IF(OR(OR(ISNUMBER(MATCH(C31,'Jan 29'!$E$2:$E$300,0)),ISNUMBER(MATCH(C31,'Jan 29'!$F$2:$F$300,0))),AND(ISNUMBER(MATCH(D31,'Jan 29'!$H$2:$H$300,0)),(ISNUMBER(MATCH(E31,'Jan 29'!$G$2:$G$300,0))))),"Found","Not Found")</f>
        <v>Not Found</v>
      </c>
      <c r="L31" s="61" t="str">
        <f>IF(OR(OR(ISNUMBER(MATCH(C31,'Jan 30'!$E$2:$E$300,0)),ISNUMBER(MATCH(C31,'Jan 30'!$F$2:$F$300,0))),AND(ISNUMBER(MATCH(D31,'Jan 30'!$H$2:$H$300,0)),(ISNUMBER(MATCH(E31,'Jan 30'!$G$2:$G$300,0))))),"Found","Not Found")</f>
        <v>Not Found</v>
      </c>
      <c r="M31" s="61">
        <f t="shared" si="0"/>
        <v>0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J31" s="61"/>
    </row>
    <row r="32" spans="1:36" s="66" customFormat="1" ht="15.75" customHeight="1" x14ac:dyDescent="0.2">
      <c r="A32" s="61" t="s">
        <v>1413</v>
      </c>
      <c r="B32" s="60" t="s">
        <v>393</v>
      </c>
      <c r="C32" s="63">
        <v>486</v>
      </c>
      <c r="D32" s="65" t="s">
        <v>394</v>
      </c>
      <c r="E32" s="65" t="s">
        <v>395</v>
      </c>
      <c r="F32" s="66" t="str">
        <f>IF(OR(OR(ISNUMBER(MATCH(C32,'Jan 24'!$E$2:$E$300,0)),ISNUMBER(MATCH(C32,'Jan 24'!$F$2:$F$300,0))),AND(ISNUMBER(MATCH(D32,'Jan 24'!$H$2:$H$300,0)),(ISNUMBER(MATCH(E32,'Jan 24'!$G$2:$G$300,0))))),"Found","Not Found")</f>
        <v>Found</v>
      </c>
      <c r="G32" s="66" t="str">
        <f>IF(OR(OR(ISNUMBER(MATCH(C32,'Jan 25'!$E$2:$E$300,0)),ISNUMBER(MATCH(C32,'Jan 25'!$F$2:$F$300,0))),AND(ISNUMBER(MATCH(D32,'Jan 25'!$H$2:$H$300,0)),(ISNUMBER(MATCH(E32,'Jan 25'!$G$2:$G$300,0))))),"Found","Not Found")</f>
        <v>Found</v>
      </c>
      <c r="H32" s="61" t="str">
        <f>IF(OR(OR(ISNUMBER(MATCH(C32,'Jan 26'!$E$2:$E$300,0)),ISNUMBER(MATCH(C32,'Jan 26'!$F$2:$F$300,0))),AND(ISNUMBER(MATCH(D32,'Jan 26'!$H$2:$H$300,0)),(ISNUMBER(MATCH(E32,'Jan 26'!$G$2:$G$300,0))))),"Found","Not Found")</f>
        <v>Found</v>
      </c>
      <c r="I32" s="61" t="str">
        <f>IF(OR(OR(ISNUMBER(MATCH(C32,'Jan 27'!$E$2:$E$300,0)),ISNUMBER(MATCH(C32,'Jan 27'!$F$2:$F$300,0))),AND(ISNUMBER(MATCH(D32,'Jan 27'!$H$2:$H$300,0)),(ISNUMBER(MATCH(E32,'Jan 27'!$G$2:$G$300,0))))),"Found","Not Found")</f>
        <v>Found</v>
      </c>
      <c r="J32" s="61" t="str">
        <f>IF(OR(OR(ISNUMBER(MATCH(C32,'Jan 28'!$E$2:$E$300,0)),ISNUMBER(MATCH(C32,'Jan 28'!$F$2:$F$300,0))),AND(ISNUMBER(MATCH(D32,'Jan 28'!$H$2:$H$300,0)),(ISNUMBER(MATCH(E32,'Jan 28'!$G$2:$G$300,0))))),"Found","Not Found")</f>
        <v>Found</v>
      </c>
      <c r="K32" s="61" t="str">
        <f>IF(OR(OR(ISNUMBER(MATCH(C32,'Jan 29'!$E$2:$E$300,0)),ISNUMBER(MATCH(C32,'Jan 29'!$F$2:$F$300,0))),AND(ISNUMBER(MATCH(D32,'Jan 29'!$H$2:$H$300,0)),(ISNUMBER(MATCH(E32,'Jan 29'!$G$2:$G$300,0))))),"Found","Not Found")</f>
        <v>Not Found</v>
      </c>
      <c r="L32" s="61" t="str">
        <f>IF(OR(OR(ISNUMBER(MATCH(C32,'Jan 30'!$E$2:$E$300,0)),ISNUMBER(MATCH(C32,'Jan 30'!$F$2:$F$300,0))),AND(ISNUMBER(MATCH(D32,'Jan 30'!$H$2:$H$300,0)),(ISNUMBER(MATCH(E32,'Jan 30'!$G$2:$G$300,0))))),"Found","Not Found")</f>
        <v>Not Found</v>
      </c>
      <c r="M32" s="61">
        <f t="shared" si="0"/>
        <v>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J32" s="61"/>
    </row>
    <row r="33" spans="1:36" s="66" customFormat="1" ht="15.75" customHeight="1" x14ac:dyDescent="0.2">
      <c r="A33" s="61" t="s">
        <v>1414</v>
      </c>
      <c r="B33" s="60" t="s">
        <v>1498</v>
      </c>
      <c r="C33" s="63">
        <v>508</v>
      </c>
      <c r="D33" s="65" t="s">
        <v>1344</v>
      </c>
      <c r="E33" s="65" t="s">
        <v>1345</v>
      </c>
      <c r="F33" s="66" t="str">
        <f>IF(OR(OR(ISNUMBER(MATCH(C33,'Jan 24'!$E$2:$E$300,0)),ISNUMBER(MATCH(C33,'Jan 24'!$F$2:$F$300,0))),AND(ISNUMBER(MATCH(D33,'Jan 24'!$H$2:$H$300,0)),(ISNUMBER(MATCH(E33,'Jan 24'!$G$2:$G$300,0))))),"Found","Not Found")</f>
        <v>Found</v>
      </c>
      <c r="G33" s="66" t="str">
        <f>IF(OR(OR(ISNUMBER(MATCH(C33,'Jan 25'!$E$2:$E$300,0)),ISNUMBER(MATCH(C33,'Jan 25'!$F$2:$F$300,0))),AND(ISNUMBER(MATCH(D33,'Jan 25'!$H$2:$H$300,0)),(ISNUMBER(MATCH(E33,'Jan 25'!$G$2:$G$300,0))))),"Found","Not Found")</f>
        <v>Found</v>
      </c>
      <c r="H33" s="61" t="str">
        <f>IF(OR(OR(ISNUMBER(MATCH(C33,'Jan 26'!$E$2:$E$300,0)),ISNUMBER(MATCH(C33,'Jan 26'!$F$2:$F$300,0))),AND(ISNUMBER(MATCH(D33,'Jan 26'!$H$2:$H$300,0)),(ISNUMBER(MATCH(E33,'Jan 26'!$G$2:$G$300,0))))),"Found","Not Found")</f>
        <v>Found</v>
      </c>
      <c r="I33" s="61" t="str">
        <f>IF(OR(OR(ISNUMBER(MATCH(C33,'Jan 27'!$E$2:$E$300,0)),ISNUMBER(MATCH(C33,'Jan 27'!$F$2:$F$300,0))),AND(ISNUMBER(MATCH(D33,'Jan 27'!$H$2:$H$300,0)),(ISNUMBER(MATCH(E33,'Jan 27'!$G$2:$G$300,0))))),"Found","Not Found")</f>
        <v>Found</v>
      </c>
      <c r="J33" s="61" t="str">
        <f>IF(OR(OR(ISNUMBER(MATCH(C33,'Jan 28'!$E$2:$E$300,0)),ISNUMBER(MATCH(C33,'Jan 28'!$F$2:$F$300,0))),AND(ISNUMBER(MATCH(D33,'Jan 28'!$H$2:$H$300,0)),(ISNUMBER(MATCH(E33,'Jan 28'!$G$2:$G$300,0))))),"Found","Not Found")</f>
        <v>Found</v>
      </c>
      <c r="K33" s="61" t="str">
        <f>IF(OR(OR(ISNUMBER(MATCH(C33,'Jan 29'!$E$2:$E$300,0)),ISNUMBER(MATCH(C33,'Jan 29'!$F$2:$F$300,0))),AND(ISNUMBER(MATCH(D33,'Jan 29'!$H$2:$H$300,0)),(ISNUMBER(MATCH(E33,'Jan 29'!$G$2:$G$300,0))))),"Found","Not Found")</f>
        <v>Found</v>
      </c>
      <c r="L33" s="61" t="str">
        <f>IF(OR(OR(ISNUMBER(MATCH(C33,'Jan 30'!$E$2:$E$300,0)),ISNUMBER(MATCH(C33,'Jan 30'!$F$2:$F$300,0))),AND(ISNUMBER(MATCH(D33,'Jan 30'!$H$2:$H$300,0)),(ISNUMBER(MATCH(E33,'Jan 30'!$G$2:$G$300,0))))),"Found","Not Found")</f>
        <v>Not Found</v>
      </c>
      <c r="M33" s="61">
        <f t="shared" si="0"/>
        <v>6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J33" s="61"/>
    </row>
    <row r="34" spans="1:36" s="66" customFormat="1" ht="15.75" customHeight="1" x14ac:dyDescent="0.2">
      <c r="A34" s="61" t="s">
        <v>1415</v>
      </c>
      <c r="B34" s="60" t="s">
        <v>624</v>
      </c>
      <c r="C34" s="63">
        <v>514</v>
      </c>
      <c r="D34" s="65" t="s">
        <v>47</v>
      </c>
      <c r="E34" s="65" t="s">
        <v>46</v>
      </c>
      <c r="F34" s="66" t="str">
        <f>IF(OR(OR(ISNUMBER(MATCH(C34,'Jan 24'!$E$2:$E$300,0)),ISNUMBER(MATCH(C34,'Jan 24'!$F$2:$F$300,0))),AND(ISNUMBER(MATCH(D34,'Jan 24'!$H$2:$H$300,0)),(ISNUMBER(MATCH(E34,'Jan 24'!$G$2:$G$300,0))))),"Found","Not Found")</f>
        <v>Found</v>
      </c>
      <c r="G34" s="66" t="str">
        <f>IF(OR(OR(ISNUMBER(MATCH(C34,'Jan 25'!$E$2:$E$300,0)),ISNUMBER(MATCH(C34,'Jan 25'!$F$2:$F$300,0))),AND(ISNUMBER(MATCH(D34,'Jan 25'!$H$2:$H$300,0)),(ISNUMBER(MATCH(E34,'Jan 25'!$G$2:$G$300,0))))),"Found","Not Found")</f>
        <v>Found</v>
      </c>
      <c r="H34" s="61" t="str">
        <f>IF(OR(OR(ISNUMBER(MATCH(C34,'Jan 26'!$E$2:$E$300,0)),ISNUMBER(MATCH(C34,'Jan 26'!$F$2:$F$300,0))),AND(ISNUMBER(MATCH(D34,'Jan 26'!$H$2:$H$300,0)),(ISNUMBER(MATCH(E34,'Jan 26'!$G$2:$G$300,0))))),"Found","Not Found")</f>
        <v>Found</v>
      </c>
      <c r="I34" s="61" t="str">
        <f>IF(OR(OR(ISNUMBER(MATCH(C34,'Jan 27'!$E$2:$E$300,0)),ISNUMBER(MATCH(C34,'Jan 27'!$F$2:$F$300,0))),AND(ISNUMBER(MATCH(D34,'Jan 27'!$H$2:$H$300,0)),(ISNUMBER(MATCH(E34,'Jan 27'!$G$2:$G$300,0))))),"Found","Not Found")</f>
        <v>Found</v>
      </c>
      <c r="J34" s="61" t="str">
        <f>IF(OR(OR(ISNUMBER(MATCH(C34,'Jan 28'!$E$2:$E$300,0)),ISNUMBER(MATCH(C34,'Jan 28'!$F$2:$F$300,0))),AND(ISNUMBER(MATCH(D34,'Jan 28'!$H$2:$H$300,0)),(ISNUMBER(MATCH(E34,'Jan 28'!$G$2:$G$300,0))))),"Found","Not Found")</f>
        <v>Found</v>
      </c>
      <c r="K34" s="61" t="str">
        <f>IF(OR(OR(ISNUMBER(MATCH(C34,'Jan 29'!$E$2:$E$300,0)),ISNUMBER(MATCH(C34,'Jan 29'!$F$2:$F$300,0))),AND(ISNUMBER(MATCH(D34,'Jan 29'!$H$2:$H$300,0)),(ISNUMBER(MATCH(E34,'Jan 29'!$G$2:$G$300,0))))),"Found","Not Found")</f>
        <v>Found</v>
      </c>
      <c r="L34" s="61" t="str">
        <f>IF(OR(OR(ISNUMBER(MATCH(C34,'Jan 30'!$E$2:$E$300,0)),ISNUMBER(MATCH(C34,'Jan 30'!$F$2:$F$300,0))),AND(ISNUMBER(MATCH(D34,'Jan 30'!$H$2:$H$300,0)),(ISNUMBER(MATCH(E34,'Jan 30'!$G$2:$G$300,0))))),"Found","Not Found")</f>
        <v>Found</v>
      </c>
      <c r="M34" s="61">
        <f t="shared" si="0"/>
        <v>7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J34" s="61"/>
    </row>
    <row r="35" spans="1:36" s="66" customFormat="1" ht="15.75" customHeight="1" x14ac:dyDescent="0.2">
      <c r="A35" s="61" t="s">
        <v>1416</v>
      </c>
      <c r="B35" s="60" t="s">
        <v>619</v>
      </c>
      <c r="C35" s="63">
        <v>529</v>
      </c>
      <c r="D35" s="65" t="s">
        <v>150</v>
      </c>
      <c r="E35" s="65" t="s">
        <v>149</v>
      </c>
      <c r="F35" s="66" t="str">
        <f>IF(OR(OR(ISNUMBER(MATCH(C35,'Jan 24'!$E$2:$E$300,0)),ISNUMBER(MATCH(C35,'Jan 24'!$F$2:$F$300,0))),AND(ISNUMBER(MATCH(D35,'Jan 24'!$H$2:$H$300,0)),(ISNUMBER(MATCH(E35,'Jan 24'!$G$2:$G$300,0))))),"Found","Not Found")</f>
        <v>Found</v>
      </c>
      <c r="G35" s="66" t="str">
        <f>IF(OR(OR(ISNUMBER(MATCH(C35,'Jan 25'!$E$2:$E$300,0)),ISNUMBER(MATCH(C35,'Jan 25'!$F$2:$F$300,0))),AND(ISNUMBER(MATCH(D35,'Jan 25'!$H$2:$H$300,0)),(ISNUMBER(MATCH(E35,'Jan 25'!$G$2:$G$300,0))))),"Found","Not Found")</f>
        <v>Found</v>
      </c>
      <c r="H35" s="61" t="str">
        <f>IF(OR(OR(ISNUMBER(MATCH(C35,'Jan 26'!$E$2:$E$300,0)),ISNUMBER(MATCH(C35,'Jan 26'!$F$2:$F$300,0))),AND(ISNUMBER(MATCH(D35,'Jan 26'!$H$2:$H$300,0)),(ISNUMBER(MATCH(E35,'Jan 26'!$G$2:$G$300,0))))),"Found","Not Found")</f>
        <v>Found</v>
      </c>
      <c r="I35" s="61" t="str">
        <f>IF(OR(OR(ISNUMBER(MATCH(C35,'Jan 27'!$E$2:$E$300,0)),ISNUMBER(MATCH(C35,'Jan 27'!$F$2:$F$300,0))),AND(ISNUMBER(MATCH(D35,'Jan 27'!$H$2:$H$300,0)),(ISNUMBER(MATCH(E35,'Jan 27'!$G$2:$G$300,0))))),"Found","Not Found")</f>
        <v>Found</v>
      </c>
      <c r="J35" s="61" t="str">
        <f>IF(OR(OR(ISNUMBER(MATCH(C35,'Jan 28'!$E$2:$E$300,0)),ISNUMBER(MATCH(C35,'Jan 28'!$F$2:$F$300,0))),AND(ISNUMBER(MATCH(D35,'Jan 28'!$H$2:$H$300,0)),(ISNUMBER(MATCH(E35,'Jan 28'!$G$2:$G$300,0))))),"Found","Not Found")</f>
        <v>Found</v>
      </c>
      <c r="K35" s="61" t="str">
        <f>IF(OR(OR(ISNUMBER(MATCH(C35,'Jan 29'!$E$2:$E$300,0)),ISNUMBER(MATCH(C35,'Jan 29'!$F$2:$F$300,0))),AND(ISNUMBER(MATCH(D35,'Jan 29'!$H$2:$H$300,0)),(ISNUMBER(MATCH(E35,'Jan 29'!$G$2:$G$300,0))))),"Found","Not Found")</f>
        <v>Found</v>
      </c>
      <c r="L35" s="61" t="str">
        <f>IF(OR(OR(ISNUMBER(MATCH(C35,'Jan 30'!$E$2:$E$300,0)),ISNUMBER(MATCH(C35,'Jan 30'!$F$2:$F$300,0))),AND(ISNUMBER(MATCH(D35,'Jan 30'!$H$2:$H$300,0)),(ISNUMBER(MATCH(E35,'Jan 30'!$G$2:$G$300,0))))),"Found","Not Found")</f>
        <v>Found</v>
      </c>
      <c r="M35" s="61">
        <f t="shared" si="0"/>
        <v>7</v>
      </c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J35" s="61"/>
    </row>
    <row r="36" spans="1:36" s="66" customFormat="1" ht="15.75" customHeight="1" x14ac:dyDescent="0.2">
      <c r="A36" s="61" t="s">
        <v>1417</v>
      </c>
      <c r="B36" s="60" t="s">
        <v>1060</v>
      </c>
      <c r="C36" s="63">
        <v>532</v>
      </c>
      <c r="D36" s="65" t="s">
        <v>96</v>
      </c>
      <c r="E36" s="65" t="s">
        <v>95</v>
      </c>
      <c r="F36" s="66" t="str">
        <f>IF(OR(OR(ISNUMBER(MATCH(C36,'Jan 24'!$E$2:$E$300,0)),ISNUMBER(MATCH(C36,'Jan 24'!$F$2:$F$300,0))),AND(ISNUMBER(MATCH(D36,'Jan 24'!$H$2:$H$300,0)),(ISNUMBER(MATCH(E36,'Jan 24'!$G$2:$G$300,0))))),"Found","Not Found")</f>
        <v>Found</v>
      </c>
      <c r="G36" s="66" t="str">
        <f>IF(OR(OR(ISNUMBER(MATCH(C36,'Jan 25'!$E$2:$E$300,0)),ISNUMBER(MATCH(C36,'Jan 25'!$F$2:$F$300,0))),AND(ISNUMBER(MATCH(D36,'Jan 25'!$H$2:$H$300,0)),(ISNUMBER(MATCH(E36,'Jan 25'!$G$2:$G$300,0))))),"Found","Not Found")</f>
        <v>Found</v>
      </c>
      <c r="H36" s="61" t="str">
        <f>IF(OR(OR(ISNUMBER(MATCH(C36,'Jan 26'!$E$2:$E$300,0)),ISNUMBER(MATCH(C36,'Jan 26'!$F$2:$F$300,0))),AND(ISNUMBER(MATCH(D36,'Jan 26'!$H$2:$H$300,0)),(ISNUMBER(MATCH(E36,'Jan 26'!$G$2:$G$300,0))))),"Found","Not Found")</f>
        <v>Found</v>
      </c>
      <c r="I36" s="61" t="str">
        <f>IF(OR(OR(ISNUMBER(MATCH(C36,'Jan 27'!$E$2:$E$300,0)),ISNUMBER(MATCH(C36,'Jan 27'!$F$2:$F$300,0))),AND(ISNUMBER(MATCH(D36,'Jan 27'!$H$2:$H$300,0)),(ISNUMBER(MATCH(E36,'Jan 27'!$G$2:$G$300,0))))),"Found","Not Found")</f>
        <v>Found</v>
      </c>
      <c r="J36" s="61" t="str">
        <f>IF(OR(OR(ISNUMBER(MATCH(C36,'Jan 28'!$E$2:$E$300,0)),ISNUMBER(MATCH(C36,'Jan 28'!$F$2:$F$300,0))),AND(ISNUMBER(MATCH(D36,'Jan 28'!$H$2:$H$300,0)),(ISNUMBER(MATCH(E36,'Jan 28'!$G$2:$G$300,0))))),"Found","Not Found")</f>
        <v>Found</v>
      </c>
      <c r="K36" s="61" t="str">
        <f>IF(OR(OR(ISNUMBER(MATCH(C36,'Jan 29'!$E$2:$E$300,0)),ISNUMBER(MATCH(C36,'Jan 29'!$F$2:$F$300,0))),AND(ISNUMBER(MATCH(D36,'Jan 29'!$H$2:$H$300,0)),(ISNUMBER(MATCH(E36,'Jan 29'!$G$2:$G$300,0))))),"Found","Not Found")</f>
        <v>Found</v>
      </c>
      <c r="L36" s="61" t="str">
        <f>IF(OR(OR(ISNUMBER(MATCH(C36,'Jan 30'!$E$2:$E$300,0)),ISNUMBER(MATCH(C36,'Jan 30'!$F$2:$F$300,0))),AND(ISNUMBER(MATCH(D36,'Jan 30'!$H$2:$H$300,0)),(ISNUMBER(MATCH(E36,'Jan 30'!$G$2:$G$300,0))))),"Found","Not Found")</f>
        <v>Found</v>
      </c>
      <c r="M36" s="61">
        <f t="shared" si="0"/>
        <v>7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J36" s="61"/>
    </row>
    <row r="37" spans="1:36" s="66" customFormat="1" ht="15.75" customHeight="1" x14ac:dyDescent="0.2">
      <c r="A37" s="61" t="s">
        <v>1418</v>
      </c>
      <c r="B37" s="60" t="s">
        <v>1118</v>
      </c>
      <c r="C37" s="63">
        <v>544</v>
      </c>
      <c r="D37" s="65" t="s">
        <v>1119</v>
      </c>
      <c r="E37" s="65" t="s">
        <v>149</v>
      </c>
      <c r="F37" s="66" t="str">
        <f>IF(OR(OR(ISNUMBER(MATCH(C37,'Jan 24'!$E$2:$E$300,0)),ISNUMBER(MATCH(C37,'Jan 24'!$F$2:$F$300,0))),AND(ISNUMBER(MATCH(D37,'Jan 24'!$H$2:$H$300,0)),(ISNUMBER(MATCH(E37,'Jan 24'!$G$2:$G$300,0))))),"Found","Not Found")</f>
        <v>Not Found</v>
      </c>
      <c r="G37" s="66" t="str">
        <f>IF(OR(OR(ISNUMBER(MATCH(C37,'Jan 25'!$E$2:$E$300,0)),ISNUMBER(MATCH(C37,'Jan 25'!$F$2:$F$300,0))),AND(ISNUMBER(MATCH(D37,'Jan 25'!$H$2:$H$300,0)),(ISNUMBER(MATCH(E37,'Jan 25'!$G$2:$G$300,0))))),"Found","Not Found")</f>
        <v>Found</v>
      </c>
      <c r="H37" s="61" t="str">
        <f>IF(OR(OR(ISNUMBER(MATCH(C37,'Jan 26'!$E$2:$E$300,0)),ISNUMBER(MATCH(C37,'Jan 26'!$F$2:$F$300,0))),AND(ISNUMBER(MATCH(D37,'Jan 26'!$H$2:$H$300,0)),(ISNUMBER(MATCH(E37,'Jan 26'!$G$2:$G$300,0))))),"Found","Not Found")</f>
        <v>Found</v>
      </c>
      <c r="I37" s="61" t="str">
        <f>IF(OR(OR(ISNUMBER(MATCH(C37,'Jan 27'!$E$2:$E$300,0)),ISNUMBER(MATCH(C37,'Jan 27'!$F$2:$F$300,0))),AND(ISNUMBER(MATCH(D37,'Jan 27'!$H$2:$H$300,0)),(ISNUMBER(MATCH(E37,'Jan 27'!$G$2:$G$300,0))))),"Found","Not Found")</f>
        <v>Found</v>
      </c>
      <c r="J37" s="61" t="str">
        <f>IF(OR(OR(ISNUMBER(MATCH(C37,'Jan 28'!$E$2:$E$300,0)),ISNUMBER(MATCH(C37,'Jan 28'!$F$2:$F$300,0))),AND(ISNUMBER(MATCH(D37,'Jan 28'!$H$2:$H$300,0)),(ISNUMBER(MATCH(E37,'Jan 28'!$G$2:$G$300,0))))),"Found","Not Found")</f>
        <v>Found</v>
      </c>
      <c r="K37" s="61" t="str">
        <f>IF(OR(OR(ISNUMBER(MATCH(C37,'Jan 29'!$E$2:$E$300,0)),ISNUMBER(MATCH(C37,'Jan 29'!$F$2:$F$300,0))),AND(ISNUMBER(MATCH(D37,'Jan 29'!$H$2:$H$300,0)),(ISNUMBER(MATCH(E37,'Jan 29'!$G$2:$G$300,0))))),"Found","Not Found")</f>
        <v>Not Found</v>
      </c>
      <c r="L37" s="61" t="str">
        <f>IF(OR(OR(ISNUMBER(MATCH(C37,'Jan 30'!$E$2:$E$300,0)),ISNUMBER(MATCH(C37,'Jan 30'!$F$2:$F$300,0))),AND(ISNUMBER(MATCH(D37,'Jan 30'!$H$2:$H$300,0)),(ISNUMBER(MATCH(E37,'Jan 30'!$G$2:$G$300,0))))),"Found","Not Found")</f>
        <v>Not Found</v>
      </c>
      <c r="M37" s="61">
        <f t="shared" si="0"/>
        <v>4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J37" s="61"/>
    </row>
    <row r="38" spans="1:36" s="66" customFormat="1" ht="15.75" customHeight="1" x14ac:dyDescent="0.2">
      <c r="A38" s="61" t="s">
        <v>1419</v>
      </c>
      <c r="B38" s="60" t="s">
        <v>602</v>
      </c>
      <c r="C38" s="63">
        <v>546</v>
      </c>
      <c r="D38" s="65" t="s">
        <v>603</v>
      </c>
      <c r="E38" s="65" t="s">
        <v>604</v>
      </c>
      <c r="F38" s="66" t="str">
        <f>IF(OR(OR(ISNUMBER(MATCH(C38,'Jan 24'!$E$2:$E$300,0)),ISNUMBER(MATCH(C38,'Jan 24'!$F$2:$F$300,0))),AND(ISNUMBER(MATCH(D38,'Jan 24'!$H$2:$H$300,0)),(ISNUMBER(MATCH(E38,'Jan 24'!$G$2:$G$300,0))))),"Found","Not Found")</f>
        <v>Found</v>
      </c>
      <c r="G38" s="66" t="str">
        <f>IF(OR(OR(ISNUMBER(MATCH(C38,'Jan 25'!$E$2:$E$300,0)),ISNUMBER(MATCH(C38,'Jan 25'!$F$2:$F$300,0))),AND(ISNUMBER(MATCH(D38,'Jan 25'!$H$2:$H$300,0)),(ISNUMBER(MATCH(E38,'Jan 25'!$G$2:$G$300,0))))),"Found","Not Found")</f>
        <v>Found</v>
      </c>
      <c r="H38" s="61" t="str">
        <f>IF(OR(OR(ISNUMBER(MATCH(C38,'Jan 26'!$E$2:$E$300,0)),ISNUMBER(MATCH(C38,'Jan 26'!$F$2:$F$300,0))),AND(ISNUMBER(MATCH(D38,'Jan 26'!$H$2:$H$300,0)),(ISNUMBER(MATCH(E38,'Jan 26'!$G$2:$G$300,0))))),"Found","Not Found")</f>
        <v>Found</v>
      </c>
      <c r="I38" s="61" t="str">
        <f>IF(OR(OR(ISNUMBER(MATCH(C38,'Jan 27'!$E$2:$E$300,0)),ISNUMBER(MATCH(C38,'Jan 27'!$F$2:$F$300,0))),AND(ISNUMBER(MATCH(D38,'Jan 27'!$H$2:$H$300,0)),(ISNUMBER(MATCH(E38,'Jan 27'!$G$2:$G$300,0))))),"Found","Not Found")</f>
        <v>Found</v>
      </c>
      <c r="J38" s="61" t="str">
        <f>IF(OR(OR(ISNUMBER(MATCH(C38,'Jan 28'!$E$2:$E$300,0)),ISNUMBER(MATCH(C38,'Jan 28'!$F$2:$F$300,0))),AND(ISNUMBER(MATCH(D38,'Jan 28'!$H$2:$H$300,0)),(ISNUMBER(MATCH(E38,'Jan 28'!$G$2:$G$300,0))))),"Found","Not Found")</f>
        <v>Found</v>
      </c>
      <c r="K38" s="61" t="str">
        <f>IF(OR(OR(ISNUMBER(MATCH(C38,'Jan 29'!$E$2:$E$300,0)),ISNUMBER(MATCH(C38,'Jan 29'!$F$2:$F$300,0))),AND(ISNUMBER(MATCH(D38,'Jan 29'!$H$2:$H$300,0)),(ISNUMBER(MATCH(E38,'Jan 29'!$G$2:$G$300,0))))),"Found","Not Found")</f>
        <v>Found</v>
      </c>
      <c r="L38" s="61" t="str">
        <f>IF(OR(OR(ISNUMBER(MATCH(C38,'Jan 30'!$E$2:$E$300,0)),ISNUMBER(MATCH(C38,'Jan 30'!$F$2:$F$300,0))),AND(ISNUMBER(MATCH(D38,'Jan 30'!$H$2:$H$300,0)),(ISNUMBER(MATCH(E38,'Jan 30'!$G$2:$G$300,0))))),"Found","Not Found")</f>
        <v>Not Found</v>
      </c>
      <c r="M38" s="61">
        <f t="shared" si="0"/>
        <v>6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J38" s="61"/>
    </row>
    <row r="39" spans="1:36" s="66" customFormat="1" ht="15.75" hidden="1" customHeight="1" x14ac:dyDescent="0.2">
      <c r="A39" s="61" t="s">
        <v>1420</v>
      </c>
      <c r="B39" s="60" t="s">
        <v>830</v>
      </c>
      <c r="C39" s="63">
        <v>571</v>
      </c>
      <c r="D39" s="65" t="s">
        <v>828</v>
      </c>
      <c r="E39" s="65" t="s">
        <v>829</v>
      </c>
      <c r="F39" s="66" t="str">
        <f>IF(OR(OR(ISNUMBER(MATCH(C39,'Jan 24'!$E$2:$E$300,0)),ISNUMBER(MATCH(C39,'Jan 24'!$F$2:$F$300,0))),AND(ISNUMBER(MATCH(D39,'Jan 24'!$H$2:$H$300,0)),(ISNUMBER(MATCH(E39,'Jan 24'!$G$2:$G$300,0))))),"Found","Not Found")</f>
        <v>Not Found</v>
      </c>
      <c r="G39" s="66" t="str">
        <f>IF(OR(OR(ISNUMBER(MATCH(C39,'Jan 25'!$E$2:$E$300,0)),ISNUMBER(MATCH(C39,'Jan 25'!$F$2:$F$300,0))),AND(ISNUMBER(MATCH(D39,'Jan 25'!$H$2:$H$300,0)),(ISNUMBER(MATCH(E39,'Jan 25'!$G$2:$G$300,0))))),"Found","Not Found")</f>
        <v>Not Found</v>
      </c>
      <c r="H39" s="61" t="str">
        <f>IF(OR(OR(ISNUMBER(MATCH(C39,'Jan 26'!$E$2:$E$300,0)),ISNUMBER(MATCH(C39,'Jan 26'!$F$2:$F$300,0))),AND(ISNUMBER(MATCH(D39,'Jan 26'!$H$2:$H$300,0)),(ISNUMBER(MATCH(E39,'Jan 26'!$G$2:$G$300,0))))),"Found","Not Found")</f>
        <v>Not Found</v>
      </c>
      <c r="I39" s="61" t="str">
        <f>IF(OR(OR(ISNUMBER(MATCH(C39,'Jan 27'!$E$2:$E$300,0)),ISNUMBER(MATCH(C39,'Jan 27'!$F$2:$F$300,0))),AND(ISNUMBER(MATCH(D39,'Jan 27'!$H$2:$H$300,0)),(ISNUMBER(MATCH(E39,'Jan 27'!$G$2:$G$300,0))))),"Found","Not Found")</f>
        <v>Not Found</v>
      </c>
      <c r="J39" s="61" t="str">
        <f>IF(OR(OR(ISNUMBER(MATCH(C39,'Jan 28'!$E$2:$E$300,0)),ISNUMBER(MATCH(C39,'Jan 28'!$F$2:$F$300,0))),AND(ISNUMBER(MATCH(D39,'Jan 28'!$H$2:$H$300,0)),(ISNUMBER(MATCH(E39,'Jan 28'!$G$2:$G$300,0))))),"Found","Not Found")</f>
        <v>Not Found</v>
      </c>
      <c r="K39" s="61" t="str">
        <f>IF(OR(OR(ISNUMBER(MATCH(C39,'Jan 29'!$E$2:$E$300,0)),ISNUMBER(MATCH(C39,'Jan 29'!$F$2:$F$300,0))),AND(ISNUMBER(MATCH(D39,'Jan 29'!$H$2:$H$300,0)),(ISNUMBER(MATCH(E39,'Jan 29'!$G$2:$G$300,0))))),"Found","Not Found")</f>
        <v>Not Found</v>
      </c>
      <c r="L39" s="61" t="str">
        <f>IF(OR(OR(ISNUMBER(MATCH(C39,'Jan 30'!$E$2:$E$300,0)),ISNUMBER(MATCH(C39,'Jan 30'!$F$2:$F$300,0))),AND(ISNUMBER(MATCH(D39,'Jan 30'!$H$2:$H$300,0)),(ISNUMBER(MATCH(E39,'Jan 30'!$G$2:$G$300,0))))),"Found","Not Found")</f>
        <v>Not Found</v>
      </c>
      <c r="M39" s="61">
        <f t="shared" si="0"/>
        <v>0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J39" s="61"/>
    </row>
    <row r="40" spans="1:36" s="66" customFormat="1" ht="15.75" hidden="1" customHeight="1" x14ac:dyDescent="0.2">
      <c r="A40" s="61" t="s">
        <v>1421</v>
      </c>
      <c r="B40" s="60" t="s">
        <v>860</v>
      </c>
      <c r="C40" s="63">
        <v>619</v>
      </c>
      <c r="D40" s="65" t="s">
        <v>858</v>
      </c>
      <c r="E40" s="65" t="s">
        <v>859</v>
      </c>
      <c r="F40" s="66" t="str">
        <f>IF(OR(OR(ISNUMBER(MATCH(C40,'Jan 24'!$E$2:$E$300,0)),ISNUMBER(MATCH(C40,'Jan 24'!$F$2:$F$300,0))),AND(ISNUMBER(MATCH(D40,'Jan 24'!$H$2:$H$300,0)),(ISNUMBER(MATCH(E40,'Jan 24'!$G$2:$G$300,0))))),"Found","Not Found")</f>
        <v>Not Found</v>
      </c>
      <c r="G40" s="66" t="str">
        <f>IF(OR(OR(ISNUMBER(MATCH(C40,'Jan 25'!$E$2:$E$300,0)),ISNUMBER(MATCH(C40,'Jan 25'!$F$2:$F$300,0))),AND(ISNUMBER(MATCH(D40,'Jan 25'!$H$2:$H$300,0)),(ISNUMBER(MATCH(E40,'Jan 25'!$G$2:$G$300,0))))),"Found","Not Found")</f>
        <v>Not Found</v>
      </c>
      <c r="H40" s="61" t="str">
        <f>IF(OR(OR(ISNUMBER(MATCH(C40,'Jan 26'!$E$2:$E$300,0)),ISNUMBER(MATCH(C40,'Jan 26'!$F$2:$F$300,0))),AND(ISNUMBER(MATCH(D40,'Jan 26'!$H$2:$H$300,0)),(ISNUMBER(MATCH(E40,'Jan 26'!$G$2:$G$300,0))))),"Found","Not Found")</f>
        <v>Not Found</v>
      </c>
      <c r="I40" s="61" t="str">
        <f>IF(OR(OR(ISNUMBER(MATCH(C40,'Jan 27'!$E$2:$E$300,0)),ISNUMBER(MATCH(C40,'Jan 27'!$F$2:$F$300,0))),AND(ISNUMBER(MATCH(D40,'Jan 27'!$H$2:$H$300,0)),(ISNUMBER(MATCH(E40,'Jan 27'!$G$2:$G$300,0))))),"Found","Not Found")</f>
        <v>Not Found</v>
      </c>
      <c r="J40" s="61" t="str">
        <f>IF(OR(OR(ISNUMBER(MATCH(C40,'Jan 28'!$E$2:$E$300,0)),ISNUMBER(MATCH(C40,'Jan 28'!$F$2:$F$300,0))),AND(ISNUMBER(MATCH(D40,'Jan 28'!$H$2:$H$300,0)),(ISNUMBER(MATCH(E40,'Jan 28'!$G$2:$G$300,0))))),"Found","Not Found")</f>
        <v>Not Found</v>
      </c>
      <c r="K40" s="61" t="str">
        <f>IF(OR(OR(ISNUMBER(MATCH(C40,'Jan 29'!$E$2:$E$300,0)),ISNUMBER(MATCH(C40,'Jan 29'!$F$2:$F$300,0))),AND(ISNUMBER(MATCH(D40,'Jan 29'!$H$2:$H$300,0)),(ISNUMBER(MATCH(E40,'Jan 29'!$G$2:$G$300,0))))),"Found","Not Found")</f>
        <v>Not Found</v>
      </c>
      <c r="L40" s="61" t="str">
        <f>IF(OR(OR(ISNUMBER(MATCH(C40,'Jan 30'!$E$2:$E$300,0)),ISNUMBER(MATCH(C40,'Jan 30'!$F$2:$F$300,0))),AND(ISNUMBER(MATCH(D40,'Jan 30'!$H$2:$H$300,0)),(ISNUMBER(MATCH(E40,'Jan 30'!$G$2:$G$300,0))))),"Found","Not Found")</f>
        <v>Not Found</v>
      </c>
      <c r="M40" s="61">
        <f t="shared" si="0"/>
        <v>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J40" s="61"/>
    </row>
    <row r="41" spans="1:36" s="66" customFormat="1" ht="15.75" customHeight="1" x14ac:dyDescent="0.2">
      <c r="A41" s="61" t="s">
        <v>1422</v>
      </c>
      <c r="B41" s="60" t="s">
        <v>718</v>
      </c>
      <c r="C41" s="63">
        <v>552</v>
      </c>
      <c r="D41" s="65" t="s">
        <v>296</v>
      </c>
      <c r="E41" s="65" t="s">
        <v>719</v>
      </c>
      <c r="F41" s="66" t="str">
        <f>IF(OR(OR(ISNUMBER(MATCH(C41,'Jan 24'!$E$2:$E$300,0)),ISNUMBER(MATCH(C41,'Jan 24'!$F$2:$F$300,0))),AND(ISNUMBER(MATCH(D41,'Jan 24'!$H$2:$H$300,0)),(ISNUMBER(MATCH(E41,'Jan 24'!$G$2:$G$300,0))))),"Found","Not Found")</f>
        <v>Found</v>
      </c>
      <c r="G41" s="66" t="str">
        <f>IF(OR(OR(ISNUMBER(MATCH(C41,'Jan 25'!$E$2:$E$300,0)),ISNUMBER(MATCH(C41,'Jan 25'!$F$2:$F$300,0))),AND(ISNUMBER(MATCH(D41,'Jan 25'!$H$2:$H$300,0)),(ISNUMBER(MATCH(E41,'Jan 25'!$G$2:$G$300,0))))),"Found","Not Found")</f>
        <v>Found</v>
      </c>
      <c r="H41" s="61" t="str">
        <f>IF(OR(OR(ISNUMBER(MATCH(C41,'Jan 26'!$E$2:$E$300,0)),ISNUMBER(MATCH(C41,'Jan 26'!$F$2:$F$300,0))),AND(ISNUMBER(MATCH(D41,'Jan 26'!$H$2:$H$300,0)),(ISNUMBER(MATCH(E41,'Jan 26'!$G$2:$G$300,0))))),"Found","Not Found")</f>
        <v>Found</v>
      </c>
      <c r="I41" s="61" t="str">
        <f>IF(OR(OR(ISNUMBER(MATCH(C41,'Jan 27'!$E$2:$E$300,0)),ISNUMBER(MATCH(C41,'Jan 27'!$F$2:$F$300,0))),AND(ISNUMBER(MATCH(D41,'Jan 27'!$H$2:$H$300,0)),(ISNUMBER(MATCH(E41,'Jan 27'!$G$2:$G$300,0))))),"Found","Not Found")</f>
        <v>Found</v>
      </c>
      <c r="J41" s="61" t="str">
        <f>IF(OR(OR(ISNUMBER(MATCH(C41,'Jan 28'!$E$2:$E$300,0)),ISNUMBER(MATCH(C41,'Jan 28'!$F$2:$F$300,0))),AND(ISNUMBER(MATCH(D41,'Jan 28'!$H$2:$H$300,0)),(ISNUMBER(MATCH(E41,'Jan 28'!$G$2:$G$300,0))))),"Found","Not Found")</f>
        <v>Found</v>
      </c>
      <c r="K41" s="61" t="str">
        <f>IF(OR(OR(ISNUMBER(MATCH(C41,'Jan 29'!$E$2:$E$300,0)),ISNUMBER(MATCH(C41,'Jan 29'!$F$2:$F$300,0))),AND(ISNUMBER(MATCH(D41,'Jan 29'!$H$2:$H$300,0)),(ISNUMBER(MATCH(E41,'Jan 29'!$G$2:$G$300,0))))),"Found","Not Found")</f>
        <v>Not Found</v>
      </c>
      <c r="L41" s="61" t="str">
        <f>IF(OR(OR(ISNUMBER(MATCH(C41,'Jan 30'!$E$2:$E$300,0)),ISNUMBER(MATCH(C41,'Jan 30'!$F$2:$F$300,0))),AND(ISNUMBER(MATCH(D41,'Jan 30'!$H$2:$H$300,0)),(ISNUMBER(MATCH(E41,'Jan 30'!$G$2:$G$300,0))))),"Found","Not Found")</f>
        <v>Found</v>
      </c>
      <c r="M41" s="61">
        <f t="shared" si="0"/>
        <v>6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J41" s="61"/>
    </row>
    <row r="42" spans="1:36" s="66" customFormat="1" ht="15.75" customHeight="1" x14ac:dyDescent="0.2">
      <c r="A42" s="61" t="s">
        <v>1423</v>
      </c>
      <c r="B42" s="60" t="s">
        <v>1314</v>
      </c>
      <c r="C42" s="63">
        <v>554</v>
      </c>
      <c r="D42" s="65" t="s">
        <v>1252</v>
      </c>
      <c r="E42" s="65" t="s">
        <v>1315</v>
      </c>
      <c r="F42" s="66" t="str">
        <f>IF(OR(OR(ISNUMBER(MATCH(C42,'Jan 24'!$E$2:$E$300,0)),ISNUMBER(MATCH(C42,'Jan 24'!$F$2:$F$300,0))),AND(ISNUMBER(MATCH(D42,'Jan 24'!$H$2:$H$300,0)),(ISNUMBER(MATCH(E42,'Jan 24'!$G$2:$G$300,0))))),"Found","Not Found")</f>
        <v>Found</v>
      </c>
      <c r="G42" s="66" t="str">
        <f>IF(OR(OR(ISNUMBER(MATCH(C42,'Jan 25'!$E$2:$E$300,0)),ISNUMBER(MATCH(C42,'Jan 25'!$F$2:$F$300,0))),AND(ISNUMBER(MATCH(D42,'Jan 25'!$H$2:$H$300,0)),(ISNUMBER(MATCH(E42,'Jan 25'!$G$2:$G$300,0))))),"Found","Not Found")</f>
        <v>Found</v>
      </c>
      <c r="H42" s="61" t="str">
        <f>IF(OR(OR(ISNUMBER(MATCH(C42,'Jan 26'!$E$2:$E$300,0)),ISNUMBER(MATCH(C42,'Jan 26'!$F$2:$F$300,0))),AND(ISNUMBER(MATCH(D42,'Jan 26'!$H$2:$H$300,0)),(ISNUMBER(MATCH(E42,'Jan 26'!$G$2:$G$300,0))))),"Found","Not Found")</f>
        <v>Not Found</v>
      </c>
      <c r="I42" s="61" t="str">
        <f>IF(OR(OR(ISNUMBER(MATCH(C42,'Jan 27'!$E$2:$E$300,0)),ISNUMBER(MATCH(C42,'Jan 27'!$F$2:$F$300,0))),AND(ISNUMBER(MATCH(D42,'Jan 27'!$H$2:$H$300,0)),(ISNUMBER(MATCH(E42,'Jan 27'!$G$2:$G$300,0))))),"Found","Not Found")</f>
        <v>Found</v>
      </c>
      <c r="J42" s="61" t="str">
        <f>IF(OR(OR(ISNUMBER(MATCH(C42,'Jan 28'!$E$2:$E$300,0)),ISNUMBER(MATCH(C42,'Jan 28'!$F$2:$F$300,0))),AND(ISNUMBER(MATCH(D42,'Jan 28'!$H$2:$H$300,0)),(ISNUMBER(MATCH(E42,'Jan 28'!$G$2:$G$300,0))))),"Found","Not Found")</f>
        <v>Found</v>
      </c>
      <c r="K42" s="61" t="str">
        <f>IF(OR(OR(ISNUMBER(MATCH(C42,'Jan 29'!$E$2:$E$300,0)),ISNUMBER(MATCH(C42,'Jan 29'!$F$2:$F$300,0))),AND(ISNUMBER(MATCH(D42,'Jan 29'!$H$2:$H$300,0)),(ISNUMBER(MATCH(E42,'Jan 29'!$G$2:$G$300,0))))),"Found","Not Found")</f>
        <v>Not Found</v>
      </c>
      <c r="L42" s="61" t="str">
        <f>IF(OR(OR(ISNUMBER(MATCH(C42,'Jan 30'!$E$2:$E$300,0)),ISNUMBER(MATCH(C42,'Jan 30'!$F$2:$F$300,0))),AND(ISNUMBER(MATCH(D42,'Jan 30'!$H$2:$H$300,0)),(ISNUMBER(MATCH(E42,'Jan 30'!$G$2:$G$300,0))))),"Found","Not Found")</f>
        <v>Not Found</v>
      </c>
      <c r="M42" s="61">
        <f t="shared" si="0"/>
        <v>4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J42" s="61"/>
    </row>
    <row r="43" spans="1:36" s="66" customFormat="1" ht="15.75" customHeight="1" x14ac:dyDescent="0.2">
      <c r="A43" s="61" t="s">
        <v>1424</v>
      </c>
      <c r="B43" s="60" t="s">
        <v>1051</v>
      </c>
      <c r="C43" s="63">
        <v>558</v>
      </c>
      <c r="D43" s="65" t="s">
        <v>1052</v>
      </c>
      <c r="E43" s="65" t="s">
        <v>1053</v>
      </c>
      <c r="F43" s="66" t="str">
        <f>IF(OR(OR(ISNUMBER(MATCH(C43,'Jan 24'!$E$2:$E$300,0)),ISNUMBER(MATCH(C43,'Jan 24'!$F$2:$F$300,0))),AND(ISNUMBER(MATCH(D43,'Jan 24'!$H$2:$H$300,0)),(ISNUMBER(MATCH(E43,'Jan 24'!$G$2:$G$300,0))))),"Found","Not Found")</f>
        <v>Not Found</v>
      </c>
      <c r="G43" s="66" t="str">
        <f>IF(OR(OR(ISNUMBER(MATCH(C43,'Jan 25'!$E$2:$E$300,0)),ISNUMBER(MATCH(C43,'Jan 25'!$F$2:$F$300,0))),AND(ISNUMBER(MATCH(D43,'Jan 25'!$H$2:$H$300,0)),(ISNUMBER(MATCH(E43,'Jan 25'!$G$2:$G$300,0))))),"Found","Not Found")</f>
        <v>Found</v>
      </c>
      <c r="H43" s="61" t="str">
        <f>IF(OR(OR(ISNUMBER(MATCH(C43,'Jan 26'!$E$2:$E$300,0)),ISNUMBER(MATCH(C43,'Jan 26'!$F$2:$F$300,0))),AND(ISNUMBER(MATCH(D43,'Jan 26'!$H$2:$H$300,0)),(ISNUMBER(MATCH(E43,'Jan 26'!$G$2:$G$300,0))))),"Found","Not Found")</f>
        <v>Found</v>
      </c>
      <c r="I43" s="61" t="str">
        <f>IF(OR(OR(ISNUMBER(MATCH(C43,'Jan 27'!$E$2:$E$300,0)),ISNUMBER(MATCH(C43,'Jan 27'!$F$2:$F$300,0))),AND(ISNUMBER(MATCH(D43,'Jan 27'!$H$2:$H$300,0)),(ISNUMBER(MATCH(E43,'Jan 27'!$G$2:$G$300,0))))),"Found","Not Found")</f>
        <v>Found</v>
      </c>
      <c r="J43" s="61" t="str">
        <f>IF(OR(OR(ISNUMBER(MATCH(C43,'Jan 28'!$E$2:$E$300,0)),ISNUMBER(MATCH(C43,'Jan 28'!$F$2:$F$300,0))),AND(ISNUMBER(MATCH(D43,'Jan 28'!$H$2:$H$300,0)),(ISNUMBER(MATCH(E43,'Jan 28'!$G$2:$G$300,0))))),"Found","Not Found")</f>
        <v>Found</v>
      </c>
      <c r="K43" s="61" t="str">
        <f>IF(OR(OR(ISNUMBER(MATCH(C43,'Jan 29'!$E$2:$E$300,0)),ISNUMBER(MATCH(C43,'Jan 29'!$F$2:$F$300,0))),AND(ISNUMBER(MATCH(D43,'Jan 29'!$H$2:$H$300,0)),(ISNUMBER(MATCH(E43,'Jan 29'!$G$2:$G$300,0))))),"Found","Not Found")</f>
        <v>Not Found</v>
      </c>
      <c r="L43" s="61" t="str">
        <f>IF(OR(OR(ISNUMBER(MATCH(C43,'Jan 30'!$E$2:$E$300,0)),ISNUMBER(MATCH(C43,'Jan 30'!$F$2:$F$300,0))),AND(ISNUMBER(MATCH(D43,'Jan 30'!$H$2:$H$300,0)),(ISNUMBER(MATCH(E43,'Jan 30'!$G$2:$G$300,0))))),"Found","Not Found")</f>
        <v>Not Found</v>
      </c>
      <c r="M43" s="61">
        <f t="shared" si="0"/>
        <v>4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J43" s="61"/>
    </row>
    <row r="44" spans="1:36" s="66" customFormat="1" ht="15.75" customHeight="1" x14ac:dyDescent="0.2">
      <c r="A44" s="61" t="s">
        <v>1426</v>
      </c>
      <c r="B44" s="60" t="s">
        <v>1145</v>
      </c>
      <c r="C44" s="63">
        <v>567</v>
      </c>
      <c r="D44" s="65" t="s">
        <v>1146</v>
      </c>
      <c r="E44" s="65" t="s">
        <v>1147</v>
      </c>
      <c r="F44" s="66" t="str">
        <f>IF(OR(OR(ISNUMBER(MATCH(C44,'Jan 24'!$E$2:$E$300,0)),ISNUMBER(MATCH(C44,'Jan 24'!$F$2:$F$300,0))),AND(ISNUMBER(MATCH(D44,'Jan 24'!$H$2:$H$300,0)),(ISNUMBER(MATCH(E44,'Jan 24'!$G$2:$G$300,0))))),"Found","Not Found")</f>
        <v>Found</v>
      </c>
      <c r="G44" s="66" t="str">
        <f>IF(OR(OR(ISNUMBER(MATCH(C44,'Jan 25'!$E$2:$E$300,0)),ISNUMBER(MATCH(C44,'Jan 25'!$F$2:$F$300,0))),AND(ISNUMBER(MATCH(D44,'Jan 25'!$H$2:$H$300,0)),(ISNUMBER(MATCH(E44,'Jan 25'!$G$2:$G$300,0))))),"Found","Not Found")</f>
        <v>Found</v>
      </c>
      <c r="H44" s="61" t="str">
        <f>IF(OR(OR(ISNUMBER(MATCH(C44,'Jan 26'!$E$2:$E$300,0)),ISNUMBER(MATCH(C44,'Jan 26'!$F$2:$F$300,0))),AND(ISNUMBER(MATCH(D44,'Jan 26'!$H$2:$H$300,0)),(ISNUMBER(MATCH(E44,'Jan 26'!$G$2:$G$300,0))))),"Found","Not Found")</f>
        <v>Found</v>
      </c>
      <c r="I44" s="61" t="str">
        <f>IF(OR(OR(ISNUMBER(MATCH(C44,'Jan 27'!$E$2:$E$300,0)),ISNUMBER(MATCH(C44,'Jan 27'!$F$2:$F$300,0))),AND(ISNUMBER(MATCH(D44,'Jan 27'!$H$2:$H$300,0)),(ISNUMBER(MATCH(E44,'Jan 27'!$G$2:$G$300,0))))),"Found","Not Found")</f>
        <v>Found</v>
      </c>
      <c r="J44" s="61" t="str">
        <f>IF(OR(OR(ISNUMBER(MATCH(C44,'Jan 28'!$E$2:$E$300,0)),ISNUMBER(MATCH(C44,'Jan 28'!$F$2:$F$300,0))),AND(ISNUMBER(MATCH(D44,'Jan 28'!$H$2:$H$300,0)),(ISNUMBER(MATCH(E44,'Jan 28'!$G$2:$G$300,0))))),"Found","Not Found")</f>
        <v>Found</v>
      </c>
      <c r="K44" s="61" t="str">
        <f>IF(OR(OR(ISNUMBER(MATCH(C44,'Jan 29'!$E$2:$E$300,0)),ISNUMBER(MATCH(C44,'Jan 29'!$F$2:$F$300,0))),AND(ISNUMBER(MATCH(D44,'Jan 29'!$H$2:$H$300,0)),(ISNUMBER(MATCH(E44,'Jan 29'!$G$2:$G$300,0))))),"Found","Not Found")</f>
        <v>Found</v>
      </c>
      <c r="L44" s="61" t="str">
        <f>IF(OR(OR(ISNUMBER(MATCH(C44,'Jan 30'!$E$2:$E$300,0)),ISNUMBER(MATCH(C44,'Jan 30'!$F$2:$F$300,0))),AND(ISNUMBER(MATCH(D44,'Jan 30'!$H$2:$H$300,0)),(ISNUMBER(MATCH(E44,'Jan 30'!$G$2:$G$300,0))))),"Found","Not Found")</f>
        <v>Found</v>
      </c>
      <c r="M44" s="61">
        <f t="shared" si="0"/>
        <v>7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J44" s="61"/>
    </row>
    <row r="45" spans="1:36" s="66" customFormat="1" ht="15.75" customHeight="1" x14ac:dyDescent="0.2">
      <c r="A45" s="61" t="s">
        <v>1427</v>
      </c>
      <c r="B45" s="60" t="s">
        <v>885</v>
      </c>
      <c r="C45" s="63">
        <v>578</v>
      </c>
      <c r="D45" s="65" t="s">
        <v>35</v>
      </c>
      <c r="E45" s="65" t="s">
        <v>34</v>
      </c>
      <c r="F45" s="66" t="str">
        <f>IF(OR(OR(ISNUMBER(MATCH(C45,'Jan 24'!$E$2:$E$300,0)),ISNUMBER(MATCH(C45,'Jan 24'!$F$2:$F$300,0))),AND(ISNUMBER(MATCH(D45,'Jan 24'!$H$2:$H$300,0)),(ISNUMBER(MATCH(E45,'Jan 24'!$G$2:$G$300,0))))),"Found","Not Found")</f>
        <v>Found</v>
      </c>
      <c r="G45" s="66" t="str">
        <f>IF(OR(OR(ISNUMBER(MATCH(C45,'Jan 25'!$E$2:$E$300,0)),ISNUMBER(MATCH(C45,'Jan 25'!$F$2:$F$300,0))),AND(ISNUMBER(MATCH(D45,'Jan 25'!$H$2:$H$300,0)),(ISNUMBER(MATCH(E45,'Jan 25'!$G$2:$G$300,0))))),"Found","Not Found")</f>
        <v>Found</v>
      </c>
      <c r="H45" s="61" t="str">
        <f>IF(OR(OR(ISNUMBER(MATCH(C45,'Jan 26'!$E$2:$E$300,0)),ISNUMBER(MATCH(C45,'Jan 26'!$F$2:$F$300,0))),AND(ISNUMBER(MATCH(D45,'Jan 26'!$H$2:$H$300,0)),(ISNUMBER(MATCH(E45,'Jan 26'!$G$2:$G$300,0))))),"Found","Not Found")</f>
        <v>Found</v>
      </c>
      <c r="I45" s="61" t="str">
        <f>IF(OR(OR(ISNUMBER(MATCH(C45,'Jan 27'!$E$2:$E$300,0)),ISNUMBER(MATCH(C45,'Jan 27'!$F$2:$F$300,0))),AND(ISNUMBER(MATCH(D45,'Jan 27'!$H$2:$H$300,0)),(ISNUMBER(MATCH(E45,'Jan 27'!$G$2:$G$300,0))))),"Found","Not Found")</f>
        <v>Found</v>
      </c>
      <c r="J45" s="61" t="str">
        <f>IF(OR(OR(ISNUMBER(MATCH(C45,'Jan 28'!$E$2:$E$300,0)),ISNUMBER(MATCH(C45,'Jan 28'!$F$2:$F$300,0))),AND(ISNUMBER(MATCH(D45,'Jan 28'!$H$2:$H$300,0)),(ISNUMBER(MATCH(E45,'Jan 28'!$G$2:$G$300,0))))),"Found","Not Found")</f>
        <v>Found</v>
      </c>
      <c r="K45" s="61" t="str">
        <f>IF(OR(OR(ISNUMBER(MATCH(C45,'Jan 29'!$E$2:$E$300,0)),ISNUMBER(MATCH(C45,'Jan 29'!$F$2:$F$300,0))),AND(ISNUMBER(MATCH(D45,'Jan 29'!$H$2:$H$300,0)),(ISNUMBER(MATCH(E45,'Jan 29'!$G$2:$G$300,0))))),"Found","Not Found")</f>
        <v>Found</v>
      </c>
      <c r="L45" s="61" t="str">
        <f>IF(OR(OR(ISNUMBER(MATCH(C45,'Jan 30'!$E$2:$E$300,0)),ISNUMBER(MATCH(C45,'Jan 30'!$F$2:$F$300,0))),AND(ISNUMBER(MATCH(D45,'Jan 30'!$H$2:$H$300,0)),(ISNUMBER(MATCH(E45,'Jan 30'!$G$2:$G$300,0))))),"Found","Not Found")</f>
        <v>Found</v>
      </c>
      <c r="M45" s="61">
        <f t="shared" si="0"/>
        <v>7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J45" s="61"/>
    </row>
    <row r="46" spans="1:36" s="66" customFormat="1" ht="15.75" customHeight="1" x14ac:dyDescent="0.2">
      <c r="A46" s="61" t="s">
        <v>1428</v>
      </c>
      <c r="B46" s="60" t="s">
        <v>1069</v>
      </c>
      <c r="C46" s="63">
        <v>580</v>
      </c>
      <c r="D46" s="65" t="s">
        <v>1070</v>
      </c>
      <c r="E46" s="65" t="s">
        <v>1071</v>
      </c>
      <c r="F46" s="66" t="str">
        <f>IF(OR(OR(ISNUMBER(MATCH(C46,'Jan 24'!$E$2:$E$300,0)),ISNUMBER(MATCH(C46,'Jan 24'!$F$2:$F$300,0))),AND(ISNUMBER(MATCH(D46,'Jan 24'!$H$2:$H$300,0)),(ISNUMBER(MATCH(E46,'Jan 24'!$G$2:$G$300,0))))),"Found","Not Found")</f>
        <v>Found</v>
      </c>
      <c r="G46" s="66" t="str">
        <f>IF(OR(OR(ISNUMBER(MATCH(C46,'Jan 25'!$E$2:$E$300,0)),ISNUMBER(MATCH(C46,'Jan 25'!$F$2:$F$300,0))),AND(ISNUMBER(MATCH(D46,'Jan 25'!$H$2:$H$300,0)),(ISNUMBER(MATCH(E46,'Jan 25'!$G$2:$G$300,0))))),"Found","Not Found")</f>
        <v>Found</v>
      </c>
      <c r="H46" s="61" t="str">
        <f>IF(OR(OR(ISNUMBER(MATCH(C46,'Jan 26'!$E$2:$E$300,0)),ISNUMBER(MATCH(C46,'Jan 26'!$F$2:$F$300,0))),AND(ISNUMBER(MATCH(D46,'Jan 26'!$H$2:$H$300,0)),(ISNUMBER(MATCH(E46,'Jan 26'!$G$2:$G$300,0))))),"Found","Not Found")</f>
        <v>Found</v>
      </c>
      <c r="I46" s="61" t="str">
        <f>IF(OR(OR(ISNUMBER(MATCH(C46,'Jan 27'!$E$2:$E$300,0)),ISNUMBER(MATCH(C46,'Jan 27'!$F$2:$F$300,0))),AND(ISNUMBER(MATCH(D46,'Jan 27'!$H$2:$H$300,0)),(ISNUMBER(MATCH(E46,'Jan 27'!$G$2:$G$300,0))))),"Found","Not Found")</f>
        <v>Found</v>
      </c>
      <c r="J46" s="61" t="str">
        <f>IF(OR(OR(ISNUMBER(MATCH(C46,'Jan 28'!$E$2:$E$300,0)),ISNUMBER(MATCH(C46,'Jan 28'!$F$2:$F$300,0))),AND(ISNUMBER(MATCH(D46,'Jan 28'!$H$2:$H$300,0)),(ISNUMBER(MATCH(E46,'Jan 28'!$G$2:$G$300,0))))),"Found","Not Found")</f>
        <v>Found</v>
      </c>
      <c r="K46" s="61" t="str">
        <f>IF(OR(OR(ISNUMBER(MATCH(C46,'Jan 29'!$E$2:$E$300,0)),ISNUMBER(MATCH(C46,'Jan 29'!$F$2:$F$300,0))),AND(ISNUMBER(MATCH(D46,'Jan 29'!$H$2:$H$300,0)),(ISNUMBER(MATCH(E46,'Jan 29'!$G$2:$G$300,0))))),"Found","Not Found")</f>
        <v>Not Found</v>
      </c>
      <c r="L46" s="61" t="str">
        <f>IF(OR(OR(ISNUMBER(MATCH(C46,'Jan 30'!$E$2:$E$300,0)),ISNUMBER(MATCH(C46,'Jan 30'!$F$2:$F$300,0))),AND(ISNUMBER(MATCH(D46,'Jan 30'!$H$2:$H$300,0)),(ISNUMBER(MATCH(E46,'Jan 30'!$G$2:$G$300,0))))),"Found","Not Found")</f>
        <v>Not Found</v>
      </c>
      <c r="M46" s="61">
        <f t="shared" si="0"/>
        <v>5</v>
      </c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J46" s="61"/>
    </row>
    <row r="47" spans="1:36" s="66" customFormat="1" ht="15.75" customHeight="1" x14ac:dyDescent="0.2">
      <c r="A47" s="61" t="s">
        <v>1429</v>
      </c>
      <c r="B47" s="60" t="s">
        <v>588</v>
      </c>
      <c r="C47" s="63">
        <v>585</v>
      </c>
      <c r="D47" s="65" t="s">
        <v>231</v>
      </c>
      <c r="E47" s="65" t="s">
        <v>230</v>
      </c>
      <c r="F47" s="66" t="str">
        <f>IF(OR(OR(ISNUMBER(MATCH(C47,'Jan 24'!$E$2:$E$300,0)),ISNUMBER(MATCH(C47,'Jan 24'!$F$2:$F$300,0))),AND(ISNUMBER(MATCH(D47,'Jan 24'!$H$2:$H$300,0)),(ISNUMBER(MATCH(E47,'Jan 24'!$G$2:$G$300,0))))),"Found","Not Found")</f>
        <v>Not Found</v>
      </c>
      <c r="G47" s="66" t="str">
        <f>IF(OR(OR(ISNUMBER(MATCH(C47,'Jan 25'!$E$2:$E$300,0)),ISNUMBER(MATCH(C47,'Jan 25'!$F$2:$F$300,0))),AND(ISNUMBER(MATCH(D47,'Jan 25'!$H$2:$H$300,0)),(ISNUMBER(MATCH(E47,'Jan 25'!$G$2:$G$300,0))))),"Found","Not Found")</f>
        <v>Found</v>
      </c>
      <c r="H47" s="61" t="str">
        <f>IF(OR(OR(ISNUMBER(MATCH(C47,'Jan 26'!$E$2:$E$300,0)),ISNUMBER(MATCH(C47,'Jan 26'!$F$2:$F$300,0))),AND(ISNUMBER(MATCH(D47,'Jan 26'!$H$2:$H$300,0)),(ISNUMBER(MATCH(E47,'Jan 26'!$G$2:$G$300,0))))),"Found","Not Found")</f>
        <v>Not Found</v>
      </c>
      <c r="I47" s="61" t="str">
        <f>IF(OR(OR(ISNUMBER(MATCH(C47,'Jan 27'!$E$2:$E$300,0)),ISNUMBER(MATCH(C47,'Jan 27'!$F$2:$F$300,0))),AND(ISNUMBER(MATCH(D47,'Jan 27'!$H$2:$H$300,0)),(ISNUMBER(MATCH(E47,'Jan 27'!$G$2:$G$300,0))))),"Found","Not Found")</f>
        <v>Found</v>
      </c>
      <c r="J47" s="61" t="str">
        <f>IF(OR(OR(ISNUMBER(MATCH(C47,'Jan 28'!$E$2:$E$300,0)),ISNUMBER(MATCH(C47,'Jan 28'!$F$2:$F$300,0))),AND(ISNUMBER(MATCH(D47,'Jan 28'!$H$2:$H$300,0)),(ISNUMBER(MATCH(E47,'Jan 28'!$G$2:$G$300,0))))),"Found","Not Found")</f>
        <v>Found</v>
      </c>
      <c r="K47" s="61" t="str">
        <f>IF(OR(OR(ISNUMBER(MATCH(C47,'Jan 29'!$E$2:$E$300,0)),ISNUMBER(MATCH(C47,'Jan 29'!$F$2:$F$300,0))),AND(ISNUMBER(MATCH(D47,'Jan 29'!$H$2:$H$300,0)),(ISNUMBER(MATCH(E47,'Jan 29'!$G$2:$G$300,0))))),"Found","Not Found")</f>
        <v>Found</v>
      </c>
      <c r="L47" s="61" t="str">
        <f>IF(OR(OR(ISNUMBER(MATCH(C47,'Jan 30'!$E$2:$E$300,0)),ISNUMBER(MATCH(C47,'Jan 30'!$F$2:$F$300,0))),AND(ISNUMBER(MATCH(D47,'Jan 30'!$H$2:$H$300,0)),(ISNUMBER(MATCH(E47,'Jan 30'!$G$2:$G$300,0))))),"Found","Not Found")</f>
        <v>Not Found</v>
      </c>
      <c r="M47" s="61">
        <f t="shared" si="0"/>
        <v>4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J47" s="61"/>
    </row>
    <row r="48" spans="1:36" s="66" customFormat="1" ht="15.75" customHeight="1" x14ac:dyDescent="0.2">
      <c r="A48" s="61" t="s">
        <v>1430</v>
      </c>
      <c r="B48" s="60" t="s">
        <v>389</v>
      </c>
      <c r="C48" s="63">
        <v>591</v>
      </c>
      <c r="D48" s="65" t="s">
        <v>390</v>
      </c>
      <c r="E48" s="65" t="s">
        <v>391</v>
      </c>
      <c r="F48" s="66" t="str">
        <f>IF(OR(OR(ISNUMBER(MATCH(C48,'Jan 24'!$E$2:$E$300,0)),ISNUMBER(MATCH(C48,'Jan 24'!$F$2:$F$300,0))),AND(ISNUMBER(MATCH(D48,'Jan 24'!$H$2:$H$300,0)),(ISNUMBER(MATCH(E48,'Jan 24'!$G$2:$G$300,0))))),"Found","Not Found")</f>
        <v>Found</v>
      </c>
      <c r="G48" s="66" t="str">
        <f>IF(OR(OR(ISNUMBER(MATCH(C48,'Jan 25'!$E$2:$E$300,0)),ISNUMBER(MATCH(C48,'Jan 25'!$F$2:$F$300,0))),AND(ISNUMBER(MATCH(D48,'Jan 25'!$H$2:$H$300,0)),(ISNUMBER(MATCH(E48,'Jan 25'!$G$2:$G$300,0))))),"Found","Not Found")</f>
        <v>Found</v>
      </c>
      <c r="H48" s="61" t="str">
        <f>IF(OR(OR(ISNUMBER(MATCH(C48,'Jan 26'!$E$2:$E$300,0)),ISNUMBER(MATCH(C48,'Jan 26'!$F$2:$F$300,0))),AND(ISNUMBER(MATCH(D48,'Jan 26'!$H$2:$H$300,0)),(ISNUMBER(MATCH(E48,'Jan 26'!$G$2:$G$300,0))))),"Found","Not Found")</f>
        <v>Found</v>
      </c>
      <c r="I48" s="61" t="str">
        <f>IF(OR(OR(ISNUMBER(MATCH(C48,'Jan 27'!$E$2:$E$300,0)),ISNUMBER(MATCH(C48,'Jan 27'!$F$2:$F$300,0))),AND(ISNUMBER(MATCH(D48,'Jan 27'!$H$2:$H$300,0)),(ISNUMBER(MATCH(E48,'Jan 27'!$G$2:$G$300,0))))),"Found","Not Found")</f>
        <v>Found</v>
      </c>
      <c r="J48" s="61" t="str">
        <f>IF(OR(OR(ISNUMBER(MATCH(C48,'Jan 28'!$E$2:$E$300,0)),ISNUMBER(MATCH(C48,'Jan 28'!$F$2:$F$300,0))),AND(ISNUMBER(MATCH(D48,'Jan 28'!$H$2:$H$300,0)),(ISNUMBER(MATCH(E48,'Jan 28'!$G$2:$G$300,0))))),"Found","Not Found")</f>
        <v>Not Found</v>
      </c>
      <c r="K48" s="61" t="str">
        <f>IF(OR(OR(ISNUMBER(MATCH(C48,'Jan 29'!$E$2:$E$300,0)),ISNUMBER(MATCH(C48,'Jan 29'!$F$2:$F$300,0))),AND(ISNUMBER(MATCH(D48,'Jan 29'!$H$2:$H$300,0)),(ISNUMBER(MATCH(E48,'Jan 29'!$G$2:$G$300,0))))),"Found","Not Found")</f>
        <v>Found</v>
      </c>
      <c r="L48" s="61" t="str">
        <f>IF(OR(OR(ISNUMBER(MATCH(C48,'Jan 30'!$E$2:$E$300,0)),ISNUMBER(MATCH(C48,'Jan 30'!$F$2:$F$300,0))),AND(ISNUMBER(MATCH(D48,'Jan 30'!$H$2:$H$300,0)),(ISNUMBER(MATCH(E48,'Jan 30'!$G$2:$G$300,0))))),"Found","Not Found")</f>
        <v>Found</v>
      </c>
      <c r="M48" s="61">
        <f t="shared" si="0"/>
        <v>6</v>
      </c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J48" s="61"/>
    </row>
    <row r="49" spans="1:36" s="66" customFormat="1" ht="15.75" customHeight="1" x14ac:dyDescent="0.2">
      <c r="A49" s="61" t="s">
        <v>1431</v>
      </c>
      <c r="B49" s="60" t="s">
        <v>955</v>
      </c>
      <c r="C49" s="63">
        <v>596</v>
      </c>
      <c r="D49" s="65" t="s">
        <v>956</v>
      </c>
      <c r="E49" s="65" t="s">
        <v>957</v>
      </c>
      <c r="F49" s="66" t="str">
        <f>IF(OR(OR(ISNUMBER(MATCH(C49,'Jan 24'!$E$2:$E$300,0)),ISNUMBER(MATCH(C49,'Jan 24'!$F$2:$F$300,0))),AND(ISNUMBER(MATCH(D49,'Jan 24'!$H$2:$H$300,0)),(ISNUMBER(MATCH(E49,'Jan 24'!$G$2:$G$300,0))))),"Found","Not Found")</f>
        <v>Not Found</v>
      </c>
      <c r="G49" s="66" t="str">
        <f>IF(OR(OR(ISNUMBER(MATCH(C49,'Jan 25'!$E$2:$E$300,0)),ISNUMBER(MATCH(C49,'Jan 25'!$F$2:$F$300,0))),AND(ISNUMBER(MATCH(D49,'Jan 25'!$H$2:$H$300,0)),(ISNUMBER(MATCH(E49,'Jan 25'!$G$2:$G$300,0))))),"Found","Not Found")</f>
        <v>Not Found</v>
      </c>
      <c r="H49" s="61" t="str">
        <f>IF(OR(OR(ISNUMBER(MATCH(C49,'Jan 26'!$E$2:$E$300,0)),ISNUMBER(MATCH(C49,'Jan 26'!$F$2:$F$300,0))),AND(ISNUMBER(MATCH(D49,'Jan 26'!$H$2:$H$300,0)),(ISNUMBER(MATCH(E49,'Jan 26'!$G$2:$G$300,0))))),"Found","Not Found")</f>
        <v>Not Found</v>
      </c>
      <c r="I49" s="61" t="str">
        <f>IF(OR(OR(ISNUMBER(MATCH(C49,'Jan 27'!$E$2:$E$300,0)),ISNUMBER(MATCH(C49,'Jan 27'!$F$2:$F$300,0))),AND(ISNUMBER(MATCH(D49,'Jan 27'!$H$2:$H$300,0)),(ISNUMBER(MATCH(E49,'Jan 27'!$G$2:$G$300,0))))),"Found","Not Found")</f>
        <v>Not Found</v>
      </c>
      <c r="J49" s="61" t="str">
        <f>IF(OR(OR(ISNUMBER(MATCH(C49,'Jan 28'!$E$2:$E$300,0)),ISNUMBER(MATCH(C49,'Jan 28'!$F$2:$F$300,0))),AND(ISNUMBER(MATCH(D49,'Jan 28'!$H$2:$H$300,0)),(ISNUMBER(MATCH(E49,'Jan 28'!$G$2:$G$300,0))))),"Found","Not Found")</f>
        <v>Not Found</v>
      </c>
      <c r="K49" s="61" t="str">
        <f>IF(OR(OR(ISNUMBER(MATCH(C49,'Jan 29'!$E$2:$E$300,0)),ISNUMBER(MATCH(C49,'Jan 29'!$F$2:$F$300,0))),AND(ISNUMBER(MATCH(D49,'Jan 29'!$H$2:$H$300,0)),(ISNUMBER(MATCH(E49,'Jan 29'!$G$2:$G$300,0))))),"Found","Not Found")</f>
        <v>Not Found</v>
      </c>
      <c r="L49" s="61" t="str">
        <f>IF(OR(OR(ISNUMBER(MATCH(C49,'Jan 30'!$E$2:$E$300,0)),ISNUMBER(MATCH(C49,'Jan 30'!$F$2:$F$300,0))),AND(ISNUMBER(MATCH(D49,'Jan 30'!$H$2:$H$300,0)),(ISNUMBER(MATCH(E49,'Jan 30'!$G$2:$G$300,0))))),"Found","Not Found")</f>
        <v>Not Found</v>
      </c>
      <c r="M49" s="61">
        <f t="shared" si="0"/>
        <v>0</v>
      </c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J49" s="61"/>
    </row>
    <row r="50" spans="1:36" s="66" customFormat="1" ht="15.75" customHeight="1" x14ac:dyDescent="0.2">
      <c r="A50" s="61" t="s">
        <v>1432</v>
      </c>
      <c r="B50" s="60" t="s">
        <v>893</v>
      </c>
      <c r="C50" s="63">
        <v>597</v>
      </c>
      <c r="D50" s="65" t="s">
        <v>894</v>
      </c>
      <c r="E50" s="65" t="s">
        <v>895</v>
      </c>
      <c r="F50" s="66" t="str">
        <f>IF(OR(OR(ISNUMBER(MATCH(C50,'Jan 24'!$E$2:$E$300,0)),ISNUMBER(MATCH(C50,'Jan 24'!$F$2:$F$300,0))),AND(ISNUMBER(MATCH(D50,'Jan 24'!$H$2:$H$300,0)),(ISNUMBER(MATCH(E50,'Jan 24'!$G$2:$G$300,0))))),"Found","Not Found")</f>
        <v>Not Found</v>
      </c>
      <c r="G50" s="66" t="str">
        <f>IF(OR(OR(ISNUMBER(MATCH(C50,'Jan 25'!$E$2:$E$300,0)),ISNUMBER(MATCH(C50,'Jan 25'!$F$2:$F$300,0))),AND(ISNUMBER(MATCH(D50,'Jan 25'!$H$2:$H$300,0)),(ISNUMBER(MATCH(E50,'Jan 25'!$G$2:$G$300,0))))),"Found","Not Found")</f>
        <v>Not Found</v>
      </c>
      <c r="H50" s="61" t="str">
        <f>IF(OR(OR(ISNUMBER(MATCH(C50,'Jan 26'!$E$2:$E$300,0)),ISNUMBER(MATCH(C50,'Jan 26'!$F$2:$F$300,0))),AND(ISNUMBER(MATCH(D50,'Jan 26'!$H$2:$H$300,0)),(ISNUMBER(MATCH(E50,'Jan 26'!$G$2:$G$300,0))))),"Found","Not Found")</f>
        <v>Not Found</v>
      </c>
      <c r="I50" s="61" t="str">
        <f>IF(OR(OR(ISNUMBER(MATCH(C50,'Jan 27'!$E$2:$E$300,0)),ISNUMBER(MATCH(C50,'Jan 27'!$F$2:$F$300,0))),AND(ISNUMBER(MATCH(D50,'Jan 27'!$H$2:$H$300,0)),(ISNUMBER(MATCH(E50,'Jan 27'!$G$2:$G$300,0))))),"Found","Not Found")</f>
        <v>Not Found</v>
      </c>
      <c r="J50" s="61" t="str">
        <f>IF(OR(OR(ISNUMBER(MATCH(C50,'Jan 28'!$E$2:$E$300,0)),ISNUMBER(MATCH(C50,'Jan 28'!$F$2:$F$300,0))),AND(ISNUMBER(MATCH(D50,'Jan 28'!$H$2:$H$300,0)),(ISNUMBER(MATCH(E50,'Jan 28'!$G$2:$G$300,0))))),"Found","Not Found")</f>
        <v>Not Found</v>
      </c>
      <c r="K50" s="61" t="str">
        <f>IF(OR(OR(ISNUMBER(MATCH(C50,'Jan 29'!$E$2:$E$300,0)),ISNUMBER(MATCH(C50,'Jan 29'!$F$2:$F$300,0))),AND(ISNUMBER(MATCH(D50,'Jan 29'!$H$2:$H$300,0)),(ISNUMBER(MATCH(E50,'Jan 29'!$G$2:$G$300,0))))),"Found","Not Found")</f>
        <v>Not Found</v>
      </c>
      <c r="L50" s="61" t="str">
        <f>IF(OR(OR(ISNUMBER(MATCH(C50,'Jan 30'!$E$2:$E$300,0)),ISNUMBER(MATCH(C50,'Jan 30'!$F$2:$F$300,0))),AND(ISNUMBER(MATCH(D50,'Jan 30'!$H$2:$H$300,0)),(ISNUMBER(MATCH(E50,'Jan 30'!$G$2:$G$300,0))))),"Found","Not Found")</f>
        <v>Not Found</v>
      </c>
      <c r="M50" s="61">
        <f t="shared" si="0"/>
        <v>0</v>
      </c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J50" s="61"/>
    </row>
    <row r="51" spans="1:36" s="66" customFormat="1" ht="15.75" customHeight="1" x14ac:dyDescent="0.2">
      <c r="A51" s="61" t="s">
        <v>1433</v>
      </c>
      <c r="B51" s="60" t="s">
        <v>908</v>
      </c>
      <c r="C51" s="63">
        <v>612</v>
      </c>
      <c r="D51" s="65" t="s">
        <v>128</v>
      </c>
      <c r="E51" s="65" t="s">
        <v>909</v>
      </c>
      <c r="F51" s="66" t="str">
        <f>IF(OR(OR(ISNUMBER(MATCH(C51,'Jan 24'!$E$2:$E$300,0)),ISNUMBER(MATCH(C51,'Jan 24'!$F$2:$F$300,0))),AND(ISNUMBER(MATCH(D51,'Jan 24'!$H$2:$H$300,0)),(ISNUMBER(MATCH(E51,'Jan 24'!$G$2:$G$300,0))))),"Found","Not Found")</f>
        <v>Found</v>
      </c>
      <c r="G51" s="66" t="str">
        <f>IF(OR(OR(ISNUMBER(MATCH(C51,'Jan 25'!$E$2:$E$300,0)),ISNUMBER(MATCH(C51,'Jan 25'!$F$2:$F$300,0))),AND(ISNUMBER(MATCH(D51,'Jan 25'!$H$2:$H$300,0)),(ISNUMBER(MATCH(E51,'Jan 25'!$G$2:$G$300,0))))),"Found","Not Found")</f>
        <v>Found</v>
      </c>
      <c r="H51" s="61" t="str">
        <f>IF(OR(OR(ISNUMBER(MATCH(C51,'Jan 26'!$E$2:$E$300,0)),ISNUMBER(MATCH(C51,'Jan 26'!$F$2:$F$300,0))),AND(ISNUMBER(MATCH(D51,'Jan 26'!$H$2:$H$300,0)),(ISNUMBER(MATCH(E51,'Jan 26'!$G$2:$G$300,0))))),"Found","Not Found")</f>
        <v>Found</v>
      </c>
      <c r="I51" s="61" t="str">
        <f>IF(OR(OR(ISNUMBER(MATCH(C51,'Jan 27'!$E$2:$E$300,0)),ISNUMBER(MATCH(C51,'Jan 27'!$F$2:$F$300,0))),AND(ISNUMBER(MATCH(D51,'Jan 27'!$H$2:$H$300,0)),(ISNUMBER(MATCH(E51,'Jan 27'!$G$2:$G$300,0))))),"Found","Not Found")</f>
        <v>Found</v>
      </c>
      <c r="J51" s="61" t="str">
        <f>IF(OR(OR(ISNUMBER(MATCH(C51,'Jan 28'!$E$2:$E$300,0)),ISNUMBER(MATCH(C51,'Jan 28'!$F$2:$F$300,0))),AND(ISNUMBER(MATCH(D51,'Jan 28'!$H$2:$H$300,0)),(ISNUMBER(MATCH(E51,'Jan 28'!$G$2:$G$300,0))))),"Found","Not Found")</f>
        <v>Found</v>
      </c>
      <c r="K51" s="61" t="str">
        <f>IF(OR(OR(ISNUMBER(MATCH(C51,'Jan 29'!$E$2:$E$300,0)),ISNUMBER(MATCH(C51,'Jan 29'!$F$2:$F$300,0))),AND(ISNUMBER(MATCH(D51,'Jan 29'!$H$2:$H$300,0)),(ISNUMBER(MATCH(E51,'Jan 29'!$G$2:$G$300,0))))),"Found","Not Found")</f>
        <v>Not Found</v>
      </c>
      <c r="L51" s="61" t="str">
        <f>IF(OR(OR(ISNUMBER(MATCH(C51,'Jan 30'!$E$2:$E$300,0)),ISNUMBER(MATCH(C51,'Jan 30'!$F$2:$F$300,0))),AND(ISNUMBER(MATCH(D51,'Jan 30'!$H$2:$H$300,0)),(ISNUMBER(MATCH(E51,'Jan 30'!$G$2:$G$300,0))))),"Found","Not Found")</f>
        <v>Not Found</v>
      </c>
      <c r="M51" s="61">
        <f t="shared" si="0"/>
        <v>5</v>
      </c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J51" s="61"/>
    </row>
    <row r="52" spans="1:36" s="66" customFormat="1" ht="15.75" customHeight="1" x14ac:dyDescent="0.2">
      <c r="A52" s="61" t="s">
        <v>1434</v>
      </c>
      <c r="B52" s="61"/>
      <c r="C52" s="63">
        <v>612</v>
      </c>
      <c r="D52" s="69" t="s">
        <v>128</v>
      </c>
      <c r="E52" s="69" t="s">
        <v>127</v>
      </c>
      <c r="F52" s="66" t="str">
        <f>IF(OR(OR(ISNUMBER(MATCH(C52,'Jan 24'!$E$2:$E$300,0)),ISNUMBER(MATCH(C52,'Jan 24'!$F$2:$F$300,0))),AND(ISNUMBER(MATCH(D52,'Jan 24'!$H$2:$H$300,0)),(ISNUMBER(MATCH(E52,'Jan 24'!$G$2:$G$300,0))))),"Found","Not Found")</f>
        <v>Found</v>
      </c>
      <c r="G52" s="66" t="str">
        <f>IF(OR(OR(ISNUMBER(MATCH(C52,'Jan 25'!$E$2:$E$300,0)),ISNUMBER(MATCH(C52,'Jan 25'!$F$2:$F$300,0))),AND(ISNUMBER(MATCH(D52,'Jan 25'!$H$2:$H$300,0)),(ISNUMBER(MATCH(E52,'Jan 25'!$G$2:$G$300,0))))),"Found","Not Found")</f>
        <v>Found</v>
      </c>
      <c r="H52" s="61" t="str">
        <f>IF(OR(OR(ISNUMBER(MATCH(C52,'Jan 26'!$E$2:$E$300,0)),ISNUMBER(MATCH(C52,'Jan 26'!$F$2:$F$300,0))),AND(ISNUMBER(MATCH(D52,'Jan 26'!$H$2:$H$300,0)),(ISNUMBER(MATCH(E52,'Jan 26'!$G$2:$G$300,0))))),"Found","Not Found")</f>
        <v>Found</v>
      </c>
      <c r="I52" s="61" t="str">
        <f>IF(OR(OR(ISNUMBER(MATCH(C52,'Jan 27'!$E$2:$E$300,0)),ISNUMBER(MATCH(C52,'Jan 27'!$F$2:$F$300,0))),AND(ISNUMBER(MATCH(D52,'Jan 27'!$H$2:$H$300,0)),(ISNUMBER(MATCH(E52,'Jan 27'!$G$2:$G$300,0))))),"Found","Not Found")</f>
        <v>Found</v>
      </c>
      <c r="J52" s="61" t="str">
        <f>IF(OR(OR(ISNUMBER(MATCH(C52,'Jan 28'!$E$2:$E$300,0)),ISNUMBER(MATCH(C52,'Jan 28'!$F$2:$F$300,0))),AND(ISNUMBER(MATCH(D52,'Jan 28'!$H$2:$H$300,0)),(ISNUMBER(MATCH(E52,'Jan 28'!$G$2:$G$300,0))))),"Found","Not Found")</f>
        <v>Found</v>
      </c>
      <c r="K52" s="61" t="str">
        <f>IF(OR(OR(ISNUMBER(MATCH(C52,'Jan 29'!$E$2:$E$300,0)),ISNUMBER(MATCH(C52,'Jan 29'!$F$2:$F$300,0))),AND(ISNUMBER(MATCH(D52,'Jan 29'!$H$2:$H$300,0)),(ISNUMBER(MATCH(E52,'Jan 29'!$G$2:$G$300,0))))),"Found","Not Found")</f>
        <v>Not Found</v>
      </c>
      <c r="L52" s="61" t="str">
        <f>IF(OR(OR(ISNUMBER(MATCH(C52,'Jan 30'!$E$2:$E$300,0)),ISNUMBER(MATCH(C52,'Jan 30'!$F$2:$F$300,0))),AND(ISNUMBER(MATCH(D52,'Jan 30'!$H$2:$H$300,0)),(ISNUMBER(MATCH(E52,'Jan 30'!$G$2:$G$300,0))))),"Found","Not Found")</f>
        <v>Not Found</v>
      </c>
      <c r="M52" s="61">
        <f t="shared" si="0"/>
        <v>5</v>
      </c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J52" s="61"/>
    </row>
    <row r="53" spans="1:36" s="66" customFormat="1" ht="15.75" customHeight="1" x14ac:dyDescent="0.2">
      <c r="A53" s="61" t="s">
        <v>1435</v>
      </c>
      <c r="B53" s="60" t="s">
        <v>554</v>
      </c>
      <c r="C53" s="63">
        <v>616</v>
      </c>
      <c r="D53" s="65" t="s">
        <v>555</v>
      </c>
      <c r="E53" s="65" t="s">
        <v>556</v>
      </c>
      <c r="F53" s="66" t="str">
        <f>IF(OR(OR(ISNUMBER(MATCH(C53,'Jan 24'!$E$2:$E$300,0)),ISNUMBER(MATCH(C53,'Jan 24'!$F$2:$F$300,0))),AND(ISNUMBER(MATCH(D53,'Jan 24'!$H$2:$H$300,0)),(ISNUMBER(MATCH(E53,'Jan 24'!$G$2:$G$300,0))))),"Found","Not Found")</f>
        <v>Not Found</v>
      </c>
      <c r="G53" s="66" t="str">
        <f>IF(OR(OR(ISNUMBER(MATCH(C53,'Jan 25'!$E$2:$E$300,0)),ISNUMBER(MATCH(C53,'Jan 25'!$F$2:$F$300,0))),AND(ISNUMBER(MATCH(D53,'Jan 25'!$H$2:$H$300,0)),(ISNUMBER(MATCH(E53,'Jan 25'!$G$2:$G$300,0))))),"Found","Not Found")</f>
        <v>Not Found</v>
      </c>
      <c r="H53" s="61" t="str">
        <f>IF(OR(OR(ISNUMBER(MATCH(C53,'Jan 26'!$E$2:$E$300,0)),ISNUMBER(MATCH(C53,'Jan 26'!$F$2:$F$300,0))),AND(ISNUMBER(MATCH(D53,'Jan 26'!$H$2:$H$300,0)),(ISNUMBER(MATCH(E53,'Jan 26'!$G$2:$G$300,0))))),"Found","Not Found")</f>
        <v>Found</v>
      </c>
      <c r="I53" s="61" t="str">
        <f>IF(OR(OR(ISNUMBER(MATCH(C53,'Jan 27'!$E$2:$E$300,0)),ISNUMBER(MATCH(C53,'Jan 27'!$F$2:$F$300,0))),AND(ISNUMBER(MATCH(D53,'Jan 27'!$H$2:$H$300,0)),(ISNUMBER(MATCH(E53,'Jan 27'!$G$2:$G$300,0))))),"Found","Not Found")</f>
        <v>Found</v>
      </c>
      <c r="J53" s="61" t="str">
        <f>IF(OR(OR(ISNUMBER(MATCH(C53,'Jan 28'!$E$2:$E$300,0)),ISNUMBER(MATCH(C53,'Jan 28'!$F$2:$F$300,0))),AND(ISNUMBER(MATCH(D53,'Jan 28'!$H$2:$H$300,0)),(ISNUMBER(MATCH(E53,'Jan 28'!$G$2:$G$300,0))))),"Found","Not Found")</f>
        <v>Found</v>
      </c>
      <c r="K53" s="61" t="str">
        <f>IF(OR(OR(ISNUMBER(MATCH(C53,'Jan 29'!$E$2:$E$300,0)),ISNUMBER(MATCH(C53,'Jan 29'!$F$2:$F$300,0))),AND(ISNUMBER(MATCH(D53,'Jan 29'!$H$2:$H$300,0)),(ISNUMBER(MATCH(E53,'Jan 29'!$G$2:$G$300,0))))),"Found","Not Found")</f>
        <v>Not Found</v>
      </c>
      <c r="L53" s="61" t="str">
        <f>IF(OR(OR(ISNUMBER(MATCH(C53,'Jan 30'!$E$2:$E$300,0)),ISNUMBER(MATCH(C53,'Jan 30'!$F$2:$F$300,0))),AND(ISNUMBER(MATCH(D53,'Jan 30'!$H$2:$H$300,0)),(ISNUMBER(MATCH(E53,'Jan 30'!$G$2:$G$300,0))))),"Found","Not Found")</f>
        <v>Not Found</v>
      </c>
      <c r="M53" s="61">
        <f t="shared" si="0"/>
        <v>3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J53" s="61"/>
    </row>
    <row r="54" spans="1:36" s="66" customFormat="1" ht="15.75" customHeight="1" x14ac:dyDescent="0.2">
      <c r="A54" s="61" t="s">
        <v>1436</v>
      </c>
      <c r="B54" s="60" t="s">
        <v>1487</v>
      </c>
      <c r="C54" s="63">
        <v>627</v>
      </c>
      <c r="D54" s="65" t="s">
        <v>1126</v>
      </c>
      <c r="E54" s="65" t="s">
        <v>1127</v>
      </c>
      <c r="F54" s="66" t="str">
        <f>IF(OR(OR(ISNUMBER(MATCH(C54,'Jan 24'!$E$2:$E$300,0)),ISNUMBER(MATCH(C54,'Jan 24'!$F$2:$F$300,0))),AND(ISNUMBER(MATCH(D54,'Jan 24'!$H$2:$H$300,0)),(ISNUMBER(MATCH(E54,'Jan 24'!$G$2:$G$300,0))))),"Found","Not Found")</f>
        <v>Found</v>
      </c>
      <c r="G54" s="66" t="str">
        <f>IF(OR(OR(ISNUMBER(MATCH(C54,'Jan 25'!$E$2:$E$300,0)),ISNUMBER(MATCH(C54,'Jan 25'!$F$2:$F$300,0))),AND(ISNUMBER(MATCH(D54,'Jan 25'!$H$2:$H$300,0)),(ISNUMBER(MATCH(E54,'Jan 25'!$G$2:$G$300,0))))),"Found","Not Found")</f>
        <v>Found</v>
      </c>
      <c r="H54" s="61" t="str">
        <f>IF(OR(OR(ISNUMBER(MATCH(C54,'Jan 26'!$E$2:$E$300,0)),ISNUMBER(MATCH(C54,'Jan 26'!$F$2:$F$300,0))),AND(ISNUMBER(MATCH(D54,'Jan 26'!$H$2:$H$300,0)),(ISNUMBER(MATCH(E54,'Jan 26'!$G$2:$G$300,0))))),"Found","Not Found")</f>
        <v>Found</v>
      </c>
      <c r="I54" s="61" t="str">
        <f>IF(OR(OR(ISNUMBER(MATCH(C54,'Jan 27'!$E$2:$E$300,0)),ISNUMBER(MATCH(C54,'Jan 27'!$F$2:$F$300,0))),AND(ISNUMBER(MATCH(D54,'Jan 27'!$H$2:$H$300,0)),(ISNUMBER(MATCH(E54,'Jan 27'!$G$2:$G$300,0))))),"Found","Not Found")</f>
        <v>Found</v>
      </c>
      <c r="J54" s="61" t="str">
        <f>IF(OR(OR(ISNUMBER(MATCH(C54,'Jan 28'!$E$2:$E$300,0)),ISNUMBER(MATCH(C54,'Jan 28'!$F$2:$F$300,0))),AND(ISNUMBER(MATCH(D54,'Jan 28'!$H$2:$H$300,0)),(ISNUMBER(MATCH(E54,'Jan 28'!$G$2:$G$300,0))))),"Found","Not Found")</f>
        <v>Not Found</v>
      </c>
      <c r="K54" s="61" t="str">
        <f>IF(OR(OR(ISNUMBER(MATCH(C54,'Jan 29'!$E$2:$E$300,0)),ISNUMBER(MATCH(C54,'Jan 29'!$F$2:$F$300,0))),AND(ISNUMBER(MATCH(D54,'Jan 29'!$H$2:$H$300,0)),(ISNUMBER(MATCH(E54,'Jan 29'!$G$2:$G$300,0))))),"Found","Not Found")</f>
        <v>Not Found</v>
      </c>
      <c r="L54" s="61" t="str">
        <f>IF(OR(OR(ISNUMBER(MATCH(C54,'Jan 30'!$E$2:$E$300,0)),ISNUMBER(MATCH(C54,'Jan 30'!$F$2:$F$300,0))),AND(ISNUMBER(MATCH(D54,'Jan 30'!$H$2:$H$300,0)),(ISNUMBER(MATCH(E54,'Jan 30'!$G$2:$G$300,0))))),"Found","Not Found")</f>
        <v>Not Found</v>
      </c>
      <c r="M54" s="61">
        <f t="shared" si="0"/>
        <v>4</v>
      </c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J54" s="61"/>
    </row>
    <row r="55" spans="1:36" s="66" customFormat="1" ht="15.75" hidden="1" customHeight="1" x14ac:dyDescent="0.2">
      <c r="A55" s="61" t="s">
        <v>1437</v>
      </c>
      <c r="B55" s="60" t="s">
        <v>992</v>
      </c>
      <c r="C55" s="63">
        <v>505</v>
      </c>
      <c r="D55" s="65" t="s">
        <v>993</v>
      </c>
      <c r="E55" s="65" t="s">
        <v>994</v>
      </c>
      <c r="F55" s="66" t="str">
        <f>IF(OR(OR(ISNUMBER(MATCH(C55,'Jan 24'!$E$2:$E$300,0)),ISNUMBER(MATCH(C55,'Jan 24'!$F$2:$F$300,0))),AND(ISNUMBER(MATCH(D55,'Jan 24'!$H$2:$H$300,0)),(ISNUMBER(MATCH(E55,'Jan 24'!$G$2:$G$300,0))))),"Found","Not Found")</f>
        <v>Not Found</v>
      </c>
      <c r="G55" s="66" t="str">
        <f>IF(OR(OR(ISNUMBER(MATCH(C55,'Jan 25'!$E$2:$E$300,0)),ISNUMBER(MATCH(C55,'Jan 25'!$F$2:$F$300,0))),AND(ISNUMBER(MATCH(D55,'Jan 25'!$H$2:$H$300,0)),(ISNUMBER(MATCH(E55,'Jan 25'!$G$2:$G$300,0))))),"Found","Not Found")</f>
        <v>Not Found</v>
      </c>
      <c r="H55" s="61" t="str">
        <f>IF(OR(OR(ISNUMBER(MATCH(C55,'Jan 26'!$E$2:$E$300,0)),ISNUMBER(MATCH(C55,'Jan 26'!$F$2:$F$300,0))),AND(ISNUMBER(MATCH(D55,'Jan 26'!$H$2:$H$300,0)),(ISNUMBER(MATCH(E55,'Jan 26'!$G$2:$G$300,0))))),"Found","Not Found")</f>
        <v>Not Found</v>
      </c>
      <c r="I55" s="61" t="str">
        <f>IF(OR(OR(ISNUMBER(MATCH(C55,'Jan 27'!$E$2:$E$300,0)),ISNUMBER(MATCH(C55,'Jan 27'!$F$2:$F$300,0))),AND(ISNUMBER(MATCH(D55,'Jan 27'!$H$2:$H$300,0)),(ISNUMBER(MATCH(E55,'Jan 27'!$G$2:$G$300,0))))),"Found","Not Found")</f>
        <v>Not Found</v>
      </c>
      <c r="J55" s="61" t="str">
        <f>IF(OR(OR(ISNUMBER(MATCH(C55,'Jan 28'!$E$2:$E$300,0)),ISNUMBER(MATCH(C55,'Jan 28'!$F$2:$F$300,0))),AND(ISNUMBER(MATCH(D55,'Jan 28'!$H$2:$H$300,0)),(ISNUMBER(MATCH(E55,'Jan 28'!$G$2:$G$300,0))))),"Found","Not Found")</f>
        <v>Not Found</v>
      </c>
      <c r="K55" s="61" t="str">
        <f>IF(OR(OR(ISNUMBER(MATCH(C55,'Jan 29'!$E$2:$E$300,0)),ISNUMBER(MATCH(C55,'Jan 29'!$F$2:$F$300,0))),AND(ISNUMBER(MATCH(D55,'Jan 29'!$H$2:$H$300,0)),(ISNUMBER(MATCH(E55,'Jan 29'!$G$2:$G$300,0))))),"Found","Not Found")</f>
        <v>Not Found</v>
      </c>
      <c r="L55" s="61" t="str">
        <f>IF(OR(OR(ISNUMBER(MATCH(C55,'Jan 30'!$E$2:$E$300,0)),ISNUMBER(MATCH(C55,'Jan 30'!$F$2:$F$300,0))),AND(ISNUMBER(MATCH(D55,'Jan 30'!$H$2:$H$300,0)),(ISNUMBER(MATCH(E55,'Jan 30'!$G$2:$G$300,0))))),"Found","Not Found")</f>
        <v>Not Found</v>
      </c>
      <c r="M55" s="61">
        <f t="shared" si="0"/>
        <v>0</v>
      </c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J55" s="61"/>
    </row>
    <row r="56" spans="1:36" s="66" customFormat="1" ht="15.75" customHeight="1" x14ac:dyDescent="0.2">
      <c r="A56" s="61" t="s">
        <v>1438</v>
      </c>
      <c r="B56" s="60" t="s">
        <v>1287</v>
      </c>
      <c r="C56" s="63">
        <v>635</v>
      </c>
      <c r="D56" s="65" t="s">
        <v>1288</v>
      </c>
      <c r="E56" s="65" t="s">
        <v>1289</v>
      </c>
      <c r="F56" s="66" t="str">
        <f>IF(OR(OR(ISNUMBER(MATCH(C56,'Jan 24'!$E$2:$E$300,0)),ISNUMBER(MATCH(C56,'Jan 24'!$F$2:$F$300,0))),AND(ISNUMBER(MATCH(D56,'Jan 24'!$H$2:$H$300,0)),(ISNUMBER(MATCH(E56,'Jan 24'!$G$2:$G$300,0))))),"Found","Not Found")</f>
        <v>Found</v>
      </c>
      <c r="G56" s="66" t="str">
        <f>IF(OR(OR(ISNUMBER(MATCH(C56,'Jan 25'!$E$2:$E$300,0)),ISNUMBER(MATCH(C56,'Jan 25'!$F$2:$F$300,0))),AND(ISNUMBER(MATCH(D56,'Jan 25'!$H$2:$H$300,0)),(ISNUMBER(MATCH(E56,'Jan 25'!$G$2:$G$300,0))))),"Found","Not Found")</f>
        <v>Found</v>
      </c>
      <c r="H56" s="61" t="str">
        <f>IF(OR(OR(ISNUMBER(MATCH(C56,'Jan 26'!$E$2:$E$300,0)),ISNUMBER(MATCH(C56,'Jan 26'!$F$2:$F$300,0))),AND(ISNUMBER(MATCH(D56,'Jan 26'!$H$2:$H$300,0)),(ISNUMBER(MATCH(E56,'Jan 26'!$G$2:$G$300,0))))),"Found","Not Found")</f>
        <v>Found</v>
      </c>
      <c r="I56" s="61" t="str">
        <f>IF(OR(OR(ISNUMBER(MATCH(C56,'Jan 27'!$E$2:$E$300,0)),ISNUMBER(MATCH(C56,'Jan 27'!$F$2:$F$300,0))),AND(ISNUMBER(MATCH(D56,'Jan 27'!$H$2:$H$300,0)),(ISNUMBER(MATCH(E56,'Jan 27'!$G$2:$G$300,0))))),"Found","Not Found")</f>
        <v>Found</v>
      </c>
      <c r="J56" s="61" t="str">
        <f>IF(OR(OR(ISNUMBER(MATCH(C56,'Jan 28'!$E$2:$E$300,0)),ISNUMBER(MATCH(C56,'Jan 28'!$F$2:$F$300,0))),AND(ISNUMBER(MATCH(D56,'Jan 28'!$H$2:$H$300,0)),(ISNUMBER(MATCH(E56,'Jan 28'!$G$2:$G$300,0))))),"Found","Not Found")</f>
        <v>Found</v>
      </c>
      <c r="K56" s="61" t="str">
        <f>IF(OR(OR(ISNUMBER(MATCH(C56,'Jan 29'!$E$2:$E$300,0)),ISNUMBER(MATCH(C56,'Jan 29'!$F$2:$F$300,0))),AND(ISNUMBER(MATCH(D56,'Jan 29'!$H$2:$H$300,0)),(ISNUMBER(MATCH(E56,'Jan 29'!$G$2:$G$300,0))))),"Found","Not Found")</f>
        <v>Found</v>
      </c>
      <c r="L56" s="61" t="str">
        <f>IF(OR(OR(ISNUMBER(MATCH(C56,'Jan 30'!$E$2:$E$300,0)),ISNUMBER(MATCH(C56,'Jan 30'!$F$2:$F$300,0))),AND(ISNUMBER(MATCH(D56,'Jan 30'!$H$2:$H$300,0)),(ISNUMBER(MATCH(E56,'Jan 30'!$G$2:$G$300,0))))),"Found","Not Found")</f>
        <v>Found</v>
      </c>
      <c r="M56" s="61">
        <f t="shared" si="0"/>
        <v>7</v>
      </c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J56" s="61"/>
    </row>
    <row r="57" spans="1:36" s="66" customFormat="1" ht="15.75" customHeight="1" x14ac:dyDescent="0.2">
      <c r="A57" s="61" t="s">
        <v>1439</v>
      </c>
      <c r="B57" s="60" t="s">
        <v>1201</v>
      </c>
      <c r="C57" s="63">
        <v>636</v>
      </c>
      <c r="D57" s="65" t="s">
        <v>1200</v>
      </c>
      <c r="E57" s="65" t="s">
        <v>942</v>
      </c>
      <c r="F57" s="66" t="str">
        <f>IF(OR(OR(ISNUMBER(MATCH(C57,'Jan 24'!$E$2:$E$300,0)),ISNUMBER(MATCH(C57,'Jan 24'!$F$2:$F$300,0))),AND(ISNUMBER(MATCH(D57,'Jan 24'!$H$2:$H$300,0)),(ISNUMBER(MATCH(E57,'Jan 24'!$G$2:$G$300,0))))),"Found","Not Found")</f>
        <v>Found</v>
      </c>
      <c r="G57" s="66" t="str">
        <f>IF(OR(OR(ISNUMBER(MATCH(C57,'Jan 25'!$E$2:$E$300,0)),ISNUMBER(MATCH(C57,'Jan 25'!$F$2:$F$300,0))),AND(ISNUMBER(MATCH(D57,'Jan 25'!$H$2:$H$300,0)),(ISNUMBER(MATCH(E57,'Jan 25'!$G$2:$G$300,0))))),"Found","Not Found")</f>
        <v>Found</v>
      </c>
      <c r="H57" s="61" t="str">
        <f>IF(OR(OR(ISNUMBER(MATCH(C57,'Jan 26'!$E$2:$E$300,0)),ISNUMBER(MATCH(C57,'Jan 26'!$F$2:$F$300,0))),AND(ISNUMBER(MATCH(D57,'Jan 26'!$H$2:$H$300,0)),(ISNUMBER(MATCH(E57,'Jan 26'!$G$2:$G$300,0))))),"Found","Not Found")</f>
        <v>Not Found</v>
      </c>
      <c r="I57" s="61" t="str">
        <f>IF(OR(OR(ISNUMBER(MATCH(C57,'Jan 27'!$E$2:$E$300,0)),ISNUMBER(MATCH(C57,'Jan 27'!$F$2:$F$300,0))),AND(ISNUMBER(MATCH(D57,'Jan 27'!$H$2:$H$300,0)),(ISNUMBER(MATCH(E57,'Jan 27'!$G$2:$G$300,0))))),"Found","Not Found")</f>
        <v>Found</v>
      </c>
      <c r="J57" s="61" t="str">
        <f>IF(OR(OR(ISNUMBER(MATCH(C57,'Jan 28'!$E$2:$E$300,0)),ISNUMBER(MATCH(C57,'Jan 28'!$F$2:$F$300,0))),AND(ISNUMBER(MATCH(D57,'Jan 28'!$H$2:$H$300,0)),(ISNUMBER(MATCH(E57,'Jan 28'!$G$2:$G$300,0))))),"Found","Not Found")</f>
        <v>Found</v>
      </c>
      <c r="K57" s="61" t="str">
        <f>IF(OR(OR(ISNUMBER(MATCH(C57,'Jan 29'!$E$2:$E$300,0)),ISNUMBER(MATCH(C57,'Jan 29'!$F$2:$F$300,0))),AND(ISNUMBER(MATCH(D57,'Jan 29'!$H$2:$H$300,0)),(ISNUMBER(MATCH(E57,'Jan 29'!$G$2:$G$300,0))))),"Found","Not Found")</f>
        <v>Found</v>
      </c>
      <c r="L57" s="61" t="str">
        <f>IF(OR(OR(ISNUMBER(MATCH(C57,'Jan 30'!$E$2:$E$300,0)),ISNUMBER(MATCH(C57,'Jan 30'!$F$2:$F$300,0))),AND(ISNUMBER(MATCH(D57,'Jan 30'!$H$2:$H$300,0)),(ISNUMBER(MATCH(E57,'Jan 30'!$G$2:$G$300,0))))),"Found","Not Found")</f>
        <v>Found</v>
      </c>
      <c r="M57" s="61">
        <f t="shared" si="0"/>
        <v>6</v>
      </c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J57" s="61"/>
    </row>
    <row r="58" spans="1:36" s="66" customFormat="1" ht="15.75" customHeight="1" x14ac:dyDescent="0.2">
      <c r="A58" s="61" t="s">
        <v>1440</v>
      </c>
      <c r="B58" s="60" t="s">
        <v>606</v>
      </c>
      <c r="C58" s="63">
        <v>638</v>
      </c>
      <c r="D58" s="65" t="s">
        <v>603</v>
      </c>
      <c r="E58" s="65" t="s">
        <v>607</v>
      </c>
      <c r="F58" s="66" t="str">
        <f>IF(OR(OR(ISNUMBER(MATCH(C58,'Jan 24'!$E$2:$E$300,0)),ISNUMBER(MATCH(C58,'Jan 24'!$F$2:$F$300,0))),AND(ISNUMBER(MATCH(D58,'Jan 24'!$H$2:$H$300,0)),(ISNUMBER(MATCH(E58,'Jan 24'!$G$2:$G$300,0))))),"Found","Not Found")</f>
        <v>Not Found</v>
      </c>
      <c r="G58" s="66" t="str">
        <f>IF(OR(OR(ISNUMBER(MATCH(C58,'Jan 25'!$E$2:$E$300,0)),ISNUMBER(MATCH(C58,'Jan 25'!$F$2:$F$300,0))),AND(ISNUMBER(MATCH(D58,'Jan 25'!$H$2:$H$300,0)),(ISNUMBER(MATCH(E58,'Jan 25'!$G$2:$G$300,0))))),"Found","Not Found")</f>
        <v>Not Found</v>
      </c>
      <c r="H58" s="61" t="str">
        <f>IF(OR(OR(ISNUMBER(MATCH(C58,'Jan 26'!$E$2:$E$300,0)),ISNUMBER(MATCH(C58,'Jan 26'!$F$2:$F$300,0))),AND(ISNUMBER(MATCH(D58,'Jan 26'!$H$2:$H$300,0)),(ISNUMBER(MATCH(E58,'Jan 26'!$G$2:$G$300,0))))),"Found","Not Found")</f>
        <v>Not Found</v>
      </c>
      <c r="I58" s="61" t="str">
        <f>IF(OR(OR(ISNUMBER(MATCH(C58,'Jan 27'!$E$2:$E$300,0)),ISNUMBER(MATCH(C58,'Jan 27'!$F$2:$F$300,0))),AND(ISNUMBER(MATCH(D58,'Jan 27'!$H$2:$H$300,0)),(ISNUMBER(MATCH(E58,'Jan 27'!$G$2:$G$300,0))))),"Found","Not Found")</f>
        <v>Not Found</v>
      </c>
      <c r="J58" s="61" t="str">
        <f>IF(OR(OR(ISNUMBER(MATCH(C58,'Jan 28'!$E$2:$E$300,0)),ISNUMBER(MATCH(C58,'Jan 28'!$F$2:$F$300,0))),AND(ISNUMBER(MATCH(D58,'Jan 28'!$H$2:$H$300,0)),(ISNUMBER(MATCH(E58,'Jan 28'!$G$2:$G$300,0))))),"Found","Not Found")</f>
        <v>Found</v>
      </c>
      <c r="K58" s="61" t="str">
        <f>IF(OR(OR(ISNUMBER(MATCH(C58,'Jan 29'!$E$2:$E$300,0)),ISNUMBER(MATCH(C58,'Jan 29'!$F$2:$F$300,0))),AND(ISNUMBER(MATCH(D58,'Jan 29'!$H$2:$H$300,0)),(ISNUMBER(MATCH(E58,'Jan 29'!$G$2:$G$300,0))))),"Found","Not Found")</f>
        <v>Not Found</v>
      </c>
      <c r="L58" s="61" t="str">
        <f>IF(OR(OR(ISNUMBER(MATCH(C58,'Jan 30'!$E$2:$E$300,0)),ISNUMBER(MATCH(C58,'Jan 30'!$F$2:$F$300,0))),AND(ISNUMBER(MATCH(D58,'Jan 30'!$H$2:$H$300,0)),(ISNUMBER(MATCH(E58,'Jan 30'!$G$2:$G$300,0))))),"Found","Not Found")</f>
        <v>Not Found</v>
      </c>
      <c r="M58" s="61">
        <f t="shared" si="0"/>
        <v>1</v>
      </c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J58" s="61"/>
    </row>
    <row r="59" spans="1:36" s="66" customFormat="1" ht="15.75" customHeight="1" x14ac:dyDescent="0.2">
      <c r="A59" s="61" t="s">
        <v>1441</v>
      </c>
      <c r="B59" s="60" t="s">
        <v>1027</v>
      </c>
      <c r="C59" s="63">
        <v>640</v>
      </c>
      <c r="D59" s="65" t="s">
        <v>1028</v>
      </c>
      <c r="E59" s="65" t="s">
        <v>1029</v>
      </c>
      <c r="F59" s="66" t="str">
        <f>IF(OR(OR(ISNUMBER(MATCH(C59,'Jan 24'!$E$2:$E$300,0)),ISNUMBER(MATCH(C59,'Jan 24'!$F$2:$F$300,0))),AND(ISNUMBER(MATCH(D59,'Jan 24'!$H$2:$H$300,0)),(ISNUMBER(MATCH(E59,'Jan 24'!$G$2:$G$300,0))))),"Found","Not Found")</f>
        <v>Found</v>
      </c>
      <c r="G59" s="66" t="str">
        <f>IF(OR(OR(ISNUMBER(MATCH(C59,'Jan 25'!$E$2:$E$300,0)),ISNUMBER(MATCH(C59,'Jan 25'!$F$2:$F$300,0))),AND(ISNUMBER(MATCH(D59,'Jan 25'!$H$2:$H$300,0)),(ISNUMBER(MATCH(E59,'Jan 25'!$G$2:$G$300,0))))),"Found","Not Found")</f>
        <v>Not Found</v>
      </c>
      <c r="H59" s="61" t="str">
        <f>IF(OR(OR(ISNUMBER(MATCH(C59,'Jan 26'!$E$2:$E$300,0)),ISNUMBER(MATCH(C59,'Jan 26'!$F$2:$F$300,0))),AND(ISNUMBER(MATCH(D59,'Jan 26'!$H$2:$H$300,0)),(ISNUMBER(MATCH(E59,'Jan 26'!$G$2:$G$300,0))))),"Found","Not Found")</f>
        <v>Found</v>
      </c>
      <c r="I59" s="61" t="str">
        <f>IF(OR(OR(ISNUMBER(MATCH(C59,'Jan 27'!$E$2:$E$300,0)),ISNUMBER(MATCH(C59,'Jan 27'!$F$2:$F$300,0))),AND(ISNUMBER(MATCH(D59,'Jan 27'!$H$2:$H$300,0)),(ISNUMBER(MATCH(E59,'Jan 27'!$G$2:$G$300,0))))),"Found","Not Found")</f>
        <v>Found</v>
      </c>
      <c r="J59" s="61" t="str">
        <f>IF(OR(OR(ISNUMBER(MATCH(C59,'Jan 28'!$E$2:$E$300,0)),ISNUMBER(MATCH(C59,'Jan 28'!$F$2:$F$300,0))),AND(ISNUMBER(MATCH(D59,'Jan 28'!$H$2:$H$300,0)),(ISNUMBER(MATCH(E59,'Jan 28'!$G$2:$G$300,0))))),"Found","Not Found")</f>
        <v>Found</v>
      </c>
      <c r="K59" s="61" t="str">
        <f>IF(OR(OR(ISNUMBER(MATCH(C59,'Jan 29'!$E$2:$E$300,0)),ISNUMBER(MATCH(C59,'Jan 29'!$F$2:$F$300,0))),AND(ISNUMBER(MATCH(D59,'Jan 29'!$H$2:$H$300,0)),(ISNUMBER(MATCH(E59,'Jan 29'!$G$2:$G$300,0))))),"Found","Not Found")</f>
        <v>Found</v>
      </c>
      <c r="L59" s="61" t="str">
        <f>IF(OR(OR(ISNUMBER(MATCH(C59,'Jan 30'!$E$2:$E$300,0)),ISNUMBER(MATCH(C59,'Jan 30'!$F$2:$F$300,0))),AND(ISNUMBER(MATCH(D59,'Jan 30'!$H$2:$H$300,0)),(ISNUMBER(MATCH(E59,'Jan 30'!$G$2:$G$300,0))))),"Found","Not Found")</f>
        <v>Found</v>
      </c>
      <c r="M59" s="61">
        <f t="shared" si="0"/>
        <v>6</v>
      </c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J59" s="61"/>
    </row>
    <row r="60" spans="1:36" s="66" customFormat="1" ht="15.75" customHeight="1" x14ac:dyDescent="0.2">
      <c r="A60" s="61" t="s">
        <v>1442</v>
      </c>
      <c r="B60" s="60" t="s">
        <v>1258</v>
      </c>
      <c r="C60" s="63">
        <v>647</v>
      </c>
      <c r="D60" s="65" t="s">
        <v>1259</v>
      </c>
      <c r="E60" s="65" t="s">
        <v>1260</v>
      </c>
      <c r="F60" s="66" t="str">
        <f>IF(OR(OR(ISNUMBER(MATCH(C60,'Jan 24'!$E$2:$E$300,0)),ISNUMBER(MATCH(C60,'Jan 24'!$F$2:$F$300,0))),AND(ISNUMBER(MATCH(D60,'Jan 24'!$H$2:$H$300,0)),(ISNUMBER(MATCH(E60,'Jan 24'!$G$2:$G$300,0))))),"Found","Not Found")</f>
        <v>Found</v>
      </c>
      <c r="G60" s="66" t="str">
        <f>IF(OR(OR(ISNUMBER(MATCH(C60,'Jan 25'!$E$2:$E$300,0)),ISNUMBER(MATCH(C60,'Jan 25'!$F$2:$F$300,0))),AND(ISNUMBER(MATCH(D60,'Jan 25'!$H$2:$H$300,0)),(ISNUMBER(MATCH(E60,'Jan 25'!$G$2:$G$300,0))))),"Found","Not Found")</f>
        <v>Not Found</v>
      </c>
      <c r="H60" s="61" t="str">
        <f>IF(OR(OR(ISNUMBER(MATCH(C60,'Jan 26'!$E$2:$E$300,0)),ISNUMBER(MATCH(C60,'Jan 26'!$F$2:$F$300,0))),AND(ISNUMBER(MATCH(D60,'Jan 26'!$H$2:$H$300,0)),(ISNUMBER(MATCH(E60,'Jan 26'!$G$2:$G$300,0))))),"Found","Not Found")</f>
        <v>Not Found</v>
      </c>
      <c r="I60" s="61" t="str">
        <f>IF(OR(OR(ISNUMBER(MATCH(C60,'Jan 27'!$E$2:$E$300,0)),ISNUMBER(MATCH(C60,'Jan 27'!$F$2:$F$300,0))),AND(ISNUMBER(MATCH(D60,'Jan 27'!$H$2:$H$300,0)),(ISNUMBER(MATCH(E60,'Jan 27'!$G$2:$G$300,0))))),"Found","Not Found")</f>
        <v>Found</v>
      </c>
      <c r="J60" s="61" t="str">
        <f>IF(OR(OR(ISNUMBER(MATCH(C60,'Jan 28'!$E$2:$E$300,0)),ISNUMBER(MATCH(C60,'Jan 28'!$F$2:$F$300,0))),AND(ISNUMBER(MATCH(D60,'Jan 28'!$H$2:$H$300,0)),(ISNUMBER(MATCH(E60,'Jan 28'!$G$2:$G$300,0))))),"Found","Not Found")</f>
        <v>Not Found</v>
      </c>
      <c r="K60" s="61" t="str">
        <f>IF(OR(OR(ISNUMBER(MATCH(C60,'Jan 29'!$E$2:$E$300,0)),ISNUMBER(MATCH(C60,'Jan 29'!$F$2:$F$300,0))),AND(ISNUMBER(MATCH(D60,'Jan 29'!$H$2:$H$300,0)),(ISNUMBER(MATCH(E60,'Jan 29'!$G$2:$G$300,0))))),"Found","Not Found")</f>
        <v>Not Found</v>
      </c>
      <c r="L60" s="61" t="str">
        <f>IF(OR(OR(ISNUMBER(MATCH(C60,'Jan 30'!$E$2:$E$300,0)),ISNUMBER(MATCH(C60,'Jan 30'!$F$2:$F$300,0))),AND(ISNUMBER(MATCH(D60,'Jan 30'!$H$2:$H$300,0)),(ISNUMBER(MATCH(E60,'Jan 30'!$G$2:$G$300,0))))),"Found","Not Found")</f>
        <v>Not Found</v>
      </c>
      <c r="M60" s="61">
        <f t="shared" ref="M60:M121" si="1">COUNTIF(F60:L60,"Found")</f>
        <v>2</v>
      </c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J60" s="61"/>
    </row>
    <row r="61" spans="1:36" s="66" customFormat="1" ht="15.75" customHeight="1" x14ac:dyDescent="0.2">
      <c r="A61" s="61" t="s">
        <v>1443</v>
      </c>
      <c r="B61" s="60" t="s">
        <v>731</v>
      </c>
      <c r="C61" s="63">
        <v>649</v>
      </c>
      <c r="D61" s="65" t="s">
        <v>732</v>
      </c>
      <c r="E61" s="65" t="s">
        <v>733</v>
      </c>
      <c r="F61" s="66" t="str">
        <f>IF(OR(OR(ISNUMBER(MATCH(C61,'Jan 24'!$E$2:$E$300,0)),ISNUMBER(MATCH(C61,'Jan 24'!$F$2:$F$300,0))),AND(ISNUMBER(MATCH(D61,'Jan 24'!$H$2:$H$300,0)),(ISNUMBER(MATCH(E61,'Jan 24'!$G$2:$G$300,0))))),"Found","Not Found")</f>
        <v>Found</v>
      </c>
      <c r="G61" s="66" t="str">
        <f>IF(OR(OR(ISNUMBER(MATCH(C61,'Jan 25'!$E$2:$E$300,0)),ISNUMBER(MATCH(C61,'Jan 25'!$F$2:$F$300,0))),AND(ISNUMBER(MATCH(D61,'Jan 25'!$H$2:$H$300,0)),(ISNUMBER(MATCH(E61,'Jan 25'!$G$2:$G$300,0))))),"Found","Not Found")</f>
        <v>Found</v>
      </c>
      <c r="H61" s="61" t="str">
        <f>IF(OR(OR(ISNUMBER(MATCH(C61,'Jan 26'!$E$2:$E$300,0)),ISNUMBER(MATCH(C61,'Jan 26'!$F$2:$F$300,0))),AND(ISNUMBER(MATCH(D61,'Jan 26'!$H$2:$H$300,0)),(ISNUMBER(MATCH(E61,'Jan 26'!$G$2:$G$300,0))))),"Found","Not Found")</f>
        <v>Found</v>
      </c>
      <c r="I61" s="61" t="str">
        <f>IF(OR(OR(ISNUMBER(MATCH(C61,'Jan 27'!$E$2:$E$300,0)),ISNUMBER(MATCH(C61,'Jan 27'!$F$2:$F$300,0))),AND(ISNUMBER(MATCH(D61,'Jan 27'!$H$2:$H$300,0)),(ISNUMBER(MATCH(E61,'Jan 27'!$G$2:$G$300,0))))),"Found","Not Found")</f>
        <v>Found</v>
      </c>
      <c r="J61" s="61" t="str">
        <f>IF(OR(OR(ISNUMBER(MATCH(C61,'Jan 28'!$E$2:$E$300,0)),ISNUMBER(MATCH(C61,'Jan 28'!$F$2:$F$300,0))),AND(ISNUMBER(MATCH(D61,'Jan 28'!$H$2:$H$300,0)),(ISNUMBER(MATCH(E61,'Jan 28'!$G$2:$G$300,0))))),"Found","Not Found")</f>
        <v>Found</v>
      </c>
      <c r="K61" s="61" t="str">
        <f>IF(OR(OR(ISNUMBER(MATCH(C61,'Jan 29'!$E$2:$E$300,0)),ISNUMBER(MATCH(C61,'Jan 29'!$F$2:$F$300,0))),AND(ISNUMBER(MATCH(D61,'Jan 29'!$H$2:$H$300,0)),(ISNUMBER(MATCH(E61,'Jan 29'!$G$2:$G$300,0))))),"Found","Not Found")</f>
        <v>Found</v>
      </c>
      <c r="L61" s="61" t="str">
        <f>IF(OR(OR(ISNUMBER(MATCH(C61,'Jan 30'!$E$2:$E$300,0)),ISNUMBER(MATCH(C61,'Jan 30'!$F$2:$F$300,0))),AND(ISNUMBER(MATCH(D61,'Jan 30'!$H$2:$H$300,0)),(ISNUMBER(MATCH(E61,'Jan 30'!$G$2:$G$300,0))))),"Found","Not Found")</f>
        <v>Found</v>
      </c>
      <c r="M61" s="61">
        <f t="shared" si="1"/>
        <v>7</v>
      </c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J61" s="61"/>
    </row>
    <row r="62" spans="1:36" s="66" customFormat="1" ht="15.75" customHeight="1" x14ac:dyDescent="0.2">
      <c r="A62" s="61" t="s">
        <v>1444</v>
      </c>
      <c r="B62" s="60" t="s">
        <v>403</v>
      </c>
      <c r="C62" s="63">
        <v>650</v>
      </c>
      <c r="D62" s="65" t="s">
        <v>404</v>
      </c>
      <c r="E62" s="65" t="s">
        <v>405</v>
      </c>
      <c r="F62" s="66" t="str">
        <f>IF(OR(OR(ISNUMBER(MATCH(C62,'Jan 24'!$E$2:$E$300,0)),ISNUMBER(MATCH(C62,'Jan 24'!$F$2:$F$300,0))),AND(ISNUMBER(MATCH(D62,'Jan 24'!$H$2:$H$300,0)),(ISNUMBER(MATCH(E62,'Jan 24'!$G$2:$G$300,0))))),"Found","Not Found")</f>
        <v>Not Found</v>
      </c>
      <c r="G62" s="66" t="str">
        <f>IF(OR(OR(ISNUMBER(MATCH(C62,'Jan 25'!$E$2:$E$300,0)),ISNUMBER(MATCH(C62,'Jan 25'!$F$2:$F$300,0))),AND(ISNUMBER(MATCH(D62,'Jan 25'!$H$2:$H$300,0)),(ISNUMBER(MATCH(E62,'Jan 25'!$G$2:$G$300,0))))),"Found","Not Found")</f>
        <v>Not Found</v>
      </c>
      <c r="H62" s="61" t="str">
        <f>IF(OR(OR(ISNUMBER(MATCH(C62,'Jan 26'!$E$2:$E$300,0)),ISNUMBER(MATCH(C62,'Jan 26'!$F$2:$F$300,0))),AND(ISNUMBER(MATCH(D62,'Jan 26'!$H$2:$H$300,0)),(ISNUMBER(MATCH(E62,'Jan 26'!$G$2:$G$300,0))))),"Found","Not Found")</f>
        <v>Not Found</v>
      </c>
      <c r="I62" s="61" t="str">
        <f>IF(OR(OR(ISNUMBER(MATCH(C62,'Jan 27'!$E$2:$E$300,0)),ISNUMBER(MATCH(C62,'Jan 27'!$F$2:$F$300,0))),AND(ISNUMBER(MATCH(D62,'Jan 27'!$H$2:$H$300,0)),(ISNUMBER(MATCH(E62,'Jan 27'!$G$2:$G$300,0))))),"Found","Not Found")</f>
        <v>Not Found</v>
      </c>
      <c r="J62" s="61" t="str">
        <f>IF(OR(OR(ISNUMBER(MATCH(C62,'Jan 28'!$E$2:$E$300,0)),ISNUMBER(MATCH(C62,'Jan 28'!$F$2:$F$300,0))),AND(ISNUMBER(MATCH(D62,'Jan 28'!$H$2:$H$300,0)),(ISNUMBER(MATCH(E62,'Jan 28'!$G$2:$G$300,0))))),"Found","Not Found")</f>
        <v>Not Found</v>
      </c>
      <c r="K62" s="61" t="str">
        <f>IF(OR(OR(ISNUMBER(MATCH(C62,'Jan 29'!$E$2:$E$300,0)),ISNUMBER(MATCH(C62,'Jan 29'!$F$2:$F$300,0))),AND(ISNUMBER(MATCH(D62,'Jan 29'!$H$2:$H$300,0)),(ISNUMBER(MATCH(E62,'Jan 29'!$G$2:$G$300,0))))),"Found","Not Found")</f>
        <v>Not Found</v>
      </c>
      <c r="L62" s="61" t="str">
        <f>IF(OR(OR(ISNUMBER(MATCH(C62,'Jan 30'!$E$2:$E$300,0)),ISNUMBER(MATCH(C62,'Jan 30'!$F$2:$F$300,0))),AND(ISNUMBER(MATCH(D62,'Jan 30'!$H$2:$H$300,0)),(ISNUMBER(MATCH(E62,'Jan 30'!$G$2:$G$300,0))))),"Found","Not Found")</f>
        <v>Not Found</v>
      </c>
      <c r="M62" s="61">
        <f t="shared" si="1"/>
        <v>0</v>
      </c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J62" s="61"/>
    </row>
    <row r="63" spans="1:36" s="66" customFormat="1" ht="15.75" customHeight="1" x14ac:dyDescent="0.2">
      <c r="A63" s="61" t="s">
        <v>1445</v>
      </c>
      <c r="B63" s="60" t="s">
        <v>1335</v>
      </c>
      <c r="C63" s="63">
        <v>651</v>
      </c>
      <c r="D63" s="65" t="s">
        <v>1336</v>
      </c>
      <c r="E63" s="65" t="s">
        <v>1337</v>
      </c>
      <c r="F63" s="66" t="str">
        <f>IF(OR(OR(ISNUMBER(MATCH(C63,'Jan 24'!$E$2:$E$300,0)),ISNUMBER(MATCH(C63,'Jan 24'!$F$2:$F$300,0))),AND(ISNUMBER(MATCH(D63,'Jan 24'!$H$2:$H$300,0)),(ISNUMBER(MATCH(E63,'Jan 24'!$G$2:$G$300,0))))),"Found","Not Found")</f>
        <v>Not Found</v>
      </c>
      <c r="G63" s="66" t="str">
        <f>IF(OR(OR(ISNUMBER(MATCH(C63,'Jan 25'!$E$2:$E$300,0)),ISNUMBER(MATCH(C63,'Jan 25'!$F$2:$F$300,0))),AND(ISNUMBER(MATCH(D63,'Jan 25'!$H$2:$H$300,0)),(ISNUMBER(MATCH(E63,'Jan 25'!$G$2:$G$300,0))))),"Found","Not Found")</f>
        <v>Not Found</v>
      </c>
      <c r="H63" s="61" t="str">
        <f>IF(OR(OR(ISNUMBER(MATCH(C63,'Jan 26'!$E$2:$E$300,0)),ISNUMBER(MATCH(C63,'Jan 26'!$F$2:$F$300,0))),AND(ISNUMBER(MATCH(D63,'Jan 26'!$H$2:$H$300,0)),(ISNUMBER(MATCH(E63,'Jan 26'!$G$2:$G$300,0))))),"Found","Not Found")</f>
        <v>Not Found</v>
      </c>
      <c r="I63" s="61" t="str">
        <f>IF(OR(OR(ISNUMBER(MATCH(C63,'Jan 27'!$E$2:$E$300,0)),ISNUMBER(MATCH(C63,'Jan 27'!$F$2:$F$300,0))),AND(ISNUMBER(MATCH(D63,'Jan 27'!$H$2:$H$300,0)),(ISNUMBER(MATCH(E63,'Jan 27'!$G$2:$G$300,0))))),"Found","Not Found")</f>
        <v>Not Found</v>
      </c>
      <c r="J63" s="61" t="str">
        <f>IF(OR(OR(ISNUMBER(MATCH(C63,'Jan 28'!$E$2:$E$300,0)),ISNUMBER(MATCH(C63,'Jan 28'!$F$2:$F$300,0))),AND(ISNUMBER(MATCH(D63,'Jan 28'!$H$2:$H$300,0)),(ISNUMBER(MATCH(E63,'Jan 28'!$G$2:$G$300,0))))),"Found","Not Found")</f>
        <v>Found</v>
      </c>
      <c r="K63" s="61" t="str">
        <f>IF(OR(OR(ISNUMBER(MATCH(C63,'Jan 29'!$E$2:$E$300,0)),ISNUMBER(MATCH(C63,'Jan 29'!$F$2:$F$300,0))),AND(ISNUMBER(MATCH(D63,'Jan 29'!$H$2:$H$300,0)),(ISNUMBER(MATCH(E63,'Jan 29'!$G$2:$G$300,0))))),"Found","Not Found")</f>
        <v>Not Found</v>
      </c>
      <c r="L63" s="61" t="str">
        <f>IF(OR(OR(ISNUMBER(MATCH(C63,'Jan 30'!$E$2:$E$300,0)),ISNUMBER(MATCH(C63,'Jan 30'!$F$2:$F$300,0))),AND(ISNUMBER(MATCH(D63,'Jan 30'!$H$2:$H$300,0)),(ISNUMBER(MATCH(E63,'Jan 30'!$G$2:$G$300,0))))),"Found","Not Found")</f>
        <v>Not Found</v>
      </c>
      <c r="M63" s="61">
        <f t="shared" si="1"/>
        <v>1</v>
      </c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J63" s="61"/>
    </row>
    <row r="64" spans="1:36" s="66" customFormat="1" ht="15.75" customHeight="1" x14ac:dyDescent="0.2">
      <c r="A64" s="61" t="s">
        <v>1447</v>
      </c>
      <c r="B64" s="60" t="s">
        <v>1346</v>
      </c>
      <c r="C64" s="63">
        <v>656</v>
      </c>
      <c r="D64" s="65" t="s">
        <v>1347</v>
      </c>
      <c r="E64" s="65" t="s">
        <v>1348</v>
      </c>
      <c r="F64" s="66" t="str">
        <f>IF(OR(OR(ISNUMBER(MATCH(C64,'Jan 24'!$E$2:$E$300,0)),ISNUMBER(MATCH(C64,'Jan 24'!$F$2:$F$300,0))),AND(ISNUMBER(MATCH(D64,'Jan 24'!$H$2:$H$300,0)),(ISNUMBER(MATCH(E64,'Jan 24'!$G$2:$G$300,0))))),"Found","Not Found")</f>
        <v>Not Found</v>
      </c>
      <c r="G64" s="66" t="str">
        <f>IF(OR(OR(ISNUMBER(MATCH(C64,'Jan 25'!$E$2:$E$300,0)),ISNUMBER(MATCH(C64,'Jan 25'!$F$2:$F$300,0))),AND(ISNUMBER(MATCH(D64,'Jan 25'!$H$2:$H$300,0)),(ISNUMBER(MATCH(E64,'Jan 25'!$G$2:$G$300,0))))),"Found","Not Found")</f>
        <v>Not Found</v>
      </c>
      <c r="H64" s="61" t="str">
        <f>IF(OR(OR(ISNUMBER(MATCH(C64,'Jan 26'!$E$2:$E$300,0)),ISNUMBER(MATCH(C64,'Jan 26'!$F$2:$F$300,0))),AND(ISNUMBER(MATCH(D64,'Jan 26'!$H$2:$H$300,0)),(ISNUMBER(MATCH(E64,'Jan 26'!$G$2:$G$300,0))))),"Found","Not Found")</f>
        <v>Not Found</v>
      </c>
      <c r="I64" s="61" t="str">
        <f>IF(OR(OR(ISNUMBER(MATCH(C64,'Jan 27'!$E$2:$E$300,0)),ISNUMBER(MATCH(C64,'Jan 27'!$F$2:$F$300,0))),AND(ISNUMBER(MATCH(D64,'Jan 27'!$H$2:$H$300,0)),(ISNUMBER(MATCH(E64,'Jan 27'!$G$2:$G$300,0))))),"Found","Not Found")</f>
        <v>Not Found</v>
      </c>
      <c r="J64" s="61" t="str">
        <f>IF(OR(OR(ISNUMBER(MATCH(C64,'Jan 28'!$E$2:$E$300,0)),ISNUMBER(MATCH(C64,'Jan 28'!$F$2:$F$300,0))),AND(ISNUMBER(MATCH(D64,'Jan 28'!$H$2:$H$300,0)),(ISNUMBER(MATCH(E64,'Jan 28'!$G$2:$G$300,0))))),"Found","Not Found")</f>
        <v>Not Found</v>
      </c>
      <c r="K64" s="61" t="str">
        <f>IF(OR(OR(ISNUMBER(MATCH(C64,'Jan 29'!$E$2:$E$300,0)),ISNUMBER(MATCH(C64,'Jan 29'!$F$2:$F$300,0))),AND(ISNUMBER(MATCH(D64,'Jan 29'!$H$2:$H$300,0)),(ISNUMBER(MATCH(E64,'Jan 29'!$G$2:$G$300,0))))),"Found","Not Found")</f>
        <v>Not Found</v>
      </c>
      <c r="L64" s="61" t="str">
        <f>IF(OR(OR(ISNUMBER(MATCH(C64,'Jan 30'!$E$2:$E$300,0)),ISNUMBER(MATCH(C64,'Jan 30'!$F$2:$F$300,0))),AND(ISNUMBER(MATCH(D64,'Jan 30'!$H$2:$H$300,0)),(ISNUMBER(MATCH(E64,'Jan 30'!$G$2:$G$300,0))))),"Found","Not Found")</f>
        <v>Not Found</v>
      </c>
      <c r="M64" s="61">
        <f t="shared" si="1"/>
        <v>0</v>
      </c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J64" s="61"/>
    </row>
    <row r="65" spans="1:36" s="66" customFormat="1" ht="15.75" customHeight="1" x14ac:dyDescent="0.2">
      <c r="A65" s="61" t="s">
        <v>1448</v>
      </c>
      <c r="B65" s="60" t="s">
        <v>877</v>
      </c>
      <c r="C65" s="63">
        <v>657</v>
      </c>
      <c r="D65" s="65" t="s">
        <v>878</v>
      </c>
      <c r="E65" s="65" t="s">
        <v>879</v>
      </c>
      <c r="F65" s="66" t="str">
        <f>IF(OR(OR(ISNUMBER(MATCH(C65,'Jan 24'!$E$2:$E$300,0)),ISNUMBER(MATCH(C65,'Jan 24'!$F$2:$F$300,0))),AND(ISNUMBER(MATCH(D65,'Jan 24'!$H$2:$H$300,0)),(ISNUMBER(MATCH(E65,'Jan 24'!$G$2:$G$300,0))))),"Found","Not Found")</f>
        <v>Found</v>
      </c>
      <c r="G65" s="66" t="str">
        <f>IF(OR(OR(ISNUMBER(MATCH(C65,'Jan 25'!$E$2:$E$300,0)),ISNUMBER(MATCH(C65,'Jan 25'!$F$2:$F$300,0))),AND(ISNUMBER(MATCH(D65,'Jan 25'!$H$2:$H$300,0)),(ISNUMBER(MATCH(E65,'Jan 25'!$G$2:$G$300,0))))),"Found","Not Found")</f>
        <v>Found</v>
      </c>
      <c r="H65" s="61" t="str">
        <f>IF(OR(OR(ISNUMBER(MATCH(C65,'Jan 26'!$E$2:$E$300,0)),ISNUMBER(MATCH(C65,'Jan 26'!$F$2:$F$300,0))),AND(ISNUMBER(MATCH(D65,'Jan 26'!$H$2:$H$300,0)),(ISNUMBER(MATCH(E65,'Jan 26'!$G$2:$G$300,0))))),"Found","Not Found")</f>
        <v>Found</v>
      </c>
      <c r="I65" s="61" t="str">
        <f>IF(OR(OR(ISNUMBER(MATCH(C65,'Jan 27'!$E$2:$E$300,0)),ISNUMBER(MATCH(C65,'Jan 27'!$F$2:$F$300,0))),AND(ISNUMBER(MATCH(D65,'Jan 27'!$H$2:$H$300,0)),(ISNUMBER(MATCH(E65,'Jan 27'!$G$2:$G$300,0))))),"Found","Not Found")</f>
        <v>Found</v>
      </c>
      <c r="J65" s="61" t="str">
        <f>IF(OR(OR(ISNUMBER(MATCH(C65,'Jan 28'!$E$2:$E$300,0)),ISNUMBER(MATCH(C65,'Jan 28'!$F$2:$F$300,0))),AND(ISNUMBER(MATCH(D65,'Jan 28'!$H$2:$H$300,0)),(ISNUMBER(MATCH(E65,'Jan 28'!$G$2:$G$300,0))))),"Found","Not Found")</f>
        <v>Found</v>
      </c>
      <c r="K65" s="61" t="str">
        <f>IF(OR(OR(ISNUMBER(MATCH(C65,'Jan 29'!$E$2:$E$300,0)),ISNUMBER(MATCH(C65,'Jan 29'!$F$2:$F$300,0))),AND(ISNUMBER(MATCH(D65,'Jan 29'!$H$2:$H$300,0)),(ISNUMBER(MATCH(E65,'Jan 29'!$G$2:$G$300,0))))),"Found","Not Found")</f>
        <v>Found</v>
      </c>
      <c r="L65" s="61" t="str">
        <f>IF(OR(OR(ISNUMBER(MATCH(C65,'Jan 30'!$E$2:$E$300,0)),ISNUMBER(MATCH(C65,'Jan 30'!$F$2:$F$300,0))),AND(ISNUMBER(MATCH(D65,'Jan 30'!$H$2:$H$300,0)),(ISNUMBER(MATCH(E65,'Jan 30'!$G$2:$G$300,0))))),"Found","Not Found")</f>
        <v>Not Found</v>
      </c>
      <c r="M65" s="61">
        <f t="shared" si="1"/>
        <v>6</v>
      </c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J65" s="61"/>
    </row>
    <row r="66" spans="1:36" s="66" customFormat="1" ht="15.75" customHeight="1" x14ac:dyDescent="0.2">
      <c r="A66" s="61" t="s">
        <v>1449</v>
      </c>
      <c r="B66" s="60" t="s">
        <v>506</v>
      </c>
      <c r="C66" s="63">
        <v>660</v>
      </c>
      <c r="D66" s="65" t="s">
        <v>507</v>
      </c>
      <c r="E66" s="65" t="s">
        <v>508</v>
      </c>
      <c r="F66" s="66" t="str">
        <f>IF(OR(OR(ISNUMBER(MATCH(C66,'Jan 24'!$E$2:$E$300,0)),ISNUMBER(MATCH(C66,'Jan 24'!$F$2:$F$300,0))),AND(ISNUMBER(MATCH(D66,'Jan 24'!$H$2:$H$300,0)),(ISNUMBER(MATCH(E66,'Jan 24'!$G$2:$G$300,0))))),"Found","Not Found")</f>
        <v>Not Found</v>
      </c>
      <c r="G66" s="66" t="str">
        <f>IF(OR(OR(ISNUMBER(MATCH(C66,'Jan 25'!$E$2:$E$300,0)),ISNUMBER(MATCH(C66,'Jan 25'!$F$2:$F$300,0))),AND(ISNUMBER(MATCH(D66,'Jan 25'!$H$2:$H$300,0)),(ISNUMBER(MATCH(E66,'Jan 25'!$G$2:$G$300,0))))),"Found","Not Found")</f>
        <v>Not Found</v>
      </c>
      <c r="H66" s="61" t="str">
        <f>IF(OR(OR(ISNUMBER(MATCH(C66,'Jan 26'!$E$2:$E$300,0)),ISNUMBER(MATCH(C66,'Jan 26'!$F$2:$F$300,0))),AND(ISNUMBER(MATCH(D66,'Jan 26'!$H$2:$H$300,0)),(ISNUMBER(MATCH(E66,'Jan 26'!$G$2:$G$300,0))))),"Found","Not Found")</f>
        <v>Not Found</v>
      </c>
      <c r="I66" s="61" t="str">
        <f>IF(OR(OR(ISNUMBER(MATCH(C66,'Jan 27'!$E$2:$E$300,0)),ISNUMBER(MATCH(C66,'Jan 27'!$F$2:$F$300,0))),AND(ISNUMBER(MATCH(D66,'Jan 27'!$H$2:$H$300,0)),(ISNUMBER(MATCH(E66,'Jan 27'!$G$2:$G$300,0))))),"Found","Not Found")</f>
        <v>Not Found</v>
      </c>
      <c r="J66" s="61" t="str">
        <f>IF(OR(OR(ISNUMBER(MATCH(C66,'Jan 28'!$E$2:$E$300,0)),ISNUMBER(MATCH(C66,'Jan 28'!$F$2:$F$300,0))),AND(ISNUMBER(MATCH(D66,'Jan 28'!$H$2:$H$300,0)),(ISNUMBER(MATCH(E66,'Jan 28'!$G$2:$G$300,0))))),"Found","Not Found")</f>
        <v>Not Found</v>
      </c>
      <c r="K66" s="61" t="str">
        <f>IF(OR(OR(ISNUMBER(MATCH(C66,'Jan 29'!$E$2:$E$300,0)),ISNUMBER(MATCH(C66,'Jan 29'!$F$2:$F$300,0))),AND(ISNUMBER(MATCH(D66,'Jan 29'!$H$2:$H$300,0)),(ISNUMBER(MATCH(E66,'Jan 29'!$G$2:$G$300,0))))),"Found","Not Found")</f>
        <v>Not Found</v>
      </c>
      <c r="L66" s="61" t="str">
        <f>IF(OR(OR(ISNUMBER(MATCH(C66,'Jan 30'!$E$2:$E$300,0)),ISNUMBER(MATCH(C66,'Jan 30'!$F$2:$F$300,0))),AND(ISNUMBER(MATCH(D66,'Jan 30'!$H$2:$H$300,0)),(ISNUMBER(MATCH(E66,'Jan 30'!$G$2:$G$300,0))))),"Found","Not Found")</f>
        <v>Not Found</v>
      </c>
      <c r="M66" s="61">
        <f t="shared" si="1"/>
        <v>0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J66" s="61"/>
    </row>
    <row r="67" spans="1:36" s="66" customFormat="1" ht="15.75" customHeight="1" x14ac:dyDescent="0.2">
      <c r="A67" s="61" t="s">
        <v>1450</v>
      </c>
      <c r="B67" s="60" t="s">
        <v>1035</v>
      </c>
      <c r="C67" s="63">
        <v>661</v>
      </c>
      <c r="D67" s="65" t="s">
        <v>1036</v>
      </c>
      <c r="E67" s="65" t="s">
        <v>1037</v>
      </c>
      <c r="F67" s="66" t="str">
        <f>IF(OR(OR(ISNUMBER(MATCH(C67,'Jan 24'!$E$2:$E$300,0)),ISNUMBER(MATCH(C67,'Jan 24'!$F$2:$F$300,0))),AND(ISNUMBER(MATCH(D67,'Jan 24'!$H$2:$H$300,0)),(ISNUMBER(MATCH(E67,'Jan 24'!$G$2:$G$300,0))))),"Found","Not Found")</f>
        <v>Not Found</v>
      </c>
      <c r="G67" s="66" t="str">
        <f>IF(OR(OR(ISNUMBER(MATCH(C67,'Jan 25'!$E$2:$E$300,0)),ISNUMBER(MATCH(C67,'Jan 25'!$F$2:$F$300,0))),AND(ISNUMBER(MATCH(D67,'Jan 25'!$H$2:$H$300,0)),(ISNUMBER(MATCH(E67,'Jan 25'!$G$2:$G$300,0))))),"Found","Not Found")</f>
        <v>Not Found</v>
      </c>
      <c r="H67" s="61" t="str">
        <f>IF(OR(OR(ISNUMBER(MATCH(C67,'Jan 26'!$E$2:$E$300,0)),ISNUMBER(MATCH(C67,'Jan 26'!$F$2:$F$300,0))),AND(ISNUMBER(MATCH(D67,'Jan 26'!$H$2:$H$300,0)),(ISNUMBER(MATCH(E67,'Jan 26'!$G$2:$G$300,0))))),"Found","Not Found")</f>
        <v>Not Found</v>
      </c>
      <c r="I67" s="61" t="str">
        <f>IF(OR(OR(ISNUMBER(MATCH(C67,'Jan 27'!$E$2:$E$300,0)),ISNUMBER(MATCH(C67,'Jan 27'!$F$2:$F$300,0))),AND(ISNUMBER(MATCH(D67,'Jan 27'!$H$2:$H$300,0)),(ISNUMBER(MATCH(E67,'Jan 27'!$G$2:$G$300,0))))),"Found","Not Found")</f>
        <v>Not Found</v>
      </c>
      <c r="J67" s="61" t="str">
        <f>IF(OR(OR(ISNUMBER(MATCH(C67,'Jan 28'!$E$2:$E$300,0)),ISNUMBER(MATCH(C67,'Jan 28'!$F$2:$F$300,0))),AND(ISNUMBER(MATCH(D67,'Jan 28'!$H$2:$H$300,0)),(ISNUMBER(MATCH(E67,'Jan 28'!$G$2:$G$300,0))))),"Found","Not Found")</f>
        <v>Not Found</v>
      </c>
      <c r="K67" s="61" t="str">
        <f>IF(OR(OR(ISNUMBER(MATCH(C67,'Jan 29'!$E$2:$E$300,0)),ISNUMBER(MATCH(C67,'Jan 29'!$F$2:$F$300,0))),AND(ISNUMBER(MATCH(D67,'Jan 29'!$H$2:$H$300,0)),(ISNUMBER(MATCH(E67,'Jan 29'!$G$2:$G$300,0))))),"Found","Not Found")</f>
        <v>Not Found</v>
      </c>
      <c r="L67" s="61" t="str">
        <f>IF(OR(OR(ISNUMBER(MATCH(C67,'Jan 30'!$E$2:$E$300,0)),ISNUMBER(MATCH(C67,'Jan 30'!$F$2:$F$300,0))),AND(ISNUMBER(MATCH(D67,'Jan 30'!$H$2:$H$300,0)),(ISNUMBER(MATCH(E67,'Jan 30'!$G$2:$G$300,0))))),"Found","Not Found")</f>
        <v>Not Found</v>
      </c>
      <c r="M67" s="61">
        <f t="shared" si="1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J67" s="61"/>
    </row>
    <row r="68" spans="1:36" s="66" customFormat="1" ht="15.75" customHeight="1" x14ac:dyDescent="0.2">
      <c r="A68" s="61" t="s">
        <v>1451</v>
      </c>
      <c r="B68" s="60" t="s">
        <v>1350</v>
      </c>
      <c r="C68" s="63">
        <v>662</v>
      </c>
      <c r="D68" s="65" t="s">
        <v>1351</v>
      </c>
      <c r="E68" s="65" t="s">
        <v>1352</v>
      </c>
      <c r="F68" s="66" t="str">
        <f>IF(OR(OR(ISNUMBER(MATCH(C68,'Jan 24'!$E$2:$E$300,0)),ISNUMBER(MATCH(C68,'Jan 24'!$F$2:$F$300,0))),AND(ISNUMBER(MATCH(D68,'Jan 24'!$H$2:$H$300,0)),(ISNUMBER(MATCH(E68,'Jan 24'!$G$2:$G$300,0))))),"Found","Not Found")</f>
        <v>Not Found</v>
      </c>
      <c r="G68" s="66" t="str">
        <f>IF(OR(OR(ISNUMBER(MATCH(C68,'Jan 25'!$E$2:$E$300,0)),ISNUMBER(MATCH(C68,'Jan 25'!$F$2:$F$300,0))),AND(ISNUMBER(MATCH(D68,'Jan 25'!$H$2:$H$300,0)),(ISNUMBER(MATCH(E68,'Jan 25'!$G$2:$G$300,0))))),"Found","Not Found")</f>
        <v>Not Found</v>
      </c>
      <c r="H68" s="61" t="str">
        <f>IF(OR(OR(ISNUMBER(MATCH(C68,'Jan 26'!$E$2:$E$300,0)),ISNUMBER(MATCH(C68,'Jan 26'!$F$2:$F$300,0))),AND(ISNUMBER(MATCH(D68,'Jan 26'!$H$2:$H$300,0)),(ISNUMBER(MATCH(E68,'Jan 26'!$G$2:$G$300,0))))),"Found","Not Found")</f>
        <v>Not Found</v>
      </c>
      <c r="I68" s="61" t="str">
        <f>IF(OR(OR(ISNUMBER(MATCH(C68,'Jan 27'!$E$2:$E$300,0)),ISNUMBER(MATCH(C68,'Jan 27'!$F$2:$F$300,0))),AND(ISNUMBER(MATCH(D68,'Jan 27'!$H$2:$H$300,0)),(ISNUMBER(MATCH(E68,'Jan 27'!$G$2:$G$300,0))))),"Found","Not Found")</f>
        <v>Not Found</v>
      </c>
      <c r="J68" s="61" t="str">
        <f>IF(OR(OR(ISNUMBER(MATCH(C68,'Jan 28'!$E$2:$E$300,0)),ISNUMBER(MATCH(C68,'Jan 28'!$F$2:$F$300,0))),AND(ISNUMBER(MATCH(D68,'Jan 28'!$H$2:$H$300,0)),(ISNUMBER(MATCH(E68,'Jan 28'!$G$2:$G$300,0))))),"Found","Not Found")</f>
        <v>Found</v>
      </c>
      <c r="K68" s="61" t="str">
        <f>IF(OR(OR(ISNUMBER(MATCH(C68,'Jan 29'!$E$2:$E$300,0)),ISNUMBER(MATCH(C68,'Jan 29'!$F$2:$F$300,0))),AND(ISNUMBER(MATCH(D68,'Jan 29'!$H$2:$H$300,0)),(ISNUMBER(MATCH(E68,'Jan 29'!$G$2:$G$300,0))))),"Found","Not Found")</f>
        <v>Not Found</v>
      </c>
      <c r="L68" s="61" t="str">
        <f>IF(OR(OR(ISNUMBER(MATCH(C68,'Jan 30'!$E$2:$E$300,0)),ISNUMBER(MATCH(C68,'Jan 30'!$F$2:$F$300,0))),AND(ISNUMBER(MATCH(D68,'Jan 30'!$H$2:$H$300,0)),(ISNUMBER(MATCH(E68,'Jan 30'!$G$2:$G$300,0))))),"Found","Not Found")</f>
        <v>Not Found</v>
      </c>
      <c r="M68" s="61">
        <f t="shared" si="1"/>
        <v>1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J68" s="61"/>
    </row>
    <row r="69" spans="1:36" s="66" customFormat="1" ht="15.75" customHeight="1" x14ac:dyDescent="0.2">
      <c r="A69" s="61" t="s">
        <v>1452</v>
      </c>
      <c r="B69" s="60" t="s">
        <v>594</v>
      </c>
      <c r="C69" s="63">
        <v>663</v>
      </c>
      <c r="D69" s="65" t="s">
        <v>595</v>
      </c>
      <c r="E69" s="65" t="s">
        <v>596</v>
      </c>
      <c r="F69" s="66" t="str">
        <f>IF(OR(OR(ISNUMBER(MATCH(C69,'Jan 24'!$E$2:$E$300,0)),ISNUMBER(MATCH(C69,'Jan 24'!$F$2:$F$300,0))),AND(ISNUMBER(MATCH(D69,'Jan 24'!$H$2:$H$300,0)),(ISNUMBER(MATCH(E69,'Jan 24'!$G$2:$G$300,0))))),"Found","Not Found")</f>
        <v>Not Found</v>
      </c>
      <c r="G69" s="66" t="str">
        <f>IF(OR(OR(ISNUMBER(MATCH(C69,'Jan 25'!$E$2:$E$300,0)),ISNUMBER(MATCH(C69,'Jan 25'!$F$2:$F$300,0))),AND(ISNUMBER(MATCH(D69,'Jan 25'!$H$2:$H$300,0)),(ISNUMBER(MATCH(E69,'Jan 25'!$G$2:$G$300,0))))),"Found","Not Found")</f>
        <v>Not Found</v>
      </c>
      <c r="H69" s="61" t="str">
        <f>IF(OR(OR(ISNUMBER(MATCH(C69,'Jan 26'!$E$2:$E$300,0)),ISNUMBER(MATCH(C69,'Jan 26'!$F$2:$F$300,0))),AND(ISNUMBER(MATCH(D69,'Jan 26'!$H$2:$H$300,0)),(ISNUMBER(MATCH(E69,'Jan 26'!$G$2:$G$300,0))))),"Found","Not Found")</f>
        <v>Not Found</v>
      </c>
      <c r="I69" s="61" t="str">
        <f>IF(OR(OR(ISNUMBER(MATCH(C69,'Jan 27'!$E$2:$E$300,0)),ISNUMBER(MATCH(C69,'Jan 27'!$F$2:$F$300,0))),AND(ISNUMBER(MATCH(D69,'Jan 27'!$H$2:$H$300,0)),(ISNUMBER(MATCH(E69,'Jan 27'!$G$2:$G$300,0))))),"Found","Not Found")</f>
        <v>Not Found</v>
      </c>
      <c r="J69" s="61" t="str">
        <f>IF(OR(OR(ISNUMBER(MATCH(C69,'Jan 28'!$E$2:$E$300,0)),ISNUMBER(MATCH(C69,'Jan 28'!$F$2:$F$300,0))),AND(ISNUMBER(MATCH(D69,'Jan 28'!$H$2:$H$300,0)),(ISNUMBER(MATCH(E69,'Jan 28'!$G$2:$G$300,0))))),"Found","Not Found")</f>
        <v>Not Found</v>
      </c>
      <c r="K69" s="61" t="str">
        <f>IF(OR(OR(ISNUMBER(MATCH(C69,'Jan 29'!$E$2:$E$300,0)),ISNUMBER(MATCH(C69,'Jan 29'!$F$2:$F$300,0))),AND(ISNUMBER(MATCH(D69,'Jan 29'!$H$2:$H$300,0)),(ISNUMBER(MATCH(E69,'Jan 29'!$G$2:$G$300,0))))),"Found","Not Found")</f>
        <v>Not Found</v>
      </c>
      <c r="L69" s="61" t="str">
        <f>IF(OR(OR(ISNUMBER(MATCH(C69,'Jan 30'!$E$2:$E$300,0)),ISNUMBER(MATCH(C69,'Jan 30'!$F$2:$F$300,0))),AND(ISNUMBER(MATCH(D69,'Jan 30'!$H$2:$H$300,0)),(ISNUMBER(MATCH(E69,'Jan 30'!$G$2:$G$300,0))))),"Found","Not Found")</f>
        <v>Not Found</v>
      </c>
      <c r="M69" s="61">
        <f t="shared" si="1"/>
        <v>0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J69" s="61"/>
    </row>
    <row r="70" spans="1:36" s="66" customFormat="1" ht="15.75" customHeight="1" x14ac:dyDescent="0.2">
      <c r="A70" s="61" t="s">
        <v>1453</v>
      </c>
      <c r="B70" s="60" t="s">
        <v>1088</v>
      </c>
      <c r="C70" s="63">
        <v>667</v>
      </c>
      <c r="D70" s="65" t="s">
        <v>1089</v>
      </c>
      <c r="E70" s="65" t="s">
        <v>1090</v>
      </c>
      <c r="F70" s="66" t="str">
        <f>IF(OR(OR(ISNUMBER(MATCH(C70,'Jan 24'!$E$2:$E$300,0)),ISNUMBER(MATCH(C70,'Jan 24'!$F$2:$F$300,0))),AND(ISNUMBER(MATCH(D70,'Jan 24'!$H$2:$H$300,0)),(ISNUMBER(MATCH(E70,'Jan 24'!$G$2:$G$300,0))))),"Found","Not Found")</f>
        <v>Found</v>
      </c>
      <c r="G70" s="66" t="str">
        <f>IF(OR(OR(ISNUMBER(MATCH(C70,'Jan 25'!$E$2:$E$300,0)),ISNUMBER(MATCH(C70,'Jan 25'!$F$2:$F$300,0))),AND(ISNUMBER(MATCH(D70,'Jan 25'!$H$2:$H$300,0)),(ISNUMBER(MATCH(E70,'Jan 25'!$G$2:$G$300,0))))),"Found","Not Found")</f>
        <v>Found</v>
      </c>
      <c r="H70" s="61" t="str">
        <f>IF(OR(OR(ISNUMBER(MATCH(C70,'Jan 26'!$E$2:$E$300,0)),ISNUMBER(MATCH(C70,'Jan 26'!$F$2:$F$300,0))),AND(ISNUMBER(MATCH(D70,'Jan 26'!$H$2:$H$300,0)),(ISNUMBER(MATCH(E70,'Jan 26'!$G$2:$G$300,0))))),"Found","Not Found")</f>
        <v>Found</v>
      </c>
      <c r="I70" s="61" t="str">
        <f>IF(OR(OR(ISNUMBER(MATCH(C70,'Jan 27'!$E$2:$E$300,0)),ISNUMBER(MATCH(C70,'Jan 27'!$F$2:$F$300,0))),AND(ISNUMBER(MATCH(D70,'Jan 27'!$H$2:$H$300,0)),(ISNUMBER(MATCH(E70,'Jan 27'!$G$2:$G$300,0))))),"Found","Not Found")</f>
        <v>Found</v>
      </c>
      <c r="J70" s="61" t="str">
        <f>IF(OR(OR(ISNUMBER(MATCH(C70,'Jan 28'!$E$2:$E$300,0)),ISNUMBER(MATCH(C70,'Jan 28'!$F$2:$F$300,0))),AND(ISNUMBER(MATCH(D70,'Jan 28'!$H$2:$H$300,0)),(ISNUMBER(MATCH(E70,'Jan 28'!$G$2:$G$300,0))))),"Found","Not Found")</f>
        <v>Found</v>
      </c>
      <c r="K70" s="61" t="str">
        <f>IF(OR(OR(ISNUMBER(MATCH(C70,'Jan 29'!$E$2:$E$300,0)),ISNUMBER(MATCH(C70,'Jan 29'!$F$2:$F$300,0))),AND(ISNUMBER(MATCH(D70,'Jan 29'!$H$2:$H$300,0)),(ISNUMBER(MATCH(E70,'Jan 29'!$G$2:$G$300,0))))),"Found","Not Found")</f>
        <v>Not Found</v>
      </c>
      <c r="L70" s="61" t="str">
        <f>IF(OR(OR(ISNUMBER(MATCH(C70,'Jan 30'!$E$2:$E$300,0)),ISNUMBER(MATCH(C70,'Jan 30'!$F$2:$F$300,0))),AND(ISNUMBER(MATCH(D70,'Jan 30'!$H$2:$H$300,0)),(ISNUMBER(MATCH(E70,'Jan 30'!$G$2:$G$300,0))))),"Found","Not Found")</f>
        <v>Not Found</v>
      </c>
      <c r="M70" s="61">
        <f t="shared" si="1"/>
        <v>5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J70" s="61"/>
    </row>
    <row r="71" spans="1:36" s="66" customFormat="1" ht="15.75" customHeight="1" x14ac:dyDescent="0.2">
      <c r="A71" s="61" t="s">
        <v>1454</v>
      </c>
      <c r="B71" s="60" t="s">
        <v>746</v>
      </c>
      <c r="C71" s="63">
        <v>668</v>
      </c>
      <c r="D71" s="65" t="s">
        <v>747</v>
      </c>
      <c r="E71" s="65" t="s">
        <v>748</v>
      </c>
      <c r="F71" s="66" t="str">
        <f>IF(OR(OR(ISNUMBER(MATCH(C71,'Jan 24'!$E$2:$E$300,0)),ISNUMBER(MATCH(C71,'Jan 24'!$F$2:$F$300,0))),AND(ISNUMBER(MATCH(D71,'Jan 24'!$H$2:$H$300,0)),(ISNUMBER(MATCH(E71,'Jan 24'!$G$2:$G$300,0))))),"Found","Not Found")</f>
        <v>Found</v>
      </c>
      <c r="G71" s="66" t="str">
        <f>IF(OR(OR(ISNUMBER(MATCH(C71,'Jan 25'!$E$2:$E$300,0)),ISNUMBER(MATCH(C71,'Jan 25'!$F$2:$F$300,0))),AND(ISNUMBER(MATCH(D71,'Jan 25'!$H$2:$H$300,0)),(ISNUMBER(MATCH(E71,'Jan 25'!$G$2:$G$300,0))))),"Found","Not Found")</f>
        <v>Found</v>
      </c>
      <c r="H71" s="61" t="str">
        <f>IF(OR(OR(ISNUMBER(MATCH(C71,'Jan 26'!$E$2:$E$300,0)),ISNUMBER(MATCH(C71,'Jan 26'!$F$2:$F$300,0))),AND(ISNUMBER(MATCH(D71,'Jan 26'!$H$2:$H$300,0)),(ISNUMBER(MATCH(E71,'Jan 26'!$G$2:$G$300,0))))),"Found","Not Found")</f>
        <v>Found</v>
      </c>
      <c r="I71" s="61" t="str">
        <f>IF(OR(OR(ISNUMBER(MATCH(C71,'Jan 27'!$E$2:$E$300,0)),ISNUMBER(MATCH(C71,'Jan 27'!$F$2:$F$300,0))),AND(ISNUMBER(MATCH(D71,'Jan 27'!$H$2:$H$300,0)),(ISNUMBER(MATCH(E71,'Jan 27'!$G$2:$G$300,0))))),"Found","Not Found")</f>
        <v>Found</v>
      </c>
      <c r="J71" s="61" t="str">
        <f>IF(OR(OR(ISNUMBER(MATCH(C71,'Jan 28'!$E$2:$E$300,0)),ISNUMBER(MATCH(C71,'Jan 28'!$F$2:$F$300,0))),AND(ISNUMBER(MATCH(D71,'Jan 28'!$H$2:$H$300,0)),(ISNUMBER(MATCH(E71,'Jan 28'!$G$2:$G$300,0))))),"Found","Not Found")</f>
        <v>Found</v>
      </c>
      <c r="K71" s="61" t="str">
        <f>IF(OR(OR(ISNUMBER(MATCH(C71,'Jan 29'!$E$2:$E$300,0)),ISNUMBER(MATCH(C71,'Jan 29'!$F$2:$F$300,0))),AND(ISNUMBER(MATCH(D71,'Jan 29'!$H$2:$H$300,0)),(ISNUMBER(MATCH(E71,'Jan 29'!$G$2:$G$300,0))))),"Found","Not Found")</f>
        <v>Found</v>
      </c>
      <c r="L71" s="61" t="str">
        <f>IF(OR(OR(ISNUMBER(MATCH(C71,'Jan 30'!$E$2:$E$300,0)),ISNUMBER(MATCH(C71,'Jan 30'!$F$2:$F$300,0))),AND(ISNUMBER(MATCH(D71,'Jan 30'!$H$2:$H$300,0)),(ISNUMBER(MATCH(E71,'Jan 30'!$G$2:$G$300,0))))),"Found","Not Found")</f>
        <v>Not Found</v>
      </c>
      <c r="M71" s="61">
        <f t="shared" si="1"/>
        <v>6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J71" s="61"/>
    </row>
    <row r="72" spans="1:36" s="66" customFormat="1" ht="14.25" x14ac:dyDescent="0.2">
      <c r="A72" s="61" t="s">
        <v>1455</v>
      </c>
      <c r="B72" s="60" t="s">
        <v>1322</v>
      </c>
      <c r="C72" s="63">
        <v>669</v>
      </c>
      <c r="D72" s="65" t="s">
        <v>1323</v>
      </c>
      <c r="E72" s="65" t="s">
        <v>719</v>
      </c>
      <c r="F72" s="66" t="str">
        <f>IF(OR(OR(ISNUMBER(MATCH(C72,'Jan 24'!$E$2:$E$300,0)),ISNUMBER(MATCH(C72,'Jan 24'!$F$2:$F$300,0))),AND(ISNUMBER(MATCH(D72,'Jan 24'!$H$2:$H$300,0)),(ISNUMBER(MATCH(E72,'Jan 24'!$G$2:$G$300,0))))),"Found","Not Found")</f>
        <v>Found</v>
      </c>
      <c r="G72" s="66" t="str">
        <f>IF(OR(OR(ISNUMBER(MATCH(C72,'Jan 25'!$E$2:$E$300,0)),ISNUMBER(MATCH(C72,'Jan 25'!$F$2:$F$300,0))),AND(ISNUMBER(MATCH(D72,'Jan 25'!$H$2:$H$300,0)),(ISNUMBER(MATCH(E72,'Jan 25'!$G$2:$G$300,0))))),"Found","Not Found")</f>
        <v>Found</v>
      </c>
      <c r="H72" s="61" t="str">
        <f>IF(OR(OR(ISNUMBER(MATCH(C72,'Jan 26'!$E$2:$E$300,0)),ISNUMBER(MATCH(C72,'Jan 26'!$F$2:$F$300,0))),AND(ISNUMBER(MATCH(D72,'Jan 26'!$H$2:$H$300,0)),(ISNUMBER(MATCH(E72,'Jan 26'!$G$2:$G$300,0))))),"Found","Not Found")</f>
        <v>Found</v>
      </c>
      <c r="I72" s="61" t="str">
        <f>IF(OR(OR(ISNUMBER(MATCH(C72,'Jan 27'!$E$2:$E$300,0)),ISNUMBER(MATCH(C72,'Jan 27'!$F$2:$F$300,0))),AND(ISNUMBER(MATCH(D72,'Jan 27'!$H$2:$H$300,0)),(ISNUMBER(MATCH(E72,'Jan 27'!$G$2:$G$300,0))))),"Found","Not Found")</f>
        <v>Found</v>
      </c>
      <c r="J72" s="61" t="str">
        <f>IF(OR(OR(ISNUMBER(MATCH(C72,'Jan 28'!$E$2:$E$300,0)),ISNUMBER(MATCH(C72,'Jan 28'!$F$2:$F$300,0))),AND(ISNUMBER(MATCH(D72,'Jan 28'!$H$2:$H$300,0)),(ISNUMBER(MATCH(E72,'Jan 28'!$G$2:$G$300,0))))),"Found","Not Found")</f>
        <v>Found</v>
      </c>
      <c r="K72" s="61" t="str">
        <f>IF(OR(OR(ISNUMBER(MATCH(C72,'Jan 29'!$E$2:$E$300,0)),ISNUMBER(MATCH(C72,'Jan 29'!$F$2:$F$300,0))),AND(ISNUMBER(MATCH(D72,'Jan 29'!$H$2:$H$300,0)),(ISNUMBER(MATCH(E72,'Jan 29'!$G$2:$G$300,0))))),"Found","Not Found")</f>
        <v>Found</v>
      </c>
      <c r="L72" s="61" t="str">
        <f>IF(OR(OR(ISNUMBER(MATCH(C72,'Jan 30'!$E$2:$E$300,0)),ISNUMBER(MATCH(C72,'Jan 30'!$F$2:$F$300,0))),AND(ISNUMBER(MATCH(D72,'Jan 30'!$H$2:$H$300,0)),(ISNUMBER(MATCH(E72,'Jan 30'!$G$2:$G$300,0))))),"Found","Not Found")</f>
        <v>Found</v>
      </c>
      <c r="M72" s="61">
        <f t="shared" si="1"/>
        <v>7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J72" s="61"/>
    </row>
    <row r="73" spans="1:36" s="66" customFormat="1" ht="15.75" customHeight="1" x14ac:dyDescent="0.2">
      <c r="A73" s="61" t="s">
        <v>1456</v>
      </c>
      <c r="B73" s="60" t="s">
        <v>1496</v>
      </c>
      <c r="C73" s="63">
        <v>670</v>
      </c>
      <c r="D73" s="65" t="s">
        <v>1226</v>
      </c>
      <c r="E73" s="65" t="s">
        <v>1227</v>
      </c>
      <c r="F73" s="66" t="str">
        <f>IF(OR(OR(ISNUMBER(MATCH(C73,'Jan 24'!$E$2:$E$300,0)),ISNUMBER(MATCH(C73,'Jan 24'!$F$2:$F$300,0))),AND(ISNUMBER(MATCH(D73,'Jan 24'!$H$2:$H$300,0)),(ISNUMBER(MATCH(E73,'Jan 24'!$G$2:$G$300,0))))),"Found","Not Found")</f>
        <v>Not Found</v>
      </c>
      <c r="G73" s="66" t="str">
        <f>IF(OR(OR(ISNUMBER(MATCH(C73,'Jan 25'!$E$2:$E$300,0)),ISNUMBER(MATCH(C73,'Jan 25'!$F$2:$F$300,0))),AND(ISNUMBER(MATCH(D73,'Jan 25'!$H$2:$H$300,0)),(ISNUMBER(MATCH(E73,'Jan 25'!$G$2:$G$300,0))))),"Found","Not Found")</f>
        <v>Not Found</v>
      </c>
      <c r="H73" s="61" t="str">
        <f>IF(OR(OR(ISNUMBER(MATCH(C73,'Jan 26'!$E$2:$E$300,0)),ISNUMBER(MATCH(C73,'Jan 26'!$F$2:$F$300,0))),AND(ISNUMBER(MATCH(D73,'Jan 26'!$H$2:$H$300,0)),(ISNUMBER(MATCH(E73,'Jan 26'!$G$2:$G$300,0))))),"Found","Not Found")</f>
        <v>Not Found</v>
      </c>
      <c r="I73" s="61" t="str">
        <f>IF(OR(OR(ISNUMBER(MATCH(C73,'Jan 27'!$E$2:$E$300,0)),ISNUMBER(MATCH(C73,'Jan 27'!$F$2:$F$300,0))),AND(ISNUMBER(MATCH(D73,'Jan 27'!$H$2:$H$300,0)),(ISNUMBER(MATCH(E73,'Jan 27'!$G$2:$G$300,0))))),"Found","Not Found")</f>
        <v>Not Found</v>
      </c>
      <c r="J73" s="61" t="str">
        <f>IF(OR(OR(ISNUMBER(MATCH(C73,'Jan 28'!$E$2:$E$300,0)),ISNUMBER(MATCH(C73,'Jan 28'!$F$2:$F$300,0))),AND(ISNUMBER(MATCH(D73,'Jan 28'!$H$2:$H$300,0)),(ISNUMBER(MATCH(E73,'Jan 28'!$G$2:$G$300,0))))),"Found","Not Found")</f>
        <v>Not Found</v>
      </c>
      <c r="K73" s="61" t="str">
        <f>IF(OR(OR(ISNUMBER(MATCH(C73,'Jan 29'!$E$2:$E$300,0)),ISNUMBER(MATCH(C73,'Jan 29'!$F$2:$F$300,0))),AND(ISNUMBER(MATCH(D73,'Jan 29'!$H$2:$H$300,0)),(ISNUMBER(MATCH(E73,'Jan 29'!$G$2:$G$300,0))))),"Found","Not Found")</f>
        <v>Not Found</v>
      </c>
      <c r="L73" s="61" t="str">
        <f>IF(OR(OR(ISNUMBER(MATCH(C73,'Jan 30'!$E$2:$E$300,0)),ISNUMBER(MATCH(C73,'Jan 30'!$F$2:$F$300,0))),AND(ISNUMBER(MATCH(D73,'Jan 30'!$H$2:$H$300,0)),(ISNUMBER(MATCH(E73,'Jan 30'!$G$2:$G$300,0))))),"Found","Not Found")</f>
        <v>Not Found</v>
      </c>
      <c r="M73" s="61">
        <f t="shared" si="1"/>
        <v>0</v>
      </c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J73" s="61"/>
    </row>
    <row r="74" spans="1:36" s="66" customFormat="1" ht="15.75" customHeight="1" x14ac:dyDescent="0.2">
      <c r="A74" s="61" t="s">
        <v>1457</v>
      </c>
      <c r="B74" s="60" t="s">
        <v>1506</v>
      </c>
      <c r="C74" s="63">
        <v>671</v>
      </c>
      <c r="D74" s="65" t="s">
        <v>960</v>
      </c>
      <c r="E74" s="65" t="s">
        <v>961</v>
      </c>
      <c r="F74" s="66" t="str">
        <f>IF(OR(OR(ISNUMBER(MATCH(C74,'Jan 24'!$E$2:$E$300,0)),ISNUMBER(MATCH(C74,'Jan 24'!$F$2:$F$300,0))),AND(ISNUMBER(MATCH(D74,'Jan 24'!$H$2:$H$300,0)),(ISNUMBER(MATCH(E74,'Jan 24'!$G$2:$G$300,0))))),"Found","Not Found")</f>
        <v>Found</v>
      </c>
      <c r="G74" s="66" t="str">
        <f>IF(OR(OR(ISNUMBER(MATCH(C74,'Jan 25'!$E$2:$E$300,0)),ISNUMBER(MATCH(C74,'Jan 25'!$F$2:$F$300,0))),AND(ISNUMBER(MATCH(D74,'Jan 25'!$H$2:$H$300,0)),(ISNUMBER(MATCH(E74,'Jan 25'!$G$2:$G$300,0))))),"Found","Not Found")</f>
        <v>Found</v>
      </c>
      <c r="H74" s="61" t="str">
        <f>IF(OR(OR(ISNUMBER(MATCH(C74,'Jan 26'!$E$2:$E$300,0)),ISNUMBER(MATCH(C74,'Jan 26'!$F$2:$F$300,0))),AND(ISNUMBER(MATCH(D74,'Jan 26'!$H$2:$H$300,0)),(ISNUMBER(MATCH(E74,'Jan 26'!$G$2:$G$300,0))))),"Found","Not Found")</f>
        <v>Found</v>
      </c>
      <c r="I74" s="61" t="str">
        <f>IF(OR(OR(ISNUMBER(MATCH(C74,'Jan 27'!$E$2:$E$300,0)),ISNUMBER(MATCH(C74,'Jan 27'!$F$2:$F$300,0))),AND(ISNUMBER(MATCH(D74,'Jan 27'!$H$2:$H$300,0)),(ISNUMBER(MATCH(E74,'Jan 27'!$G$2:$G$300,0))))),"Found","Not Found")</f>
        <v>Found</v>
      </c>
      <c r="J74" s="61" t="str">
        <f>IF(OR(OR(ISNUMBER(MATCH(C74,'Jan 28'!$E$2:$E$300,0)),ISNUMBER(MATCH(C74,'Jan 28'!$F$2:$F$300,0))),AND(ISNUMBER(MATCH(D74,'Jan 28'!$H$2:$H$300,0)),(ISNUMBER(MATCH(E74,'Jan 28'!$G$2:$G$300,0))))),"Found","Not Found")</f>
        <v>Found</v>
      </c>
      <c r="K74" s="61" t="str">
        <f>IF(OR(OR(ISNUMBER(MATCH(C74,'Jan 29'!$E$2:$E$300,0)),ISNUMBER(MATCH(C74,'Jan 29'!$F$2:$F$300,0))),AND(ISNUMBER(MATCH(D74,'Jan 29'!$H$2:$H$300,0)),(ISNUMBER(MATCH(E74,'Jan 29'!$G$2:$G$300,0))))),"Found","Not Found")</f>
        <v>Found</v>
      </c>
      <c r="L74" s="61" t="str">
        <f>IF(OR(OR(ISNUMBER(MATCH(C74,'Jan 30'!$E$2:$E$300,0)),ISNUMBER(MATCH(C74,'Jan 30'!$F$2:$F$300,0))),AND(ISNUMBER(MATCH(D74,'Jan 30'!$H$2:$H$300,0)),(ISNUMBER(MATCH(E74,'Jan 30'!$G$2:$G$300,0))))),"Found","Not Found")</f>
        <v>Not Found</v>
      </c>
      <c r="M74" s="61">
        <f t="shared" si="1"/>
        <v>6</v>
      </c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J74" s="61"/>
    </row>
    <row r="75" spans="1:36" s="66" customFormat="1" ht="15.75" customHeight="1" x14ac:dyDescent="0.2">
      <c r="A75" s="61" t="s">
        <v>1458</v>
      </c>
      <c r="B75" s="60" t="s">
        <v>551</v>
      </c>
      <c r="C75" s="63">
        <v>673</v>
      </c>
      <c r="D75" s="65" t="s">
        <v>552</v>
      </c>
      <c r="E75" s="65" t="s">
        <v>553</v>
      </c>
      <c r="F75" s="66" t="str">
        <f>IF(OR(OR(ISNUMBER(MATCH(C75,'Jan 24'!$E$2:$E$300,0)),ISNUMBER(MATCH(C75,'Jan 24'!$F$2:$F$300,0))),AND(ISNUMBER(MATCH(D75,'Jan 24'!$H$2:$H$300,0)),(ISNUMBER(MATCH(E75,'Jan 24'!$G$2:$G$300,0))))),"Found","Not Found")</f>
        <v>Found</v>
      </c>
      <c r="G75" s="66" t="str">
        <f>IF(OR(OR(ISNUMBER(MATCH(C75,'Jan 25'!$E$2:$E$300,0)),ISNUMBER(MATCH(C75,'Jan 25'!$F$2:$F$300,0))),AND(ISNUMBER(MATCH(D75,'Jan 25'!$H$2:$H$300,0)),(ISNUMBER(MATCH(E75,'Jan 25'!$G$2:$G$300,0))))),"Found","Not Found")</f>
        <v>Not Found</v>
      </c>
      <c r="H75" s="61" t="str">
        <f>IF(OR(OR(ISNUMBER(MATCH(C75,'Jan 26'!$E$2:$E$300,0)),ISNUMBER(MATCH(C75,'Jan 26'!$F$2:$F$300,0))),AND(ISNUMBER(MATCH(D75,'Jan 26'!$H$2:$H$300,0)),(ISNUMBER(MATCH(E75,'Jan 26'!$G$2:$G$300,0))))),"Found","Not Found")</f>
        <v>Found</v>
      </c>
      <c r="I75" s="61" t="str">
        <f>IF(OR(OR(ISNUMBER(MATCH(C75,'Jan 27'!$E$2:$E$300,0)),ISNUMBER(MATCH(C75,'Jan 27'!$F$2:$F$300,0))),AND(ISNUMBER(MATCH(D75,'Jan 27'!$H$2:$H$300,0)),(ISNUMBER(MATCH(E75,'Jan 27'!$G$2:$G$300,0))))),"Found","Not Found")</f>
        <v>Found</v>
      </c>
      <c r="J75" s="61" t="str">
        <f>IF(OR(OR(ISNUMBER(MATCH(C75,'Jan 28'!$E$2:$E$300,0)),ISNUMBER(MATCH(C75,'Jan 28'!$F$2:$F$300,0))),AND(ISNUMBER(MATCH(D75,'Jan 28'!$H$2:$H$300,0)),(ISNUMBER(MATCH(E75,'Jan 28'!$G$2:$G$300,0))))),"Found","Not Found")</f>
        <v>Found</v>
      </c>
      <c r="K75" s="61" t="str">
        <f>IF(OR(OR(ISNUMBER(MATCH(C75,'Jan 29'!$E$2:$E$300,0)),ISNUMBER(MATCH(C75,'Jan 29'!$F$2:$F$300,0))),AND(ISNUMBER(MATCH(D75,'Jan 29'!$H$2:$H$300,0)),(ISNUMBER(MATCH(E75,'Jan 29'!$G$2:$G$300,0))))),"Found","Not Found")</f>
        <v>Not Found</v>
      </c>
      <c r="L75" s="61" t="str">
        <f>IF(OR(OR(ISNUMBER(MATCH(C75,'Jan 30'!$E$2:$E$300,0)),ISNUMBER(MATCH(C75,'Jan 30'!$F$2:$F$300,0))),AND(ISNUMBER(MATCH(D75,'Jan 30'!$H$2:$H$300,0)),(ISNUMBER(MATCH(E75,'Jan 30'!$G$2:$G$300,0))))),"Found","Not Found")</f>
        <v>Not Found</v>
      </c>
      <c r="M75" s="61">
        <f t="shared" si="1"/>
        <v>4</v>
      </c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J75" s="61"/>
    </row>
    <row r="76" spans="1:36" s="66" customFormat="1" ht="15.75" customHeight="1" x14ac:dyDescent="0.2">
      <c r="A76" s="61" t="s">
        <v>1459</v>
      </c>
      <c r="B76" s="60" t="s">
        <v>1360</v>
      </c>
      <c r="C76" s="63">
        <v>674</v>
      </c>
      <c r="D76" s="65" t="s">
        <v>1361</v>
      </c>
      <c r="E76" s="65" t="s">
        <v>1362</v>
      </c>
      <c r="F76" s="66" t="str">
        <f>IF(OR(OR(ISNUMBER(MATCH(C76,'Jan 24'!$E$2:$E$300,0)),ISNUMBER(MATCH(C76,'Jan 24'!$F$2:$F$300,0))),AND(ISNUMBER(MATCH(D76,'Jan 24'!$H$2:$H$300,0)),(ISNUMBER(MATCH(E76,'Jan 24'!$G$2:$G$300,0))))),"Found","Not Found")</f>
        <v>Found</v>
      </c>
      <c r="G76" s="66" t="str">
        <f>IF(OR(OR(ISNUMBER(MATCH(C76,'Jan 25'!$E$2:$E$300,0)),ISNUMBER(MATCH(C76,'Jan 25'!$F$2:$F$300,0))),AND(ISNUMBER(MATCH(D76,'Jan 25'!$H$2:$H$300,0)),(ISNUMBER(MATCH(E76,'Jan 25'!$G$2:$G$300,0))))),"Found","Not Found")</f>
        <v>Found</v>
      </c>
      <c r="H76" s="61" t="str">
        <f>IF(OR(OR(ISNUMBER(MATCH(C76,'Jan 26'!$E$2:$E$300,0)),ISNUMBER(MATCH(C76,'Jan 26'!$F$2:$F$300,0))),AND(ISNUMBER(MATCH(D76,'Jan 26'!$H$2:$H$300,0)),(ISNUMBER(MATCH(E76,'Jan 26'!$G$2:$G$300,0))))),"Found","Not Found")</f>
        <v>Not Found</v>
      </c>
      <c r="I76" s="61" t="str">
        <f>IF(OR(OR(ISNUMBER(MATCH(C76,'Jan 27'!$E$2:$E$300,0)),ISNUMBER(MATCH(C76,'Jan 27'!$F$2:$F$300,0))),AND(ISNUMBER(MATCH(D76,'Jan 27'!$H$2:$H$300,0)),(ISNUMBER(MATCH(E76,'Jan 27'!$G$2:$G$300,0))))),"Found","Not Found")</f>
        <v>Not Found</v>
      </c>
      <c r="J76" s="61" t="str">
        <f>IF(OR(OR(ISNUMBER(MATCH(C76,'Jan 28'!$E$2:$E$300,0)),ISNUMBER(MATCH(C76,'Jan 28'!$F$2:$F$300,0))),AND(ISNUMBER(MATCH(D76,'Jan 28'!$H$2:$H$300,0)),(ISNUMBER(MATCH(E76,'Jan 28'!$G$2:$G$300,0))))),"Found","Not Found")</f>
        <v>Found</v>
      </c>
      <c r="K76" s="61" t="str">
        <f>IF(OR(OR(ISNUMBER(MATCH(C76,'Jan 29'!$E$2:$E$300,0)),ISNUMBER(MATCH(C76,'Jan 29'!$F$2:$F$300,0))),AND(ISNUMBER(MATCH(D76,'Jan 29'!$H$2:$H$300,0)),(ISNUMBER(MATCH(E76,'Jan 29'!$G$2:$G$300,0))))),"Found","Not Found")</f>
        <v>Not Found</v>
      </c>
      <c r="L76" s="61" t="str">
        <f>IF(OR(OR(ISNUMBER(MATCH(C76,'Jan 30'!$E$2:$E$300,0)),ISNUMBER(MATCH(C76,'Jan 30'!$F$2:$F$300,0))),AND(ISNUMBER(MATCH(D76,'Jan 30'!$H$2:$H$300,0)),(ISNUMBER(MATCH(E76,'Jan 30'!$G$2:$G$300,0))))),"Found","Not Found")</f>
        <v>Not Found</v>
      </c>
      <c r="M76" s="61">
        <f t="shared" si="1"/>
        <v>3</v>
      </c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J76" s="61"/>
    </row>
    <row r="77" spans="1:36" s="66" customFormat="1" ht="15.75" customHeight="1" x14ac:dyDescent="0.2">
      <c r="A77" s="61" t="s">
        <v>1460</v>
      </c>
      <c r="B77" s="60" t="s">
        <v>988</v>
      </c>
      <c r="C77" s="63">
        <v>675</v>
      </c>
      <c r="D77" s="65" t="s">
        <v>989</v>
      </c>
      <c r="E77" s="65" t="s">
        <v>990</v>
      </c>
      <c r="F77" s="66" t="str">
        <f>IF(OR(OR(ISNUMBER(MATCH(C77,'Jan 24'!$E$2:$E$300,0)),ISNUMBER(MATCH(C77,'Jan 24'!$F$2:$F$300,0))),AND(ISNUMBER(MATCH(D77,'Jan 24'!$H$2:$H$300,0)),(ISNUMBER(MATCH(E77,'Jan 24'!$G$2:$G$300,0))))),"Found","Not Found")</f>
        <v>Found</v>
      </c>
      <c r="G77" s="66" t="str">
        <f>IF(OR(OR(ISNUMBER(MATCH(C77,'Jan 25'!$E$2:$E$300,0)),ISNUMBER(MATCH(C77,'Jan 25'!$F$2:$F$300,0))),AND(ISNUMBER(MATCH(D77,'Jan 25'!$H$2:$H$300,0)),(ISNUMBER(MATCH(E77,'Jan 25'!$G$2:$G$300,0))))),"Found","Not Found")</f>
        <v>Found</v>
      </c>
      <c r="H77" s="61" t="str">
        <f>IF(OR(OR(ISNUMBER(MATCH(C77,'Jan 26'!$E$2:$E$300,0)),ISNUMBER(MATCH(C77,'Jan 26'!$F$2:$F$300,0))),AND(ISNUMBER(MATCH(D77,'Jan 26'!$H$2:$H$300,0)),(ISNUMBER(MATCH(E77,'Jan 26'!$G$2:$G$300,0))))),"Found","Not Found")</f>
        <v>Found</v>
      </c>
      <c r="I77" s="61" t="str">
        <f>IF(OR(OR(ISNUMBER(MATCH(C77,'Jan 27'!$E$2:$E$300,0)),ISNUMBER(MATCH(C77,'Jan 27'!$F$2:$F$300,0))),AND(ISNUMBER(MATCH(D77,'Jan 27'!$H$2:$H$300,0)),(ISNUMBER(MATCH(E77,'Jan 27'!$G$2:$G$300,0))))),"Found","Not Found")</f>
        <v>Found</v>
      </c>
      <c r="J77" s="61" t="str">
        <f>IF(OR(OR(ISNUMBER(MATCH(C77,'Jan 28'!$E$2:$E$300,0)),ISNUMBER(MATCH(C77,'Jan 28'!$F$2:$F$300,0))),AND(ISNUMBER(MATCH(D77,'Jan 28'!$H$2:$H$300,0)),(ISNUMBER(MATCH(E77,'Jan 28'!$G$2:$G$300,0))))),"Found","Not Found")</f>
        <v>Found</v>
      </c>
      <c r="K77" s="61" t="str">
        <f>IF(OR(OR(ISNUMBER(MATCH(C77,'Jan 29'!$E$2:$E$300,0)),ISNUMBER(MATCH(C77,'Jan 29'!$F$2:$F$300,0))),AND(ISNUMBER(MATCH(D77,'Jan 29'!$H$2:$H$300,0)),(ISNUMBER(MATCH(E77,'Jan 29'!$G$2:$G$300,0))))),"Found","Not Found")</f>
        <v>Found</v>
      </c>
      <c r="L77" s="61" t="str">
        <f>IF(OR(OR(ISNUMBER(MATCH(C77,'Jan 30'!$E$2:$E$300,0)),ISNUMBER(MATCH(C77,'Jan 30'!$F$2:$F$300,0))),AND(ISNUMBER(MATCH(D77,'Jan 30'!$H$2:$H$300,0)),(ISNUMBER(MATCH(E77,'Jan 30'!$G$2:$G$300,0))))),"Found","Not Found")</f>
        <v>Found</v>
      </c>
      <c r="M77" s="61">
        <f t="shared" si="1"/>
        <v>7</v>
      </c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J77" s="61"/>
    </row>
    <row r="78" spans="1:36" s="66" customFormat="1" ht="15.75" customHeight="1" x14ac:dyDescent="0.2">
      <c r="A78" s="61" t="s">
        <v>1461</v>
      </c>
      <c r="B78" s="60" t="s">
        <v>818</v>
      </c>
      <c r="C78" s="63">
        <v>676</v>
      </c>
      <c r="D78" s="65" t="s">
        <v>819</v>
      </c>
      <c r="E78" s="65" t="s">
        <v>820</v>
      </c>
      <c r="F78" s="66" t="str">
        <f>IF(OR(OR(ISNUMBER(MATCH(C78,'Jan 24'!$E$2:$E$300,0)),ISNUMBER(MATCH(C78,'Jan 24'!$F$2:$F$300,0))),AND(ISNUMBER(MATCH(D78,'Jan 24'!$H$2:$H$300,0)),(ISNUMBER(MATCH(E78,'Jan 24'!$G$2:$G$300,0))))),"Found","Not Found")</f>
        <v>Found</v>
      </c>
      <c r="G78" s="66" t="str">
        <f>IF(OR(OR(ISNUMBER(MATCH(C78,'Jan 25'!$E$2:$E$300,0)),ISNUMBER(MATCH(C78,'Jan 25'!$F$2:$F$300,0))),AND(ISNUMBER(MATCH(D78,'Jan 25'!$H$2:$H$300,0)),(ISNUMBER(MATCH(E78,'Jan 25'!$G$2:$G$300,0))))),"Found","Not Found")</f>
        <v>Found</v>
      </c>
      <c r="H78" s="61" t="str">
        <f>IF(OR(OR(ISNUMBER(MATCH(C78,'Jan 26'!$E$2:$E$300,0)),ISNUMBER(MATCH(C78,'Jan 26'!$F$2:$F$300,0))),AND(ISNUMBER(MATCH(D78,'Jan 26'!$H$2:$H$300,0)),(ISNUMBER(MATCH(E78,'Jan 26'!$G$2:$G$300,0))))),"Found","Not Found")</f>
        <v>Found</v>
      </c>
      <c r="I78" s="61" t="str">
        <f>IF(OR(OR(ISNUMBER(MATCH(C78,'Jan 27'!$E$2:$E$300,0)),ISNUMBER(MATCH(C78,'Jan 27'!$F$2:$F$300,0))),AND(ISNUMBER(MATCH(D78,'Jan 27'!$H$2:$H$300,0)),(ISNUMBER(MATCH(E78,'Jan 27'!$G$2:$G$300,0))))),"Found","Not Found")</f>
        <v>Not Found</v>
      </c>
      <c r="J78" s="61" t="str">
        <f>IF(OR(OR(ISNUMBER(MATCH(C78,'Jan 28'!$E$2:$E$300,0)),ISNUMBER(MATCH(C78,'Jan 28'!$F$2:$F$300,0))),AND(ISNUMBER(MATCH(D78,'Jan 28'!$H$2:$H$300,0)),(ISNUMBER(MATCH(E78,'Jan 28'!$G$2:$G$300,0))))),"Found","Not Found")</f>
        <v>Found</v>
      </c>
      <c r="K78" s="61" t="str">
        <f>IF(OR(OR(ISNUMBER(MATCH(C78,'Jan 29'!$E$2:$E$300,0)),ISNUMBER(MATCH(C78,'Jan 29'!$F$2:$F$300,0))),AND(ISNUMBER(MATCH(D78,'Jan 29'!$H$2:$H$300,0)),(ISNUMBER(MATCH(E78,'Jan 29'!$G$2:$G$300,0))))),"Found","Not Found")</f>
        <v>Not Found</v>
      </c>
      <c r="L78" s="61" t="str">
        <f>IF(OR(OR(ISNUMBER(MATCH(C78,'Jan 30'!$E$2:$E$300,0)),ISNUMBER(MATCH(C78,'Jan 30'!$F$2:$F$300,0))),AND(ISNUMBER(MATCH(D78,'Jan 30'!$H$2:$H$300,0)),(ISNUMBER(MATCH(E78,'Jan 30'!$G$2:$G$300,0))))),"Found","Not Found")</f>
        <v>Found</v>
      </c>
      <c r="M78" s="61">
        <f t="shared" si="1"/>
        <v>5</v>
      </c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J78" s="61"/>
    </row>
    <row r="79" spans="1:36" s="66" customFormat="1" ht="15.75" customHeight="1" x14ac:dyDescent="0.2">
      <c r="A79" s="61" t="s">
        <v>1462</v>
      </c>
      <c r="B79" s="60" t="s">
        <v>741</v>
      </c>
      <c r="C79" s="63">
        <v>678</v>
      </c>
      <c r="D79" s="65" t="s">
        <v>739</v>
      </c>
      <c r="E79" s="65" t="s">
        <v>740</v>
      </c>
      <c r="F79" s="66" t="str">
        <f>IF(OR(OR(ISNUMBER(MATCH(C79,'Jan 24'!$E$2:$E$300,0)),ISNUMBER(MATCH(C79,'Jan 24'!$F$2:$F$300,0))),AND(ISNUMBER(MATCH(D79,'Jan 24'!$H$2:$H$300,0)),(ISNUMBER(MATCH(E79,'Jan 24'!$G$2:$G$300,0))))),"Found","Not Found")</f>
        <v>Found</v>
      </c>
      <c r="G79" s="66" t="str">
        <f>IF(OR(OR(ISNUMBER(MATCH(C79,'Jan 25'!$E$2:$E$300,0)),ISNUMBER(MATCH(C79,'Jan 25'!$F$2:$F$300,0))),AND(ISNUMBER(MATCH(D79,'Jan 25'!$H$2:$H$300,0)),(ISNUMBER(MATCH(E79,'Jan 25'!$G$2:$G$300,0))))),"Found","Not Found")</f>
        <v>Found</v>
      </c>
      <c r="H79" s="61" t="str">
        <f>IF(OR(OR(ISNUMBER(MATCH(C79,'Jan 26'!$E$2:$E$300,0)),ISNUMBER(MATCH(C79,'Jan 26'!$F$2:$F$300,0))),AND(ISNUMBER(MATCH(D79,'Jan 26'!$H$2:$H$300,0)),(ISNUMBER(MATCH(E79,'Jan 26'!$G$2:$G$300,0))))),"Found","Not Found")</f>
        <v>Found</v>
      </c>
      <c r="I79" s="61" t="str">
        <f>IF(OR(OR(ISNUMBER(MATCH(C79,'Jan 27'!$E$2:$E$300,0)),ISNUMBER(MATCH(C79,'Jan 27'!$F$2:$F$300,0))),AND(ISNUMBER(MATCH(D79,'Jan 27'!$H$2:$H$300,0)),(ISNUMBER(MATCH(E79,'Jan 27'!$G$2:$G$300,0))))),"Found","Not Found")</f>
        <v>Found</v>
      </c>
      <c r="J79" s="61" t="str">
        <f>IF(OR(OR(ISNUMBER(MATCH(C79,'Jan 28'!$E$2:$E$300,0)),ISNUMBER(MATCH(C79,'Jan 28'!$F$2:$F$300,0))),AND(ISNUMBER(MATCH(D79,'Jan 28'!$H$2:$H$300,0)),(ISNUMBER(MATCH(E79,'Jan 28'!$G$2:$G$300,0))))),"Found","Not Found")</f>
        <v>Found</v>
      </c>
      <c r="K79" s="61" t="str">
        <f>IF(OR(OR(ISNUMBER(MATCH(C79,'Jan 29'!$E$2:$E$300,0)),ISNUMBER(MATCH(C79,'Jan 29'!$F$2:$F$300,0))),AND(ISNUMBER(MATCH(D79,'Jan 29'!$H$2:$H$300,0)),(ISNUMBER(MATCH(E79,'Jan 29'!$G$2:$G$300,0))))),"Found","Not Found")</f>
        <v>Found</v>
      </c>
      <c r="L79" s="61" t="str">
        <f>IF(OR(OR(ISNUMBER(MATCH(C79,'Jan 30'!$E$2:$E$300,0)),ISNUMBER(MATCH(C79,'Jan 30'!$F$2:$F$300,0))),AND(ISNUMBER(MATCH(D79,'Jan 30'!$H$2:$H$300,0)),(ISNUMBER(MATCH(E79,'Jan 30'!$G$2:$G$300,0))))),"Found","Not Found")</f>
        <v>Found</v>
      </c>
      <c r="M79" s="61">
        <f t="shared" si="1"/>
        <v>7</v>
      </c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J79" s="61"/>
    </row>
    <row r="80" spans="1:36" s="66" customFormat="1" ht="15.75" customHeight="1" x14ac:dyDescent="0.2">
      <c r="A80" s="61" t="s">
        <v>1464</v>
      </c>
      <c r="B80" s="60" t="s">
        <v>500</v>
      </c>
      <c r="C80" s="63">
        <v>681</v>
      </c>
      <c r="D80" s="65" t="s">
        <v>501</v>
      </c>
      <c r="E80" s="65" t="s">
        <v>502</v>
      </c>
      <c r="F80" s="66" t="str">
        <f>IF(OR(OR(ISNUMBER(MATCH(C80,'Jan 24'!$E$2:$E$300,0)),ISNUMBER(MATCH(C80,'Jan 24'!$F$2:$F$300,0))),AND(ISNUMBER(MATCH(D80,'Jan 24'!$H$2:$H$300,0)),(ISNUMBER(MATCH(E80,'Jan 24'!$G$2:$G$300,0))))),"Found","Not Found")</f>
        <v>Found</v>
      </c>
      <c r="G80" s="66" t="str">
        <f>IF(OR(OR(ISNUMBER(MATCH(C80,'Jan 25'!$E$2:$E$300,0)),ISNUMBER(MATCH(C80,'Jan 25'!$F$2:$F$300,0))),AND(ISNUMBER(MATCH(D80,'Jan 25'!$H$2:$H$300,0)),(ISNUMBER(MATCH(E80,'Jan 25'!$G$2:$G$300,0))))),"Found","Not Found")</f>
        <v>Found</v>
      </c>
      <c r="H80" s="61" t="str">
        <f>IF(OR(OR(ISNUMBER(MATCH(C80,'Jan 26'!$E$2:$E$300,0)),ISNUMBER(MATCH(C80,'Jan 26'!$F$2:$F$300,0))),AND(ISNUMBER(MATCH(D80,'Jan 26'!$H$2:$H$300,0)),(ISNUMBER(MATCH(E80,'Jan 26'!$G$2:$G$300,0))))),"Found","Not Found")</f>
        <v>Found</v>
      </c>
      <c r="I80" s="61" t="str">
        <f>IF(OR(OR(ISNUMBER(MATCH(C80,'Jan 27'!$E$2:$E$300,0)),ISNUMBER(MATCH(C80,'Jan 27'!$F$2:$F$300,0))),AND(ISNUMBER(MATCH(D80,'Jan 27'!$H$2:$H$300,0)),(ISNUMBER(MATCH(E80,'Jan 27'!$G$2:$G$300,0))))),"Found","Not Found")</f>
        <v>Found</v>
      </c>
      <c r="J80" s="61" t="str">
        <f>IF(OR(OR(ISNUMBER(MATCH(C80,'Jan 28'!$E$2:$E$300,0)),ISNUMBER(MATCH(C80,'Jan 28'!$F$2:$F$300,0))),AND(ISNUMBER(MATCH(D80,'Jan 28'!$H$2:$H$300,0)),(ISNUMBER(MATCH(E80,'Jan 28'!$G$2:$G$300,0))))),"Found","Not Found")</f>
        <v>Found</v>
      </c>
      <c r="K80" s="61" t="str">
        <f>IF(OR(OR(ISNUMBER(MATCH(C80,'Jan 29'!$E$2:$E$300,0)),ISNUMBER(MATCH(C80,'Jan 29'!$F$2:$F$300,0))),AND(ISNUMBER(MATCH(D80,'Jan 29'!$H$2:$H$300,0)),(ISNUMBER(MATCH(E80,'Jan 29'!$G$2:$G$300,0))))),"Found","Not Found")</f>
        <v>Found</v>
      </c>
      <c r="L80" s="61" t="str">
        <f>IF(OR(OR(ISNUMBER(MATCH(C80,'Jan 30'!$E$2:$E$300,0)),ISNUMBER(MATCH(C80,'Jan 30'!$F$2:$F$300,0))),AND(ISNUMBER(MATCH(D80,'Jan 30'!$H$2:$H$300,0)),(ISNUMBER(MATCH(E80,'Jan 30'!$G$2:$G$300,0))))),"Found","Not Found")</f>
        <v>Found</v>
      </c>
      <c r="M80" s="61">
        <f t="shared" si="1"/>
        <v>7</v>
      </c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J80" s="61"/>
    </row>
    <row r="81" spans="1:36" s="66" customFormat="1" ht="15.75" customHeight="1" x14ac:dyDescent="0.2">
      <c r="A81" s="61" t="s">
        <v>1465</v>
      </c>
      <c r="B81" s="60" t="s">
        <v>1178</v>
      </c>
      <c r="C81" s="63">
        <v>685</v>
      </c>
      <c r="D81" s="65" t="s">
        <v>1179</v>
      </c>
      <c r="E81" s="65" t="s">
        <v>1180</v>
      </c>
      <c r="F81" s="66" t="str">
        <f>IF(OR(OR(ISNUMBER(MATCH(C81,'Jan 24'!$E$2:$E$300,0)),ISNUMBER(MATCH(C81,'Jan 24'!$F$2:$F$300,0))),AND(ISNUMBER(MATCH(D81,'Jan 24'!$H$2:$H$300,0)),(ISNUMBER(MATCH(E81,'Jan 24'!$G$2:$G$300,0))))),"Found","Not Found")</f>
        <v>Found</v>
      </c>
      <c r="G81" s="66" t="str">
        <f>IF(OR(OR(ISNUMBER(MATCH(C81,'Jan 25'!$E$2:$E$300,0)),ISNUMBER(MATCH(C81,'Jan 25'!$F$2:$F$300,0))),AND(ISNUMBER(MATCH(D81,'Jan 25'!$H$2:$H$300,0)),(ISNUMBER(MATCH(E81,'Jan 25'!$G$2:$G$300,0))))),"Found","Not Found")</f>
        <v>Found</v>
      </c>
      <c r="H81" s="61" t="str">
        <f>IF(OR(OR(ISNUMBER(MATCH(C81,'Jan 26'!$E$2:$E$300,0)),ISNUMBER(MATCH(C81,'Jan 26'!$F$2:$F$300,0))),AND(ISNUMBER(MATCH(D81,'Jan 26'!$H$2:$H$300,0)),(ISNUMBER(MATCH(E81,'Jan 26'!$G$2:$G$300,0))))),"Found","Not Found")</f>
        <v>Found</v>
      </c>
      <c r="I81" s="61" t="str">
        <f>IF(OR(OR(ISNUMBER(MATCH(C81,'Jan 27'!$E$2:$E$300,0)),ISNUMBER(MATCH(C81,'Jan 27'!$F$2:$F$300,0))),AND(ISNUMBER(MATCH(D81,'Jan 27'!$H$2:$H$300,0)),(ISNUMBER(MATCH(E81,'Jan 27'!$G$2:$G$300,0))))),"Found","Not Found")</f>
        <v>Not Found</v>
      </c>
      <c r="J81" s="61" t="str">
        <f>IF(OR(OR(ISNUMBER(MATCH(C81,'Jan 28'!$E$2:$E$300,0)),ISNUMBER(MATCH(C81,'Jan 28'!$F$2:$F$300,0))),AND(ISNUMBER(MATCH(D81,'Jan 28'!$H$2:$H$300,0)),(ISNUMBER(MATCH(E81,'Jan 28'!$G$2:$G$300,0))))),"Found","Not Found")</f>
        <v>Not Found</v>
      </c>
      <c r="K81" s="61" t="str">
        <f>IF(OR(OR(ISNUMBER(MATCH(C81,'Jan 29'!$E$2:$E$300,0)),ISNUMBER(MATCH(C81,'Jan 29'!$F$2:$F$300,0))),AND(ISNUMBER(MATCH(D81,'Jan 29'!$H$2:$H$300,0)),(ISNUMBER(MATCH(E81,'Jan 29'!$G$2:$G$300,0))))),"Found","Not Found")</f>
        <v>Not Found</v>
      </c>
      <c r="L81" s="61" t="str">
        <f>IF(OR(OR(ISNUMBER(MATCH(C81,'Jan 30'!$E$2:$E$300,0)),ISNUMBER(MATCH(C81,'Jan 30'!$F$2:$F$300,0))),AND(ISNUMBER(MATCH(D81,'Jan 30'!$H$2:$H$300,0)),(ISNUMBER(MATCH(E81,'Jan 30'!$G$2:$G$300,0))))),"Found","Not Found")</f>
        <v>Not Found</v>
      </c>
      <c r="M81" s="61">
        <f t="shared" si="1"/>
        <v>3</v>
      </c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J81" s="61"/>
    </row>
    <row r="82" spans="1:36" s="66" customFormat="1" ht="15.75" customHeight="1" x14ac:dyDescent="0.2">
      <c r="A82" s="61" t="s">
        <v>1466</v>
      </c>
      <c r="B82" s="60" t="s">
        <v>621</v>
      </c>
      <c r="C82" s="63">
        <v>696</v>
      </c>
      <c r="D82" s="65" t="s">
        <v>622</v>
      </c>
      <c r="E82" s="65" t="s">
        <v>604</v>
      </c>
      <c r="F82" s="66" t="str">
        <f>IF(OR(OR(ISNUMBER(MATCH(C82,'Jan 24'!$E$2:$E$300,0)),ISNUMBER(MATCH(C82,'Jan 24'!$F$2:$F$300,0))),AND(ISNUMBER(MATCH(D82,'Jan 24'!$H$2:$H$300,0)),(ISNUMBER(MATCH(E82,'Jan 24'!$G$2:$G$300,0))))),"Found","Not Found")</f>
        <v>Found</v>
      </c>
      <c r="G82" s="66" t="str">
        <f>IF(OR(OR(ISNUMBER(MATCH(C82,'Jan 25'!$E$2:$E$300,0)),ISNUMBER(MATCH(C82,'Jan 25'!$F$2:$F$300,0))),AND(ISNUMBER(MATCH(D82,'Jan 25'!$H$2:$H$300,0)),(ISNUMBER(MATCH(E82,'Jan 25'!$G$2:$G$300,0))))),"Found","Not Found")</f>
        <v>Found</v>
      </c>
      <c r="H82" s="61" t="str">
        <f>IF(OR(OR(ISNUMBER(MATCH(C82,'Jan 26'!$E$2:$E$300,0)),ISNUMBER(MATCH(C82,'Jan 26'!$F$2:$F$300,0))),AND(ISNUMBER(MATCH(D82,'Jan 26'!$H$2:$H$300,0)),(ISNUMBER(MATCH(E82,'Jan 26'!$G$2:$G$300,0))))),"Found","Not Found")</f>
        <v>Found</v>
      </c>
      <c r="I82" s="61" t="str">
        <f>IF(OR(OR(ISNUMBER(MATCH(C82,'Jan 27'!$E$2:$E$300,0)),ISNUMBER(MATCH(C82,'Jan 27'!$F$2:$F$300,0))),AND(ISNUMBER(MATCH(D82,'Jan 27'!$H$2:$H$300,0)),(ISNUMBER(MATCH(E82,'Jan 27'!$G$2:$G$300,0))))),"Found","Not Found")</f>
        <v>Found</v>
      </c>
      <c r="J82" s="61" t="str">
        <f>IF(OR(OR(ISNUMBER(MATCH(C82,'Jan 28'!$E$2:$E$300,0)),ISNUMBER(MATCH(C82,'Jan 28'!$F$2:$F$300,0))),AND(ISNUMBER(MATCH(D82,'Jan 28'!$H$2:$H$300,0)),(ISNUMBER(MATCH(E82,'Jan 28'!$G$2:$G$300,0))))),"Found","Not Found")</f>
        <v>Found</v>
      </c>
      <c r="K82" s="61" t="str">
        <f>IF(OR(OR(ISNUMBER(MATCH(C82,'Jan 29'!$E$2:$E$300,0)),ISNUMBER(MATCH(C82,'Jan 29'!$F$2:$F$300,0))),AND(ISNUMBER(MATCH(D82,'Jan 29'!$H$2:$H$300,0)),(ISNUMBER(MATCH(E82,'Jan 29'!$G$2:$G$300,0))))),"Found","Not Found")</f>
        <v>Found</v>
      </c>
      <c r="L82" s="61" t="str">
        <f>IF(OR(OR(ISNUMBER(MATCH(C82,'Jan 30'!$E$2:$E$300,0)),ISNUMBER(MATCH(C82,'Jan 30'!$F$2:$F$300,0))),AND(ISNUMBER(MATCH(D82,'Jan 30'!$H$2:$H$300,0)),(ISNUMBER(MATCH(E82,'Jan 30'!$G$2:$G$300,0))))),"Found","Not Found")</f>
        <v>Found</v>
      </c>
      <c r="M82" s="61">
        <f t="shared" si="1"/>
        <v>7</v>
      </c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J82" s="61"/>
    </row>
    <row r="83" spans="1:36" s="66" customFormat="1" ht="15.75" customHeight="1" x14ac:dyDescent="0.2">
      <c r="A83" s="61" t="s">
        <v>1467</v>
      </c>
      <c r="B83" s="60" t="s">
        <v>1502</v>
      </c>
      <c r="C83" s="63">
        <v>698</v>
      </c>
      <c r="D83" s="65" t="s">
        <v>517</v>
      </c>
      <c r="E83" s="65" t="s">
        <v>518</v>
      </c>
      <c r="F83" s="66" t="str">
        <f>IF(OR(OR(ISNUMBER(MATCH(C83,'Jan 24'!$E$2:$E$300,0)),ISNUMBER(MATCH(C83,'Jan 24'!$F$2:$F$300,0))),AND(ISNUMBER(MATCH(D83,'Jan 24'!$H$2:$H$300,0)),(ISNUMBER(MATCH(E83,'Jan 24'!$G$2:$G$300,0))))),"Found","Not Found")</f>
        <v>Found</v>
      </c>
      <c r="G83" s="66" t="str">
        <f>IF(OR(OR(ISNUMBER(MATCH(C83,'Jan 25'!$E$2:$E$300,0)),ISNUMBER(MATCH(C83,'Jan 25'!$F$2:$F$300,0))),AND(ISNUMBER(MATCH(D83,'Jan 25'!$H$2:$H$300,0)),(ISNUMBER(MATCH(E83,'Jan 25'!$G$2:$G$300,0))))),"Found","Not Found")</f>
        <v>Found</v>
      </c>
      <c r="H83" s="61" t="str">
        <f>IF(OR(OR(ISNUMBER(MATCH(C83,'Jan 26'!$E$2:$E$300,0)),ISNUMBER(MATCH(C83,'Jan 26'!$F$2:$F$300,0))),AND(ISNUMBER(MATCH(D83,'Jan 26'!$H$2:$H$300,0)),(ISNUMBER(MATCH(E83,'Jan 26'!$G$2:$G$300,0))))),"Found","Not Found")</f>
        <v>Found</v>
      </c>
      <c r="I83" s="61" t="str">
        <f>IF(OR(OR(ISNUMBER(MATCH(C83,'Jan 27'!$E$2:$E$300,0)),ISNUMBER(MATCH(C83,'Jan 27'!$F$2:$F$300,0))),AND(ISNUMBER(MATCH(D83,'Jan 27'!$H$2:$H$300,0)),(ISNUMBER(MATCH(E83,'Jan 27'!$G$2:$G$300,0))))),"Found","Not Found")</f>
        <v>Found</v>
      </c>
      <c r="J83" s="61" t="str">
        <f>IF(OR(OR(ISNUMBER(MATCH(C83,'Jan 28'!$E$2:$E$300,0)),ISNUMBER(MATCH(C83,'Jan 28'!$F$2:$F$300,0))),AND(ISNUMBER(MATCH(D83,'Jan 28'!$H$2:$H$300,0)),(ISNUMBER(MATCH(E83,'Jan 28'!$G$2:$G$300,0))))),"Found","Not Found")</f>
        <v>Found</v>
      </c>
      <c r="K83" s="61" t="str">
        <f>IF(OR(OR(ISNUMBER(MATCH(C83,'Jan 29'!$E$2:$E$300,0)),ISNUMBER(MATCH(C83,'Jan 29'!$F$2:$F$300,0))),AND(ISNUMBER(MATCH(D83,'Jan 29'!$H$2:$H$300,0)),(ISNUMBER(MATCH(E83,'Jan 29'!$G$2:$G$300,0))))),"Found","Not Found")</f>
        <v>Not Found</v>
      </c>
      <c r="L83" s="61" t="str">
        <f>IF(OR(OR(ISNUMBER(MATCH(C83,'Jan 30'!$E$2:$E$300,0)),ISNUMBER(MATCH(C83,'Jan 30'!$F$2:$F$300,0))),AND(ISNUMBER(MATCH(D83,'Jan 30'!$H$2:$H$300,0)),(ISNUMBER(MATCH(E83,'Jan 30'!$G$2:$G$300,0))))),"Found","Not Found")</f>
        <v>Not Found</v>
      </c>
      <c r="M83" s="61">
        <f t="shared" si="1"/>
        <v>5</v>
      </c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J83" s="61"/>
    </row>
    <row r="84" spans="1:36" s="66" customFormat="1" ht="15.75" customHeight="1" x14ac:dyDescent="0.2">
      <c r="A84" s="61" t="s">
        <v>1468</v>
      </c>
      <c r="B84" s="60" t="s">
        <v>1114</v>
      </c>
      <c r="C84" s="63">
        <v>700</v>
      </c>
      <c r="D84" s="65" t="s">
        <v>1115</v>
      </c>
      <c r="E84" s="65" t="s">
        <v>1116</v>
      </c>
      <c r="F84" s="66" t="str">
        <f>IF(OR(OR(ISNUMBER(MATCH(C84,'Jan 24'!$E$2:$E$300,0)),ISNUMBER(MATCH(C84,'Jan 24'!$F$2:$F$300,0))),AND(ISNUMBER(MATCH(D84,'Jan 24'!$H$2:$H$300,0)),(ISNUMBER(MATCH(E84,'Jan 24'!$G$2:$G$300,0))))),"Found","Not Found")</f>
        <v>Found</v>
      </c>
      <c r="G84" s="66" t="str">
        <f>IF(OR(OR(ISNUMBER(MATCH(C84,'Jan 25'!$E$2:$E$300,0)),ISNUMBER(MATCH(C84,'Jan 25'!$F$2:$F$300,0))),AND(ISNUMBER(MATCH(D84,'Jan 25'!$H$2:$H$300,0)),(ISNUMBER(MATCH(E84,'Jan 25'!$G$2:$G$300,0))))),"Found","Not Found")</f>
        <v>Found</v>
      </c>
      <c r="H84" s="61" t="str">
        <f>IF(OR(OR(ISNUMBER(MATCH(C84,'Jan 26'!$E$2:$E$300,0)),ISNUMBER(MATCH(C84,'Jan 26'!$F$2:$F$300,0))),AND(ISNUMBER(MATCH(D84,'Jan 26'!$H$2:$H$300,0)),(ISNUMBER(MATCH(E84,'Jan 26'!$G$2:$G$300,0))))),"Found","Not Found")</f>
        <v>Found</v>
      </c>
      <c r="I84" s="61" t="str">
        <f>IF(OR(OR(ISNUMBER(MATCH(C84,'Jan 27'!$E$2:$E$300,0)),ISNUMBER(MATCH(C84,'Jan 27'!$F$2:$F$300,0))),AND(ISNUMBER(MATCH(D84,'Jan 27'!$H$2:$H$300,0)),(ISNUMBER(MATCH(E84,'Jan 27'!$G$2:$G$300,0))))),"Found","Not Found")</f>
        <v>Found</v>
      </c>
      <c r="J84" s="61" t="str">
        <f>IF(OR(OR(ISNUMBER(MATCH(C84,'Jan 28'!$E$2:$E$300,0)),ISNUMBER(MATCH(C84,'Jan 28'!$F$2:$F$300,0))),AND(ISNUMBER(MATCH(D84,'Jan 28'!$H$2:$H$300,0)),(ISNUMBER(MATCH(E84,'Jan 28'!$G$2:$G$300,0))))),"Found","Not Found")</f>
        <v>Found</v>
      </c>
      <c r="K84" s="61" t="str">
        <f>IF(OR(OR(ISNUMBER(MATCH(C84,'Jan 29'!$E$2:$E$300,0)),ISNUMBER(MATCH(C84,'Jan 29'!$F$2:$F$300,0))),AND(ISNUMBER(MATCH(D84,'Jan 29'!$H$2:$H$300,0)),(ISNUMBER(MATCH(E84,'Jan 29'!$G$2:$G$300,0))))),"Found","Not Found")</f>
        <v>Not Found</v>
      </c>
      <c r="L84" s="61" t="str">
        <f>IF(OR(OR(ISNUMBER(MATCH(C84,'Jan 30'!$E$2:$E$300,0)),ISNUMBER(MATCH(C84,'Jan 30'!$F$2:$F$300,0))),AND(ISNUMBER(MATCH(D84,'Jan 30'!$H$2:$H$300,0)),(ISNUMBER(MATCH(E84,'Jan 30'!$G$2:$G$300,0))))),"Found","Not Found")</f>
        <v>Not Found</v>
      </c>
      <c r="M84" s="61">
        <f t="shared" si="1"/>
        <v>5</v>
      </c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J84" s="61"/>
    </row>
    <row r="85" spans="1:36" s="66" customFormat="1" ht="15.75" customHeight="1" x14ac:dyDescent="0.2">
      <c r="A85" s="61" t="s">
        <v>1469</v>
      </c>
      <c r="B85" s="60" t="s">
        <v>431</v>
      </c>
      <c r="C85" s="63">
        <v>701</v>
      </c>
      <c r="D85" s="65" t="s">
        <v>302</v>
      </c>
      <c r="E85" s="65" t="s">
        <v>432</v>
      </c>
      <c r="F85" s="66" t="str">
        <f>IF(OR(OR(ISNUMBER(MATCH(C85,'Jan 24'!$E$2:$E$300,0)),ISNUMBER(MATCH(C85,'Jan 24'!$F$2:$F$300,0))),AND(ISNUMBER(MATCH(D85,'Jan 24'!$H$2:$H$300,0)),(ISNUMBER(MATCH(E85,'Jan 24'!$G$2:$G$300,0))))),"Found","Not Found")</f>
        <v>Not Found</v>
      </c>
      <c r="G85" s="66" t="str">
        <f>IF(OR(OR(ISNUMBER(MATCH(C85,'Jan 25'!$E$2:$E$300,0)),ISNUMBER(MATCH(C85,'Jan 25'!$F$2:$F$300,0))),AND(ISNUMBER(MATCH(D85,'Jan 25'!$H$2:$H$300,0)),(ISNUMBER(MATCH(E85,'Jan 25'!$G$2:$G$300,0))))),"Found","Not Found")</f>
        <v>Found</v>
      </c>
      <c r="H85" s="61" t="str">
        <f>IF(OR(OR(ISNUMBER(MATCH(C85,'Jan 26'!$E$2:$E$300,0)),ISNUMBER(MATCH(C85,'Jan 26'!$F$2:$F$300,0))),AND(ISNUMBER(MATCH(D85,'Jan 26'!$H$2:$H$300,0)),(ISNUMBER(MATCH(E85,'Jan 26'!$G$2:$G$300,0))))),"Found","Not Found")</f>
        <v>Not Found</v>
      </c>
      <c r="I85" s="61" t="str">
        <f>IF(OR(OR(ISNUMBER(MATCH(C85,'Jan 27'!$E$2:$E$300,0)),ISNUMBER(MATCH(C85,'Jan 27'!$F$2:$F$300,0))),AND(ISNUMBER(MATCH(D85,'Jan 27'!$H$2:$H$300,0)),(ISNUMBER(MATCH(E85,'Jan 27'!$G$2:$G$300,0))))),"Found","Not Found")</f>
        <v>Found</v>
      </c>
      <c r="J85" s="61" t="str">
        <f>IF(OR(OR(ISNUMBER(MATCH(C85,'Jan 28'!$E$2:$E$300,0)),ISNUMBER(MATCH(C85,'Jan 28'!$F$2:$F$300,0))),AND(ISNUMBER(MATCH(D85,'Jan 28'!$H$2:$H$300,0)),(ISNUMBER(MATCH(E85,'Jan 28'!$G$2:$G$300,0))))),"Found","Not Found")</f>
        <v>Not Found</v>
      </c>
      <c r="K85" s="61" t="str">
        <f>IF(OR(OR(ISNUMBER(MATCH(C85,'Jan 29'!$E$2:$E$300,0)),ISNUMBER(MATCH(C85,'Jan 29'!$F$2:$F$300,0))),AND(ISNUMBER(MATCH(D85,'Jan 29'!$H$2:$H$300,0)),(ISNUMBER(MATCH(E85,'Jan 29'!$G$2:$G$300,0))))),"Found","Not Found")</f>
        <v>Not Found</v>
      </c>
      <c r="L85" s="61" t="str">
        <f>IF(OR(OR(ISNUMBER(MATCH(C85,'Jan 30'!$E$2:$E$300,0)),ISNUMBER(MATCH(C85,'Jan 30'!$F$2:$F$300,0))),AND(ISNUMBER(MATCH(D85,'Jan 30'!$H$2:$H$300,0)),(ISNUMBER(MATCH(E85,'Jan 30'!$G$2:$G$300,0))))),"Found","Not Found")</f>
        <v>Not Found</v>
      </c>
      <c r="M85" s="61">
        <f t="shared" si="1"/>
        <v>2</v>
      </c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J85" s="61"/>
    </row>
    <row r="86" spans="1:36" s="66" customFormat="1" ht="15.75" customHeight="1" x14ac:dyDescent="0.2">
      <c r="A86" s="61" t="s">
        <v>1470</v>
      </c>
      <c r="B86" s="60" t="s">
        <v>940</v>
      </c>
      <c r="C86" s="63">
        <v>709</v>
      </c>
      <c r="D86" s="65" t="s">
        <v>941</v>
      </c>
      <c r="E86" s="65" t="s">
        <v>942</v>
      </c>
      <c r="F86" s="66" t="str">
        <f>IF(OR(OR(ISNUMBER(MATCH(C86,'Jan 24'!$E$2:$E$300,0)),ISNUMBER(MATCH(C86,'Jan 24'!$F$2:$F$300,0))),AND(ISNUMBER(MATCH(D86,'Jan 24'!$H$2:$H$300,0)),(ISNUMBER(MATCH(E86,'Jan 24'!$G$2:$G$300,0))))),"Found","Not Found")</f>
        <v>Not Found</v>
      </c>
      <c r="G86" s="66" t="str">
        <f>IF(OR(OR(ISNUMBER(MATCH(C86,'Jan 25'!$E$2:$E$300,0)),ISNUMBER(MATCH(C86,'Jan 25'!$F$2:$F$300,0))),AND(ISNUMBER(MATCH(D86,'Jan 25'!$H$2:$H$300,0)),(ISNUMBER(MATCH(E86,'Jan 25'!$G$2:$G$300,0))))),"Found","Not Found")</f>
        <v>Not Found</v>
      </c>
      <c r="H86" s="61" t="str">
        <f>IF(OR(OR(ISNUMBER(MATCH(C86,'Jan 26'!$E$2:$E$300,0)),ISNUMBER(MATCH(C86,'Jan 26'!$F$2:$F$300,0))),AND(ISNUMBER(MATCH(D86,'Jan 26'!$H$2:$H$300,0)),(ISNUMBER(MATCH(E86,'Jan 26'!$G$2:$G$300,0))))),"Found","Not Found")</f>
        <v>Found</v>
      </c>
      <c r="I86" s="61" t="str">
        <f>IF(OR(OR(ISNUMBER(MATCH(C86,'Jan 27'!$E$2:$E$300,0)),ISNUMBER(MATCH(C86,'Jan 27'!$F$2:$F$300,0))),AND(ISNUMBER(MATCH(D86,'Jan 27'!$H$2:$H$300,0)),(ISNUMBER(MATCH(E86,'Jan 27'!$G$2:$G$300,0))))),"Found","Not Found")</f>
        <v>Found</v>
      </c>
      <c r="J86" s="61" t="str">
        <f>IF(OR(OR(ISNUMBER(MATCH(C86,'Jan 28'!$E$2:$E$300,0)),ISNUMBER(MATCH(C86,'Jan 28'!$F$2:$F$300,0))),AND(ISNUMBER(MATCH(D86,'Jan 28'!$H$2:$H$300,0)),(ISNUMBER(MATCH(E86,'Jan 28'!$G$2:$G$300,0))))),"Found","Not Found")</f>
        <v>Found</v>
      </c>
      <c r="K86" s="61" t="str">
        <f>IF(OR(OR(ISNUMBER(MATCH(C86,'Jan 29'!$E$2:$E$300,0)),ISNUMBER(MATCH(C86,'Jan 29'!$F$2:$F$300,0))),AND(ISNUMBER(MATCH(D86,'Jan 29'!$H$2:$H$300,0)),(ISNUMBER(MATCH(E86,'Jan 29'!$G$2:$G$300,0))))),"Found","Not Found")</f>
        <v>Not Found</v>
      </c>
      <c r="L86" s="61" t="str">
        <f>IF(OR(OR(ISNUMBER(MATCH(C86,'Jan 30'!$E$2:$E$300,0)),ISNUMBER(MATCH(C86,'Jan 30'!$F$2:$F$300,0))),AND(ISNUMBER(MATCH(D86,'Jan 30'!$H$2:$H$300,0)),(ISNUMBER(MATCH(E86,'Jan 30'!$G$2:$G$300,0))))),"Found","Not Found")</f>
        <v>Not Found</v>
      </c>
      <c r="M86" s="61">
        <f t="shared" si="1"/>
        <v>3</v>
      </c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J86" s="61"/>
    </row>
    <row r="87" spans="1:36" s="66" customFormat="1" ht="15.75" customHeight="1" x14ac:dyDescent="0.2">
      <c r="A87" s="61" t="s">
        <v>1471</v>
      </c>
      <c r="B87" s="60" t="s">
        <v>889</v>
      </c>
      <c r="C87" s="63">
        <v>711</v>
      </c>
      <c r="D87" s="65" t="s">
        <v>890</v>
      </c>
      <c r="E87" s="65" t="s">
        <v>891</v>
      </c>
      <c r="F87" s="66" t="str">
        <f>IF(OR(OR(ISNUMBER(MATCH(C87,'Jan 24'!$E$2:$E$300,0)),ISNUMBER(MATCH(C87,'Jan 24'!$F$2:$F$300,0))),AND(ISNUMBER(MATCH(D87,'Jan 24'!$H$2:$H$300,0)),(ISNUMBER(MATCH(E87,'Jan 24'!$G$2:$G$300,0))))),"Found","Not Found")</f>
        <v>Not Found</v>
      </c>
      <c r="G87" s="66" t="str">
        <f>IF(OR(OR(ISNUMBER(MATCH(C87,'Jan 25'!$E$2:$E$300,0)),ISNUMBER(MATCH(C87,'Jan 25'!$F$2:$F$300,0))),AND(ISNUMBER(MATCH(D87,'Jan 25'!$H$2:$H$300,0)),(ISNUMBER(MATCH(E87,'Jan 25'!$G$2:$G$300,0))))),"Found","Not Found")</f>
        <v>Not Found</v>
      </c>
      <c r="H87" s="61" t="str">
        <f>IF(OR(OR(ISNUMBER(MATCH(C87,'Jan 26'!$E$2:$E$300,0)),ISNUMBER(MATCH(C87,'Jan 26'!$F$2:$F$300,0))),AND(ISNUMBER(MATCH(D87,'Jan 26'!$H$2:$H$300,0)),(ISNUMBER(MATCH(E87,'Jan 26'!$G$2:$G$300,0))))),"Found","Not Found")</f>
        <v>Not Found</v>
      </c>
      <c r="I87" s="61" t="str">
        <f>IF(OR(OR(ISNUMBER(MATCH(C87,'Jan 27'!$E$2:$E$300,0)),ISNUMBER(MATCH(C87,'Jan 27'!$F$2:$F$300,0))),AND(ISNUMBER(MATCH(D87,'Jan 27'!$H$2:$H$300,0)),(ISNUMBER(MATCH(E87,'Jan 27'!$G$2:$G$300,0))))),"Found","Not Found")</f>
        <v>Not Found</v>
      </c>
      <c r="J87" s="61" t="str">
        <f>IF(OR(OR(ISNUMBER(MATCH(C87,'Jan 28'!$E$2:$E$300,0)),ISNUMBER(MATCH(C87,'Jan 28'!$F$2:$F$300,0))),AND(ISNUMBER(MATCH(D87,'Jan 28'!$H$2:$H$300,0)),(ISNUMBER(MATCH(E87,'Jan 28'!$G$2:$G$300,0))))),"Found","Not Found")</f>
        <v>Not Found</v>
      </c>
      <c r="K87" s="61" t="str">
        <f>IF(OR(OR(ISNUMBER(MATCH(C87,'Jan 29'!$E$2:$E$300,0)),ISNUMBER(MATCH(C87,'Jan 29'!$F$2:$F$300,0))),AND(ISNUMBER(MATCH(D87,'Jan 29'!$H$2:$H$300,0)),(ISNUMBER(MATCH(E87,'Jan 29'!$G$2:$G$300,0))))),"Found","Not Found")</f>
        <v>Not Found</v>
      </c>
      <c r="L87" s="61" t="str">
        <f>IF(OR(OR(ISNUMBER(MATCH(C87,'Jan 30'!$E$2:$E$300,0)),ISNUMBER(MATCH(C87,'Jan 30'!$F$2:$F$300,0))),AND(ISNUMBER(MATCH(D87,'Jan 30'!$H$2:$H$300,0)),(ISNUMBER(MATCH(E87,'Jan 30'!$G$2:$G$300,0))))),"Found","Not Found")</f>
        <v>Not Found</v>
      </c>
      <c r="M87" s="61">
        <f t="shared" si="1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J87" s="61"/>
    </row>
    <row r="88" spans="1:36" s="66" customFormat="1" ht="15.75" customHeight="1" x14ac:dyDescent="0.2">
      <c r="A88" s="61" t="s">
        <v>1472</v>
      </c>
      <c r="B88" s="60" t="s">
        <v>616</v>
      </c>
      <c r="C88" s="63">
        <v>719</v>
      </c>
      <c r="D88" s="65" t="s">
        <v>617</v>
      </c>
      <c r="E88" s="65" t="s">
        <v>618</v>
      </c>
      <c r="F88" s="66" t="str">
        <f>IF(OR(OR(ISNUMBER(MATCH(C88,'Jan 24'!$E$2:$E$300,0)),ISNUMBER(MATCH(C88,'Jan 24'!$F$2:$F$300,0))),AND(ISNUMBER(MATCH(D88,'Jan 24'!$H$2:$H$300,0)),(ISNUMBER(MATCH(E88,'Jan 24'!$G$2:$G$300,0))))),"Found","Not Found")</f>
        <v>Found</v>
      </c>
      <c r="G88" s="66" t="str">
        <f>IF(OR(OR(ISNUMBER(MATCH(C88,'Jan 25'!$E$2:$E$300,0)),ISNUMBER(MATCH(C88,'Jan 25'!$F$2:$F$300,0))),AND(ISNUMBER(MATCH(D88,'Jan 25'!$H$2:$H$300,0)),(ISNUMBER(MATCH(E88,'Jan 25'!$G$2:$G$300,0))))),"Found","Not Found")</f>
        <v>Found</v>
      </c>
      <c r="H88" s="61" t="str">
        <f>IF(OR(OR(ISNUMBER(MATCH(C88,'Jan 26'!$E$2:$E$300,0)),ISNUMBER(MATCH(C88,'Jan 26'!$F$2:$F$300,0))),AND(ISNUMBER(MATCH(D88,'Jan 26'!$H$2:$H$300,0)),(ISNUMBER(MATCH(E88,'Jan 26'!$G$2:$G$300,0))))),"Found","Not Found")</f>
        <v>Found</v>
      </c>
      <c r="I88" s="61" t="str">
        <f>IF(OR(OR(ISNUMBER(MATCH(C88,'Jan 27'!$E$2:$E$300,0)),ISNUMBER(MATCH(C88,'Jan 27'!$F$2:$F$300,0))),AND(ISNUMBER(MATCH(D88,'Jan 27'!$H$2:$H$300,0)),(ISNUMBER(MATCH(E88,'Jan 27'!$G$2:$G$300,0))))),"Found","Not Found")</f>
        <v>Found</v>
      </c>
      <c r="J88" s="61" t="str">
        <f>IF(OR(OR(ISNUMBER(MATCH(C88,'Jan 28'!$E$2:$E$300,0)),ISNUMBER(MATCH(C88,'Jan 28'!$F$2:$F$300,0))),AND(ISNUMBER(MATCH(D88,'Jan 28'!$H$2:$H$300,0)),(ISNUMBER(MATCH(E88,'Jan 28'!$G$2:$G$300,0))))),"Found","Not Found")</f>
        <v>Found</v>
      </c>
      <c r="K88" s="61" t="str">
        <f>IF(OR(OR(ISNUMBER(MATCH(C88,'Jan 29'!$E$2:$E$300,0)),ISNUMBER(MATCH(C88,'Jan 29'!$F$2:$F$300,0))),AND(ISNUMBER(MATCH(D88,'Jan 29'!$H$2:$H$300,0)),(ISNUMBER(MATCH(E88,'Jan 29'!$G$2:$G$300,0))))),"Found","Not Found")</f>
        <v>Not Found</v>
      </c>
      <c r="L88" s="61" t="str">
        <f>IF(OR(OR(ISNUMBER(MATCH(C88,'Jan 30'!$E$2:$E$300,0)),ISNUMBER(MATCH(C88,'Jan 30'!$F$2:$F$300,0))),AND(ISNUMBER(MATCH(D88,'Jan 30'!$H$2:$H$300,0)),(ISNUMBER(MATCH(E88,'Jan 30'!$G$2:$G$300,0))))),"Found","Not Found")</f>
        <v>Not Found</v>
      </c>
      <c r="M88" s="61">
        <f t="shared" si="1"/>
        <v>5</v>
      </c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J88" s="61"/>
    </row>
    <row r="89" spans="1:36" s="66" customFormat="1" ht="15.75" customHeight="1" x14ac:dyDescent="0.2">
      <c r="A89" s="61" t="s">
        <v>1473</v>
      </c>
      <c r="B89" s="60" t="s">
        <v>625</v>
      </c>
      <c r="C89" s="63">
        <v>721</v>
      </c>
      <c r="D89" s="65" t="s">
        <v>626</v>
      </c>
      <c r="E89" s="65" t="s">
        <v>627</v>
      </c>
      <c r="F89" s="66" t="str">
        <f>IF(OR(OR(ISNUMBER(MATCH(C89,'Jan 24'!$E$2:$E$300,0)),ISNUMBER(MATCH(C89,'Jan 24'!$F$2:$F$300,0))),AND(ISNUMBER(MATCH(D89,'Jan 24'!$H$2:$H$300,0)),(ISNUMBER(MATCH(E89,'Jan 24'!$G$2:$G$300,0))))),"Found","Not Found")</f>
        <v>Found</v>
      </c>
      <c r="G89" s="66" t="str">
        <f>IF(OR(OR(ISNUMBER(MATCH(C89,'Jan 25'!$E$2:$E$300,0)),ISNUMBER(MATCH(C89,'Jan 25'!$F$2:$F$300,0))),AND(ISNUMBER(MATCH(D89,'Jan 25'!$H$2:$H$300,0)),(ISNUMBER(MATCH(E89,'Jan 25'!$G$2:$G$300,0))))),"Found","Not Found")</f>
        <v>Found</v>
      </c>
      <c r="H89" s="61" t="str">
        <f>IF(OR(OR(ISNUMBER(MATCH(C89,'Jan 26'!$E$2:$E$300,0)),ISNUMBER(MATCH(C89,'Jan 26'!$F$2:$F$300,0))),AND(ISNUMBER(MATCH(D89,'Jan 26'!$H$2:$H$300,0)),(ISNUMBER(MATCH(E89,'Jan 26'!$G$2:$G$300,0))))),"Found","Not Found")</f>
        <v>Found</v>
      </c>
      <c r="I89" s="61" t="str">
        <f>IF(OR(OR(ISNUMBER(MATCH(C89,'Jan 27'!$E$2:$E$300,0)),ISNUMBER(MATCH(C89,'Jan 27'!$F$2:$F$300,0))),AND(ISNUMBER(MATCH(D89,'Jan 27'!$H$2:$H$300,0)),(ISNUMBER(MATCH(E89,'Jan 27'!$G$2:$G$300,0))))),"Found","Not Found")</f>
        <v>Found</v>
      </c>
      <c r="J89" s="61" t="str">
        <f>IF(OR(OR(ISNUMBER(MATCH(C89,'Jan 28'!$E$2:$E$300,0)),ISNUMBER(MATCH(C89,'Jan 28'!$F$2:$F$300,0))),AND(ISNUMBER(MATCH(D89,'Jan 28'!$H$2:$H$300,0)),(ISNUMBER(MATCH(E89,'Jan 28'!$G$2:$G$300,0))))),"Found","Not Found")</f>
        <v>Found</v>
      </c>
      <c r="K89" s="61" t="str">
        <f>IF(OR(OR(ISNUMBER(MATCH(C89,'Jan 29'!$E$2:$E$300,0)),ISNUMBER(MATCH(C89,'Jan 29'!$F$2:$F$300,0))),AND(ISNUMBER(MATCH(D89,'Jan 29'!$H$2:$H$300,0)),(ISNUMBER(MATCH(E89,'Jan 29'!$G$2:$G$300,0))))),"Found","Not Found")</f>
        <v>Not Found</v>
      </c>
      <c r="L89" s="61" t="str">
        <f>IF(OR(OR(ISNUMBER(MATCH(C89,'Jan 30'!$E$2:$E$300,0)),ISNUMBER(MATCH(C89,'Jan 30'!$F$2:$F$300,0))),AND(ISNUMBER(MATCH(D89,'Jan 30'!$H$2:$H$300,0)),(ISNUMBER(MATCH(E89,'Jan 30'!$G$2:$G$300,0))))),"Found","Not Found")</f>
        <v>Not Found</v>
      </c>
      <c r="M89" s="61">
        <f t="shared" si="1"/>
        <v>5</v>
      </c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J89" s="61"/>
    </row>
    <row r="90" spans="1:36" s="66" customFormat="1" ht="15.75" customHeight="1" x14ac:dyDescent="0.2">
      <c r="A90" s="61" t="s">
        <v>1474</v>
      </c>
      <c r="B90" s="60" t="s">
        <v>583</v>
      </c>
      <c r="C90" s="63">
        <v>722</v>
      </c>
      <c r="D90" s="65" t="s">
        <v>584</v>
      </c>
      <c r="E90" s="65" t="s">
        <v>585</v>
      </c>
      <c r="F90" s="66" t="str">
        <f>IF(OR(OR(ISNUMBER(MATCH(C90,'Jan 24'!$E$2:$E$300,0)),ISNUMBER(MATCH(C90,'Jan 24'!$F$2:$F$300,0))),AND(ISNUMBER(MATCH(D90,'Jan 24'!$H$2:$H$300,0)),(ISNUMBER(MATCH(E90,'Jan 24'!$G$2:$G$300,0))))),"Found","Not Found")</f>
        <v>Not Found</v>
      </c>
      <c r="G90" s="66" t="str">
        <f>IF(OR(OR(ISNUMBER(MATCH(C90,'Jan 25'!$E$2:$E$300,0)),ISNUMBER(MATCH(C90,'Jan 25'!$F$2:$F$300,0))),AND(ISNUMBER(MATCH(D90,'Jan 25'!$H$2:$H$300,0)),(ISNUMBER(MATCH(E90,'Jan 25'!$G$2:$G$300,0))))),"Found","Not Found")</f>
        <v>Not Found</v>
      </c>
      <c r="H90" s="61" t="str">
        <f>IF(OR(OR(ISNUMBER(MATCH(C90,'Jan 26'!$E$2:$E$300,0)),ISNUMBER(MATCH(C90,'Jan 26'!$F$2:$F$300,0))),AND(ISNUMBER(MATCH(D90,'Jan 26'!$H$2:$H$300,0)),(ISNUMBER(MATCH(E90,'Jan 26'!$G$2:$G$300,0))))),"Found","Not Found")</f>
        <v>Found</v>
      </c>
      <c r="I90" s="61" t="str">
        <f>IF(OR(OR(ISNUMBER(MATCH(C90,'Jan 27'!$E$2:$E$300,0)),ISNUMBER(MATCH(C90,'Jan 27'!$F$2:$F$300,0))),AND(ISNUMBER(MATCH(D90,'Jan 27'!$H$2:$H$300,0)),(ISNUMBER(MATCH(E90,'Jan 27'!$G$2:$G$300,0))))),"Found","Not Found")</f>
        <v>Found</v>
      </c>
      <c r="J90" s="61" t="str">
        <f>IF(OR(OR(ISNUMBER(MATCH(C90,'Jan 28'!$E$2:$E$300,0)),ISNUMBER(MATCH(C90,'Jan 28'!$F$2:$F$300,0))),AND(ISNUMBER(MATCH(D90,'Jan 28'!$H$2:$H$300,0)),(ISNUMBER(MATCH(E90,'Jan 28'!$G$2:$G$300,0))))),"Found","Not Found")</f>
        <v>Found</v>
      </c>
      <c r="K90" s="61" t="str">
        <f>IF(OR(OR(ISNUMBER(MATCH(C90,'Jan 29'!$E$2:$E$300,0)),ISNUMBER(MATCH(C90,'Jan 29'!$F$2:$F$300,0))),AND(ISNUMBER(MATCH(D90,'Jan 29'!$H$2:$H$300,0)),(ISNUMBER(MATCH(E90,'Jan 29'!$G$2:$G$300,0))))),"Found","Not Found")</f>
        <v>Not Found</v>
      </c>
      <c r="L90" s="61" t="str">
        <f>IF(OR(OR(ISNUMBER(MATCH(C90,'Jan 30'!$E$2:$E$300,0)),ISNUMBER(MATCH(C90,'Jan 30'!$F$2:$F$300,0))),AND(ISNUMBER(MATCH(D90,'Jan 30'!$H$2:$H$300,0)),(ISNUMBER(MATCH(E90,'Jan 30'!$G$2:$G$300,0))))),"Found","Not Found")</f>
        <v>Not Found</v>
      </c>
      <c r="M90" s="61">
        <f t="shared" si="1"/>
        <v>3</v>
      </c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J90" s="61"/>
    </row>
    <row r="91" spans="1:36" s="66" customFormat="1" ht="15.75" customHeight="1" x14ac:dyDescent="0.2">
      <c r="A91" s="61" t="s">
        <v>1475</v>
      </c>
      <c r="B91" s="60" t="s">
        <v>524</v>
      </c>
      <c r="C91" s="63">
        <v>723</v>
      </c>
      <c r="D91" s="65" t="s">
        <v>525</v>
      </c>
      <c r="E91" s="65" t="s">
        <v>526</v>
      </c>
      <c r="F91" s="66" t="str">
        <f>IF(OR(OR(ISNUMBER(MATCH(C91,'Jan 24'!$E$2:$E$300,0)),ISNUMBER(MATCH(C91,'Jan 24'!$F$2:$F$300,0))),AND(ISNUMBER(MATCH(D91,'Jan 24'!$H$2:$H$300,0)),(ISNUMBER(MATCH(E91,'Jan 24'!$G$2:$G$300,0))))),"Found","Not Found")</f>
        <v>Not Found</v>
      </c>
      <c r="G91" s="66" t="str">
        <f>IF(OR(OR(ISNUMBER(MATCH(C91,'Jan 25'!$E$2:$E$300,0)),ISNUMBER(MATCH(C91,'Jan 25'!$F$2:$F$300,0))),AND(ISNUMBER(MATCH(D91,'Jan 25'!$H$2:$H$300,0)),(ISNUMBER(MATCH(E91,'Jan 25'!$G$2:$G$300,0))))),"Found","Not Found")</f>
        <v>Not Found</v>
      </c>
      <c r="H91" s="61" t="str">
        <f>IF(OR(OR(ISNUMBER(MATCH(C91,'Jan 26'!$E$2:$E$300,0)),ISNUMBER(MATCH(C91,'Jan 26'!$F$2:$F$300,0))),AND(ISNUMBER(MATCH(D91,'Jan 26'!$H$2:$H$300,0)),(ISNUMBER(MATCH(E91,'Jan 26'!$G$2:$G$300,0))))),"Found","Not Found")</f>
        <v>Not Found</v>
      </c>
      <c r="I91" s="61" t="str">
        <f>IF(OR(OR(ISNUMBER(MATCH(C91,'Jan 27'!$E$2:$E$300,0)),ISNUMBER(MATCH(C91,'Jan 27'!$F$2:$F$300,0))),AND(ISNUMBER(MATCH(D91,'Jan 27'!$H$2:$H$300,0)),(ISNUMBER(MATCH(E91,'Jan 27'!$G$2:$G$300,0))))),"Found","Not Found")</f>
        <v>Not Found</v>
      </c>
      <c r="J91" s="61" t="str">
        <f>IF(OR(OR(ISNUMBER(MATCH(C91,'Jan 28'!$E$2:$E$300,0)),ISNUMBER(MATCH(C91,'Jan 28'!$F$2:$F$300,0))),AND(ISNUMBER(MATCH(D91,'Jan 28'!$H$2:$H$300,0)),(ISNUMBER(MATCH(E91,'Jan 28'!$G$2:$G$300,0))))),"Found","Not Found")</f>
        <v>Not Found</v>
      </c>
      <c r="K91" s="61" t="str">
        <f>IF(OR(OR(ISNUMBER(MATCH(C91,'Jan 29'!$E$2:$E$300,0)),ISNUMBER(MATCH(C91,'Jan 29'!$F$2:$F$300,0))),AND(ISNUMBER(MATCH(D91,'Jan 29'!$H$2:$H$300,0)),(ISNUMBER(MATCH(E91,'Jan 29'!$G$2:$G$300,0))))),"Found","Not Found")</f>
        <v>Not Found</v>
      </c>
      <c r="L91" s="61" t="str">
        <f>IF(OR(OR(ISNUMBER(MATCH(C91,'Jan 30'!$E$2:$E$300,0)),ISNUMBER(MATCH(C91,'Jan 30'!$F$2:$F$300,0))),AND(ISNUMBER(MATCH(D91,'Jan 30'!$H$2:$H$300,0)),(ISNUMBER(MATCH(E91,'Jan 30'!$G$2:$G$300,0))))),"Found","Not Found")</f>
        <v>Not Found</v>
      </c>
      <c r="M91" s="61">
        <f t="shared" si="1"/>
        <v>0</v>
      </c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J91" s="61"/>
    </row>
    <row r="92" spans="1:36" s="66" customFormat="1" ht="15.75" customHeight="1" x14ac:dyDescent="0.2">
      <c r="A92" s="61" t="s">
        <v>1476</v>
      </c>
      <c r="B92" s="60" t="s">
        <v>633</v>
      </c>
      <c r="C92" s="63">
        <v>724</v>
      </c>
      <c r="D92" s="65" t="s">
        <v>634</v>
      </c>
      <c r="E92" s="65" t="s">
        <v>635</v>
      </c>
      <c r="F92" s="66" t="str">
        <f>IF(OR(OR(ISNUMBER(MATCH(C92,'Jan 24'!$E$2:$E$300,0)),ISNUMBER(MATCH(C92,'Jan 24'!$F$2:$F$300,0))),AND(ISNUMBER(MATCH(D92,'Jan 24'!$H$2:$H$300,0)),(ISNUMBER(MATCH(E92,'Jan 24'!$G$2:$G$300,0))))),"Found","Not Found")</f>
        <v>Found</v>
      </c>
      <c r="G92" s="66" t="str">
        <f>IF(OR(OR(ISNUMBER(MATCH(C92,'Jan 25'!$E$2:$E$300,0)),ISNUMBER(MATCH(C92,'Jan 25'!$F$2:$F$300,0))),AND(ISNUMBER(MATCH(D92,'Jan 25'!$H$2:$H$300,0)),(ISNUMBER(MATCH(E92,'Jan 25'!$G$2:$G$300,0))))),"Found","Not Found")</f>
        <v>Found</v>
      </c>
      <c r="H92" s="61" t="str">
        <f>IF(OR(OR(ISNUMBER(MATCH(C92,'Jan 26'!$E$2:$E$300,0)),ISNUMBER(MATCH(C92,'Jan 26'!$F$2:$F$300,0))),AND(ISNUMBER(MATCH(D92,'Jan 26'!$H$2:$H$300,0)),(ISNUMBER(MATCH(E92,'Jan 26'!$G$2:$G$300,0))))),"Found","Not Found")</f>
        <v>Found</v>
      </c>
      <c r="I92" s="61" t="str">
        <f>IF(OR(OR(ISNUMBER(MATCH(C92,'Jan 27'!$E$2:$E$300,0)),ISNUMBER(MATCH(C92,'Jan 27'!$F$2:$F$300,0))),AND(ISNUMBER(MATCH(D92,'Jan 27'!$H$2:$H$300,0)),(ISNUMBER(MATCH(E92,'Jan 27'!$G$2:$G$300,0))))),"Found","Not Found")</f>
        <v>Found</v>
      </c>
      <c r="J92" s="61" t="str">
        <f>IF(OR(OR(ISNUMBER(MATCH(C92,'Jan 28'!$E$2:$E$300,0)),ISNUMBER(MATCH(C92,'Jan 28'!$F$2:$F$300,0))),AND(ISNUMBER(MATCH(D92,'Jan 28'!$H$2:$H$300,0)),(ISNUMBER(MATCH(E92,'Jan 28'!$G$2:$G$300,0))))),"Found","Not Found")</f>
        <v>Found</v>
      </c>
      <c r="K92" s="61" t="str">
        <f>IF(OR(OR(ISNUMBER(MATCH(C92,'Jan 29'!$E$2:$E$300,0)),ISNUMBER(MATCH(C92,'Jan 29'!$F$2:$F$300,0))),AND(ISNUMBER(MATCH(D92,'Jan 29'!$H$2:$H$300,0)),(ISNUMBER(MATCH(E92,'Jan 29'!$G$2:$G$300,0))))),"Found","Not Found")</f>
        <v>Not Found</v>
      </c>
      <c r="L92" s="61" t="str">
        <f>IF(OR(OR(ISNUMBER(MATCH(C92,'Jan 30'!$E$2:$E$300,0)),ISNUMBER(MATCH(C92,'Jan 30'!$F$2:$F$300,0))),AND(ISNUMBER(MATCH(D92,'Jan 30'!$H$2:$H$300,0)),(ISNUMBER(MATCH(E92,'Jan 30'!$G$2:$G$300,0))))),"Found","Not Found")</f>
        <v>Not Found</v>
      </c>
      <c r="M92" s="61">
        <f t="shared" si="1"/>
        <v>5</v>
      </c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J92" s="61"/>
    </row>
    <row r="93" spans="1:36" s="66" customFormat="1" ht="15.75" customHeight="1" x14ac:dyDescent="0.2">
      <c r="A93" s="61" t="s">
        <v>1477</v>
      </c>
      <c r="B93" s="60" t="s">
        <v>1272</v>
      </c>
      <c r="C93" s="63">
        <v>727</v>
      </c>
      <c r="D93" s="65" t="s">
        <v>322</v>
      </c>
      <c r="E93" s="65" t="s">
        <v>321</v>
      </c>
      <c r="F93" s="66" t="str">
        <f>IF(OR(OR(ISNUMBER(MATCH(C93,'Jan 24'!$E$2:$E$300,0)),ISNUMBER(MATCH(C93,'Jan 24'!$F$2:$F$300,0))),AND(ISNUMBER(MATCH(D93,'Jan 24'!$H$2:$H$300,0)),(ISNUMBER(MATCH(E93,'Jan 24'!$G$2:$G$300,0))))),"Found","Not Found")</f>
        <v>Found</v>
      </c>
      <c r="G93" s="66" t="str">
        <f>IF(OR(OR(ISNUMBER(MATCH(C93,'Jan 25'!$E$2:$E$300,0)),ISNUMBER(MATCH(C93,'Jan 25'!$F$2:$F$300,0))),AND(ISNUMBER(MATCH(D93,'Jan 25'!$H$2:$H$300,0)),(ISNUMBER(MATCH(E93,'Jan 25'!$G$2:$G$300,0))))),"Found","Not Found")</f>
        <v>Found</v>
      </c>
      <c r="H93" s="61" t="str">
        <f>IF(OR(OR(ISNUMBER(MATCH(C93,'Jan 26'!$E$2:$E$300,0)),ISNUMBER(MATCH(C93,'Jan 26'!$F$2:$F$300,0))),AND(ISNUMBER(MATCH(D93,'Jan 26'!$H$2:$H$300,0)),(ISNUMBER(MATCH(E93,'Jan 26'!$G$2:$G$300,0))))),"Found","Not Found")</f>
        <v>Found</v>
      </c>
      <c r="I93" s="61" t="str">
        <f>IF(OR(OR(ISNUMBER(MATCH(C93,'Jan 27'!$E$2:$E$300,0)),ISNUMBER(MATCH(C93,'Jan 27'!$F$2:$F$300,0))),AND(ISNUMBER(MATCH(D93,'Jan 27'!$H$2:$H$300,0)),(ISNUMBER(MATCH(E93,'Jan 27'!$G$2:$G$300,0))))),"Found","Not Found")</f>
        <v>Found</v>
      </c>
      <c r="J93" s="61" t="str">
        <f>IF(OR(OR(ISNUMBER(MATCH(C93,'Jan 28'!$E$2:$E$300,0)),ISNUMBER(MATCH(C93,'Jan 28'!$F$2:$F$300,0))),AND(ISNUMBER(MATCH(D93,'Jan 28'!$H$2:$H$300,0)),(ISNUMBER(MATCH(E93,'Jan 28'!$G$2:$G$300,0))))),"Found","Not Found")</f>
        <v>Found</v>
      </c>
      <c r="K93" s="61" t="str">
        <f>IF(OR(OR(ISNUMBER(MATCH(C93,'Jan 29'!$E$2:$E$300,0)),ISNUMBER(MATCH(C93,'Jan 29'!$F$2:$F$300,0))),AND(ISNUMBER(MATCH(D93,'Jan 29'!$H$2:$H$300,0)),(ISNUMBER(MATCH(E93,'Jan 29'!$G$2:$G$300,0))))),"Found","Not Found")</f>
        <v>Not Found</v>
      </c>
      <c r="L93" s="61" t="str">
        <f>IF(OR(OR(ISNUMBER(MATCH(C93,'Jan 30'!$E$2:$E$300,0)),ISNUMBER(MATCH(C93,'Jan 30'!$F$2:$F$300,0))),AND(ISNUMBER(MATCH(D93,'Jan 30'!$H$2:$H$300,0)),(ISNUMBER(MATCH(E93,'Jan 30'!$G$2:$G$300,0))))),"Found","Not Found")</f>
        <v>Not Found</v>
      </c>
      <c r="M93" s="61">
        <f t="shared" si="1"/>
        <v>5</v>
      </c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J93" s="61"/>
    </row>
    <row r="94" spans="1:36" s="66" customFormat="1" ht="15.75" customHeight="1" x14ac:dyDescent="0.2">
      <c r="A94" s="61" t="s">
        <v>1482</v>
      </c>
      <c r="B94" s="60" t="s">
        <v>1149</v>
      </c>
      <c r="C94" s="63">
        <v>733</v>
      </c>
      <c r="D94" s="65" t="s">
        <v>1146</v>
      </c>
      <c r="E94" s="65" t="s">
        <v>1150</v>
      </c>
      <c r="F94" s="66" t="str">
        <f>IF(OR(OR(ISNUMBER(MATCH(C94,'Jan 24'!$E$2:$E$300,0)),ISNUMBER(MATCH(C94,'Jan 24'!$F$2:$F$300,0))),AND(ISNUMBER(MATCH(D94,'Jan 24'!$H$2:$H$300,0)),(ISNUMBER(MATCH(E94,'Jan 24'!$G$2:$G$300,0))))),"Found","Not Found")</f>
        <v>Found</v>
      </c>
      <c r="G94" s="66" t="str">
        <f>IF(OR(OR(ISNUMBER(MATCH(C94,'Jan 25'!$E$2:$E$300,0)),ISNUMBER(MATCH(C94,'Jan 25'!$F$2:$F$300,0))),AND(ISNUMBER(MATCH(D94,'Jan 25'!$H$2:$H$300,0)),(ISNUMBER(MATCH(E94,'Jan 25'!$G$2:$G$300,0))))),"Found","Not Found")</f>
        <v>Found</v>
      </c>
      <c r="H94" s="61" t="str">
        <f>IF(OR(OR(ISNUMBER(MATCH(C94,'Jan 26'!$E$2:$E$300,0)),ISNUMBER(MATCH(C94,'Jan 26'!$F$2:$F$300,0))),AND(ISNUMBER(MATCH(D94,'Jan 26'!$H$2:$H$300,0)),(ISNUMBER(MATCH(E94,'Jan 26'!$G$2:$G$300,0))))),"Found","Not Found")</f>
        <v>Found</v>
      </c>
      <c r="I94" s="61" t="str">
        <f>IF(OR(OR(ISNUMBER(MATCH(C94,'Jan 27'!$E$2:$E$300,0)),ISNUMBER(MATCH(C94,'Jan 27'!$F$2:$F$300,0))),AND(ISNUMBER(MATCH(D94,'Jan 27'!$H$2:$H$300,0)),(ISNUMBER(MATCH(E94,'Jan 27'!$G$2:$G$300,0))))),"Found","Not Found")</f>
        <v>Found</v>
      </c>
      <c r="J94" s="61" t="str">
        <f>IF(OR(OR(ISNUMBER(MATCH(C94,'Jan 28'!$E$2:$E$300,0)),ISNUMBER(MATCH(C94,'Jan 28'!$F$2:$F$300,0))),AND(ISNUMBER(MATCH(D94,'Jan 28'!$H$2:$H$300,0)),(ISNUMBER(MATCH(E94,'Jan 28'!$G$2:$G$300,0))))),"Found","Not Found")</f>
        <v>Not Found</v>
      </c>
      <c r="K94" s="61" t="str">
        <f>IF(OR(OR(ISNUMBER(MATCH(C94,'Jan 29'!$E$2:$E$300,0)),ISNUMBER(MATCH(C94,'Jan 29'!$F$2:$F$300,0))),AND(ISNUMBER(MATCH(D94,'Jan 29'!$H$2:$H$300,0)),(ISNUMBER(MATCH(E94,'Jan 29'!$G$2:$G$300,0))))),"Found","Not Found")</f>
        <v>Not Found</v>
      </c>
      <c r="L94" s="61" t="str">
        <f>IF(OR(OR(ISNUMBER(MATCH(C94,'Jan 30'!$E$2:$E$300,0)),ISNUMBER(MATCH(C94,'Jan 30'!$F$2:$F$300,0))),AND(ISNUMBER(MATCH(D94,'Jan 30'!$H$2:$H$300,0)),(ISNUMBER(MATCH(E94,'Jan 30'!$G$2:$G$300,0))))),"Found","Not Found")</f>
        <v>Not Found</v>
      </c>
      <c r="M94" s="61">
        <f t="shared" si="1"/>
        <v>4</v>
      </c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J94" s="61"/>
    </row>
    <row r="95" spans="1:36" s="66" customFormat="1" ht="15.75" customHeight="1" x14ac:dyDescent="0.2">
      <c r="A95" s="61" t="s">
        <v>1483</v>
      </c>
      <c r="B95" s="60" t="s">
        <v>701</v>
      </c>
      <c r="C95" s="63">
        <v>734</v>
      </c>
      <c r="D95" s="65" t="s">
        <v>702</v>
      </c>
      <c r="E95" s="65" t="s">
        <v>703</v>
      </c>
      <c r="F95" s="66" t="str">
        <f>IF(OR(OR(ISNUMBER(MATCH(C95,'Jan 24'!$E$2:$E$300,0)),ISNUMBER(MATCH(C95,'Jan 24'!$F$2:$F$300,0))),AND(ISNUMBER(MATCH(D95,'Jan 24'!$H$2:$H$300,0)),(ISNUMBER(MATCH(E95,'Jan 24'!$G$2:$G$300,0))))),"Found","Not Found")</f>
        <v>Not Found</v>
      </c>
      <c r="G95" s="66" t="str">
        <f>IF(OR(OR(ISNUMBER(MATCH(C95,'Jan 25'!$E$2:$E$300,0)),ISNUMBER(MATCH(C95,'Jan 25'!$F$2:$F$300,0))),AND(ISNUMBER(MATCH(D95,'Jan 25'!$H$2:$H$300,0)),(ISNUMBER(MATCH(E95,'Jan 25'!$G$2:$G$300,0))))),"Found","Not Found")</f>
        <v>Not Found</v>
      </c>
      <c r="H95" s="61" t="str">
        <f>IF(OR(OR(ISNUMBER(MATCH(C95,'Jan 26'!$E$2:$E$300,0)),ISNUMBER(MATCH(C95,'Jan 26'!$F$2:$F$300,0))),AND(ISNUMBER(MATCH(D95,'Jan 26'!$H$2:$H$300,0)),(ISNUMBER(MATCH(E95,'Jan 26'!$G$2:$G$300,0))))),"Found","Not Found")</f>
        <v>Not Found</v>
      </c>
      <c r="I95" s="61" t="str">
        <f>IF(OR(OR(ISNUMBER(MATCH(C95,'Jan 27'!$E$2:$E$300,0)),ISNUMBER(MATCH(C95,'Jan 27'!$F$2:$F$300,0))),AND(ISNUMBER(MATCH(D95,'Jan 27'!$H$2:$H$300,0)),(ISNUMBER(MATCH(E95,'Jan 27'!$G$2:$G$300,0))))),"Found","Not Found")</f>
        <v>Not Found</v>
      </c>
      <c r="J95" s="61" t="str">
        <f>IF(OR(OR(ISNUMBER(MATCH(C95,'Jan 28'!$E$2:$E$300,0)),ISNUMBER(MATCH(C95,'Jan 28'!$F$2:$F$300,0))),AND(ISNUMBER(MATCH(D95,'Jan 28'!$H$2:$H$300,0)),(ISNUMBER(MATCH(E95,'Jan 28'!$G$2:$G$300,0))))),"Found","Not Found")</f>
        <v>Not Found</v>
      </c>
      <c r="K95" s="61" t="str">
        <f>IF(OR(OR(ISNUMBER(MATCH(C95,'Jan 29'!$E$2:$E$300,0)),ISNUMBER(MATCH(C95,'Jan 29'!$F$2:$F$300,0))),AND(ISNUMBER(MATCH(D95,'Jan 29'!$H$2:$H$300,0)),(ISNUMBER(MATCH(E95,'Jan 29'!$G$2:$G$300,0))))),"Found","Not Found")</f>
        <v>Not Found</v>
      </c>
      <c r="L95" s="61" t="str">
        <f>IF(OR(OR(ISNUMBER(MATCH(C95,'Jan 30'!$E$2:$E$300,0)),ISNUMBER(MATCH(C95,'Jan 30'!$F$2:$F$300,0))),AND(ISNUMBER(MATCH(D95,'Jan 30'!$H$2:$H$300,0)),(ISNUMBER(MATCH(E95,'Jan 30'!$G$2:$G$300,0))))),"Found","Not Found")</f>
        <v>Not Found</v>
      </c>
      <c r="M95" s="61">
        <f t="shared" si="1"/>
        <v>0</v>
      </c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J95" s="61"/>
    </row>
    <row r="96" spans="1:36" s="66" customFormat="1" ht="15.75" customHeight="1" x14ac:dyDescent="0.2">
      <c r="A96" s="61" t="s">
        <v>1484</v>
      </c>
      <c r="B96" s="60" t="s">
        <v>843</v>
      </c>
      <c r="C96" s="63">
        <v>736</v>
      </c>
      <c r="D96" s="65" t="s">
        <v>842</v>
      </c>
      <c r="E96" s="65" t="s">
        <v>43</v>
      </c>
      <c r="F96" s="66" t="str">
        <f>IF(OR(OR(ISNUMBER(MATCH(C96,'Jan 24'!$E$2:$E$300,0)),ISNUMBER(MATCH(C96,'Jan 24'!$F$2:$F$300,0))),AND(ISNUMBER(MATCH(D96,'Jan 24'!$H$2:$H$300,0)),(ISNUMBER(MATCH(E96,'Jan 24'!$G$2:$G$300,0))))),"Found","Not Found")</f>
        <v>Not Found</v>
      </c>
      <c r="G96" s="66" t="str">
        <f>IF(OR(OR(ISNUMBER(MATCH(C96,'Jan 25'!$E$2:$E$300,0)),ISNUMBER(MATCH(C96,'Jan 25'!$F$2:$F$300,0))),AND(ISNUMBER(MATCH(D96,'Jan 25'!$H$2:$H$300,0)),(ISNUMBER(MATCH(E96,'Jan 25'!$G$2:$G$300,0))))),"Found","Not Found")</f>
        <v>Found</v>
      </c>
      <c r="H96" s="61" t="str">
        <f>IF(OR(OR(ISNUMBER(MATCH(C96,'Jan 26'!$E$2:$E$300,0)),ISNUMBER(MATCH(C96,'Jan 26'!$F$2:$F$300,0))),AND(ISNUMBER(MATCH(D96,'Jan 26'!$H$2:$H$300,0)),(ISNUMBER(MATCH(E96,'Jan 26'!$G$2:$G$300,0))))),"Found","Not Found")</f>
        <v>Not Found</v>
      </c>
      <c r="I96" s="61" t="str">
        <f>IF(OR(OR(ISNUMBER(MATCH(C96,'Jan 27'!$E$2:$E$300,0)),ISNUMBER(MATCH(C96,'Jan 27'!$F$2:$F$300,0))),AND(ISNUMBER(MATCH(D96,'Jan 27'!$H$2:$H$300,0)),(ISNUMBER(MATCH(E96,'Jan 27'!$G$2:$G$300,0))))),"Found","Not Found")</f>
        <v>Found</v>
      </c>
      <c r="J96" s="61" t="str">
        <f>IF(OR(OR(ISNUMBER(MATCH(C96,'Jan 28'!$E$2:$E$300,0)),ISNUMBER(MATCH(C96,'Jan 28'!$F$2:$F$300,0))),AND(ISNUMBER(MATCH(D96,'Jan 28'!$H$2:$H$300,0)),(ISNUMBER(MATCH(E96,'Jan 28'!$G$2:$G$300,0))))),"Found","Not Found")</f>
        <v>Found</v>
      </c>
      <c r="K96" s="61" t="str">
        <f>IF(OR(OR(ISNUMBER(MATCH(C96,'Jan 29'!$E$2:$E$300,0)),ISNUMBER(MATCH(C96,'Jan 29'!$F$2:$F$300,0))),AND(ISNUMBER(MATCH(D96,'Jan 29'!$H$2:$H$300,0)),(ISNUMBER(MATCH(E96,'Jan 29'!$G$2:$G$300,0))))),"Found","Not Found")</f>
        <v>Not Found</v>
      </c>
      <c r="L96" s="61" t="str">
        <f>IF(OR(OR(ISNUMBER(MATCH(C96,'Jan 30'!$E$2:$E$300,0)),ISNUMBER(MATCH(C96,'Jan 30'!$F$2:$F$300,0))),AND(ISNUMBER(MATCH(D96,'Jan 30'!$H$2:$H$300,0)),(ISNUMBER(MATCH(E96,'Jan 30'!$G$2:$G$300,0))))),"Found","Not Found")</f>
        <v>Not Found</v>
      </c>
      <c r="M96" s="61">
        <f t="shared" si="1"/>
        <v>3</v>
      </c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J96" s="61"/>
    </row>
    <row r="97" spans="1:36" s="66" customFormat="1" ht="15.75" customHeight="1" x14ac:dyDescent="0.2">
      <c r="A97" s="61" t="s">
        <v>1486</v>
      </c>
      <c r="B97" s="60" t="s">
        <v>528</v>
      </c>
      <c r="C97" s="63">
        <v>747</v>
      </c>
      <c r="D97" s="65" t="s">
        <v>529</v>
      </c>
      <c r="E97" s="65" t="s">
        <v>530</v>
      </c>
      <c r="F97" s="66" t="str">
        <f>IF(OR(OR(ISNUMBER(MATCH(C97,'Jan 24'!$E$2:$E$300,0)),ISNUMBER(MATCH(C97,'Jan 24'!$F$2:$F$300,0))),AND(ISNUMBER(MATCH(D97,'Jan 24'!$H$2:$H$300,0)),(ISNUMBER(MATCH(E97,'Jan 24'!$G$2:$G$300,0))))),"Found","Not Found")</f>
        <v>Not Found</v>
      </c>
      <c r="G97" s="66" t="str">
        <f>IF(OR(OR(ISNUMBER(MATCH(C97,'Jan 25'!$E$2:$E$300,0)),ISNUMBER(MATCH(C97,'Jan 25'!$F$2:$F$300,0))),AND(ISNUMBER(MATCH(D97,'Jan 25'!$H$2:$H$300,0)),(ISNUMBER(MATCH(E97,'Jan 25'!$G$2:$G$300,0))))),"Found","Not Found")</f>
        <v>Not Found</v>
      </c>
      <c r="H97" s="61" t="str">
        <f>IF(OR(OR(ISNUMBER(MATCH(C97,'Jan 26'!$E$2:$E$300,0)),ISNUMBER(MATCH(C97,'Jan 26'!$F$2:$F$300,0))),AND(ISNUMBER(MATCH(D97,'Jan 26'!$H$2:$H$300,0)),(ISNUMBER(MATCH(E97,'Jan 26'!$G$2:$G$300,0))))),"Found","Not Found")</f>
        <v>Not Found</v>
      </c>
      <c r="I97" s="61" t="str">
        <f>IF(OR(OR(ISNUMBER(MATCH(C97,'Jan 27'!$E$2:$E$300,0)),ISNUMBER(MATCH(C97,'Jan 27'!$F$2:$F$300,0))),AND(ISNUMBER(MATCH(D97,'Jan 27'!$H$2:$H$300,0)),(ISNUMBER(MATCH(E97,'Jan 27'!$G$2:$G$300,0))))),"Found","Not Found")</f>
        <v>Not Found</v>
      </c>
      <c r="J97" s="61" t="str">
        <f>IF(OR(OR(ISNUMBER(MATCH(C97,'Jan 28'!$E$2:$E$300,0)),ISNUMBER(MATCH(C97,'Jan 28'!$F$2:$F$300,0))),AND(ISNUMBER(MATCH(D97,'Jan 28'!$H$2:$H$300,0)),(ISNUMBER(MATCH(E97,'Jan 28'!$G$2:$G$300,0))))),"Found","Not Found")</f>
        <v>Not Found</v>
      </c>
      <c r="K97" s="61" t="str">
        <f>IF(OR(OR(ISNUMBER(MATCH(C97,'Jan 29'!$E$2:$E$300,0)),ISNUMBER(MATCH(C97,'Jan 29'!$F$2:$F$300,0))),AND(ISNUMBER(MATCH(D97,'Jan 29'!$H$2:$H$300,0)),(ISNUMBER(MATCH(E97,'Jan 29'!$G$2:$G$300,0))))),"Found","Not Found")</f>
        <v>Not Found</v>
      </c>
      <c r="L97" s="61" t="str">
        <f>IF(OR(OR(ISNUMBER(MATCH(C97,'Jan 30'!$E$2:$E$300,0)),ISNUMBER(MATCH(C97,'Jan 30'!$F$2:$F$300,0))),AND(ISNUMBER(MATCH(D97,'Jan 30'!$H$2:$H$300,0)),(ISNUMBER(MATCH(E97,'Jan 30'!$G$2:$G$300,0))))),"Found","Not Found")</f>
        <v>Not Found</v>
      </c>
      <c r="M97" s="61">
        <f t="shared" si="1"/>
        <v>0</v>
      </c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J97" s="61"/>
    </row>
    <row r="98" spans="1:36" s="66" customFormat="1" ht="15.75" customHeight="1" x14ac:dyDescent="0.2">
      <c r="A98" s="61" t="s">
        <v>1488</v>
      </c>
      <c r="B98" s="60" t="s">
        <v>745</v>
      </c>
      <c r="C98" s="63">
        <v>748</v>
      </c>
      <c r="D98" s="65" t="s">
        <v>24</v>
      </c>
      <c r="E98" s="65" t="s">
        <v>23</v>
      </c>
      <c r="F98" s="66" t="str">
        <f>IF(OR(OR(ISNUMBER(MATCH(C98,'Jan 24'!$E$2:$E$300,0)),ISNUMBER(MATCH(C98,'Jan 24'!$F$2:$F$300,0))),AND(ISNUMBER(MATCH(D98,'Jan 24'!$H$2:$H$300,0)),(ISNUMBER(MATCH(E98,'Jan 24'!$G$2:$G$300,0))))),"Found","Not Found")</f>
        <v>Found</v>
      </c>
      <c r="G98" s="66" t="str">
        <f>IF(OR(OR(ISNUMBER(MATCH(C98,'Jan 25'!$E$2:$E$300,0)),ISNUMBER(MATCH(C98,'Jan 25'!$F$2:$F$300,0))),AND(ISNUMBER(MATCH(D98,'Jan 25'!$H$2:$H$300,0)),(ISNUMBER(MATCH(E98,'Jan 25'!$G$2:$G$300,0))))),"Found","Not Found")</f>
        <v>Found</v>
      </c>
      <c r="H98" s="61" t="str">
        <f>IF(OR(OR(ISNUMBER(MATCH(C98,'Jan 26'!$E$2:$E$300,0)),ISNUMBER(MATCH(C98,'Jan 26'!$F$2:$F$300,0))),AND(ISNUMBER(MATCH(D98,'Jan 26'!$H$2:$H$300,0)),(ISNUMBER(MATCH(E98,'Jan 26'!$G$2:$G$300,0))))),"Found","Not Found")</f>
        <v>Not Found</v>
      </c>
      <c r="I98" s="61" t="str">
        <f>IF(OR(OR(ISNUMBER(MATCH(C98,'Jan 27'!$E$2:$E$300,0)),ISNUMBER(MATCH(C98,'Jan 27'!$F$2:$F$300,0))),AND(ISNUMBER(MATCH(D98,'Jan 27'!$H$2:$H$300,0)),(ISNUMBER(MATCH(E98,'Jan 27'!$G$2:$G$300,0))))),"Found","Not Found")</f>
        <v>Found</v>
      </c>
      <c r="J98" s="61" t="str">
        <f>IF(OR(OR(ISNUMBER(MATCH(C98,'Jan 28'!$E$2:$E$300,0)),ISNUMBER(MATCH(C98,'Jan 28'!$F$2:$F$300,0))),AND(ISNUMBER(MATCH(D98,'Jan 28'!$H$2:$H$300,0)),(ISNUMBER(MATCH(E98,'Jan 28'!$G$2:$G$300,0))))),"Found","Not Found")</f>
        <v>Found</v>
      </c>
      <c r="K98" s="61" t="str">
        <f>IF(OR(OR(ISNUMBER(MATCH(C98,'Jan 29'!$E$2:$E$300,0)),ISNUMBER(MATCH(C98,'Jan 29'!$F$2:$F$300,0))),AND(ISNUMBER(MATCH(D98,'Jan 29'!$H$2:$H$300,0)),(ISNUMBER(MATCH(E98,'Jan 29'!$G$2:$G$300,0))))),"Found","Not Found")</f>
        <v>Found</v>
      </c>
      <c r="L98" s="61" t="str">
        <f>IF(OR(OR(ISNUMBER(MATCH(C98,'Jan 30'!$E$2:$E$300,0)),ISNUMBER(MATCH(C98,'Jan 30'!$F$2:$F$300,0))),AND(ISNUMBER(MATCH(D98,'Jan 30'!$H$2:$H$300,0)),(ISNUMBER(MATCH(E98,'Jan 30'!$G$2:$G$300,0))))),"Found","Not Found")</f>
        <v>Not Found</v>
      </c>
      <c r="M98" s="61">
        <f t="shared" si="1"/>
        <v>5</v>
      </c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J98" s="61"/>
    </row>
    <row r="99" spans="1:36" s="66" customFormat="1" ht="15.75" customHeight="1" x14ac:dyDescent="0.2">
      <c r="A99" s="61" t="s">
        <v>1489</v>
      </c>
      <c r="B99" s="60" t="s">
        <v>658</v>
      </c>
      <c r="C99" s="63">
        <v>749</v>
      </c>
      <c r="D99" s="65" t="s">
        <v>659</v>
      </c>
      <c r="E99" s="65" t="s">
        <v>660</v>
      </c>
      <c r="F99" s="66" t="str">
        <f>IF(OR(OR(ISNUMBER(MATCH(C99,'Jan 24'!$E$2:$E$300,0)),ISNUMBER(MATCH(C99,'Jan 24'!$F$2:$F$300,0))),AND(ISNUMBER(MATCH(D99,'Jan 24'!$H$2:$H$300,0)),(ISNUMBER(MATCH(E99,'Jan 24'!$G$2:$G$300,0))))),"Found","Not Found")</f>
        <v>Found</v>
      </c>
      <c r="G99" s="66" t="str">
        <f>IF(OR(OR(ISNUMBER(MATCH(C99,'Jan 25'!$E$2:$E$300,0)),ISNUMBER(MATCH(C99,'Jan 25'!$F$2:$F$300,0))),AND(ISNUMBER(MATCH(D99,'Jan 25'!$H$2:$H$300,0)),(ISNUMBER(MATCH(E99,'Jan 25'!$G$2:$G$300,0))))),"Found","Not Found")</f>
        <v>Found</v>
      </c>
      <c r="H99" s="61" t="str">
        <f>IF(OR(OR(ISNUMBER(MATCH(C99,'Jan 26'!$E$2:$E$300,0)),ISNUMBER(MATCH(C99,'Jan 26'!$F$2:$F$300,0))),AND(ISNUMBER(MATCH(D99,'Jan 26'!$H$2:$H$300,0)),(ISNUMBER(MATCH(E99,'Jan 26'!$G$2:$G$300,0))))),"Found","Not Found")</f>
        <v>Found</v>
      </c>
      <c r="I99" s="61" t="str">
        <f>IF(OR(OR(ISNUMBER(MATCH(C99,'Jan 27'!$E$2:$E$300,0)),ISNUMBER(MATCH(C99,'Jan 27'!$F$2:$F$300,0))),AND(ISNUMBER(MATCH(D99,'Jan 27'!$H$2:$H$300,0)),(ISNUMBER(MATCH(E99,'Jan 27'!$G$2:$G$300,0))))),"Found","Not Found")</f>
        <v>Found</v>
      </c>
      <c r="J99" s="61" t="str">
        <f>IF(OR(OR(ISNUMBER(MATCH(C99,'Jan 28'!$E$2:$E$300,0)),ISNUMBER(MATCH(C99,'Jan 28'!$F$2:$F$300,0))),AND(ISNUMBER(MATCH(D99,'Jan 28'!$H$2:$H$300,0)),(ISNUMBER(MATCH(E99,'Jan 28'!$G$2:$G$300,0))))),"Found","Not Found")</f>
        <v>Found</v>
      </c>
      <c r="K99" s="61" t="str">
        <f>IF(OR(OR(ISNUMBER(MATCH(C99,'Jan 29'!$E$2:$E$300,0)),ISNUMBER(MATCH(C99,'Jan 29'!$F$2:$F$300,0))),AND(ISNUMBER(MATCH(D99,'Jan 29'!$H$2:$H$300,0)),(ISNUMBER(MATCH(E99,'Jan 29'!$G$2:$G$300,0))))),"Found","Not Found")</f>
        <v>Found</v>
      </c>
      <c r="L99" s="61" t="str">
        <f>IF(OR(OR(ISNUMBER(MATCH(C99,'Jan 30'!$E$2:$E$300,0)),ISNUMBER(MATCH(C99,'Jan 30'!$F$2:$F$300,0))),AND(ISNUMBER(MATCH(D99,'Jan 30'!$H$2:$H$300,0)),(ISNUMBER(MATCH(E99,'Jan 30'!$G$2:$G$300,0))))),"Found","Not Found")</f>
        <v>Not Found</v>
      </c>
      <c r="M99" s="61">
        <f t="shared" si="1"/>
        <v>6</v>
      </c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J99" s="61"/>
    </row>
    <row r="100" spans="1:36" s="66" customFormat="1" ht="15.75" customHeight="1" x14ac:dyDescent="0.2">
      <c r="A100" s="61" t="s">
        <v>1490</v>
      </c>
      <c r="B100" s="60" t="s">
        <v>688</v>
      </c>
      <c r="C100" s="63">
        <v>750</v>
      </c>
      <c r="D100" s="65" t="s">
        <v>686</v>
      </c>
      <c r="E100" s="65" t="s">
        <v>687</v>
      </c>
      <c r="F100" s="66" t="str">
        <f>IF(OR(OR(ISNUMBER(MATCH(C100,'Jan 24'!$E$2:$E$300,0)),ISNUMBER(MATCH(C100,'Jan 24'!$F$2:$F$300,0))),AND(ISNUMBER(MATCH(D100,'Jan 24'!$H$2:$H$300,0)),(ISNUMBER(MATCH(E100,'Jan 24'!$G$2:$G$300,0))))),"Found","Not Found")</f>
        <v>Not Found</v>
      </c>
      <c r="G100" s="66" t="str">
        <f>IF(OR(OR(ISNUMBER(MATCH(C100,'Jan 25'!$E$2:$E$300,0)),ISNUMBER(MATCH(C100,'Jan 25'!$F$2:$F$300,0))),AND(ISNUMBER(MATCH(D100,'Jan 25'!$H$2:$H$300,0)),(ISNUMBER(MATCH(E100,'Jan 25'!$G$2:$G$300,0))))),"Found","Not Found")</f>
        <v>Found</v>
      </c>
      <c r="H100" s="61" t="str">
        <f>IF(OR(OR(ISNUMBER(MATCH(C100,'Jan 26'!$E$2:$E$300,0)),ISNUMBER(MATCH(C100,'Jan 26'!$F$2:$F$300,0))),AND(ISNUMBER(MATCH(D100,'Jan 26'!$H$2:$H$300,0)),(ISNUMBER(MATCH(E100,'Jan 26'!$G$2:$G$300,0))))),"Found","Not Found")</f>
        <v>Found</v>
      </c>
      <c r="I100" s="61" t="str">
        <f>IF(OR(OR(ISNUMBER(MATCH(C100,'Jan 27'!$E$2:$E$300,0)),ISNUMBER(MATCH(C100,'Jan 27'!$F$2:$F$300,0))),AND(ISNUMBER(MATCH(D100,'Jan 27'!$H$2:$H$300,0)),(ISNUMBER(MATCH(E100,'Jan 27'!$G$2:$G$300,0))))),"Found","Not Found")</f>
        <v>Found</v>
      </c>
      <c r="J100" s="61" t="str">
        <f>IF(OR(OR(ISNUMBER(MATCH(C100,'Jan 28'!$E$2:$E$300,0)),ISNUMBER(MATCH(C100,'Jan 28'!$F$2:$F$300,0))),AND(ISNUMBER(MATCH(D100,'Jan 28'!$H$2:$H$300,0)),(ISNUMBER(MATCH(E100,'Jan 28'!$G$2:$G$300,0))))),"Found","Not Found")</f>
        <v>Found</v>
      </c>
      <c r="K100" s="61" t="str">
        <f>IF(OR(OR(ISNUMBER(MATCH(C100,'Jan 29'!$E$2:$E$300,0)),ISNUMBER(MATCH(C100,'Jan 29'!$F$2:$F$300,0))),AND(ISNUMBER(MATCH(D100,'Jan 29'!$H$2:$H$300,0)),(ISNUMBER(MATCH(E100,'Jan 29'!$G$2:$G$300,0))))),"Found","Not Found")</f>
        <v>Not Found</v>
      </c>
      <c r="L100" s="61" t="str">
        <f>IF(OR(OR(ISNUMBER(MATCH(C100,'Jan 30'!$E$2:$E$300,0)),ISNUMBER(MATCH(C100,'Jan 30'!$F$2:$F$300,0))),AND(ISNUMBER(MATCH(D100,'Jan 30'!$H$2:$H$300,0)),(ISNUMBER(MATCH(E100,'Jan 30'!$G$2:$G$300,0))))),"Found","Not Found")</f>
        <v>Not Found</v>
      </c>
      <c r="M100" s="61">
        <f t="shared" si="1"/>
        <v>4</v>
      </c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J100" s="61"/>
    </row>
    <row r="101" spans="1:36" s="66" customFormat="1" ht="15.75" customHeight="1" x14ac:dyDescent="0.2">
      <c r="A101" s="61" t="s">
        <v>1494</v>
      </c>
      <c r="B101" s="60" t="s">
        <v>1264</v>
      </c>
      <c r="C101" s="63">
        <v>752</v>
      </c>
      <c r="D101" s="65" t="s">
        <v>1262</v>
      </c>
      <c r="E101" s="65" t="s">
        <v>1263</v>
      </c>
      <c r="F101" s="66" t="str">
        <f>IF(OR(OR(ISNUMBER(MATCH(C101,'Jan 24'!$E$2:$E$300,0)),ISNUMBER(MATCH(C101,'Jan 24'!$F$2:$F$300,0))),AND(ISNUMBER(MATCH(D101,'Jan 24'!$H$2:$H$300,0)),(ISNUMBER(MATCH(E101,'Jan 24'!$G$2:$G$300,0))))),"Found","Not Found")</f>
        <v>Found</v>
      </c>
      <c r="G101" s="66" t="str">
        <f>IF(OR(OR(ISNUMBER(MATCH(C101,'Jan 25'!$E$2:$E$300,0)),ISNUMBER(MATCH(C101,'Jan 25'!$F$2:$F$300,0))),AND(ISNUMBER(MATCH(D101,'Jan 25'!$H$2:$H$300,0)),(ISNUMBER(MATCH(E101,'Jan 25'!$G$2:$G$300,0))))),"Found","Not Found")</f>
        <v>Found</v>
      </c>
      <c r="H101" s="61" t="str">
        <f>IF(OR(OR(ISNUMBER(MATCH(C101,'Jan 26'!$E$2:$E$300,0)),ISNUMBER(MATCH(C101,'Jan 26'!$F$2:$F$300,0))),AND(ISNUMBER(MATCH(D101,'Jan 26'!$H$2:$H$300,0)),(ISNUMBER(MATCH(E101,'Jan 26'!$G$2:$G$300,0))))),"Found","Not Found")</f>
        <v>Found</v>
      </c>
      <c r="I101" s="61" t="str">
        <f>IF(OR(OR(ISNUMBER(MATCH(C101,'Jan 27'!$E$2:$E$300,0)),ISNUMBER(MATCH(C101,'Jan 27'!$F$2:$F$300,0))),AND(ISNUMBER(MATCH(D101,'Jan 27'!$H$2:$H$300,0)),(ISNUMBER(MATCH(E101,'Jan 27'!$G$2:$G$300,0))))),"Found","Not Found")</f>
        <v>Found</v>
      </c>
      <c r="J101" s="61" t="str">
        <f>IF(OR(OR(ISNUMBER(MATCH(C101,'Jan 28'!$E$2:$E$300,0)),ISNUMBER(MATCH(C101,'Jan 28'!$F$2:$F$300,0))),AND(ISNUMBER(MATCH(D101,'Jan 28'!$H$2:$H$300,0)),(ISNUMBER(MATCH(E101,'Jan 28'!$G$2:$G$300,0))))),"Found","Not Found")</f>
        <v>Found</v>
      </c>
      <c r="K101" s="61" t="str">
        <f>IF(OR(OR(ISNUMBER(MATCH(C101,'Jan 29'!$E$2:$E$300,0)),ISNUMBER(MATCH(C101,'Jan 29'!$F$2:$F$300,0))),AND(ISNUMBER(MATCH(D101,'Jan 29'!$H$2:$H$300,0)),(ISNUMBER(MATCH(E101,'Jan 29'!$G$2:$G$300,0))))),"Found","Not Found")</f>
        <v>Not Found</v>
      </c>
      <c r="L101" s="61" t="str">
        <f>IF(OR(OR(ISNUMBER(MATCH(C101,'Jan 30'!$E$2:$E$300,0)),ISNUMBER(MATCH(C101,'Jan 30'!$F$2:$F$300,0))),AND(ISNUMBER(MATCH(D101,'Jan 30'!$H$2:$H$300,0)),(ISNUMBER(MATCH(E101,'Jan 30'!$G$2:$G$300,0))))),"Found","Not Found")</f>
        <v>Not Found</v>
      </c>
      <c r="M101" s="61">
        <f t="shared" si="1"/>
        <v>5</v>
      </c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J101" s="61"/>
    </row>
    <row r="102" spans="1:36" s="66" customFormat="1" ht="15.75" customHeight="1" x14ac:dyDescent="0.2">
      <c r="A102" s="61" t="s">
        <v>1495</v>
      </c>
      <c r="B102" s="60" t="s">
        <v>1300</v>
      </c>
      <c r="C102" s="63">
        <v>756</v>
      </c>
      <c r="D102" s="65" t="s">
        <v>1301</v>
      </c>
      <c r="E102" s="65" t="s">
        <v>1302</v>
      </c>
      <c r="F102" s="66" t="str">
        <f>IF(OR(OR(ISNUMBER(MATCH(C102,'Jan 24'!$E$2:$E$300,0)),ISNUMBER(MATCH(C102,'Jan 24'!$F$2:$F$300,0))),AND(ISNUMBER(MATCH(D102,'Jan 24'!$H$2:$H$300,0)),(ISNUMBER(MATCH(E102,'Jan 24'!$G$2:$G$300,0))))),"Found","Not Found")</f>
        <v>Not Found</v>
      </c>
      <c r="G102" s="66" t="str">
        <f>IF(OR(OR(ISNUMBER(MATCH(C102,'Jan 25'!$E$2:$E$300,0)),ISNUMBER(MATCH(C102,'Jan 25'!$F$2:$F$300,0))),AND(ISNUMBER(MATCH(D102,'Jan 25'!$H$2:$H$300,0)),(ISNUMBER(MATCH(E102,'Jan 25'!$G$2:$G$300,0))))),"Found","Not Found")</f>
        <v>Found</v>
      </c>
      <c r="H102" s="61" t="str">
        <f>IF(OR(OR(ISNUMBER(MATCH(C102,'Jan 26'!$E$2:$E$300,0)),ISNUMBER(MATCH(C102,'Jan 26'!$F$2:$F$300,0))),AND(ISNUMBER(MATCH(D102,'Jan 26'!$H$2:$H$300,0)),(ISNUMBER(MATCH(E102,'Jan 26'!$G$2:$G$300,0))))),"Found","Not Found")</f>
        <v>Not Found</v>
      </c>
      <c r="I102" s="61" t="str">
        <f>IF(OR(OR(ISNUMBER(MATCH(C102,'Jan 27'!$E$2:$E$300,0)),ISNUMBER(MATCH(C102,'Jan 27'!$F$2:$F$300,0))),AND(ISNUMBER(MATCH(D102,'Jan 27'!$H$2:$H$300,0)),(ISNUMBER(MATCH(E102,'Jan 27'!$G$2:$G$300,0))))),"Found","Not Found")</f>
        <v>Found</v>
      </c>
      <c r="J102" s="61" t="str">
        <f>IF(OR(OR(ISNUMBER(MATCH(C102,'Jan 28'!$E$2:$E$300,0)),ISNUMBER(MATCH(C102,'Jan 28'!$F$2:$F$300,0))),AND(ISNUMBER(MATCH(D102,'Jan 28'!$H$2:$H$300,0)),(ISNUMBER(MATCH(E102,'Jan 28'!$G$2:$G$300,0))))),"Found","Not Found")</f>
        <v>Not Found</v>
      </c>
      <c r="K102" s="61" t="str">
        <f>IF(OR(OR(ISNUMBER(MATCH(C102,'Jan 29'!$E$2:$E$300,0)),ISNUMBER(MATCH(C102,'Jan 29'!$F$2:$F$300,0))),AND(ISNUMBER(MATCH(D102,'Jan 29'!$H$2:$H$300,0)),(ISNUMBER(MATCH(E102,'Jan 29'!$G$2:$G$300,0))))),"Found","Not Found")</f>
        <v>Not Found</v>
      </c>
      <c r="L102" s="61" t="str">
        <f>IF(OR(OR(ISNUMBER(MATCH(C102,'Jan 30'!$E$2:$E$300,0)),ISNUMBER(MATCH(C102,'Jan 30'!$F$2:$F$300,0))),AND(ISNUMBER(MATCH(D102,'Jan 30'!$H$2:$H$300,0)),(ISNUMBER(MATCH(E102,'Jan 30'!$G$2:$G$300,0))))),"Found","Not Found")</f>
        <v>Not Found</v>
      </c>
      <c r="M102" s="61">
        <f t="shared" si="1"/>
        <v>2</v>
      </c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J102" s="61"/>
    </row>
    <row r="103" spans="1:36" s="66" customFormat="1" ht="15.75" customHeight="1" x14ac:dyDescent="0.2">
      <c r="A103" s="61" t="s">
        <v>1497</v>
      </c>
      <c r="B103" s="60" t="s">
        <v>1231</v>
      </c>
      <c r="C103" s="63">
        <v>757</v>
      </c>
      <c r="D103" s="65" t="s">
        <v>1232</v>
      </c>
      <c r="E103" s="65" t="s">
        <v>1166</v>
      </c>
      <c r="F103" s="66" t="str">
        <f>IF(OR(OR(ISNUMBER(MATCH(C103,'Jan 24'!$E$2:$E$300,0)),ISNUMBER(MATCH(C103,'Jan 24'!$F$2:$F$300,0))),AND(ISNUMBER(MATCH(D103,'Jan 24'!$H$2:$H$300,0)),(ISNUMBER(MATCH(E103,'Jan 24'!$G$2:$G$300,0))))),"Found","Not Found")</f>
        <v>Not Found</v>
      </c>
      <c r="G103" s="66" t="str">
        <f>IF(OR(OR(ISNUMBER(MATCH(C103,'Jan 25'!$E$2:$E$300,0)),ISNUMBER(MATCH(C103,'Jan 25'!$F$2:$F$300,0))),AND(ISNUMBER(MATCH(D103,'Jan 25'!$H$2:$H$300,0)),(ISNUMBER(MATCH(E103,'Jan 25'!$G$2:$G$300,0))))),"Found","Not Found")</f>
        <v>Found</v>
      </c>
      <c r="H103" s="61" t="str">
        <f>IF(OR(OR(ISNUMBER(MATCH(C103,'Jan 26'!$E$2:$E$300,0)),ISNUMBER(MATCH(C103,'Jan 26'!$F$2:$F$300,0))),AND(ISNUMBER(MATCH(D103,'Jan 26'!$H$2:$H$300,0)),(ISNUMBER(MATCH(E103,'Jan 26'!$G$2:$G$300,0))))),"Found","Not Found")</f>
        <v>Found</v>
      </c>
      <c r="I103" s="61" t="str">
        <f>IF(OR(OR(ISNUMBER(MATCH(C103,'Jan 27'!$E$2:$E$300,0)),ISNUMBER(MATCH(C103,'Jan 27'!$F$2:$F$300,0))),AND(ISNUMBER(MATCH(D103,'Jan 27'!$H$2:$H$300,0)),(ISNUMBER(MATCH(E103,'Jan 27'!$G$2:$G$300,0))))),"Found","Not Found")</f>
        <v>Found</v>
      </c>
      <c r="J103" s="61" t="str">
        <f>IF(OR(OR(ISNUMBER(MATCH(C103,'Jan 28'!$E$2:$E$300,0)),ISNUMBER(MATCH(C103,'Jan 28'!$F$2:$F$300,0))),AND(ISNUMBER(MATCH(D103,'Jan 28'!$H$2:$H$300,0)),(ISNUMBER(MATCH(E103,'Jan 28'!$G$2:$G$300,0))))),"Found","Not Found")</f>
        <v>Not Found</v>
      </c>
      <c r="K103" s="61" t="str">
        <f>IF(OR(OR(ISNUMBER(MATCH(C103,'Jan 29'!$E$2:$E$300,0)),ISNUMBER(MATCH(C103,'Jan 29'!$F$2:$F$300,0))),AND(ISNUMBER(MATCH(D103,'Jan 29'!$H$2:$H$300,0)),(ISNUMBER(MATCH(E103,'Jan 29'!$G$2:$G$300,0))))),"Found","Not Found")</f>
        <v>Not Found</v>
      </c>
      <c r="L103" s="61" t="str">
        <f>IF(OR(OR(ISNUMBER(MATCH(C103,'Jan 30'!$E$2:$E$300,0)),ISNUMBER(MATCH(C103,'Jan 30'!$F$2:$F$300,0))),AND(ISNUMBER(MATCH(D103,'Jan 30'!$H$2:$H$300,0)),(ISNUMBER(MATCH(E103,'Jan 30'!$G$2:$G$300,0))))),"Found","Not Found")</f>
        <v>Not Found</v>
      </c>
      <c r="M103" s="61">
        <f t="shared" si="1"/>
        <v>3</v>
      </c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J103" s="61"/>
    </row>
    <row r="104" spans="1:36" s="66" customFormat="1" ht="15.75" customHeight="1" x14ac:dyDescent="0.2">
      <c r="A104" s="61" t="s">
        <v>1499</v>
      </c>
      <c r="B104" s="60" t="s">
        <v>968</v>
      </c>
      <c r="C104" s="63">
        <v>758</v>
      </c>
      <c r="D104" s="65" t="s">
        <v>969</v>
      </c>
      <c r="E104" s="65" t="s">
        <v>970</v>
      </c>
      <c r="F104" s="66" t="str">
        <f>IF(OR(OR(ISNUMBER(MATCH(C104,'Jan 24'!$E$2:$E$300,0)),ISNUMBER(MATCH(C104,'Jan 24'!$F$2:$F$300,0))),AND(ISNUMBER(MATCH(D104,'Jan 24'!$H$2:$H$300,0)),(ISNUMBER(MATCH(E104,'Jan 24'!$G$2:$G$300,0))))),"Found","Not Found")</f>
        <v>Found</v>
      </c>
      <c r="G104" s="66" t="str">
        <f>IF(OR(OR(ISNUMBER(MATCH(C104,'Jan 25'!$E$2:$E$300,0)),ISNUMBER(MATCH(C104,'Jan 25'!$F$2:$F$300,0))),AND(ISNUMBER(MATCH(D104,'Jan 25'!$H$2:$H$300,0)),(ISNUMBER(MATCH(E104,'Jan 25'!$G$2:$G$300,0))))),"Found","Not Found")</f>
        <v>Found</v>
      </c>
      <c r="H104" s="61" t="str">
        <f>IF(OR(OR(ISNUMBER(MATCH(C104,'Jan 26'!$E$2:$E$300,0)),ISNUMBER(MATCH(C104,'Jan 26'!$F$2:$F$300,0))),AND(ISNUMBER(MATCH(D104,'Jan 26'!$H$2:$H$300,0)),(ISNUMBER(MATCH(E104,'Jan 26'!$G$2:$G$300,0))))),"Found","Not Found")</f>
        <v>Found</v>
      </c>
      <c r="I104" s="61" t="str">
        <f>IF(OR(OR(ISNUMBER(MATCH(C104,'Jan 27'!$E$2:$E$300,0)),ISNUMBER(MATCH(C104,'Jan 27'!$F$2:$F$300,0))),AND(ISNUMBER(MATCH(D104,'Jan 27'!$H$2:$H$300,0)),(ISNUMBER(MATCH(E104,'Jan 27'!$G$2:$G$300,0))))),"Found","Not Found")</f>
        <v>Found</v>
      </c>
      <c r="J104" s="61" t="str">
        <f>IF(OR(OR(ISNUMBER(MATCH(C104,'Jan 28'!$E$2:$E$300,0)),ISNUMBER(MATCH(C104,'Jan 28'!$F$2:$F$300,0))),AND(ISNUMBER(MATCH(D104,'Jan 28'!$H$2:$H$300,0)),(ISNUMBER(MATCH(E104,'Jan 28'!$G$2:$G$300,0))))),"Found","Not Found")</f>
        <v>Not Found</v>
      </c>
      <c r="K104" s="61" t="str">
        <f>IF(OR(OR(ISNUMBER(MATCH(C104,'Jan 29'!$E$2:$E$300,0)),ISNUMBER(MATCH(C104,'Jan 29'!$F$2:$F$300,0))),AND(ISNUMBER(MATCH(D104,'Jan 29'!$H$2:$H$300,0)),(ISNUMBER(MATCH(E104,'Jan 29'!$G$2:$G$300,0))))),"Found","Not Found")</f>
        <v>Found</v>
      </c>
      <c r="L104" s="61" t="str">
        <f>IF(OR(OR(ISNUMBER(MATCH(C104,'Jan 30'!$E$2:$E$300,0)),ISNUMBER(MATCH(C104,'Jan 30'!$F$2:$F$300,0))),AND(ISNUMBER(MATCH(D104,'Jan 30'!$H$2:$H$300,0)),(ISNUMBER(MATCH(E104,'Jan 30'!$G$2:$G$300,0))))),"Found","Not Found")</f>
        <v>Found</v>
      </c>
      <c r="M104" s="61">
        <f t="shared" si="1"/>
        <v>6</v>
      </c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J104" s="61"/>
    </row>
    <row r="105" spans="1:36" s="66" customFormat="1" ht="15.75" customHeight="1" x14ac:dyDescent="0.2">
      <c r="A105" s="61" t="s">
        <v>1501</v>
      </c>
      <c r="B105" s="60" t="s">
        <v>1257</v>
      </c>
      <c r="C105" s="63">
        <v>761</v>
      </c>
      <c r="D105" s="65" t="s">
        <v>1255</v>
      </c>
      <c r="E105" s="65" t="s">
        <v>1256</v>
      </c>
      <c r="F105" s="66" t="str">
        <f>IF(OR(OR(ISNUMBER(MATCH(C105,'Jan 24'!$E$2:$E$300,0)),ISNUMBER(MATCH(C105,'Jan 24'!$F$2:$F$300,0))),AND(ISNUMBER(MATCH(D105,'Jan 24'!$H$2:$H$300,0)),(ISNUMBER(MATCH(E105,'Jan 24'!$G$2:$G$300,0))))),"Found","Not Found")</f>
        <v>Found</v>
      </c>
      <c r="G105" s="66" t="str">
        <f>IF(OR(OR(ISNUMBER(MATCH(C105,'Jan 25'!$E$2:$E$300,0)),ISNUMBER(MATCH(C105,'Jan 25'!$F$2:$F$300,0))),AND(ISNUMBER(MATCH(D105,'Jan 25'!$H$2:$H$300,0)),(ISNUMBER(MATCH(E105,'Jan 25'!$G$2:$G$300,0))))),"Found","Not Found")</f>
        <v>Found</v>
      </c>
      <c r="H105" s="61" t="str">
        <f>IF(OR(OR(ISNUMBER(MATCH(C105,'Jan 26'!$E$2:$E$300,0)),ISNUMBER(MATCH(C105,'Jan 26'!$F$2:$F$300,0))),AND(ISNUMBER(MATCH(D105,'Jan 26'!$H$2:$H$300,0)),(ISNUMBER(MATCH(E105,'Jan 26'!$G$2:$G$300,0))))),"Found","Not Found")</f>
        <v>Found</v>
      </c>
      <c r="I105" s="61" t="str">
        <f>IF(OR(OR(ISNUMBER(MATCH(C105,'Jan 27'!$E$2:$E$300,0)),ISNUMBER(MATCH(C105,'Jan 27'!$F$2:$F$300,0))),AND(ISNUMBER(MATCH(D105,'Jan 27'!$H$2:$H$300,0)),(ISNUMBER(MATCH(E105,'Jan 27'!$G$2:$G$300,0))))),"Found","Not Found")</f>
        <v>Found</v>
      </c>
      <c r="J105" s="61" t="str">
        <f>IF(OR(OR(ISNUMBER(MATCH(C105,'Jan 28'!$E$2:$E$300,0)),ISNUMBER(MATCH(C105,'Jan 28'!$F$2:$F$300,0))),AND(ISNUMBER(MATCH(D105,'Jan 28'!$H$2:$H$300,0)),(ISNUMBER(MATCH(E105,'Jan 28'!$G$2:$G$300,0))))),"Found","Not Found")</f>
        <v>Found</v>
      </c>
      <c r="K105" s="61" t="str">
        <f>IF(OR(OR(ISNUMBER(MATCH(C105,'Jan 29'!$E$2:$E$300,0)),ISNUMBER(MATCH(C105,'Jan 29'!$F$2:$F$300,0))),AND(ISNUMBER(MATCH(D105,'Jan 29'!$H$2:$H$300,0)),(ISNUMBER(MATCH(E105,'Jan 29'!$G$2:$G$300,0))))),"Found","Not Found")</f>
        <v>Found</v>
      </c>
      <c r="L105" s="61" t="str">
        <f>IF(OR(OR(ISNUMBER(MATCH(C105,'Jan 30'!$E$2:$E$300,0)),ISNUMBER(MATCH(C105,'Jan 30'!$F$2:$F$300,0))),AND(ISNUMBER(MATCH(D105,'Jan 30'!$H$2:$H$300,0)),(ISNUMBER(MATCH(E105,'Jan 30'!$G$2:$G$300,0))))),"Found","Not Found")</f>
        <v>Not Found</v>
      </c>
      <c r="M105" s="61">
        <f t="shared" si="1"/>
        <v>6</v>
      </c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J105" s="61"/>
    </row>
    <row r="106" spans="1:36" s="66" customFormat="1" ht="15.75" customHeight="1" x14ac:dyDescent="0.2">
      <c r="A106" s="61" t="s">
        <v>1503</v>
      </c>
      <c r="B106" s="60" t="s">
        <v>789</v>
      </c>
      <c r="C106" s="63">
        <v>762</v>
      </c>
      <c r="D106" s="65" t="s">
        <v>790</v>
      </c>
      <c r="E106" s="65" t="s">
        <v>791</v>
      </c>
      <c r="F106" s="66" t="str">
        <f>IF(OR(OR(ISNUMBER(MATCH(C106,'Jan 24'!$E$2:$E$300,0)),ISNUMBER(MATCH(C106,'Jan 24'!$F$2:$F$300,0))),AND(ISNUMBER(MATCH(D106,'Jan 24'!$H$2:$H$300,0)),(ISNUMBER(MATCH(E106,'Jan 24'!$G$2:$G$300,0))))),"Found","Not Found")</f>
        <v>Found</v>
      </c>
      <c r="G106" s="66" t="str">
        <f>IF(OR(OR(ISNUMBER(MATCH(C106,'Jan 25'!$E$2:$E$300,0)),ISNUMBER(MATCH(C106,'Jan 25'!$F$2:$F$300,0))),AND(ISNUMBER(MATCH(D106,'Jan 25'!$H$2:$H$300,0)),(ISNUMBER(MATCH(E106,'Jan 25'!$G$2:$G$300,0))))),"Found","Not Found")</f>
        <v>Found</v>
      </c>
      <c r="H106" s="61" t="str">
        <f>IF(OR(OR(ISNUMBER(MATCH(C106,'Jan 26'!$E$2:$E$300,0)),ISNUMBER(MATCH(C106,'Jan 26'!$F$2:$F$300,0))),AND(ISNUMBER(MATCH(D106,'Jan 26'!$H$2:$H$300,0)),(ISNUMBER(MATCH(E106,'Jan 26'!$G$2:$G$300,0))))),"Found","Not Found")</f>
        <v>Not Found</v>
      </c>
      <c r="I106" s="61" t="str">
        <f>IF(OR(OR(ISNUMBER(MATCH(C106,'Jan 27'!$E$2:$E$300,0)),ISNUMBER(MATCH(C106,'Jan 27'!$F$2:$F$300,0))),AND(ISNUMBER(MATCH(D106,'Jan 27'!$H$2:$H$300,0)),(ISNUMBER(MATCH(E106,'Jan 27'!$G$2:$G$300,0))))),"Found","Not Found")</f>
        <v>Not Found</v>
      </c>
      <c r="J106" s="61" t="str">
        <f>IF(OR(OR(ISNUMBER(MATCH(C106,'Jan 28'!$E$2:$E$300,0)),ISNUMBER(MATCH(C106,'Jan 28'!$F$2:$F$300,0))),AND(ISNUMBER(MATCH(D106,'Jan 28'!$H$2:$H$300,0)),(ISNUMBER(MATCH(E106,'Jan 28'!$G$2:$G$300,0))))),"Found","Not Found")</f>
        <v>Not Found</v>
      </c>
      <c r="K106" s="61" t="str">
        <f>IF(OR(OR(ISNUMBER(MATCH(C106,'Jan 29'!$E$2:$E$300,0)),ISNUMBER(MATCH(C106,'Jan 29'!$F$2:$F$300,0))),AND(ISNUMBER(MATCH(D106,'Jan 29'!$H$2:$H$300,0)),(ISNUMBER(MATCH(E106,'Jan 29'!$G$2:$G$300,0))))),"Found","Not Found")</f>
        <v>Not Found</v>
      </c>
      <c r="L106" s="61" t="str">
        <f>IF(OR(OR(ISNUMBER(MATCH(C106,'Jan 30'!$E$2:$E$300,0)),ISNUMBER(MATCH(C106,'Jan 30'!$F$2:$F$300,0))),AND(ISNUMBER(MATCH(D106,'Jan 30'!$H$2:$H$300,0)),(ISNUMBER(MATCH(E106,'Jan 30'!$G$2:$G$300,0))))),"Found","Not Found")</f>
        <v>Not Found</v>
      </c>
      <c r="M106" s="61">
        <f t="shared" si="1"/>
        <v>2</v>
      </c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J106" s="61"/>
    </row>
    <row r="107" spans="1:36" s="66" customFormat="1" ht="15.75" customHeight="1" x14ac:dyDescent="0.2">
      <c r="A107" s="61" t="s">
        <v>1504</v>
      </c>
      <c r="B107" s="60" t="s">
        <v>814</v>
      </c>
      <c r="C107" s="63">
        <v>764</v>
      </c>
      <c r="D107" s="65" t="s">
        <v>815</v>
      </c>
      <c r="E107" s="65" t="s">
        <v>816</v>
      </c>
      <c r="F107" s="66" t="str">
        <f>IF(OR(OR(ISNUMBER(MATCH(C107,'Jan 24'!$E$2:$E$300,0)),ISNUMBER(MATCH(C107,'Jan 24'!$F$2:$F$300,0))),AND(ISNUMBER(MATCH(D107,'Jan 24'!$H$2:$H$300,0)),(ISNUMBER(MATCH(E107,'Jan 24'!$G$2:$G$300,0))))),"Found","Not Found")</f>
        <v>Found</v>
      </c>
      <c r="G107" s="66" t="str">
        <f>IF(OR(OR(ISNUMBER(MATCH(C107,'Jan 25'!$E$2:$E$300,0)),ISNUMBER(MATCH(C107,'Jan 25'!$F$2:$F$300,0))),AND(ISNUMBER(MATCH(D107,'Jan 25'!$H$2:$H$300,0)),(ISNUMBER(MATCH(E107,'Jan 25'!$G$2:$G$300,0))))),"Found","Not Found")</f>
        <v>Found</v>
      </c>
      <c r="H107" s="61" t="str">
        <f>IF(OR(OR(ISNUMBER(MATCH(C107,'Jan 26'!$E$2:$E$300,0)),ISNUMBER(MATCH(C107,'Jan 26'!$F$2:$F$300,0))),AND(ISNUMBER(MATCH(D107,'Jan 26'!$H$2:$H$300,0)),(ISNUMBER(MATCH(E107,'Jan 26'!$G$2:$G$300,0))))),"Found","Not Found")</f>
        <v>Not Found</v>
      </c>
      <c r="I107" s="61" t="str">
        <f>IF(OR(OR(ISNUMBER(MATCH(C107,'Jan 27'!$E$2:$E$300,0)),ISNUMBER(MATCH(C107,'Jan 27'!$F$2:$F$300,0))),AND(ISNUMBER(MATCH(D107,'Jan 27'!$H$2:$H$300,0)),(ISNUMBER(MATCH(E107,'Jan 27'!$G$2:$G$300,0))))),"Found","Not Found")</f>
        <v>Found</v>
      </c>
      <c r="J107" s="61" t="str">
        <f>IF(OR(OR(ISNUMBER(MATCH(C107,'Jan 28'!$E$2:$E$300,0)),ISNUMBER(MATCH(C107,'Jan 28'!$F$2:$F$300,0))),AND(ISNUMBER(MATCH(D107,'Jan 28'!$H$2:$H$300,0)),(ISNUMBER(MATCH(E107,'Jan 28'!$G$2:$G$300,0))))),"Found","Not Found")</f>
        <v>Not Found</v>
      </c>
      <c r="K107" s="61" t="str">
        <f>IF(OR(OR(ISNUMBER(MATCH(C107,'Jan 29'!$E$2:$E$300,0)),ISNUMBER(MATCH(C107,'Jan 29'!$F$2:$F$300,0))),AND(ISNUMBER(MATCH(D107,'Jan 29'!$H$2:$H$300,0)),(ISNUMBER(MATCH(E107,'Jan 29'!$G$2:$G$300,0))))),"Found","Not Found")</f>
        <v>Not Found</v>
      </c>
      <c r="L107" s="61" t="str">
        <f>IF(OR(OR(ISNUMBER(MATCH(C107,'Jan 30'!$E$2:$E$300,0)),ISNUMBER(MATCH(C107,'Jan 30'!$F$2:$F$300,0))),AND(ISNUMBER(MATCH(D107,'Jan 30'!$H$2:$H$300,0)),(ISNUMBER(MATCH(E107,'Jan 30'!$G$2:$G$300,0))))),"Found","Not Found")</f>
        <v>Not Found</v>
      </c>
      <c r="M107" s="61">
        <f t="shared" si="1"/>
        <v>3</v>
      </c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J107" s="61"/>
    </row>
    <row r="108" spans="1:36" s="66" customFormat="1" ht="15.75" customHeight="1" x14ac:dyDescent="0.2">
      <c r="A108" s="61" t="s">
        <v>1505</v>
      </c>
      <c r="B108" s="60" t="s">
        <v>1142</v>
      </c>
      <c r="C108" s="63">
        <v>765</v>
      </c>
      <c r="D108" s="65" t="s">
        <v>1141</v>
      </c>
      <c r="E108" s="65" t="s">
        <v>1143</v>
      </c>
      <c r="F108" s="66" t="str">
        <f>IF(OR(OR(ISNUMBER(MATCH(C108,'Jan 24'!$E$2:$E$300,0)),ISNUMBER(MATCH(C108,'Jan 24'!$F$2:$F$300,0))),AND(ISNUMBER(MATCH(D108,'Jan 24'!$H$2:$H$300,0)),(ISNUMBER(MATCH(E108,'Jan 24'!$G$2:$G$300,0))))),"Found","Not Found")</f>
        <v>Not Found</v>
      </c>
      <c r="G108" s="66" t="str">
        <f>IF(OR(OR(ISNUMBER(MATCH(C108,'Jan 25'!$E$2:$E$300,0)),ISNUMBER(MATCH(C108,'Jan 25'!$F$2:$F$300,0))),AND(ISNUMBER(MATCH(D108,'Jan 25'!$H$2:$H$300,0)),(ISNUMBER(MATCH(E108,'Jan 25'!$G$2:$G$300,0))))),"Found","Not Found")</f>
        <v>Found</v>
      </c>
      <c r="H108" s="61" t="str">
        <f>IF(OR(OR(ISNUMBER(MATCH(C108,'Jan 26'!$E$2:$E$300,0)),ISNUMBER(MATCH(C108,'Jan 26'!$F$2:$F$300,0))),AND(ISNUMBER(MATCH(D108,'Jan 26'!$H$2:$H$300,0)),(ISNUMBER(MATCH(E108,'Jan 26'!$G$2:$G$300,0))))),"Found","Not Found")</f>
        <v>Found</v>
      </c>
      <c r="I108" s="61" t="str">
        <f>IF(OR(OR(ISNUMBER(MATCH(C108,'Jan 27'!$E$2:$E$300,0)),ISNUMBER(MATCH(C108,'Jan 27'!$F$2:$F$300,0))),AND(ISNUMBER(MATCH(D108,'Jan 27'!$H$2:$H$300,0)),(ISNUMBER(MATCH(E108,'Jan 27'!$G$2:$G$300,0))))),"Found","Not Found")</f>
        <v>Not Found</v>
      </c>
      <c r="J108" s="61" t="str">
        <f>IF(OR(OR(ISNUMBER(MATCH(C108,'Jan 28'!$E$2:$E$300,0)),ISNUMBER(MATCH(C108,'Jan 28'!$F$2:$F$300,0))),AND(ISNUMBER(MATCH(D108,'Jan 28'!$H$2:$H$300,0)),(ISNUMBER(MATCH(E108,'Jan 28'!$G$2:$G$300,0))))),"Found","Not Found")</f>
        <v>Not Found</v>
      </c>
      <c r="K108" s="61" t="str">
        <f>IF(OR(OR(ISNUMBER(MATCH(C108,'Jan 29'!$E$2:$E$300,0)),ISNUMBER(MATCH(C108,'Jan 29'!$F$2:$F$300,0))),AND(ISNUMBER(MATCH(D108,'Jan 29'!$H$2:$H$300,0)),(ISNUMBER(MATCH(E108,'Jan 29'!$G$2:$G$300,0))))),"Found","Not Found")</f>
        <v>Found</v>
      </c>
      <c r="L108" s="61" t="str">
        <f>IF(OR(OR(ISNUMBER(MATCH(C108,'Jan 30'!$E$2:$E$300,0)),ISNUMBER(MATCH(C108,'Jan 30'!$F$2:$F$300,0))),AND(ISNUMBER(MATCH(D108,'Jan 30'!$H$2:$H$300,0)),(ISNUMBER(MATCH(E108,'Jan 30'!$G$2:$G$300,0))))),"Found","Not Found")</f>
        <v>Found</v>
      </c>
      <c r="M108" s="61">
        <f t="shared" si="1"/>
        <v>4</v>
      </c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J108" s="61"/>
    </row>
    <row r="109" spans="1:36" s="66" customFormat="1" ht="15.75" customHeight="1" x14ac:dyDescent="0.2">
      <c r="A109" s="61" t="s">
        <v>1508</v>
      </c>
      <c r="B109" s="60" t="s">
        <v>380</v>
      </c>
      <c r="C109" s="63">
        <v>767</v>
      </c>
      <c r="D109" s="65" t="s">
        <v>44</v>
      </c>
      <c r="E109" s="65" t="s">
        <v>43</v>
      </c>
      <c r="F109" s="66" t="str">
        <f>IF(OR(OR(ISNUMBER(MATCH(C109,'Jan 24'!$E$2:$E$300,0)),ISNUMBER(MATCH(C109,'Jan 24'!$F$2:$F$300,0))),AND(ISNUMBER(MATCH(D109,'Jan 24'!$H$2:$H$300,0)),(ISNUMBER(MATCH(E109,'Jan 24'!$G$2:$G$300,0))))),"Found","Not Found")</f>
        <v>Found</v>
      </c>
      <c r="G109" s="66" t="str">
        <f>IF(OR(OR(ISNUMBER(MATCH(C109,'Jan 25'!$E$2:$E$300,0)),ISNUMBER(MATCH(C109,'Jan 25'!$F$2:$F$300,0))),AND(ISNUMBER(MATCH(D109,'Jan 25'!$H$2:$H$300,0)),(ISNUMBER(MATCH(E109,'Jan 25'!$G$2:$G$300,0))))),"Found","Not Found")</f>
        <v>Found</v>
      </c>
      <c r="H109" s="61" t="str">
        <f>IF(OR(OR(ISNUMBER(MATCH(C109,'Jan 26'!$E$2:$E$300,0)),ISNUMBER(MATCH(C109,'Jan 26'!$F$2:$F$300,0))),AND(ISNUMBER(MATCH(D109,'Jan 26'!$H$2:$H$300,0)),(ISNUMBER(MATCH(E109,'Jan 26'!$G$2:$G$300,0))))),"Found","Not Found")</f>
        <v>Found</v>
      </c>
      <c r="I109" s="61" t="str">
        <f>IF(OR(OR(ISNUMBER(MATCH(C109,'Jan 27'!$E$2:$E$300,0)),ISNUMBER(MATCH(C109,'Jan 27'!$F$2:$F$300,0))),AND(ISNUMBER(MATCH(D109,'Jan 27'!$H$2:$H$300,0)),(ISNUMBER(MATCH(E109,'Jan 27'!$G$2:$G$300,0))))),"Found","Not Found")</f>
        <v>Found</v>
      </c>
      <c r="J109" s="61" t="str">
        <f>IF(OR(OR(ISNUMBER(MATCH(C109,'Jan 28'!$E$2:$E$300,0)),ISNUMBER(MATCH(C109,'Jan 28'!$F$2:$F$300,0))),AND(ISNUMBER(MATCH(D109,'Jan 28'!$H$2:$H$300,0)),(ISNUMBER(MATCH(E109,'Jan 28'!$G$2:$G$300,0))))),"Found","Not Found")</f>
        <v>Found</v>
      </c>
      <c r="K109" s="61" t="str">
        <f>IF(OR(OR(ISNUMBER(MATCH(C109,'Jan 29'!$E$2:$E$300,0)),ISNUMBER(MATCH(C109,'Jan 29'!$F$2:$F$300,0))),AND(ISNUMBER(MATCH(D109,'Jan 29'!$H$2:$H$300,0)),(ISNUMBER(MATCH(E109,'Jan 29'!$G$2:$G$300,0))))),"Found","Not Found")</f>
        <v>Not Found</v>
      </c>
      <c r="L109" s="61" t="str">
        <f>IF(OR(OR(ISNUMBER(MATCH(C109,'Jan 30'!$E$2:$E$300,0)),ISNUMBER(MATCH(C109,'Jan 30'!$F$2:$F$300,0))),AND(ISNUMBER(MATCH(D109,'Jan 30'!$H$2:$H$300,0)),(ISNUMBER(MATCH(E109,'Jan 30'!$G$2:$G$300,0))))),"Found","Not Found")</f>
        <v>Found</v>
      </c>
      <c r="M109" s="61">
        <f t="shared" si="1"/>
        <v>6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J109" s="61"/>
    </row>
    <row r="110" spans="1:36" s="66" customFormat="1" ht="15.75" customHeight="1" x14ac:dyDescent="0.2">
      <c r="A110" s="61" t="s">
        <v>1509</v>
      </c>
      <c r="B110" s="60" t="s">
        <v>670</v>
      </c>
      <c r="C110" s="63">
        <v>768</v>
      </c>
      <c r="D110" s="65" t="s">
        <v>671</v>
      </c>
      <c r="E110" s="65" t="s">
        <v>672</v>
      </c>
      <c r="F110" s="66" t="str">
        <f>IF(OR(OR(ISNUMBER(MATCH(C110,'Jan 24'!$E$2:$E$300,0)),ISNUMBER(MATCH(C110,'Jan 24'!$F$2:$F$300,0))),AND(ISNUMBER(MATCH(D110,'Jan 24'!$H$2:$H$300,0)),(ISNUMBER(MATCH(E110,'Jan 24'!$G$2:$G$300,0))))),"Found","Not Found")</f>
        <v>Found</v>
      </c>
      <c r="G110" s="66" t="str">
        <f>IF(OR(OR(ISNUMBER(MATCH(C110,'Jan 25'!$E$2:$E$300,0)),ISNUMBER(MATCH(C110,'Jan 25'!$F$2:$F$300,0))),AND(ISNUMBER(MATCH(D110,'Jan 25'!$H$2:$H$300,0)),(ISNUMBER(MATCH(E110,'Jan 25'!$G$2:$G$300,0))))),"Found","Not Found")</f>
        <v>Not Found</v>
      </c>
      <c r="H110" s="61" t="str">
        <f>IF(OR(OR(ISNUMBER(MATCH(C110,'Jan 26'!$E$2:$E$300,0)),ISNUMBER(MATCH(C110,'Jan 26'!$F$2:$F$300,0))),AND(ISNUMBER(MATCH(D110,'Jan 26'!$H$2:$H$300,0)),(ISNUMBER(MATCH(E110,'Jan 26'!$G$2:$G$300,0))))),"Found","Not Found")</f>
        <v>Not Found</v>
      </c>
      <c r="I110" s="61" t="str">
        <f>IF(OR(OR(ISNUMBER(MATCH(C110,'Jan 27'!$E$2:$E$300,0)),ISNUMBER(MATCH(C110,'Jan 27'!$F$2:$F$300,0))),AND(ISNUMBER(MATCH(D110,'Jan 27'!$H$2:$H$300,0)),(ISNUMBER(MATCH(E110,'Jan 27'!$G$2:$G$300,0))))),"Found","Not Found")</f>
        <v>Found</v>
      </c>
      <c r="J110" s="61" t="str">
        <f>IF(OR(OR(ISNUMBER(MATCH(C110,'Jan 28'!$E$2:$E$300,0)),ISNUMBER(MATCH(C110,'Jan 28'!$F$2:$F$300,0))),AND(ISNUMBER(MATCH(D110,'Jan 28'!$H$2:$H$300,0)),(ISNUMBER(MATCH(E110,'Jan 28'!$G$2:$G$300,0))))),"Found","Not Found")</f>
        <v>Found</v>
      </c>
      <c r="K110" s="61" t="str">
        <f>IF(OR(OR(ISNUMBER(MATCH(C110,'Jan 29'!$E$2:$E$300,0)),ISNUMBER(MATCH(C110,'Jan 29'!$F$2:$F$300,0))),AND(ISNUMBER(MATCH(D110,'Jan 29'!$H$2:$H$300,0)),(ISNUMBER(MATCH(E110,'Jan 29'!$G$2:$G$300,0))))),"Found","Not Found")</f>
        <v>Not Found</v>
      </c>
      <c r="L110" s="61" t="str">
        <f>IF(OR(OR(ISNUMBER(MATCH(C110,'Jan 30'!$E$2:$E$300,0)),ISNUMBER(MATCH(C110,'Jan 30'!$F$2:$F$300,0))),AND(ISNUMBER(MATCH(D110,'Jan 30'!$H$2:$H$300,0)),(ISNUMBER(MATCH(E110,'Jan 30'!$G$2:$G$300,0))))),"Found","Not Found")</f>
        <v>Not Found</v>
      </c>
      <c r="M110" s="61">
        <f t="shared" si="1"/>
        <v>3</v>
      </c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J110" s="61"/>
    </row>
    <row r="111" spans="1:36" s="66" customFormat="1" ht="15.75" customHeight="1" x14ac:dyDescent="0.2">
      <c r="A111" s="61" t="s">
        <v>1510</v>
      </c>
      <c r="B111" s="60" t="s">
        <v>574</v>
      </c>
      <c r="C111" s="63">
        <v>769</v>
      </c>
      <c r="D111" s="65" t="s">
        <v>206</v>
      </c>
      <c r="E111" s="65" t="s">
        <v>205</v>
      </c>
      <c r="F111" s="66" t="str">
        <f>IF(OR(OR(ISNUMBER(MATCH(C111,'Jan 24'!$E$2:$E$300,0)),ISNUMBER(MATCH(C111,'Jan 24'!$F$2:$F$300,0))),AND(ISNUMBER(MATCH(D111,'Jan 24'!$H$2:$H$300,0)),(ISNUMBER(MATCH(E111,'Jan 24'!$G$2:$G$300,0))))),"Found","Not Found")</f>
        <v>Found</v>
      </c>
      <c r="G111" s="66" t="str">
        <f>IF(OR(OR(ISNUMBER(MATCH(C111,'Jan 25'!$E$2:$E$300,0)),ISNUMBER(MATCH(C111,'Jan 25'!$F$2:$F$300,0))),AND(ISNUMBER(MATCH(D111,'Jan 25'!$H$2:$H$300,0)),(ISNUMBER(MATCH(E111,'Jan 25'!$G$2:$G$300,0))))),"Found","Not Found")</f>
        <v>Found</v>
      </c>
      <c r="H111" s="61" t="str">
        <f>IF(OR(OR(ISNUMBER(MATCH(C111,'Jan 26'!$E$2:$E$300,0)),ISNUMBER(MATCH(C111,'Jan 26'!$F$2:$F$300,0))),AND(ISNUMBER(MATCH(D111,'Jan 26'!$H$2:$H$300,0)),(ISNUMBER(MATCH(E111,'Jan 26'!$G$2:$G$300,0))))),"Found","Not Found")</f>
        <v>Found</v>
      </c>
      <c r="I111" s="61" t="str">
        <f>IF(OR(OR(ISNUMBER(MATCH(C111,'Jan 27'!$E$2:$E$300,0)),ISNUMBER(MATCH(C111,'Jan 27'!$F$2:$F$300,0))),AND(ISNUMBER(MATCH(D111,'Jan 27'!$H$2:$H$300,0)),(ISNUMBER(MATCH(E111,'Jan 27'!$G$2:$G$300,0))))),"Found","Not Found")</f>
        <v>Found</v>
      </c>
      <c r="J111" s="61" t="str">
        <f>IF(OR(OR(ISNUMBER(MATCH(C111,'Jan 28'!$E$2:$E$300,0)),ISNUMBER(MATCH(C111,'Jan 28'!$F$2:$F$300,0))),AND(ISNUMBER(MATCH(D111,'Jan 28'!$H$2:$H$300,0)),(ISNUMBER(MATCH(E111,'Jan 28'!$G$2:$G$300,0))))),"Found","Not Found")</f>
        <v>Found</v>
      </c>
      <c r="K111" s="61" t="str">
        <f>IF(OR(OR(ISNUMBER(MATCH(C111,'Jan 29'!$E$2:$E$300,0)),ISNUMBER(MATCH(C111,'Jan 29'!$F$2:$F$300,0))),AND(ISNUMBER(MATCH(D111,'Jan 29'!$H$2:$H$300,0)),(ISNUMBER(MATCH(E111,'Jan 29'!$G$2:$G$300,0))))),"Found","Not Found")</f>
        <v>Found</v>
      </c>
      <c r="L111" s="61" t="str">
        <f>IF(OR(OR(ISNUMBER(MATCH(C111,'Jan 30'!$E$2:$E$300,0)),ISNUMBER(MATCH(C111,'Jan 30'!$F$2:$F$300,0))),AND(ISNUMBER(MATCH(D111,'Jan 30'!$H$2:$H$300,0)),(ISNUMBER(MATCH(E111,'Jan 30'!$G$2:$G$300,0))))),"Found","Not Found")</f>
        <v>Found</v>
      </c>
      <c r="M111" s="61">
        <f t="shared" si="1"/>
        <v>7</v>
      </c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J111" s="61"/>
    </row>
    <row r="112" spans="1:36" s="66" customFormat="1" ht="15.75" customHeight="1" x14ac:dyDescent="0.2">
      <c r="A112" s="61" t="s">
        <v>1511</v>
      </c>
      <c r="B112" s="60" t="s">
        <v>450</v>
      </c>
      <c r="C112" s="63">
        <v>771</v>
      </c>
      <c r="D112" s="65" t="s">
        <v>451</v>
      </c>
      <c r="E112" s="65" t="s">
        <v>452</v>
      </c>
      <c r="F112" s="66" t="str">
        <f>IF(OR(OR(ISNUMBER(MATCH(C112,'Jan 24'!$E$2:$E$300,0)),ISNUMBER(MATCH(C112,'Jan 24'!$F$2:$F$300,0))),AND(ISNUMBER(MATCH(D112,'Jan 24'!$H$2:$H$300,0)),(ISNUMBER(MATCH(E112,'Jan 24'!$G$2:$G$300,0))))),"Found","Not Found")</f>
        <v>Not Found</v>
      </c>
      <c r="G112" s="66" t="str">
        <f>IF(OR(OR(ISNUMBER(MATCH(C112,'Jan 25'!$E$2:$E$300,0)),ISNUMBER(MATCH(C112,'Jan 25'!$F$2:$F$300,0))),AND(ISNUMBER(MATCH(D112,'Jan 25'!$H$2:$H$300,0)),(ISNUMBER(MATCH(E112,'Jan 25'!$G$2:$G$300,0))))),"Found","Not Found")</f>
        <v>Found</v>
      </c>
      <c r="H112" s="61" t="str">
        <f>IF(OR(OR(ISNUMBER(MATCH(C112,'Jan 26'!$E$2:$E$300,0)),ISNUMBER(MATCH(C112,'Jan 26'!$F$2:$F$300,0))),AND(ISNUMBER(MATCH(D112,'Jan 26'!$H$2:$H$300,0)),(ISNUMBER(MATCH(E112,'Jan 26'!$G$2:$G$300,0))))),"Found","Not Found")</f>
        <v>Found</v>
      </c>
      <c r="I112" s="61" t="str">
        <f>IF(OR(OR(ISNUMBER(MATCH(C112,'Jan 27'!$E$2:$E$300,0)),ISNUMBER(MATCH(C112,'Jan 27'!$F$2:$F$300,0))),AND(ISNUMBER(MATCH(D112,'Jan 27'!$H$2:$H$300,0)),(ISNUMBER(MATCH(E112,'Jan 27'!$G$2:$G$300,0))))),"Found","Not Found")</f>
        <v>Found</v>
      </c>
      <c r="J112" s="61" t="str">
        <f>IF(OR(OR(ISNUMBER(MATCH(C112,'Jan 28'!$E$2:$E$300,0)),ISNUMBER(MATCH(C112,'Jan 28'!$F$2:$F$300,0))),AND(ISNUMBER(MATCH(D112,'Jan 28'!$H$2:$H$300,0)),(ISNUMBER(MATCH(E112,'Jan 28'!$G$2:$G$300,0))))),"Found","Not Found")</f>
        <v>Found</v>
      </c>
      <c r="K112" s="61" t="str">
        <f>IF(OR(OR(ISNUMBER(MATCH(C112,'Jan 29'!$E$2:$E$300,0)),ISNUMBER(MATCH(C112,'Jan 29'!$F$2:$F$300,0))),AND(ISNUMBER(MATCH(D112,'Jan 29'!$H$2:$H$300,0)),(ISNUMBER(MATCH(E112,'Jan 29'!$G$2:$G$300,0))))),"Found","Not Found")</f>
        <v>Not Found</v>
      </c>
      <c r="L112" s="61" t="str">
        <f>IF(OR(OR(ISNUMBER(MATCH(C112,'Jan 30'!$E$2:$E$300,0)),ISNUMBER(MATCH(C112,'Jan 30'!$F$2:$F$300,0))),AND(ISNUMBER(MATCH(D112,'Jan 30'!$H$2:$H$300,0)),(ISNUMBER(MATCH(E112,'Jan 30'!$G$2:$G$300,0))))),"Found","Not Found")</f>
        <v>Not Found</v>
      </c>
      <c r="M112" s="61">
        <f t="shared" si="1"/>
        <v>4</v>
      </c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J112" s="61"/>
    </row>
    <row r="113" spans="1:36" s="66" customFormat="1" ht="15.75" customHeight="1" x14ac:dyDescent="0.2">
      <c r="A113" s="61" t="s">
        <v>1512</v>
      </c>
      <c r="B113" s="60" t="s">
        <v>468</v>
      </c>
      <c r="C113" s="63">
        <v>772</v>
      </c>
      <c r="D113" s="65" t="s">
        <v>469</v>
      </c>
      <c r="E113" s="65" t="s">
        <v>470</v>
      </c>
      <c r="F113" s="66" t="str">
        <f>IF(OR(OR(ISNUMBER(MATCH(C113,'Jan 24'!$E$2:$E$300,0)),ISNUMBER(MATCH(C113,'Jan 24'!$F$2:$F$300,0))),AND(ISNUMBER(MATCH(D113,'Jan 24'!$H$2:$H$300,0)),(ISNUMBER(MATCH(E113,'Jan 24'!$G$2:$G$300,0))))),"Found","Not Found")</f>
        <v>Not Found</v>
      </c>
      <c r="G113" s="66" t="str">
        <f>IF(OR(OR(ISNUMBER(MATCH(C113,'Jan 25'!$E$2:$E$300,0)),ISNUMBER(MATCH(C113,'Jan 25'!$F$2:$F$300,0))),AND(ISNUMBER(MATCH(D113,'Jan 25'!$H$2:$H$300,0)),(ISNUMBER(MATCH(E113,'Jan 25'!$G$2:$G$300,0))))),"Found","Not Found")</f>
        <v>Not Found</v>
      </c>
      <c r="H113" s="61" t="str">
        <f>IF(OR(OR(ISNUMBER(MATCH(C113,'Jan 26'!$E$2:$E$300,0)),ISNUMBER(MATCH(C113,'Jan 26'!$F$2:$F$300,0))),AND(ISNUMBER(MATCH(D113,'Jan 26'!$H$2:$H$300,0)),(ISNUMBER(MATCH(E113,'Jan 26'!$G$2:$G$300,0))))),"Found","Not Found")</f>
        <v>Not Found</v>
      </c>
      <c r="I113" s="61" t="str">
        <f>IF(OR(OR(ISNUMBER(MATCH(C113,'Jan 27'!$E$2:$E$300,0)),ISNUMBER(MATCH(C113,'Jan 27'!$F$2:$F$300,0))),AND(ISNUMBER(MATCH(D113,'Jan 27'!$H$2:$H$300,0)),(ISNUMBER(MATCH(E113,'Jan 27'!$G$2:$G$300,0))))),"Found","Not Found")</f>
        <v>Not Found</v>
      </c>
      <c r="J113" s="61" t="str">
        <f>IF(OR(OR(ISNUMBER(MATCH(C113,'Jan 28'!$E$2:$E$300,0)),ISNUMBER(MATCH(C113,'Jan 28'!$F$2:$F$300,0))),AND(ISNUMBER(MATCH(D113,'Jan 28'!$H$2:$H$300,0)),(ISNUMBER(MATCH(E113,'Jan 28'!$G$2:$G$300,0))))),"Found","Not Found")</f>
        <v>Not Found</v>
      </c>
      <c r="K113" s="61" t="str">
        <f>IF(OR(OR(ISNUMBER(MATCH(C113,'Jan 29'!$E$2:$E$300,0)),ISNUMBER(MATCH(C113,'Jan 29'!$F$2:$F$300,0))),AND(ISNUMBER(MATCH(D113,'Jan 29'!$H$2:$H$300,0)),(ISNUMBER(MATCH(E113,'Jan 29'!$G$2:$G$300,0))))),"Found","Not Found")</f>
        <v>Not Found</v>
      </c>
      <c r="L113" s="61" t="str">
        <f>IF(OR(OR(ISNUMBER(MATCH(C113,'Jan 30'!$E$2:$E$300,0)),ISNUMBER(MATCH(C113,'Jan 30'!$F$2:$F$300,0))),AND(ISNUMBER(MATCH(D113,'Jan 30'!$H$2:$H$300,0)),(ISNUMBER(MATCH(E113,'Jan 30'!$G$2:$G$300,0))))),"Found","Not Found")</f>
        <v>Not Found</v>
      </c>
      <c r="M113" s="61">
        <f t="shared" si="1"/>
        <v>0</v>
      </c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J113" s="61"/>
    </row>
    <row r="114" spans="1:36" s="66" customFormat="1" ht="15.75" customHeight="1" x14ac:dyDescent="0.2">
      <c r="A114" s="61" t="s">
        <v>1513</v>
      </c>
      <c r="B114" s="60" t="s">
        <v>1080</v>
      </c>
      <c r="C114" s="63">
        <v>773</v>
      </c>
      <c r="D114" s="65" t="s">
        <v>1081</v>
      </c>
      <c r="E114" s="65" t="s">
        <v>1082</v>
      </c>
      <c r="F114" s="66" t="str">
        <f>IF(OR(OR(ISNUMBER(MATCH(C114,'Jan 24'!$E$2:$E$300,0)),ISNUMBER(MATCH(C114,'Jan 24'!$F$2:$F$300,0))),AND(ISNUMBER(MATCH(D114,'Jan 24'!$H$2:$H$300,0)),(ISNUMBER(MATCH(E114,'Jan 24'!$G$2:$G$300,0))))),"Found","Not Found")</f>
        <v>Not Found</v>
      </c>
      <c r="G114" s="66" t="str">
        <f>IF(OR(OR(ISNUMBER(MATCH(C114,'Jan 25'!$E$2:$E$300,0)),ISNUMBER(MATCH(C114,'Jan 25'!$F$2:$F$300,0))),AND(ISNUMBER(MATCH(D114,'Jan 25'!$H$2:$H$300,0)),(ISNUMBER(MATCH(E114,'Jan 25'!$G$2:$G$300,0))))),"Found","Not Found")</f>
        <v>Not Found</v>
      </c>
      <c r="H114" s="61" t="str">
        <f>IF(OR(OR(ISNUMBER(MATCH(C114,'Jan 26'!$E$2:$E$300,0)),ISNUMBER(MATCH(C114,'Jan 26'!$F$2:$F$300,0))),AND(ISNUMBER(MATCH(D114,'Jan 26'!$H$2:$H$300,0)),(ISNUMBER(MATCH(E114,'Jan 26'!$G$2:$G$300,0))))),"Found","Not Found")</f>
        <v>Not Found</v>
      </c>
      <c r="I114" s="61" t="str">
        <f>IF(OR(OR(ISNUMBER(MATCH(C114,'Jan 27'!$E$2:$E$300,0)),ISNUMBER(MATCH(C114,'Jan 27'!$F$2:$F$300,0))),AND(ISNUMBER(MATCH(D114,'Jan 27'!$H$2:$H$300,0)),(ISNUMBER(MATCH(E114,'Jan 27'!$G$2:$G$300,0))))),"Found","Not Found")</f>
        <v>Not Found</v>
      </c>
      <c r="J114" s="61" t="str">
        <f>IF(OR(OR(ISNUMBER(MATCH(C114,'Jan 28'!$E$2:$E$300,0)),ISNUMBER(MATCH(C114,'Jan 28'!$F$2:$F$300,0))),AND(ISNUMBER(MATCH(D114,'Jan 28'!$H$2:$H$300,0)),(ISNUMBER(MATCH(E114,'Jan 28'!$G$2:$G$300,0))))),"Found","Not Found")</f>
        <v>Not Found</v>
      </c>
      <c r="K114" s="61" t="str">
        <f>IF(OR(OR(ISNUMBER(MATCH(C114,'Jan 29'!$E$2:$E$300,0)),ISNUMBER(MATCH(C114,'Jan 29'!$F$2:$F$300,0))),AND(ISNUMBER(MATCH(D114,'Jan 29'!$H$2:$H$300,0)),(ISNUMBER(MATCH(E114,'Jan 29'!$G$2:$G$300,0))))),"Found","Not Found")</f>
        <v>Not Found</v>
      </c>
      <c r="L114" s="61" t="str">
        <f>IF(OR(OR(ISNUMBER(MATCH(C114,'Jan 30'!$E$2:$E$300,0)),ISNUMBER(MATCH(C114,'Jan 30'!$F$2:$F$300,0))),AND(ISNUMBER(MATCH(D114,'Jan 30'!$H$2:$H$300,0)),(ISNUMBER(MATCH(E114,'Jan 30'!$G$2:$G$300,0))))),"Found","Not Found")</f>
        <v>Not Found</v>
      </c>
      <c r="M114" s="61">
        <f t="shared" si="1"/>
        <v>0</v>
      </c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J114" s="61"/>
    </row>
    <row r="115" spans="1:36" s="66" customFormat="1" ht="15.75" customHeight="1" x14ac:dyDescent="0.2">
      <c r="A115" s="61" t="s">
        <v>1514</v>
      </c>
      <c r="B115" s="60" t="s">
        <v>1217</v>
      </c>
      <c r="C115" s="63">
        <v>774</v>
      </c>
      <c r="D115" s="65" t="s">
        <v>1218</v>
      </c>
      <c r="E115" s="65" t="s">
        <v>1219</v>
      </c>
      <c r="F115" s="66" t="str">
        <f>IF(OR(OR(ISNUMBER(MATCH(C115,'Jan 24'!$E$2:$E$300,0)),ISNUMBER(MATCH(C115,'Jan 24'!$F$2:$F$300,0))),AND(ISNUMBER(MATCH(D115,'Jan 24'!$H$2:$H$300,0)),(ISNUMBER(MATCH(E115,'Jan 24'!$G$2:$G$300,0))))),"Found","Not Found")</f>
        <v>Not Found</v>
      </c>
      <c r="G115" s="66" t="str">
        <f>IF(OR(OR(ISNUMBER(MATCH(C115,'Jan 25'!$E$2:$E$300,0)),ISNUMBER(MATCH(C115,'Jan 25'!$F$2:$F$300,0))),AND(ISNUMBER(MATCH(D115,'Jan 25'!$H$2:$H$300,0)),(ISNUMBER(MATCH(E115,'Jan 25'!$G$2:$G$300,0))))),"Found","Not Found")</f>
        <v>Found</v>
      </c>
      <c r="H115" s="61" t="str">
        <f>IF(OR(OR(ISNUMBER(MATCH(C115,'Jan 26'!$E$2:$E$300,0)),ISNUMBER(MATCH(C115,'Jan 26'!$F$2:$F$300,0))),AND(ISNUMBER(MATCH(D115,'Jan 26'!$H$2:$H$300,0)),(ISNUMBER(MATCH(E115,'Jan 26'!$G$2:$G$300,0))))),"Found","Not Found")</f>
        <v>Not Found</v>
      </c>
      <c r="I115" s="61" t="str">
        <f>IF(OR(OR(ISNUMBER(MATCH(C115,'Jan 27'!$E$2:$E$300,0)),ISNUMBER(MATCH(C115,'Jan 27'!$F$2:$F$300,0))),AND(ISNUMBER(MATCH(D115,'Jan 27'!$H$2:$H$300,0)),(ISNUMBER(MATCH(E115,'Jan 27'!$G$2:$G$300,0))))),"Found","Not Found")</f>
        <v>Found</v>
      </c>
      <c r="J115" s="61" t="str">
        <f>IF(OR(OR(ISNUMBER(MATCH(C115,'Jan 28'!$E$2:$E$300,0)),ISNUMBER(MATCH(C115,'Jan 28'!$F$2:$F$300,0))),AND(ISNUMBER(MATCH(D115,'Jan 28'!$H$2:$H$300,0)),(ISNUMBER(MATCH(E115,'Jan 28'!$G$2:$G$300,0))))),"Found","Not Found")</f>
        <v>Found</v>
      </c>
      <c r="K115" s="61" t="str">
        <f>IF(OR(OR(ISNUMBER(MATCH(C115,'Jan 29'!$E$2:$E$300,0)),ISNUMBER(MATCH(C115,'Jan 29'!$F$2:$F$300,0))),AND(ISNUMBER(MATCH(D115,'Jan 29'!$H$2:$H$300,0)),(ISNUMBER(MATCH(E115,'Jan 29'!$G$2:$G$300,0))))),"Found","Not Found")</f>
        <v>Not Found</v>
      </c>
      <c r="L115" s="61" t="str">
        <f>IF(OR(OR(ISNUMBER(MATCH(C115,'Jan 30'!$E$2:$E$300,0)),ISNUMBER(MATCH(C115,'Jan 30'!$F$2:$F$300,0))),AND(ISNUMBER(MATCH(D115,'Jan 30'!$H$2:$H$300,0)),(ISNUMBER(MATCH(E115,'Jan 30'!$G$2:$G$300,0))))),"Found","Not Found")</f>
        <v>Not Found</v>
      </c>
      <c r="M115" s="61">
        <f t="shared" si="1"/>
        <v>3</v>
      </c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J115" s="61"/>
    </row>
    <row r="116" spans="1:36" s="66" customFormat="1" ht="15.75" customHeight="1" x14ac:dyDescent="0.2">
      <c r="A116" s="61" t="s">
        <v>1515</v>
      </c>
      <c r="B116" s="60" t="s">
        <v>1152</v>
      </c>
      <c r="C116" s="63">
        <v>775</v>
      </c>
      <c r="D116" s="65" t="s">
        <v>1146</v>
      </c>
      <c r="E116" s="65" t="s">
        <v>1153</v>
      </c>
      <c r="F116" s="66" t="str">
        <f>IF(OR(OR(ISNUMBER(MATCH(C116,'Jan 24'!$E$2:$E$300,0)),ISNUMBER(MATCH(C116,'Jan 24'!$F$2:$F$300,0))),AND(ISNUMBER(MATCH(D116,'Jan 24'!$H$2:$H$300,0)),(ISNUMBER(MATCH(E116,'Jan 24'!$G$2:$G$300,0))))),"Found","Not Found")</f>
        <v>Not Found</v>
      </c>
      <c r="G116" s="66" t="str">
        <f>IF(OR(OR(ISNUMBER(MATCH(C116,'Jan 25'!$E$2:$E$300,0)),ISNUMBER(MATCH(C116,'Jan 25'!$F$2:$F$300,0))),AND(ISNUMBER(MATCH(D116,'Jan 25'!$H$2:$H$300,0)),(ISNUMBER(MATCH(E116,'Jan 25'!$G$2:$G$300,0))))),"Found","Not Found")</f>
        <v>Not Found</v>
      </c>
      <c r="H116" s="61" t="str">
        <f>IF(OR(OR(ISNUMBER(MATCH(C116,'Jan 26'!$E$2:$E$300,0)),ISNUMBER(MATCH(C116,'Jan 26'!$F$2:$F$300,0))),AND(ISNUMBER(MATCH(D116,'Jan 26'!$H$2:$H$300,0)),(ISNUMBER(MATCH(E116,'Jan 26'!$G$2:$G$300,0))))),"Found","Not Found")</f>
        <v>Not Found</v>
      </c>
      <c r="I116" s="61" t="str">
        <f>IF(OR(OR(ISNUMBER(MATCH(C116,'Jan 27'!$E$2:$E$300,0)),ISNUMBER(MATCH(C116,'Jan 27'!$F$2:$F$300,0))),AND(ISNUMBER(MATCH(D116,'Jan 27'!$H$2:$H$300,0)),(ISNUMBER(MATCH(E116,'Jan 27'!$G$2:$G$300,0))))),"Found","Not Found")</f>
        <v>Not Found</v>
      </c>
      <c r="J116" s="61" t="str">
        <f>IF(OR(OR(ISNUMBER(MATCH(C116,'Jan 28'!$E$2:$E$300,0)),ISNUMBER(MATCH(C116,'Jan 28'!$F$2:$F$300,0))),AND(ISNUMBER(MATCH(D116,'Jan 28'!$H$2:$H$300,0)),(ISNUMBER(MATCH(E116,'Jan 28'!$G$2:$G$300,0))))),"Found","Not Found")</f>
        <v>Not Found</v>
      </c>
      <c r="K116" s="61" t="str">
        <f>IF(OR(OR(ISNUMBER(MATCH(C116,'Jan 29'!$E$2:$E$300,0)),ISNUMBER(MATCH(C116,'Jan 29'!$F$2:$F$300,0))),AND(ISNUMBER(MATCH(D116,'Jan 29'!$H$2:$H$300,0)),(ISNUMBER(MATCH(E116,'Jan 29'!$G$2:$G$300,0))))),"Found","Not Found")</f>
        <v>Not Found</v>
      </c>
      <c r="L116" s="61" t="str">
        <f>IF(OR(OR(ISNUMBER(MATCH(C116,'Jan 30'!$E$2:$E$300,0)),ISNUMBER(MATCH(C116,'Jan 30'!$F$2:$F$300,0))),AND(ISNUMBER(MATCH(D116,'Jan 30'!$H$2:$H$300,0)),(ISNUMBER(MATCH(E116,'Jan 30'!$G$2:$G$300,0))))),"Found","Not Found")</f>
        <v>Not Found</v>
      </c>
      <c r="M116" s="61">
        <f t="shared" si="1"/>
        <v>0</v>
      </c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J116" s="61"/>
    </row>
    <row r="117" spans="1:36" s="66" customFormat="1" ht="15.75" customHeight="1" x14ac:dyDescent="0.2">
      <c r="A117" s="61" t="s">
        <v>1516</v>
      </c>
      <c r="B117" s="60" t="s">
        <v>1214</v>
      </c>
      <c r="C117" s="63">
        <v>776</v>
      </c>
      <c r="D117" s="65" t="s">
        <v>1215</v>
      </c>
      <c r="E117" s="65" t="s">
        <v>1216</v>
      </c>
      <c r="F117" s="66" t="str">
        <f>IF(OR(OR(ISNUMBER(MATCH(C117,'Jan 24'!$E$2:$E$300,0)),ISNUMBER(MATCH(C117,'Jan 24'!$F$2:$F$300,0))),AND(ISNUMBER(MATCH(D117,'Jan 24'!$H$2:$H$300,0)),(ISNUMBER(MATCH(E117,'Jan 24'!$G$2:$G$300,0))))),"Found","Not Found")</f>
        <v>Not Found</v>
      </c>
      <c r="G117" s="66" t="str">
        <f>IF(OR(OR(ISNUMBER(MATCH(C117,'Jan 25'!$E$2:$E$300,0)),ISNUMBER(MATCH(C117,'Jan 25'!$F$2:$F$300,0))),AND(ISNUMBER(MATCH(D117,'Jan 25'!$H$2:$H$300,0)),(ISNUMBER(MATCH(E117,'Jan 25'!$G$2:$G$300,0))))),"Found","Not Found")</f>
        <v>Not Found</v>
      </c>
      <c r="H117" s="61" t="str">
        <f>IF(OR(OR(ISNUMBER(MATCH(C117,'Jan 26'!$E$2:$E$300,0)),ISNUMBER(MATCH(C117,'Jan 26'!$F$2:$F$300,0))),AND(ISNUMBER(MATCH(D117,'Jan 26'!$H$2:$H$300,0)),(ISNUMBER(MATCH(E117,'Jan 26'!$G$2:$G$300,0))))),"Found","Not Found")</f>
        <v>Not Found</v>
      </c>
      <c r="I117" s="61" t="str">
        <f>IF(OR(OR(ISNUMBER(MATCH(C117,'Jan 27'!$E$2:$E$300,0)),ISNUMBER(MATCH(C117,'Jan 27'!$F$2:$F$300,0))),AND(ISNUMBER(MATCH(D117,'Jan 27'!$H$2:$H$300,0)),(ISNUMBER(MATCH(E117,'Jan 27'!$G$2:$G$300,0))))),"Found","Not Found")</f>
        <v>Not Found</v>
      </c>
      <c r="J117" s="61" t="str">
        <f>IF(OR(OR(ISNUMBER(MATCH(C117,'Jan 28'!$E$2:$E$300,0)),ISNUMBER(MATCH(C117,'Jan 28'!$F$2:$F$300,0))),AND(ISNUMBER(MATCH(D117,'Jan 28'!$H$2:$H$300,0)),(ISNUMBER(MATCH(E117,'Jan 28'!$G$2:$G$300,0))))),"Found","Not Found")</f>
        <v>Not Found</v>
      </c>
      <c r="K117" s="61" t="str">
        <f>IF(OR(OR(ISNUMBER(MATCH(C117,'Jan 29'!$E$2:$E$300,0)),ISNUMBER(MATCH(C117,'Jan 29'!$F$2:$F$300,0))),AND(ISNUMBER(MATCH(D117,'Jan 29'!$H$2:$H$300,0)),(ISNUMBER(MATCH(E117,'Jan 29'!$G$2:$G$300,0))))),"Found","Not Found")</f>
        <v>Not Found</v>
      </c>
      <c r="L117" s="61" t="str">
        <f>IF(OR(OR(ISNUMBER(MATCH(C117,'Jan 30'!$E$2:$E$300,0)),ISNUMBER(MATCH(C117,'Jan 30'!$F$2:$F$300,0))),AND(ISNUMBER(MATCH(D117,'Jan 30'!$H$2:$H$300,0)),(ISNUMBER(MATCH(E117,'Jan 30'!$G$2:$G$300,0))))),"Found","Not Found")</f>
        <v>Not Found</v>
      </c>
      <c r="M117" s="61">
        <f t="shared" si="1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J117" s="61"/>
    </row>
    <row r="118" spans="1:36" s="66" customFormat="1" ht="15.75" customHeight="1" x14ac:dyDescent="0.2">
      <c r="A118" s="61" t="s">
        <v>1517</v>
      </c>
      <c r="B118" s="60" t="s">
        <v>947</v>
      </c>
      <c r="C118" s="63">
        <v>777</v>
      </c>
      <c r="D118" s="65" t="s">
        <v>948</v>
      </c>
      <c r="E118" s="65" t="s">
        <v>949</v>
      </c>
      <c r="F118" s="66" t="str">
        <f>IF(OR(OR(ISNUMBER(MATCH(C118,'Jan 24'!$E$2:$E$300,0)),ISNUMBER(MATCH(C118,'Jan 24'!$F$2:$F$300,0))),AND(ISNUMBER(MATCH(D118,'Jan 24'!$H$2:$H$300,0)),(ISNUMBER(MATCH(E118,'Jan 24'!$G$2:$G$300,0))))),"Found","Not Found")</f>
        <v>Found</v>
      </c>
      <c r="G118" s="66" t="str">
        <f>IF(OR(OR(ISNUMBER(MATCH(C118,'Jan 25'!$E$2:$E$300,0)),ISNUMBER(MATCH(C118,'Jan 25'!$F$2:$F$300,0))),AND(ISNUMBER(MATCH(D118,'Jan 25'!$H$2:$H$300,0)),(ISNUMBER(MATCH(E118,'Jan 25'!$G$2:$G$300,0))))),"Found","Not Found")</f>
        <v>Found</v>
      </c>
      <c r="H118" s="61" t="str">
        <f>IF(OR(OR(ISNUMBER(MATCH(C118,'Jan 26'!$E$2:$E$300,0)),ISNUMBER(MATCH(C118,'Jan 26'!$F$2:$F$300,0))),AND(ISNUMBER(MATCH(D118,'Jan 26'!$H$2:$H$300,0)),(ISNUMBER(MATCH(E118,'Jan 26'!$G$2:$G$300,0))))),"Found","Not Found")</f>
        <v>Found</v>
      </c>
      <c r="I118" s="61" t="str">
        <f>IF(OR(OR(ISNUMBER(MATCH(C118,'Jan 27'!$E$2:$E$300,0)),ISNUMBER(MATCH(C118,'Jan 27'!$F$2:$F$300,0))),AND(ISNUMBER(MATCH(D118,'Jan 27'!$H$2:$H$300,0)),(ISNUMBER(MATCH(E118,'Jan 27'!$G$2:$G$300,0))))),"Found","Not Found")</f>
        <v>Found</v>
      </c>
      <c r="J118" s="61" t="str">
        <f>IF(OR(OR(ISNUMBER(MATCH(C118,'Jan 28'!$E$2:$E$300,0)),ISNUMBER(MATCH(C118,'Jan 28'!$F$2:$F$300,0))),AND(ISNUMBER(MATCH(D118,'Jan 28'!$H$2:$H$300,0)),(ISNUMBER(MATCH(E118,'Jan 28'!$G$2:$G$300,0))))),"Found","Not Found")</f>
        <v>Found</v>
      </c>
      <c r="K118" s="61" t="str">
        <f>IF(OR(OR(ISNUMBER(MATCH(C118,'Jan 29'!$E$2:$E$300,0)),ISNUMBER(MATCH(C118,'Jan 29'!$F$2:$F$300,0))),AND(ISNUMBER(MATCH(D118,'Jan 29'!$H$2:$H$300,0)),(ISNUMBER(MATCH(E118,'Jan 29'!$G$2:$G$300,0))))),"Found","Not Found")</f>
        <v>Found</v>
      </c>
      <c r="L118" s="61" t="str">
        <f>IF(OR(OR(ISNUMBER(MATCH(C118,'Jan 30'!$E$2:$E$300,0)),ISNUMBER(MATCH(C118,'Jan 30'!$F$2:$F$300,0))),AND(ISNUMBER(MATCH(D118,'Jan 30'!$H$2:$H$300,0)),(ISNUMBER(MATCH(E118,'Jan 30'!$G$2:$G$300,0))))),"Found","Not Found")</f>
        <v>Found</v>
      </c>
      <c r="M118" s="61">
        <f t="shared" si="1"/>
        <v>7</v>
      </c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J118" s="61"/>
    </row>
    <row r="119" spans="1:36" s="66" customFormat="1" ht="15.75" customHeight="1" x14ac:dyDescent="0.2">
      <c r="A119" s="61" t="s">
        <v>1518</v>
      </c>
      <c r="B119" s="60" t="s">
        <v>808</v>
      </c>
      <c r="C119" s="63">
        <v>778</v>
      </c>
      <c r="D119" s="65" t="s">
        <v>806</v>
      </c>
      <c r="E119" s="65" t="s">
        <v>809</v>
      </c>
      <c r="F119" s="66" t="str">
        <f>IF(OR(OR(ISNUMBER(MATCH(C119,'Jan 24'!$E$2:$E$300,0)),ISNUMBER(MATCH(C119,'Jan 24'!$F$2:$F$300,0))),AND(ISNUMBER(MATCH(D119,'Jan 24'!$H$2:$H$300,0)),(ISNUMBER(MATCH(E119,'Jan 24'!$G$2:$G$300,0))))),"Found","Not Found")</f>
        <v>Found</v>
      </c>
      <c r="G119" s="66" t="str">
        <f>IF(OR(OR(ISNUMBER(MATCH(C119,'Jan 25'!$E$2:$E$300,0)),ISNUMBER(MATCH(C119,'Jan 25'!$F$2:$F$300,0))),AND(ISNUMBER(MATCH(D119,'Jan 25'!$H$2:$H$300,0)),(ISNUMBER(MATCH(E119,'Jan 25'!$G$2:$G$300,0))))),"Found","Not Found")</f>
        <v>Found</v>
      </c>
      <c r="H119" s="61" t="str">
        <f>IF(OR(OR(ISNUMBER(MATCH(C119,'Jan 26'!$E$2:$E$300,0)),ISNUMBER(MATCH(C119,'Jan 26'!$F$2:$F$300,0))),AND(ISNUMBER(MATCH(D119,'Jan 26'!$H$2:$H$300,0)),(ISNUMBER(MATCH(E119,'Jan 26'!$G$2:$G$300,0))))),"Found","Not Found")</f>
        <v>Found</v>
      </c>
      <c r="I119" s="61" t="str">
        <f>IF(OR(OR(ISNUMBER(MATCH(C119,'Jan 27'!$E$2:$E$300,0)),ISNUMBER(MATCH(C119,'Jan 27'!$F$2:$F$300,0))),AND(ISNUMBER(MATCH(D119,'Jan 27'!$H$2:$H$300,0)),(ISNUMBER(MATCH(E119,'Jan 27'!$G$2:$G$300,0))))),"Found","Not Found")</f>
        <v>Found</v>
      </c>
      <c r="J119" s="61" t="str">
        <f>IF(OR(OR(ISNUMBER(MATCH(C119,'Jan 28'!$E$2:$E$300,0)),ISNUMBER(MATCH(C119,'Jan 28'!$F$2:$F$300,0))),AND(ISNUMBER(MATCH(D119,'Jan 28'!$H$2:$H$300,0)),(ISNUMBER(MATCH(E119,'Jan 28'!$G$2:$G$300,0))))),"Found","Not Found")</f>
        <v>Not Found</v>
      </c>
      <c r="K119" s="61" t="str">
        <f>IF(OR(OR(ISNUMBER(MATCH(C119,'Jan 29'!$E$2:$E$300,0)),ISNUMBER(MATCH(C119,'Jan 29'!$F$2:$F$300,0))),AND(ISNUMBER(MATCH(D119,'Jan 29'!$H$2:$H$300,0)),(ISNUMBER(MATCH(E119,'Jan 29'!$G$2:$G$300,0))))),"Found","Not Found")</f>
        <v>Found</v>
      </c>
      <c r="L119" s="61" t="str">
        <f>IF(OR(OR(ISNUMBER(MATCH(C119,'Jan 30'!$E$2:$E$300,0)),ISNUMBER(MATCH(C119,'Jan 30'!$F$2:$F$300,0))),AND(ISNUMBER(MATCH(D119,'Jan 30'!$H$2:$H$300,0)),(ISNUMBER(MATCH(E119,'Jan 30'!$G$2:$G$300,0))))),"Found","Not Found")</f>
        <v>Found</v>
      </c>
      <c r="M119" s="61">
        <f t="shared" si="1"/>
        <v>6</v>
      </c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J119" s="61"/>
    </row>
    <row r="120" spans="1:36" s="66" customFormat="1" ht="15.75" customHeight="1" x14ac:dyDescent="0.2">
      <c r="A120" s="61" t="s">
        <v>1519</v>
      </c>
      <c r="B120" s="60" t="s">
        <v>714</v>
      </c>
      <c r="C120" s="63">
        <v>779</v>
      </c>
      <c r="D120" s="65" t="s">
        <v>715</v>
      </c>
      <c r="E120" s="65" t="s">
        <v>716</v>
      </c>
      <c r="F120" s="66" t="str">
        <f>IF(OR(OR(ISNUMBER(MATCH(C120,'Jan 24'!$E$2:$E$300,0)),ISNUMBER(MATCH(C120,'Jan 24'!$F$2:$F$300,0))),AND(ISNUMBER(MATCH(D120,'Jan 24'!$H$2:$H$300,0)),(ISNUMBER(MATCH(E120,'Jan 24'!$G$2:$G$300,0))))),"Found","Not Found")</f>
        <v>Not Found</v>
      </c>
      <c r="G120" s="66" t="str">
        <f>IF(OR(OR(ISNUMBER(MATCH(C120,'Jan 25'!$E$2:$E$300,0)),ISNUMBER(MATCH(C120,'Jan 25'!$F$2:$F$300,0))),AND(ISNUMBER(MATCH(D120,'Jan 25'!$H$2:$H$300,0)),(ISNUMBER(MATCH(E120,'Jan 25'!$G$2:$G$300,0))))),"Found","Not Found")</f>
        <v>Not Found</v>
      </c>
      <c r="H120" s="61" t="str">
        <f>IF(OR(OR(ISNUMBER(MATCH(C120,'Jan 26'!$E$2:$E$300,0)),ISNUMBER(MATCH(C120,'Jan 26'!$F$2:$F$300,0))),AND(ISNUMBER(MATCH(D120,'Jan 26'!$H$2:$H$300,0)),(ISNUMBER(MATCH(E120,'Jan 26'!$G$2:$G$300,0))))),"Found","Not Found")</f>
        <v>Not Found</v>
      </c>
      <c r="I120" s="61" t="str">
        <f>IF(OR(OR(ISNUMBER(MATCH(C120,'Jan 27'!$E$2:$E$300,0)),ISNUMBER(MATCH(C120,'Jan 27'!$F$2:$F$300,0))),AND(ISNUMBER(MATCH(D120,'Jan 27'!$H$2:$H$300,0)),(ISNUMBER(MATCH(E120,'Jan 27'!$G$2:$G$300,0))))),"Found","Not Found")</f>
        <v>Not Found</v>
      </c>
      <c r="J120" s="61" t="str">
        <f>IF(OR(OR(ISNUMBER(MATCH(C120,'Jan 28'!$E$2:$E$300,0)),ISNUMBER(MATCH(C120,'Jan 28'!$F$2:$F$300,0))),AND(ISNUMBER(MATCH(D120,'Jan 28'!$H$2:$H$300,0)),(ISNUMBER(MATCH(E120,'Jan 28'!$G$2:$G$300,0))))),"Found","Not Found")</f>
        <v>Not Found</v>
      </c>
      <c r="K120" s="61" t="str">
        <f>IF(OR(OR(ISNUMBER(MATCH(C120,'Jan 29'!$E$2:$E$300,0)),ISNUMBER(MATCH(C120,'Jan 29'!$F$2:$F$300,0))),AND(ISNUMBER(MATCH(D120,'Jan 29'!$H$2:$H$300,0)),(ISNUMBER(MATCH(E120,'Jan 29'!$G$2:$G$300,0))))),"Found","Not Found")</f>
        <v>Not Found</v>
      </c>
      <c r="L120" s="61" t="str">
        <f>IF(OR(OR(ISNUMBER(MATCH(C120,'Jan 30'!$E$2:$E$300,0)),ISNUMBER(MATCH(C120,'Jan 30'!$F$2:$F$300,0))),AND(ISNUMBER(MATCH(D120,'Jan 30'!$H$2:$H$300,0)),(ISNUMBER(MATCH(E120,'Jan 30'!$G$2:$G$300,0))))),"Found","Not Found")</f>
        <v>Not Found</v>
      </c>
      <c r="M120" s="61">
        <f t="shared" si="1"/>
        <v>0</v>
      </c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J120" s="61"/>
    </row>
    <row r="121" spans="1:36" s="66" customFormat="1" ht="15.75" customHeight="1" x14ac:dyDescent="0.2">
      <c r="A121" s="61" t="s">
        <v>1520</v>
      </c>
      <c r="B121" s="60" t="s">
        <v>1478</v>
      </c>
      <c r="C121" s="63">
        <v>780</v>
      </c>
      <c r="D121" s="65" t="s">
        <v>1479</v>
      </c>
      <c r="E121" s="65" t="s">
        <v>1480</v>
      </c>
      <c r="F121" s="66" t="str">
        <f>IF(OR(OR(ISNUMBER(MATCH(C121,'Jan 24'!$E$2:$E$300,0)),ISNUMBER(MATCH(C121,'Jan 24'!$F$2:$F$300,0))),AND(ISNUMBER(MATCH(D121,'Jan 24'!$H$2:$H$300,0)),(ISNUMBER(MATCH(E121,'Jan 24'!$G$2:$G$300,0))))),"Found","Not Found")</f>
        <v>Not Found</v>
      </c>
      <c r="G121" s="66" t="str">
        <f>IF(OR(OR(ISNUMBER(MATCH(C121,'Jan 25'!$E$2:$E$300,0)),ISNUMBER(MATCH(C121,'Jan 25'!$F$2:$F$300,0))),AND(ISNUMBER(MATCH(D121,'Jan 25'!$H$2:$H$300,0)),(ISNUMBER(MATCH(E121,'Jan 25'!$G$2:$G$300,0))))),"Found","Not Found")</f>
        <v>Not Found</v>
      </c>
      <c r="H121" s="61" t="str">
        <f>IF(OR(OR(ISNUMBER(MATCH(C121,'Jan 26'!$E$2:$E$300,0)),ISNUMBER(MATCH(C121,'Jan 26'!$F$2:$F$300,0))),AND(ISNUMBER(MATCH(D121,'Jan 26'!$H$2:$H$300,0)),(ISNUMBER(MATCH(E121,'Jan 26'!$G$2:$G$300,0))))),"Found","Not Found")</f>
        <v>Not Found</v>
      </c>
      <c r="I121" s="61" t="str">
        <f>IF(OR(OR(ISNUMBER(MATCH(C121,'Jan 27'!$E$2:$E$300,0)),ISNUMBER(MATCH(C121,'Jan 27'!$F$2:$F$300,0))),AND(ISNUMBER(MATCH(D121,'Jan 27'!$H$2:$H$300,0)),(ISNUMBER(MATCH(E121,'Jan 27'!$G$2:$G$300,0))))),"Found","Not Found")</f>
        <v>Not Found</v>
      </c>
      <c r="J121" s="61" t="str">
        <f>IF(OR(OR(ISNUMBER(MATCH(C121,'Jan 28'!$E$2:$E$300,0)),ISNUMBER(MATCH(C121,'Jan 28'!$F$2:$F$300,0))),AND(ISNUMBER(MATCH(D121,'Jan 28'!$H$2:$H$300,0)),(ISNUMBER(MATCH(E121,'Jan 28'!$G$2:$G$300,0))))),"Found","Not Found")</f>
        <v>Not Found</v>
      </c>
      <c r="K121" s="61" t="str">
        <f>IF(OR(OR(ISNUMBER(MATCH(C121,'Jan 29'!$E$2:$E$300,0)),ISNUMBER(MATCH(C121,'Jan 29'!$F$2:$F$300,0))),AND(ISNUMBER(MATCH(D121,'Jan 29'!$H$2:$H$300,0)),(ISNUMBER(MATCH(E121,'Jan 29'!$G$2:$G$300,0))))),"Found","Not Found")</f>
        <v>Not Found</v>
      </c>
      <c r="L121" s="61" t="str">
        <f>IF(OR(OR(ISNUMBER(MATCH(C121,'Jan 30'!$E$2:$E$300,0)),ISNUMBER(MATCH(C121,'Jan 30'!$F$2:$F$300,0))),AND(ISNUMBER(MATCH(D121,'Jan 30'!$H$2:$H$300,0)),(ISNUMBER(MATCH(E121,'Jan 30'!$G$2:$G$300,0))))),"Found","Not Found")</f>
        <v>Not Found</v>
      </c>
      <c r="M121" s="61">
        <f t="shared" si="1"/>
        <v>0</v>
      </c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J121" s="61"/>
    </row>
    <row r="122" spans="1:36" s="66" customFormat="1" ht="15.75" customHeight="1" x14ac:dyDescent="0.2">
      <c r="A122" s="61" t="s">
        <v>1521</v>
      </c>
      <c r="B122" s="60" t="s">
        <v>434</v>
      </c>
      <c r="C122" s="63">
        <v>782</v>
      </c>
      <c r="D122" s="65" t="s">
        <v>435</v>
      </c>
      <c r="E122" s="65" t="s">
        <v>436</v>
      </c>
      <c r="F122" s="66" t="str">
        <f>IF(OR(OR(ISNUMBER(MATCH(C122,'Jan 24'!$E$2:$E$300,0)),ISNUMBER(MATCH(C122,'Jan 24'!$F$2:$F$300,0))),AND(ISNUMBER(MATCH(D122,'Jan 24'!$H$2:$H$300,0)),(ISNUMBER(MATCH(E122,'Jan 24'!$G$2:$G$300,0))))),"Found","Not Found")</f>
        <v>Found</v>
      </c>
      <c r="G122" s="66" t="str">
        <f>IF(OR(OR(ISNUMBER(MATCH(C122,'Jan 25'!$E$2:$E$300,0)),ISNUMBER(MATCH(C122,'Jan 25'!$F$2:$F$300,0))),AND(ISNUMBER(MATCH(D122,'Jan 25'!$H$2:$H$300,0)),(ISNUMBER(MATCH(E122,'Jan 25'!$G$2:$G$300,0))))),"Found","Not Found")</f>
        <v>Found</v>
      </c>
      <c r="H122" s="61" t="str">
        <f>IF(OR(OR(ISNUMBER(MATCH(C122,'Jan 26'!$E$2:$E$300,0)),ISNUMBER(MATCH(C122,'Jan 26'!$F$2:$F$300,0))),AND(ISNUMBER(MATCH(D122,'Jan 26'!$H$2:$H$300,0)),(ISNUMBER(MATCH(E122,'Jan 26'!$G$2:$G$300,0))))),"Found","Not Found")</f>
        <v>Found</v>
      </c>
      <c r="I122" s="61" t="str">
        <f>IF(OR(OR(ISNUMBER(MATCH(C122,'Jan 27'!$E$2:$E$300,0)),ISNUMBER(MATCH(C122,'Jan 27'!$F$2:$F$300,0))),AND(ISNUMBER(MATCH(D122,'Jan 27'!$H$2:$H$300,0)),(ISNUMBER(MATCH(E122,'Jan 27'!$G$2:$G$300,0))))),"Found","Not Found")</f>
        <v>Found</v>
      </c>
      <c r="J122" s="61" t="str">
        <f>IF(OR(OR(ISNUMBER(MATCH(C122,'Jan 28'!$E$2:$E$300,0)),ISNUMBER(MATCH(C122,'Jan 28'!$F$2:$F$300,0))),AND(ISNUMBER(MATCH(D122,'Jan 28'!$H$2:$H$300,0)),(ISNUMBER(MATCH(E122,'Jan 28'!$G$2:$G$300,0))))),"Found","Not Found")</f>
        <v>Found</v>
      </c>
      <c r="K122" s="61" t="str">
        <f>IF(OR(OR(ISNUMBER(MATCH(C122,'Jan 29'!$E$2:$E$300,0)),ISNUMBER(MATCH(C122,'Jan 29'!$F$2:$F$300,0))),AND(ISNUMBER(MATCH(D122,'Jan 29'!$H$2:$H$300,0)),(ISNUMBER(MATCH(E122,'Jan 29'!$G$2:$G$300,0))))),"Found","Not Found")</f>
        <v>Found</v>
      </c>
      <c r="L122" s="61" t="str">
        <f>IF(OR(OR(ISNUMBER(MATCH(C122,'Jan 30'!$E$2:$E$300,0)),ISNUMBER(MATCH(C122,'Jan 30'!$F$2:$F$300,0))),AND(ISNUMBER(MATCH(D122,'Jan 30'!$H$2:$H$300,0)),(ISNUMBER(MATCH(E122,'Jan 30'!$G$2:$G$300,0))))),"Found","Not Found")</f>
        <v>Found</v>
      </c>
      <c r="M122" s="61">
        <f t="shared" ref="M122:M167" si="2">COUNTIF(F122:L122,"Found")</f>
        <v>7</v>
      </c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J122" s="61"/>
    </row>
    <row r="123" spans="1:36" s="66" customFormat="1" ht="15.75" customHeight="1" x14ac:dyDescent="0.2">
      <c r="A123" s="61" t="s">
        <v>1522</v>
      </c>
      <c r="B123" s="60" t="s">
        <v>632</v>
      </c>
      <c r="C123" s="63">
        <v>783</v>
      </c>
      <c r="D123" s="65" t="s">
        <v>630</v>
      </c>
      <c r="E123" s="65" t="s">
        <v>631</v>
      </c>
      <c r="F123" s="66" t="str">
        <f>IF(OR(OR(ISNUMBER(MATCH(C123,'Jan 24'!$E$2:$E$300,0)),ISNUMBER(MATCH(C123,'Jan 24'!$F$2:$F$300,0))),AND(ISNUMBER(MATCH(D123,'Jan 24'!$H$2:$H$300,0)),(ISNUMBER(MATCH(E123,'Jan 24'!$G$2:$G$300,0))))),"Found","Not Found")</f>
        <v>Found</v>
      </c>
      <c r="G123" s="66" t="str">
        <f>IF(OR(OR(ISNUMBER(MATCH(C123,'Jan 25'!$E$2:$E$300,0)),ISNUMBER(MATCH(C123,'Jan 25'!$F$2:$F$300,0))),AND(ISNUMBER(MATCH(D123,'Jan 25'!$H$2:$H$300,0)),(ISNUMBER(MATCH(E123,'Jan 25'!$G$2:$G$300,0))))),"Found","Not Found")</f>
        <v>Found</v>
      </c>
      <c r="H123" s="61" t="str">
        <f>IF(OR(OR(ISNUMBER(MATCH(C123,'Jan 26'!$E$2:$E$300,0)),ISNUMBER(MATCH(C123,'Jan 26'!$F$2:$F$300,0))),AND(ISNUMBER(MATCH(D123,'Jan 26'!$H$2:$H$300,0)),(ISNUMBER(MATCH(E123,'Jan 26'!$G$2:$G$300,0))))),"Found","Not Found")</f>
        <v>Found</v>
      </c>
      <c r="I123" s="61" t="str">
        <f>IF(OR(OR(ISNUMBER(MATCH(C123,'Jan 27'!$E$2:$E$300,0)),ISNUMBER(MATCH(C123,'Jan 27'!$F$2:$F$300,0))),AND(ISNUMBER(MATCH(D123,'Jan 27'!$H$2:$H$300,0)),(ISNUMBER(MATCH(E123,'Jan 27'!$G$2:$G$300,0))))),"Found","Not Found")</f>
        <v>Found</v>
      </c>
      <c r="J123" s="61" t="str">
        <f>IF(OR(OR(ISNUMBER(MATCH(C123,'Jan 28'!$E$2:$E$300,0)),ISNUMBER(MATCH(C123,'Jan 28'!$F$2:$F$300,0))),AND(ISNUMBER(MATCH(D123,'Jan 28'!$H$2:$H$300,0)),(ISNUMBER(MATCH(E123,'Jan 28'!$G$2:$G$300,0))))),"Found","Not Found")</f>
        <v>Not Found</v>
      </c>
      <c r="K123" s="61" t="str">
        <f>IF(OR(OR(ISNUMBER(MATCH(C123,'Jan 29'!$E$2:$E$300,0)),ISNUMBER(MATCH(C123,'Jan 29'!$F$2:$F$300,0))),AND(ISNUMBER(MATCH(D123,'Jan 29'!$H$2:$H$300,0)),(ISNUMBER(MATCH(E123,'Jan 29'!$G$2:$G$300,0))))),"Found","Not Found")</f>
        <v>Not Found</v>
      </c>
      <c r="L123" s="61" t="str">
        <f>IF(OR(OR(ISNUMBER(MATCH(C123,'Jan 30'!$E$2:$E$300,0)),ISNUMBER(MATCH(C123,'Jan 30'!$F$2:$F$300,0))),AND(ISNUMBER(MATCH(D123,'Jan 30'!$H$2:$H$300,0)),(ISNUMBER(MATCH(E123,'Jan 30'!$G$2:$G$300,0))))),"Found","Not Found")</f>
        <v>Not Found</v>
      </c>
      <c r="M123" s="61">
        <f t="shared" si="2"/>
        <v>4</v>
      </c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J123" s="61"/>
    </row>
    <row r="124" spans="1:36" s="66" customFormat="1" ht="15.75" customHeight="1" x14ac:dyDescent="0.2">
      <c r="A124" s="61" t="s">
        <v>1523</v>
      </c>
      <c r="B124" s="61" t="s">
        <v>1221</v>
      </c>
      <c r="C124" s="63">
        <v>784</v>
      </c>
      <c r="D124" s="65" t="s">
        <v>1222</v>
      </c>
      <c r="E124" s="65" t="s">
        <v>1223</v>
      </c>
      <c r="F124" s="66" t="str">
        <f>IF(OR(OR(ISNUMBER(MATCH(C124,'Jan 24'!$E$2:$E$300,0)),ISNUMBER(MATCH(C124,'Jan 24'!$F$2:$F$300,0))),AND(ISNUMBER(MATCH(D124,'Jan 24'!$H$2:$H$300,0)),(ISNUMBER(MATCH(E124,'Jan 24'!$G$2:$G$300,0))))),"Found","Not Found")</f>
        <v>Found</v>
      </c>
      <c r="G124" s="66" t="str">
        <f>IF(OR(OR(ISNUMBER(MATCH(C124,'Jan 25'!$E$2:$E$300,0)),ISNUMBER(MATCH(C124,'Jan 25'!$F$2:$F$300,0))),AND(ISNUMBER(MATCH(D124,'Jan 25'!$H$2:$H$300,0)),(ISNUMBER(MATCH(E124,'Jan 25'!$G$2:$G$300,0))))),"Found","Not Found")</f>
        <v>Found</v>
      </c>
      <c r="H124" s="61" t="str">
        <f>IF(OR(OR(ISNUMBER(MATCH(C124,'Jan 26'!$E$2:$E$300,0)),ISNUMBER(MATCH(C124,'Jan 26'!$F$2:$F$300,0))),AND(ISNUMBER(MATCH(D124,'Jan 26'!$H$2:$H$300,0)),(ISNUMBER(MATCH(E124,'Jan 26'!$G$2:$G$300,0))))),"Found","Not Found")</f>
        <v>Found</v>
      </c>
      <c r="I124" s="61" t="str">
        <f>IF(OR(OR(ISNUMBER(MATCH(C124,'Jan 27'!$E$2:$E$300,0)),ISNUMBER(MATCH(C124,'Jan 27'!$F$2:$F$300,0))),AND(ISNUMBER(MATCH(D124,'Jan 27'!$H$2:$H$300,0)),(ISNUMBER(MATCH(E124,'Jan 27'!$G$2:$G$300,0))))),"Found","Not Found")</f>
        <v>Found</v>
      </c>
      <c r="J124" s="61" t="str">
        <f>IF(OR(OR(ISNUMBER(MATCH(C124,'Jan 28'!$E$2:$E$300,0)),ISNUMBER(MATCH(C124,'Jan 28'!$F$2:$F$300,0))),AND(ISNUMBER(MATCH(D124,'Jan 28'!$H$2:$H$300,0)),(ISNUMBER(MATCH(E124,'Jan 28'!$G$2:$G$300,0))))),"Found","Not Found")</f>
        <v>Found</v>
      </c>
      <c r="K124" s="61" t="str">
        <f>IF(OR(OR(ISNUMBER(MATCH(C124,'Jan 29'!$E$2:$E$300,0)),ISNUMBER(MATCH(C124,'Jan 29'!$F$2:$F$300,0))),AND(ISNUMBER(MATCH(D124,'Jan 29'!$H$2:$H$300,0)),(ISNUMBER(MATCH(E124,'Jan 29'!$G$2:$G$300,0))))),"Found","Not Found")</f>
        <v>Not Found</v>
      </c>
      <c r="L124" s="61" t="str">
        <f>IF(OR(OR(ISNUMBER(MATCH(C124,'Jan 30'!$E$2:$E$300,0)),ISNUMBER(MATCH(C124,'Jan 30'!$F$2:$F$300,0))),AND(ISNUMBER(MATCH(D124,'Jan 30'!$H$2:$H$300,0)),(ISNUMBER(MATCH(E124,'Jan 30'!$G$2:$G$300,0))))),"Found","Not Found")</f>
        <v>Found</v>
      </c>
      <c r="M124" s="61">
        <f t="shared" si="2"/>
        <v>6</v>
      </c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J124" s="61"/>
    </row>
    <row r="125" spans="1:36" s="66" customFormat="1" ht="15.75" customHeight="1" x14ac:dyDescent="0.2">
      <c r="A125" s="61" t="s">
        <v>1525</v>
      </c>
      <c r="B125" s="60" t="s">
        <v>1312</v>
      </c>
      <c r="C125" s="63">
        <v>789</v>
      </c>
      <c r="D125" s="65" t="s">
        <v>1252</v>
      </c>
      <c r="E125" s="65" t="s">
        <v>1313</v>
      </c>
      <c r="F125" s="66" t="str">
        <f>IF(OR(OR(ISNUMBER(MATCH(C125,'Jan 24'!$E$2:$E$300,0)),ISNUMBER(MATCH(C125,'Jan 24'!$F$2:$F$300,0))),AND(ISNUMBER(MATCH(D125,'Jan 24'!$H$2:$H$300,0)),(ISNUMBER(MATCH(E125,'Jan 24'!$G$2:$G$300,0))))),"Found","Not Found")</f>
        <v>Not Found</v>
      </c>
      <c r="G125" s="66" t="str">
        <f>IF(OR(OR(ISNUMBER(MATCH(C125,'Jan 25'!$E$2:$E$300,0)),ISNUMBER(MATCH(C125,'Jan 25'!$F$2:$F$300,0))),AND(ISNUMBER(MATCH(D125,'Jan 25'!$H$2:$H$300,0)),(ISNUMBER(MATCH(E125,'Jan 25'!$G$2:$G$300,0))))),"Found","Not Found")</f>
        <v>Not Found</v>
      </c>
      <c r="H125" s="61" t="str">
        <f>IF(OR(OR(ISNUMBER(MATCH(C125,'Jan 26'!$E$2:$E$300,0)),ISNUMBER(MATCH(C125,'Jan 26'!$F$2:$F$300,0))),AND(ISNUMBER(MATCH(D125,'Jan 26'!$H$2:$H$300,0)),(ISNUMBER(MATCH(E125,'Jan 26'!$G$2:$G$300,0))))),"Found","Not Found")</f>
        <v>Not Found</v>
      </c>
      <c r="I125" s="61" t="str">
        <f>IF(OR(OR(ISNUMBER(MATCH(C125,'Jan 27'!$E$2:$E$300,0)),ISNUMBER(MATCH(C125,'Jan 27'!$F$2:$F$300,0))),AND(ISNUMBER(MATCH(D125,'Jan 27'!$H$2:$H$300,0)),(ISNUMBER(MATCH(E125,'Jan 27'!$G$2:$G$300,0))))),"Found","Not Found")</f>
        <v>Not Found</v>
      </c>
      <c r="J125" s="61" t="str">
        <f>IF(OR(OR(ISNUMBER(MATCH(C125,'Jan 28'!$E$2:$E$300,0)),ISNUMBER(MATCH(C125,'Jan 28'!$F$2:$F$300,0))),AND(ISNUMBER(MATCH(D125,'Jan 28'!$H$2:$H$300,0)),(ISNUMBER(MATCH(E125,'Jan 28'!$G$2:$G$300,0))))),"Found","Not Found")</f>
        <v>Not Found</v>
      </c>
      <c r="K125" s="61" t="str">
        <f>IF(OR(OR(ISNUMBER(MATCH(C125,'Jan 29'!$E$2:$E$300,0)),ISNUMBER(MATCH(C125,'Jan 29'!$F$2:$F$300,0))),AND(ISNUMBER(MATCH(D125,'Jan 29'!$H$2:$H$300,0)),(ISNUMBER(MATCH(E125,'Jan 29'!$G$2:$G$300,0))))),"Found","Not Found")</f>
        <v>Not Found</v>
      </c>
      <c r="L125" s="61" t="str">
        <f>IF(OR(OR(ISNUMBER(MATCH(C125,'Jan 30'!$E$2:$E$300,0)),ISNUMBER(MATCH(C125,'Jan 30'!$F$2:$F$300,0))),AND(ISNUMBER(MATCH(D125,'Jan 30'!$H$2:$H$300,0)),(ISNUMBER(MATCH(E125,'Jan 30'!$G$2:$G$300,0))))),"Found","Not Found")</f>
        <v>Not Found</v>
      </c>
      <c r="M125" s="61">
        <f t="shared" si="2"/>
        <v>0</v>
      </c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J125" s="61"/>
    </row>
    <row r="126" spans="1:36" s="66" customFormat="1" ht="15.75" customHeight="1" x14ac:dyDescent="0.2">
      <c r="A126" s="61" t="s">
        <v>1526</v>
      </c>
      <c r="B126" s="61" t="s">
        <v>1666</v>
      </c>
      <c r="C126" s="62">
        <v>795</v>
      </c>
      <c r="D126" s="61" t="s">
        <v>966</v>
      </c>
      <c r="E126" s="61" t="s">
        <v>1667</v>
      </c>
      <c r="F126" s="66" t="str">
        <f>IF(OR(OR(ISNUMBER(MATCH(C126,'Jan 24'!$E$2:$E$300,0)),ISNUMBER(MATCH(C126,'Jan 24'!$F$2:$F$300,0))),AND(ISNUMBER(MATCH(D126,'Jan 24'!$H$2:$H$300,0)),(ISNUMBER(MATCH(E126,'Jan 24'!$G$2:$G$300,0))))),"Found","Not Found")</f>
        <v>Found</v>
      </c>
      <c r="G126" s="66" t="str">
        <f>IF(OR(OR(ISNUMBER(MATCH(C126,'Jan 25'!$E$2:$E$300,0)),ISNUMBER(MATCH(C126,'Jan 25'!$F$2:$F$300,0))),AND(ISNUMBER(MATCH(D126,'Jan 25'!$H$2:$H$300,0)),(ISNUMBER(MATCH(E126,'Jan 25'!$G$2:$G$300,0))))),"Found","Not Found")</f>
        <v>Found</v>
      </c>
      <c r="H126" s="61" t="str">
        <f>IF(OR(OR(ISNUMBER(MATCH(C126,'Jan 26'!$E$2:$E$300,0)),ISNUMBER(MATCH(C126,'Jan 26'!$F$2:$F$300,0))),AND(ISNUMBER(MATCH(D126,'Jan 26'!$H$2:$H$300,0)),(ISNUMBER(MATCH(E126,'Jan 26'!$G$2:$G$300,0))))),"Found","Not Found")</f>
        <v>Found</v>
      </c>
      <c r="I126" s="61" t="str">
        <f>IF(OR(OR(ISNUMBER(MATCH(C126,'Jan 27'!$E$2:$E$300,0)),ISNUMBER(MATCH(C126,'Jan 27'!$F$2:$F$300,0))),AND(ISNUMBER(MATCH(D126,'Jan 27'!$H$2:$H$300,0)),(ISNUMBER(MATCH(E126,'Jan 27'!$G$2:$G$300,0))))),"Found","Not Found")</f>
        <v>Found</v>
      </c>
      <c r="J126" s="61" t="str">
        <f>IF(OR(OR(ISNUMBER(MATCH(C126,'Jan 28'!$E$2:$E$300,0)),ISNUMBER(MATCH(C126,'Jan 28'!$F$2:$F$300,0))),AND(ISNUMBER(MATCH(D126,'Jan 28'!$H$2:$H$300,0)),(ISNUMBER(MATCH(E126,'Jan 28'!$G$2:$G$300,0))))),"Found","Not Found")</f>
        <v>Found</v>
      </c>
      <c r="K126" s="61" t="str">
        <f>IF(OR(OR(ISNUMBER(MATCH(C126,'Jan 29'!$E$2:$E$300,0)),ISNUMBER(MATCH(C126,'Jan 29'!$F$2:$F$300,0))),AND(ISNUMBER(MATCH(D126,'Jan 29'!$H$2:$H$300,0)),(ISNUMBER(MATCH(E126,'Jan 29'!$G$2:$G$300,0))))),"Found","Not Found")</f>
        <v>Found</v>
      </c>
      <c r="L126" s="61" t="str">
        <f>IF(OR(OR(ISNUMBER(MATCH(C126,'Jan 30'!$E$2:$E$300,0)),ISNUMBER(MATCH(C126,'Jan 30'!$F$2:$F$300,0))),AND(ISNUMBER(MATCH(D126,'Jan 30'!$H$2:$H$300,0)),(ISNUMBER(MATCH(E126,'Jan 30'!$G$2:$G$300,0))))),"Found","Not Found")</f>
        <v>Found</v>
      </c>
      <c r="M126" s="61">
        <f t="shared" si="2"/>
        <v>7</v>
      </c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J126" s="61"/>
    </row>
    <row r="127" spans="1:36" s="66" customFormat="1" ht="15.75" customHeight="1" x14ac:dyDescent="0.2">
      <c r="A127" s="61" t="s">
        <v>1527</v>
      </c>
      <c r="B127" s="70" t="s">
        <v>1663</v>
      </c>
      <c r="C127" s="62">
        <v>796</v>
      </c>
      <c r="D127" s="61" t="s">
        <v>1664</v>
      </c>
      <c r="E127" s="61" t="s">
        <v>1665</v>
      </c>
      <c r="F127" s="66" t="str">
        <f>IF(OR(OR(ISNUMBER(MATCH(C127,'Jan 24'!$E$2:$E$300,0)),ISNUMBER(MATCH(C127,'Jan 24'!$F$2:$F$300,0))),AND(ISNUMBER(MATCH(D127,'Jan 24'!$H$2:$H$300,0)),(ISNUMBER(MATCH(E127,'Jan 24'!$G$2:$G$300,0))))),"Found","Not Found")</f>
        <v>Found</v>
      </c>
      <c r="G127" s="66" t="str">
        <f>IF(OR(OR(ISNUMBER(MATCH(C127,'Jan 25'!$E$2:$E$300,0)),ISNUMBER(MATCH(C127,'Jan 25'!$F$2:$F$300,0))),AND(ISNUMBER(MATCH(D127,'Jan 25'!$H$2:$H$300,0)),(ISNUMBER(MATCH(E127,'Jan 25'!$G$2:$G$300,0))))),"Found","Not Found")</f>
        <v>Not Found</v>
      </c>
      <c r="H127" s="61" t="str">
        <f>IF(OR(OR(ISNUMBER(MATCH(C127,'Jan 26'!$E$2:$E$300,0)),ISNUMBER(MATCH(C127,'Jan 26'!$F$2:$F$300,0))),AND(ISNUMBER(MATCH(D127,'Jan 26'!$H$2:$H$300,0)),(ISNUMBER(MATCH(E127,'Jan 26'!$G$2:$G$300,0))))),"Found","Not Found")</f>
        <v>Not Found</v>
      </c>
      <c r="I127" s="61" t="str">
        <f>IF(OR(OR(ISNUMBER(MATCH(C127,'Jan 27'!$E$2:$E$300,0)),ISNUMBER(MATCH(C127,'Jan 27'!$F$2:$F$300,0))),AND(ISNUMBER(MATCH(D127,'Jan 27'!$H$2:$H$300,0)),(ISNUMBER(MATCH(E127,'Jan 27'!$G$2:$G$300,0))))),"Found","Not Found")</f>
        <v>Found</v>
      </c>
      <c r="J127" s="61" t="str">
        <f>IF(OR(OR(ISNUMBER(MATCH(C127,'Jan 28'!$E$2:$E$300,0)),ISNUMBER(MATCH(C127,'Jan 28'!$F$2:$F$300,0))),AND(ISNUMBER(MATCH(D127,'Jan 28'!$H$2:$H$300,0)),(ISNUMBER(MATCH(E127,'Jan 28'!$G$2:$G$300,0))))),"Found","Not Found")</f>
        <v>Found</v>
      </c>
      <c r="K127" s="61" t="str">
        <f>IF(OR(OR(ISNUMBER(MATCH(C127,'Jan 29'!$E$2:$E$300,0)),ISNUMBER(MATCH(C127,'Jan 29'!$F$2:$F$300,0))),AND(ISNUMBER(MATCH(D127,'Jan 29'!$H$2:$H$300,0)),(ISNUMBER(MATCH(E127,'Jan 29'!$G$2:$G$300,0))))),"Found","Not Found")</f>
        <v>Not Found</v>
      </c>
      <c r="L127" s="61" t="str">
        <f>IF(OR(OR(ISNUMBER(MATCH(C127,'Jan 30'!$E$2:$E$300,0)),ISNUMBER(MATCH(C127,'Jan 30'!$F$2:$F$300,0))),AND(ISNUMBER(MATCH(D127,'Jan 30'!$H$2:$H$300,0)),(ISNUMBER(MATCH(E127,'Jan 30'!$G$2:$G$300,0))))),"Found","Not Found")</f>
        <v>Not Found</v>
      </c>
      <c r="M127" s="61">
        <f t="shared" si="2"/>
        <v>3</v>
      </c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J127" s="61"/>
    </row>
    <row r="128" spans="1:36" s="66" customFormat="1" ht="15.75" customHeight="1" x14ac:dyDescent="0.2">
      <c r="A128" s="61" t="s">
        <v>1528</v>
      </c>
      <c r="B128" s="61" t="s">
        <v>1670</v>
      </c>
      <c r="C128" s="62">
        <v>798</v>
      </c>
      <c r="D128" s="61" t="s">
        <v>1671</v>
      </c>
      <c r="E128" s="61" t="s">
        <v>1672</v>
      </c>
      <c r="F128" s="66" t="str">
        <f>IF(OR(OR(ISNUMBER(MATCH(C128,'Jan 24'!$E$2:$E$300,0)),ISNUMBER(MATCH(C128,'Jan 24'!$F$2:$F$300,0))),AND(ISNUMBER(MATCH(D128,'Jan 24'!$H$2:$H$300,0)),(ISNUMBER(MATCH(E128,'Jan 24'!$G$2:$G$300,0))))),"Found","Not Found")</f>
        <v>Found</v>
      </c>
      <c r="G128" s="66" t="str">
        <f>IF(OR(OR(ISNUMBER(MATCH(C128,'Jan 25'!$E$2:$E$300,0)),ISNUMBER(MATCH(C128,'Jan 25'!$F$2:$F$300,0))),AND(ISNUMBER(MATCH(D128,'Jan 25'!$H$2:$H$300,0)),(ISNUMBER(MATCH(E128,'Jan 25'!$G$2:$G$300,0))))),"Found","Not Found")</f>
        <v>Found</v>
      </c>
      <c r="H128" s="61" t="str">
        <f>IF(OR(OR(ISNUMBER(MATCH(C128,'Jan 26'!$E$2:$E$300,0)),ISNUMBER(MATCH(C128,'Jan 26'!$F$2:$F$300,0))),AND(ISNUMBER(MATCH(D128,'Jan 26'!$H$2:$H$300,0)),(ISNUMBER(MATCH(E128,'Jan 26'!$G$2:$G$300,0))))),"Found","Not Found")</f>
        <v>Found</v>
      </c>
      <c r="I128" s="61" t="str">
        <f>IF(OR(OR(ISNUMBER(MATCH(C128,'Jan 27'!$E$2:$E$300,0)),ISNUMBER(MATCH(C128,'Jan 27'!$F$2:$F$300,0))),AND(ISNUMBER(MATCH(D128,'Jan 27'!$H$2:$H$300,0)),(ISNUMBER(MATCH(E128,'Jan 27'!$G$2:$G$300,0))))),"Found","Not Found")</f>
        <v>Found</v>
      </c>
      <c r="J128" s="61" t="str">
        <f>IF(OR(OR(ISNUMBER(MATCH(C128,'Jan 28'!$E$2:$E$300,0)),ISNUMBER(MATCH(C128,'Jan 28'!$F$2:$F$300,0))),AND(ISNUMBER(MATCH(D128,'Jan 28'!$H$2:$H$300,0)),(ISNUMBER(MATCH(E128,'Jan 28'!$G$2:$G$300,0))))),"Found","Not Found")</f>
        <v>Found</v>
      </c>
      <c r="K128" s="61" t="str">
        <f>IF(OR(OR(ISNUMBER(MATCH(C128,'Jan 29'!$E$2:$E$300,0)),ISNUMBER(MATCH(C128,'Jan 29'!$F$2:$F$300,0))),AND(ISNUMBER(MATCH(D128,'Jan 29'!$H$2:$H$300,0)),(ISNUMBER(MATCH(E128,'Jan 29'!$G$2:$G$300,0))))),"Found","Not Found")</f>
        <v>Found</v>
      </c>
      <c r="L128" s="61" t="str">
        <f>IF(OR(OR(ISNUMBER(MATCH(C128,'Jan 30'!$E$2:$E$300,0)),ISNUMBER(MATCH(C128,'Jan 30'!$F$2:$F$300,0))),AND(ISNUMBER(MATCH(D128,'Jan 30'!$H$2:$H$300,0)),(ISNUMBER(MATCH(E128,'Jan 30'!$G$2:$G$300,0))))),"Found","Not Found")</f>
        <v>Not Found</v>
      </c>
      <c r="M128" s="61">
        <f t="shared" si="2"/>
        <v>6</v>
      </c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J128" s="61"/>
    </row>
    <row r="129" spans="1:36" s="66" customFormat="1" ht="15.75" customHeight="1" x14ac:dyDescent="0.2">
      <c r="A129" s="61"/>
      <c r="B129" s="71" t="s">
        <v>727</v>
      </c>
      <c r="C129" s="72" t="s">
        <v>187</v>
      </c>
      <c r="D129" s="71" t="s">
        <v>725</v>
      </c>
      <c r="E129" s="71" t="s">
        <v>726</v>
      </c>
      <c r="F129" s="66" t="str">
        <f>IF(OR(OR(ISNUMBER(MATCH(C129,'Jan 24'!$E$2:$E$300,0)),ISNUMBER(MATCH(C129,'Jan 24'!$F$2:$F$300,0))),AND(ISNUMBER(MATCH(D129,'Jan 24'!$H$2:$H$300,0)),(ISNUMBER(MATCH(E129,'Jan 24'!$G$2:$G$300,0))))),"Found","Not Found")</f>
        <v>Found</v>
      </c>
      <c r="G129" s="66" t="str">
        <f>IF(OR(OR(ISNUMBER(MATCH(C129,'Jan 25'!$E$2:$E$300,0)),ISNUMBER(MATCH(C129,'Jan 25'!$F$2:$F$300,0))),AND(ISNUMBER(MATCH(D129,'Jan 25'!$H$2:$H$300,0)),(ISNUMBER(MATCH(E129,'Jan 25'!$G$2:$G$300,0))))),"Found","Not Found")</f>
        <v>Found</v>
      </c>
      <c r="H129" s="61" t="str">
        <f>IF(OR(OR(ISNUMBER(MATCH(C129,'Jan 26'!$E$2:$E$300,0)),ISNUMBER(MATCH(C129,'Jan 26'!$F$2:$F$300,0))),AND(ISNUMBER(MATCH(D129,'Jan 26'!$H$2:$H$300,0)),(ISNUMBER(MATCH(E129,'Jan 26'!$G$2:$G$300,0))))),"Found","Not Found")</f>
        <v>Found</v>
      </c>
      <c r="I129" s="61" t="str">
        <f>IF(OR(OR(ISNUMBER(MATCH(C129,'Jan 27'!$E$2:$E$300,0)),ISNUMBER(MATCH(C129,'Jan 27'!$F$2:$F$300,0))),AND(ISNUMBER(MATCH(D129,'Jan 27'!$H$2:$H$300,0)),(ISNUMBER(MATCH(E129,'Jan 27'!$G$2:$G$300,0))))),"Found","Not Found")</f>
        <v>Found</v>
      </c>
      <c r="J129" s="61" t="str">
        <f>IF(OR(OR(ISNUMBER(MATCH(C129,'Jan 28'!$E$2:$E$300,0)),ISNUMBER(MATCH(C129,'Jan 28'!$F$2:$F$300,0))),AND(ISNUMBER(MATCH(D129,'Jan 28'!$H$2:$H$300,0)),(ISNUMBER(MATCH(E129,'Jan 28'!$G$2:$G$300,0))))),"Found","Not Found")</f>
        <v>Found</v>
      </c>
      <c r="K129" s="61" t="str">
        <f>IF(OR(OR(ISNUMBER(MATCH(C129,'Jan 29'!$E$2:$E$300,0)),ISNUMBER(MATCH(C129,'Jan 29'!$F$2:$F$300,0))),AND(ISNUMBER(MATCH(D129,'Jan 29'!$H$2:$H$300,0)),(ISNUMBER(MATCH(E129,'Jan 29'!$G$2:$G$300,0))))),"Found","Not Found")</f>
        <v>Not Found</v>
      </c>
      <c r="L129" s="61" t="str">
        <f>IF(OR(OR(ISNUMBER(MATCH(C129,'Jan 30'!$E$2:$E$300,0)),ISNUMBER(MATCH(C129,'Jan 30'!$F$2:$F$300,0))),AND(ISNUMBER(MATCH(D129,'Jan 30'!$H$2:$H$300,0)),(ISNUMBER(MATCH(E129,'Jan 30'!$G$2:$G$300,0))))),"Found","Not Found")</f>
        <v>Found</v>
      </c>
      <c r="M129" s="61">
        <f t="shared" si="2"/>
        <v>6</v>
      </c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J129" s="61"/>
    </row>
    <row r="130" spans="1:36" s="66" customFormat="1" ht="15.75" customHeight="1" x14ac:dyDescent="0.2">
      <c r="A130" s="61" t="s">
        <v>1529</v>
      </c>
      <c r="B130" s="71" t="s">
        <v>664</v>
      </c>
      <c r="C130" s="72" t="s">
        <v>665</v>
      </c>
      <c r="D130" s="71" t="s">
        <v>99</v>
      </c>
      <c r="E130" s="71" t="s">
        <v>98</v>
      </c>
      <c r="F130" s="66" t="str">
        <f>IF(OR(OR(ISNUMBER(MATCH(C130,'Jan 24'!$E$2:$E$300,0)),ISNUMBER(MATCH(C130,'Jan 24'!$F$2:$F$300,0))),AND(ISNUMBER(MATCH(D130,'Jan 24'!$H$2:$H$300,0)),(ISNUMBER(MATCH(E130,'Jan 24'!$G$2:$G$300,0))))),"Found","Not Found")</f>
        <v>Found</v>
      </c>
      <c r="G130" s="66" t="str">
        <f>IF(OR(OR(ISNUMBER(MATCH(C130,'Jan 25'!$E$2:$E$300,0)),ISNUMBER(MATCH(C130,'Jan 25'!$F$2:$F$300,0))),AND(ISNUMBER(MATCH(D130,'Jan 25'!$H$2:$H$300,0)),(ISNUMBER(MATCH(E130,'Jan 25'!$G$2:$G$300,0))))),"Found","Not Found")</f>
        <v>Found</v>
      </c>
      <c r="H130" s="61" t="str">
        <f>IF(OR(OR(ISNUMBER(MATCH(C130,'Jan 26'!$E$2:$E$300,0)),ISNUMBER(MATCH(C130,'Jan 26'!$F$2:$F$300,0))),AND(ISNUMBER(MATCH(D130,'Jan 26'!$H$2:$H$300,0)),(ISNUMBER(MATCH(E130,'Jan 26'!$G$2:$G$300,0))))),"Found","Not Found")</f>
        <v>Found</v>
      </c>
      <c r="I130" s="61" t="str">
        <f>IF(OR(OR(ISNUMBER(MATCH(C130,'Jan 27'!$E$2:$E$300,0)),ISNUMBER(MATCH(C130,'Jan 27'!$F$2:$F$300,0))),AND(ISNUMBER(MATCH(D130,'Jan 27'!$H$2:$H$300,0)),(ISNUMBER(MATCH(E130,'Jan 27'!$G$2:$G$300,0))))),"Found","Not Found")</f>
        <v>Found</v>
      </c>
      <c r="J130" s="61" t="str">
        <f>IF(OR(OR(ISNUMBER(MATCH(C130,'Jan 28'!$E$2:$E$300,0)),ISNUMBER(MATCH(C130,'Jan 28'!$F$2:$F$300,0))),AND(ISNUMBER(MATCH(D130,'Jan 28'!$H$2:$H$300,0)),(ISNUMBER(MATCH(E130,'Jan 28'!$G$2:$G$300,0))))),"Found","Not Found")</f>
        <v>Found</v>
      </c>
      <c r="K130" s="61" t="str">
        <f>IF(OR(OR(ISNUMBER(MATCH(C130,'Jan 29'!$E$2:$E$300,0)),ISNUMBER(MATCH(C130,'Jan 29'!$F$2:$F$300,0))),AND(ISNUMBER(MATCH(D130,'Jan 29'!$H$2:$H$300,0)),(ISNUMBER(MATCH(E130,'Jan 29'!$G$2:$G$300,0))))),"Found","Not Found")</f>
        <v>Not Found</v>
      </c>
      <c r="L130" s="61" t="str">
        <f>IF(OR(OR(ISNUMBER(MATCH(C130,'Jan 30'!$E$2:$E$300,0)),ISNUMBER(MATCH(C130,'Jan 30'!$F$2:$F$300,0))),AND(ISNUMBER(MATCH(D130,'Jan 30'!$H$2:$H$300,0)),(ISNUMBER(MATCH(E130,'Jan 30'!$G$2:$G$300,0))))),"Found","Not Found")</f>
        <v>Found</v>
      </c>
      <c r="M130" s="61">
        <f t="shared" si="2"/>
        <v>6</v>
      </c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J130" s="61"/>
    </row>
    <row r="131" spans="1:36" ht="15.75" customHeight="1" x14ac:dyDescent="0.2">
      <c r="B131" s="71" t="s">
        <v>1325</v>
      </c>
      <c r="C131" s="72" t="s">
        <v>329</v>
      </c>
      <c r="D131" s="71" t="s">
        <v>1326</v>
      </c>
      <c r="E131" s="71" t="s">
        <v>1327</v>
      </c>
      <c r="F131" s="66" t="str">
        <f>IF(OR(OR(ISNUMBER(MATCH(C131,'Jan 24'!$E$2:$E$300,0)),ISNUMBER(MATCH(C131,'Jan 24'!$F$2:$F$300,0))),AND(ISNUMBER(MATCH(D131,'Jan 24'!$H$2:$H$300,0)),(ISNUMBER(MATCH(E131,'Jan 24'!$G$2:$G$300,0))))),"Found","Not Found")</f>
        <v>Not Found</v>
      </c>
      <c r="G131" s="66" t="str">
        <f>IF(OR(OR(ISNUMBER(MATCH(C131,'Jan 25'!$E$2:$E$300,0)),ISNUMBER(MATCH(C131,'Jan 25'!$F$2:$F$300,0))),AND(ISNUMBER(MATCH(D131,'Jan 25'!$H$2:$H$300,0)),(ISNUMBER(MATCH(E131,'Jan 25'!$G$2:$G$300,0))))),"Found","Not Found")</f>
        <v>Not Found</v>
      </c>
      <c r="H131" s="61" t="str">
        <f>IF(OR(OR(ISNUMBER(MATCH(C131,'Jan 26'!$E$2:$E$300,0)),ISNUMBER(MATCH(C131,'Jan 26'!$F$2:$F$300,0))),AND(ISNUMBER(MATCH(D131,'Jan 26'!$H$2:$H$300,0)),(ISNUMBER(MATCH(E131,'Jan 26'!$G$2:$G$300,0))))),"Found","Not Found")</f>
        <v>Not Found</v>
      </c>
      <c r="I131" s="61" t="str">
        <f>IF(OR(OR(ISNUMBER(MATCH(C131,'Jan 27'!$E$2:$E$300,0)),ISNUMBER(MATCH(C131,'Jan 27'!$F$2:$F$300,0))),AND(ISNUMBER(MATCH(D131,'Jan 27'!$H$2:$H$300,0)),(ISNUMBER(MATCH(E131,'Jan 27'!$G$2:$G$300,0))))),"Found","Not Found")</f>
        <v>Not Found</v>
      </c>
      <c r="J131" s="61" t="str">
        <f>IF(OR(OR(ISNUMBER(MATCH(C131,'Jan 28'!$E$2:$E$300,0)),ISNUMBER(MATCH(C131,'Jan 28'!$F$2:$F$300,0))),AND(ISNUMBER(MATCH(D131,'Jan 28'!$H$2:$H$300,0)),(ISNUMBER(MATCH(E131,'Jan 28'!$G$2:$G$300,0))))),"Found","Not Found")</f>
        <v>Found</v>
      </c>
      <c r="K131" s="61" t="str">
        <f>IF(OR(OR(ISNUMBER(MATCH(C131,'Jan 29'!$E$2:$E$300,0)),ISNUMBER(MATCH(C131,'Jan 29'!$F$2:$F$300,0))),AND(ISNUMBER(MATCH(D131,'Jan 29'!$H$2:$H$300,0)),(ISNUMBER(MATCH(E131,'Jan 29'!$G$2:$G$300,0))))),"Found","Not Found")</f>
        <v>Not Found</v>
      </c>
      <c r="L131" s="61" t="str">
        <f>IF(OR(OR(ISNUMBER(MATCH(C131,'Jan 30'!$E$2:$E$300,0)),ISNUMBER(MATCH(C131,'Jan 30'!$F$2:$F$300,0))),AND(ISNUMBER(MATCH(D131,'Jan 30'!$H$2:$H$300,0)),(ISNUMBER(MATCH(E131,'Jan 30'!$G$2:$G$300,0))))),"Found","Not Found")</f>
        <v>Not Found</v>
      </c>
      <c r="M131" s="61">
        <f t="shared" si="2"/>
        <v>1</v>
      </c>
    </row>
    <row r="132" spans="1:36" ht="15.75" customHeight="1" x14ac:dyDescent="0.2">
      <c r="B132" s="73" t="s">
        <v>1291</v>
      </c>
      <c r="C132" s="72" t="s">
        <v>1292</v>
      </c>
      <c r="D132" s="71" t="s">
        <v>1293</v>
      </c>
      <c r="E132" s="71" t="s">
        <v>1294</v>
      </c>
      <c r="F132" s="66" t="str">
        <f>IF(OR(OR(ISNUMBER(MATCH(C132,'Jan 24'!$E$2:$E$300,0)),ISNUMBER(MATCH(C132,'Jan 24'!$F$2:$F$300,0))),AND(ISNUMBER(MATCH(D132,'Jan 24'!$H$2:$H$300,0)),(ISNUMBER(MATCH(E132,'Jan 24'!$G$2:$G$300,0))))),"Found","Not Found")</f>
        <v>Found</v>
      </c>
      <c r="G132" s="66" t="str">
        <f>IF(OR(OR(ISNUMBER(MATCH(C132,'Jan 25'!$E$2:$E$300,0)),ISNUMBER(MATCH(C132,'Jan 25'!$F$2:$F$300,0))),AND(ISNUMBER(MATCH(D132,'Jan 25'!$H$2:$H$300,0)),(ISNUMBER(MATCH(E132,'Jan 25'!$G$2:$G$300,0))))),"Found","Not Found")</f>
        <v>Found</v>
      </c>
      <c r="H132" s="61" t="str">
        <f>IF(OR(OR(ISNUMBER(MATCH(C132,'Jan 26'!$E$2:$E$300,0)),ISNUMBER(MATCH(C132,'Jan 26'!$F$2:$F$300,0))),AND(ISNUMBER(MATCH(D132,'Jan 26'!$H$2:$H$300,0)),(ISNUMBER(MATCH(E132,'Jan 26'!$G$2:$G$300,0))))),"Found","Not Found")</f>
        <v>Found</v>
      </c>
      <c r="I132" s="61" t="str">
        <f>IF(OR(OR(ISNUMBER(MATCH(C132,'Jan 27'!$E$2:$E$300,0)),ISNUMBER(MATCH(C132,'Jan 27'!$F$2:$F$300,0))),AND(ISNUMBER(MATCH(D132,'Jan 27'!$H$2:$H$300,0)),(ISNUMBER(MATCH(E132,'Jan 27'!$G$2:$G$300,0))))),"Found","Not Found")</f>
        <v>Found</v>
      </c>
      <c r="J132" s="61" t="str">
        <f>IF(OR(OR(ISNUMBER(MATCH(C132,'Jan 28'!$E$2:$E$300,0)),ISNUMBER(MATCH(C132,'Jan 28'!$F$2:$F$300,0))),AND(ISNUMBER(MATCH(D132,'Jan 28'!$H$2:$H$300,0)),(ISNUMBER(MATCH(E132,'Jan 28'!$G$2:$G$300,0))))),"Found","Not Found")</f>
        <v>Not Found</v>
      </c>
      <c r="K132" s="61" t="str">
        <f>IF(OR(OR(ISNUMBER(MATCH(C132,'Jan 29'!$E$2:$E$300,0)),ISNUMBER(MATCH(C132,'Jan 29'!$F$2:$F$300,0))),AND(ISNUMBER(MATCH(D132,'Jan 29'!$H$2:$H$300,0)),(ISNUMBER(MATCH(E132,'Jan 29'!$G$2:$G$300,0))))),"Found","Not Found")</f>
        <v>Found</v>
      </c>
      <c r="L132" s="61" t="str">
        <f>IF(OR(OR(ISNUMBER(MATCH(C132,'Jan 30'!$E$2:$E$300,0)),ISNUMBER(MATCH(C132,'Jan 30'!$F$2:$F$300,0))),AND(ISNUMBER(MATCH(D132,'Jan 30'!$H$2:$H$300,0)),(ISNUMBER(MATCH(E132,'Jan 30'!$G$2:$G$300,0))))),"Found","Not Found")</f>
        <v>Found</v>
      </c>
      <c r="M132" s="61">
        <f t="shared" si="2"/>
        <v>6</v>
      </c>
    </row>
    <row r="133" spans="1:36" ht="15.75" customHeight="1" x14ac:dyDescent="0.2">
      <c r="B133" s="73" t="s">
        <v>1304</v>
      </c>
      <c r="C133" s="72" t="s">
        <v>71</v>
      </c>
      <c r="D133" s="71" t="s">
        <v>1305</v>
      </c>
      <c r="E133" s="71" t="s">
        <v>1306</v>
      </c>
      <c r="F133" s="66" t="str">
        <f>IF(OR(OR(ISNUMBER(MATCH(C133,'Jan 24'!$E$2:$E$300,0)),ISNUMBER(MATCH(C133,'Jan 24'!$F$2:$F$300,0))),AND(ISNUMBER(MATCH(D133,'Jan 24'!$H$2:$H$300,0)),(ISNUMBER(MATCH(E133,'Jan 24'!$G$2:$G$300,0))))),"Found","Not Found")</f>
        <v>Found</v>
      </c>
      <c r="G133" s="66" t="str">
        <f>IF(OR(OR(ISNUMBER(MATCH(C133,'Jan 25'!$E$2:$E$300,0)),ISNUMBER(MATCH(C133,'Jan 25'!$F$2:$F$300,0))),AND(ISNUMBER(MATCH(D133,'Jan 25'!$H$2:$H$300,0)),(ISNUMBER(MATCH(E133,'Jan 25'!$G$2:$G$300,0))))),"Found","Not Found")</f>
        <v>Found</v>
      </c>
      <c r="H133" s="61" t="str">
        <f>IF(OR(OR(ISNUMBER(MATCH(C133,'Jan 26'!$E$2:$E$300,0)),ISNUMBER(MATCH(C133,'Jan 26'!$F$2:$F$300,0))),AND(ISNUMBER(MATCH(D133,'Jan 26'!$H$2:$H$300,0)),(ISNUMBER(MATCH(E133,'Jan 26'!$G$2:$G$300,0))))),"Found","Not Found")</f>
        <v>Found</v>
      </c>
      <c r="I133" s="61" t="str">
        <f>IF(OR(OR(ISNUMBER(MATCH(C133,'Jan 27'!$E$2:$E$300,0)),ISNUMBER(MATCH(C133,'Jan 27'!$F$2:$F$300,0))),AND(ISNUMBER(MATCH(D133,'Jan 27'!$H$2:$H$300,0)),(ISNUMBER(MATCH(E133,'Jan 27'!$G$2:$G$300,0))))),"Found","Not Found")</f>
        <v>Found</v>
      </c>
      <c r="J133" s="61" t="str">
        <f>IF(OR(OR(ISNUMBER(MATCH(C133,'Jan 28'!$E$2:$E$300,0)),ISNUMBER(MATCH(C133,'Jan 28'!$F$2:$F$300,0))),AND(ISNUMBER(MATCH(D133,'Jan 28'!$H$2:$H$300,0)),(ISNUMBER(MATCH(E133,'Jan 28'!$G$2:$G$300,0))))),"Found","Not Found")</f>
        <v>Found</v>
      </c>
      <c r="K133" s="61" t="str">
        <f>IF(OR(OR(ISNUMBER(MATCH(C133,'Jan 29'!$E$2:$E$300,0)),ISNUMBER(MATCH(C133,'Jan 29'!$F$2:$F$300,0))),AND(ISNUMBER(MATCH(D133,'Jan 29'!$H$2:$H$300,0)),(ISNUMBER(MATCH(E133,'Jan 29'!$G$2:$G$300,0))))),"Found","Not Found")</f>
        <v>Found</v>
      </c>
      <c r="L133" s="61" t="str">
        <f>IF(OR(OR(ISNUMBER(MATCH(C133,'Jan 30'!$E$2:$E$300,0)),ISNUMBER(MATCH(C133,'Jan 30'!$F$2:$F$300,0))),AND(ISNUMBER(MATCH(D133,'Jan 30'!$H$2:$H$300,0)),(ISNUMBER(MATCH(E133,'Jan 30'!$G$2:$G$300,0))))),"Found","Not Found")</f>
        <v>Found</v>
      </c>
      <c r="M133" s="61">
        <f t="shared" si="2"/>
        <v>7</v>
      </c>
    </row>
    <row r="134" spans="1:36" ht="15.75" customHeight="1" x14ac:dyDescent="0.2">
      <c r="B134" s="73" t="s">
        <v>534</v>
      </c>
      <c r="C134" s="72" t="s">
        <v>209</v>
      </c>
      <c r="D134" s="71" t="s">
        <v>532</v>
      </c>
      <c r="E134" s="71" t="s">
        <v>533</v>
      </c>
      <c r="F134" s="66" t="str">
        <f>IF(OR(OR(ISNUMBER(MATCH(C134,'Jan 24'!$E$2:$E$300,0)),ISNUMBER(MATCH(C134,'Jan 24'!$F$2:$F$300,0))),AND(ISNUMBER(MATCH(D134,'Jan 24'!$H$2:$H$300,0)),(ISNUMBER(MATCH(E134,'Jan 24'!$G$2:$G$300,0))))),"Found","Not Found")</f>
        <v>Found</v>
      </c>
      <c r="G134" s="66" t="str">
        <f>IF(OR(OR(ISNUMBER(MATCH(C134,'Jan 25'!$E$2:$E$300,0)),ISNUMBER(MATCH(C134,'Jan 25'!$F$2:$F$300,0))),AND(ISNUMBER(MATCH(D134,'Jan 25'!$H$2:$H$300,0)),(ISNUMBER(MATCH(E134,'Jan 25'!$G$2:$G$300,0))))),"Found","Not Found")</f>
        <v>Not Found</v>
      </c>
      <c r="H134" s="61" t="str">
        <f>IF(OR(OR(ISNUMBER(MATCH(C134,'Jan 26'!$E$2:$E$300,0)),ISNUMBER(MATCH(C134,'Jan 26'!$F$2:$F$300,0))),AND(ISNUMBER(MATCH(D134,'Jan 26'!$H$2:$H$300,0)),(ISNUMBER(MATCH(E134,'Jan 26'!$G$2:$G$300,0))))),"Found","Not Found")</f>
        <v>Found</v>
      </c>
      <c r="I134" s="61" t="str">
        <f>IF(OR(OR(ISNUMBER(MATCH(C134,'Jan 27'!$E$2:$E$300,0)),ISNUMBER(MATCH(C134,'Jan 27'!$F$2:$F$300,0))),AND(ISNUMBER(MATCH(D134,'Jan 27'!$H$2:$H$300,0)),(ISNUMBER(MATCH(E134,'Jan 27'!$G$2:$G$300,0))))),"Found","Not Found")</f>
        <v>Found</v>
      </c>
      <c r="J134" s="61" t="str">
        <f>IF(OR(OR(ISNUMBER(MATCH(C134,'Jan 28'!$E$2:$E$300,0)),ISNUMBER(MATCH(C134,'Jan 28'!$F$2:$F$300,0))),AND(ISNUMBER(MATCH(D134,'Jan 28'!$H$2:$H$300,0)),(ISNUMBER(MATCH(E134,'Jan 28'!$G$2:$G$300,0))))),"Found","Not Found")</f>
        <v>Found</v>
      </c>
      <c r="K134" s="61" t="str">
        <f>IF(OR(OR(ISNUMBER(MATCH(C134,'Jan 29'!$E$2:$E$300,0)),ISNUMBER(MATCH(C134,'Jan 29'!$F$2:$F$300,0))),AND(ISNUMBER(MATCH(D134,'Jan 29'!$H$2:$H$300,0)),(ISNUMBER(MATCH(E134,'Jan 29'!$G$2:$G$300,0))))),"Found","Not Found")</f>
        <v>Not Found</v>
      </c>
      <c r="L134" s="61" t="str">
        <f>IF(OR(OR(ISNUMBER(MATCH(C134,'Jan 30'!$E$2:$E$300,0)),ISNUMBER(MATCH(C134,'Jan 30'!$F$2:$F$300,0))),AND(ISNUMBER(MATCH(D134,'Jan 30'!$H$2:$H$300,0)),(ISNUMBER(MATCH(E134,'Jan 30'!$G$2:$G$300,0))))),"Found","Not Found")</f>
        <v>Found</v>
      </c>
      <c r="M134" s="61">
        <f t="shared" si="2"/>
        <v>5</v>
      </c>
    </row>
    <row r="135" spans="1:36" ht="15.75" customHeight="1" x14ac:dyDescent="0.2">
      <c r="B135" s="73" t="s">
        <v>693</v>
      </c>
      <c r="C135" s="72" t="s">
        <v>694</v>
      </c>
      <c r="D135" s="71" t="s">
        <v>695</v>
      </c>
      <c r="E135" s="71" t="s">
        <v>696</v>
      </c>
      <c r="F135" s="66" t="str">
        <f>IF(OR(OR(ISNUMBER(MATCH(C135,'Jan 24'!$E$2:$E$300,0)),ISNUMBER(MATCH(C135,'Jan 24'!$F$2:$F$300,0))),AND(ISNUMBER(MATCH(D135,'Jan 24'!$H$2:$H$300,0)),(ISNUMBER(MATCH(E135,'Jan 24'!$G$2:$G$300,0))))),"Found","Not Found")</f>
        <v>Not Found</v>
      </c>
      <c r="G135" s="66" t="str">
        <f>IF(OR(OR(ISNUMBER(MATCH(C135,'Jan 25'!$E$2:$E$300,0)),ISNUMBER(MATCH(C135,'Jan 25'!$F$2:$F$300,0))),AND(ISNUMBER(MATCH(D135,'Jan 25'!$H$2:$H$300,0)),(ISNUMBER(MATCH(E135,'Jan 25'!$G$2:$G$300,0))))),"Found","Not Found")</f>
        <v>Not Found</v>
      </c>
      <c r="H135" s="61" t="str">
        <f>IF(OR(OR(ISNUMBER(MATCH(C135,'Jan 26'!$E$2:$E$300,0)),ISNUMBER(MATCH(C135,'Jan 26'!$F$2:$F$300,0))),AND(ISNUMBER(MATCH(D135,'Jan 26'!$H$2:$H$300,0)),(ISNUMBER(MATCH(E135,'Jan 26'!$G$2:$G$300,0))))),"Found","Not Found")</f>
        <v>Not Found</v>
      </c>
      <c r="I135" s="61" t="str">
        <f>IF(OR(OR(ISNUMBER(MATCH(C135,'Jan 27'!$E$2:$E$300,0)),ISNUMBER(MATCH(C135,'Jan 27'!$F$2:$F$300,0))),AND(ISNUMBER(MATCH(D135,'Jan 27'!$H$2:$H$300,0)),(ISNUMBER(MATCH(E135,'Jan 27'!$G$2:$G$300,0))))),"Found","Not Found")</f>
        <v>Not Found</v>
      </c>
      <c r="J135" s="61" t="str">
        <f>IF(OR(OR(ISNUMBER(MATCH(C135,'Jan 28'!$E$2:$E$300,0)),ISNUMBER(MATCH(C135,'Jan 28'!$F$2:$F$300,0))),AND(ISNUMBER(MATCH(D135,'Jan 28'!$H$2:$H$300,0)),(ISNUMBER(MATCH(E135,'Jan 28'!$G$2:$G$300,0))))),"Found","Not Found")</f>
        <v>Not Found</v>
      </c>
      <c r="K135" s="61" t="str">
        <f>IF(OR(OR(ISNUMBER(MATCH(C135,'Jan 29'!$E$2:$E$300,0)),ISNUMBER(MATCH(C135,'Jan 29'!$F$2:$F$300,0))),AND(ISNUMBER(MATCH(D135,'Jan 29'!$H$2:$H$300,0)),(ISNUMBER(MATCH(E135,'Jan 29'!$G$2:$G$300,0))))),"Found","Not Found")</f>
        <v>Not Found</v>
      </c>
      <c r="L135" s="61" t="str">
        <f>IF(OR(OR(ISNUMBER(MATCH(C135,'Jan 30'!$E$2:$E$300,0)),ISNUMBER(MATCH(C135,'Jan 30'!$F$2:$F$300,0))),AND(ISNUMBER(MATCH(D135,'Jan 30'!$H$2:$H$300,0)),(ISNUMBER(MATCH(E135,'Jan 30'!$G$2:$G$300,0))))),"Found","Not Found")</f>
        <v>Not Found</v>
      </c>
      <c r="M135" s="61">
        <f t="shared" si="2"/>
        <v>0</v>
      </c>
    </row>
    <row r="136" spans="1:36" ht="15.75" customHeight="1" x14ac:dyDescent="0.2">
      <c r="B136" s="73" t="s">
        <v>1673</v>
      </c>
      <c r="C136" s="72" t="s">
        <v>1025</v>
      </c>
      <c r="D136" s="71" t="s">
        <v>1026</v>
      </c>
      <c r="E136" s="71" t="s">
        <v>385</v>
      </c>
      <c r="F136" s="66" t="str">
        <f>IF(OR(OR(ISNUMBER(MATCH(C136,'Jan 24'!$E$2:$E$300,0)),ISNUMBER(MATCH(C136,'Jan 24'!$F$2:$F$300,0))),AND(ISNUMBER(MATCH(D136,'Jan 24'!$H$2:$H$300,0)),(ISNUMBER(MATCH(E136,'Jan 24'!$G$2:$G$300,0))))),"Found","Not Found")</f>
        <v>Not Found</v>
      </c>
      <c r="G136" s="66" t="str">
        <f>IF(OR(OR(ISNUMBER(MATCH(C136,'Jan 25'!$E$2:$E$300,0)),ISNUMBER(MATCH(C136,'Jan 25'!$F$2:$F$300,0))),AND(ISNUMBER(MATCH(D136,'Jan 25'!$H$2:$H$300,0)),(ISNUMBER(MATCH(E136,'Jan 25'!$G$2:$G$300,0))))),"Found","Not Found")</f>
        <v>Not Found</v>
      </c>
      <c r="H136" s="61" t="str">
        <f>IF(OR(OR(ISNUMBER(MATCH(C136,'Jan 26'!$E$2:$E$300,0)),ISNUMBER(MATCH(C136,'Jan 26'!$F$2:$F$300,0))),AND(ISNUMBER(MATCH(D136,'Jan 26'!$H$2:$H$300,0)),(ISNUMBER(MATCH(E136,'Jan 26'!$G$2:$G$300,0))))),"Found","Not Found")</f>
        <v>Not Found</v>
      </c>
      <c r="I136" s="61" t="str">
        <f>IF(OR(OR(ISNUMBER(MATCH(C136,'Jan 27'!$E$2:$E$300,0)),ISNUMBER(MATCH(C136,'Jan 27'!$F$2:$F$300,0))),AND(ISNUMBER(MATCH(D136,'Jan 27'!$H$2:$H$300,0)),(ISNUMBER(MATCH(E136,'Jan 27'!$G$2:$G$300,0))))),"Found","Not Found")</f>
        <v>Not Found</v>
      </c>
      <c r="J136" s="61" t="str">
        <f>IF(OR(OR(ISNUMBER(MATCH(C136,'Jan 28'!$E$2:$E$300,0)),ISNUMBER(MATCH(C136,'Jan 28'!$F$2:$F$300,0))),AND(ISNUMBER(MATCH(D136,'Jan 28'!$H$2:$H$300,0)),(ISNUMBER(MATCH(E136,'Jan 28'!$G$2:$G$300,0))))),"Found","Not Found")</f>
        <v>Not Found</v>
      </c>
      <c r="K136" s="61" t="str">
        <f>IF(OR(OR(ISNUMBER(MATCH(C136,'Jan 29'!$E$2:$E$300,0)),ISNUMBER(MATCH(C136,'Jan 29'!$F$2:$F$300,0))),AND(ISNUMBER(MATCH(D136,'Jan 29'!$H$2:$H$300,0)),(ISNUMBER(MATCH(E136,'Jan 29'!$G$2:$G$300,0))))),"Found","Not Found")</f>
        <v>Not Found</v>
      </c>
      <c r="L136" s="61" t="str">
        <f>IF(OR(OR(ISNUMBER(MATCH(C136,'Jan 30'!$E$2:$E$300,0)),ISNUMBER(MATCH(C136,'Jan 30'!$F$2:$F$300,0))),AND(ISNUMBER(MATCH(D136,'Jan 30'!$H$2:$H$300,0)),(ISNUMBER(MATCH(E136,'Jan 30'!$G$2:$G$300,0))))),"Found","Not Found")</f>
        <v>Not Found</v>
      </c>
      <c r="M136" s="61">
        <f t="shared" si="2"/>
        <v>0</v>
      </c>
    </row>
    <row r="137" spans="1:36" ht="15.75" customHeight="1" x14ac:dyDescent="0.2">
      <c r="B137" s="73" t="s">
        <v>1167</v>
      </c>
      <c r="C137" s="72" t="s">
        <v>1168</v>
      </c>
      <c r="D137" s="71" t="s">
        <v>76</v>
      </c>
      <c r="E137" s="71" t="s">
        <v>75</v>
      </c>
      <c r="F137" s="66" t="str">
        <f>IF(OR(OR(ISNUMBER(MATCH(C137,'Jan 24'!$E$2:$E$300,0)),ISNUMBER(MATCH(C137,'Jan 24'!$F$2:$F$300,0))),AND(ISNUMBER(MATCH(D137,'Jan 24'!$H$2:$H$300,0)),(ISNUMBER(MATCH(E137,'Jan 24'!$G$2:$G$300,0))))),"Found","Not Found")</f>
        <v>Found</v>
      </c>
      <c r="G137" s="66" t="str">
        <f>IF(OR(OR(ISNUMBER(MATCH(C137,'Jan 25'!$E$2:$E$300,0)),ISNUMBER(MATCH(C137,'Jan 25'!$F$2:$F$300,0))),AND(ISNUMBER(MATCH(D137,'Jan 25'!$H$2:$H$300,0)),(ISNUMBER(MATCH(E137,'Jan 25'!$G$2:$G$300,0))))),"Found","Not Found")</f>
        <v>Not Found</v>
      </c>
      <c r="H137" s="61" t="str">
        <f>IF(OR(OR(ISNUMBER(MATCH(C137,'Jan 26'!$E$2:$E$300,0)),ISNUMBER(MATCH(C137,'Jan 26'!$F$2:$F$300,0))),AND(ISNUMBER(MATCH(D137,'Jan 26'!$H$2:$H$300,0)),(ISNUMBER(MATCH(E137,'Jan 26'!$G$2:$G$300,0))))),"Found","Not Found")</f>
        <v>Not Found</v>
      </c>
      <c r="I137" s="61" t="str">
        <f>IF(OR(OR(ISNUMBER(MATCH(C137,'Jan 27'!$E$2:$E$300,0)),ISNUMBER(MATCH(C137,'Jan 27'!$F$2:$F$300,0))),AND(ISNUMBER(MATCH(D137,'Jan 27'!$H$2:$H$300,0)),(ISNUMBER(MATCH(E137,'Jan 27'!$G$2:$G$300,0))))),"Found","Not Found")</f>
        <v>Not Found</v>
      </c>
      <c r="J137" s="61" t="str">
        <f>IF(OR(OR(ISNUMBER(MATCH(C137,'Jan 28'!$E$2:$E$300,0)),ISNUMBER(MATCH(C137,'Jan 28'!$F$2:$F$300,0))),AND(ISNUMBER(MATCH(D137,'Jan 28'!$H$2:$H$300,0)),(ISNUMBER(MATCH(E137,'Jan 28'!$G$2:$G$300,0))))),"Found","Not Found")</f>
        <v>Not Found</v>
      </c>
      <c r="K137" s="61" t="str">
        <f>IF(OR(OR(ISNUMBER(MATCH(C137,'Jan 29'!$E$2:$E$300,0)),ISNUMBER(MATCH(C137,'Jan 29'!$F$2:$F$300,0))),AND(ISNUMBER(MATCH(D137,'Jan 29'!$H$2:$H$300,0)),(ISNUMBER(MATCH(E137,'Jan 29'!$G$2:$G$300,0))))),"Found","Not Found")</f>
        <v>Not Found</v>
      </c>
      <c r="L137" s="61" t="str">
        <f>IF(OR(OR(ISNUMBER(MATCH(C137,'Jan 30'!$E$2:$E$300,0)),ISNUMBER(MATCH(C137,'Jan 30'!$F$2:$F$300,0))),AND(ISNUMBER(MATCH(D137,'Jan 30'!$H$2:$H$300,0)),(ISNUMBER(MATCH(E137,'Jan 30'!$G$2:$G$300,0))))),"Found","Not Found")</f>
        <v>Found</v>
      </c>
      <c r="M137" s="61">
        <f t="shared" si="2"/>
        <v>2</v>
      </c>
    </row>
    <row r="138" spans="1:36" ht="15.75" customHeight="1" x14ac:dyDescent="0.2">
      <c r="B138" s="73" t="s">
        <v>1333</v>
      </c>
      <c r="C138" s="72" t="s">
        <v>166</v>
      </c>
      <c r="D138" s="71" t="s">
        <v>1334</v>
      </c>
      <c r="E138" s="71" t="s">
        <v>478</v>
      </c>
      <c r="F138" s="66" t="str">
        <f>IF(OR(OR(ISNUMBER(MATCH(C138,'Jan 24'!$E$2:$E$300,0)),ISNUMBER(MATCH(C138,'Jan 24'!$F$2:$F$300,0))),AND(ISNUMBER(MATCH(D138,'Jan 24'!$H$2:$H$300,0)),(ISNUMBER(MATCH(E138,'Jan 24'!$G$2:$G$300,0))))),"Found","Not Found")</f>
        <v>Found</v>
      </c>
      <c r="G138" s="66" t="str">
        <f>IF(OR(OR(ISNUMBER(MATCH(C138,'Jan 25'!$E$2:$E$300,0)),ISNUMBER(MATCH(C138,'Jan 25'!$F$2:$F$300,0))),AND(ISNUMBER(MATCH(D138,'Jan 25'!$H$2:$H$300,0)),(ISNUMBER(MATCH(E138,'Jan 25'!$G$2:$G$300,0))))),"Found","Not Found")</f>
        <v>Not Found</v>
      </c>
      <c r="H138" s="61" t="str">
        <f>IF(OR(OR(ISNUMBER(MATCH(C138,'Jan 26'!$E$2:$E$300,0)),ISNUMBER(MATCH(C138,'Jan 26'!$F$2:$F$300,0))),AND(ISNUMBER(MATCH(D138,'Jan 26'!$H$2:$H$300,0)),(ISNUMBER(MATCH(E138,'Jan 26'!$G$2:$G$300,0))))),"Found","Not Found")</f>
        <v>Found</v>
      </c>
      <c r="I138" s="61" t="str">
        <f>IF(OR(OR(ISNUMBER(MATCH(C138,'Jan 27'!$E$2:$E$300,0)),ISNUMBER(MATCH(C138,'Jan 27'!$F$2:$F$300,0))),AND(ISNUMBER(MATCH(D138,'Jan 27'!$H$2:$H$300,0)),(ISNUMBER(MATCH(E138,'Jan 27'!$G$2:$G$300,0))))),"Found","Not Found")</f>
        <v>Not Found</v>
      </c>
      <c r="J138" s="61" t="str">
        <f>IF(OR(OR(ISNUMBER(MATCH(C138,'Jan 28'!$E$2:$E$300,0)),ISNUMBER(MATCH(C138,'Jan 28'!$F$2:$F$300,0))),AND(ISNUMBER(MATCH(D138,'Jan 28'!$H$2:$H$300,0)),(ISNUMBER(MATCH(E138,'Jan 28'!$G$2:$G$300,0))))),"Found","Not Found")</f>
        <v>Not Found</v>
      </c>
      <c r="K138" s="61" t="str">
        <f>IF(OR(OR(ISNUMBER(MATCH(C138,'Jan 29'!$E$2:$E$300,0)),ISNUMBER(MATCH(C138,'Jan 29'!$F$2:$F$300,0))),AND(ISNUMBER(MATCH(D138,'Jan 29'!$H$2:$H$300,0)),(ISNUMBER(MATCH(E138,'Jan 29'!$G$2:$G$300,0))))),"Found","Not Found")</f>
        <v>Not Found</v>
      </c>
      <c r="L138" s="61" t="str">
        <f>IF(OR(OR(ISNUMBER(MATCH(C138,'Jan 30'!$E$2:$E$300,0)),ISNUMBER(MATCH(C138,'Jan 30'!$F$2:$F$300,0))),AND(ISNUMBER(MATCH(D138,'Jan 30'!$H$2:$H$300,0)),(ISNUMBER(MATCH(E138,'Jan 30'!$G$2:$G$300,0))))),"Found","Not Found")</f>
        <v>Not Found</v>
      </c>
      <c r="M138" s="61">
        <f t="shared" si="2"/>
        <v>2</v>
      </c>
    </row>
    <row r="139" spans="1:36" ht="15.75" customHeight="1" x14ac:dyDescent="0.2">
      <c r="B139" s="73" t="s">
        <v>864</v>
      </c>
      <c r="C139" s="72" t="s">
        <v>865</v>
      </c>
      <c r="D139" s="71" t="s">
        <v>866</v>
      </c>
      <c r="E139" s="71" t="s">
        <v>867</v>
      </c>
      <c r="F139" s="66" t="str">
        <f>IF(OR(OR(ISNUMBER(MATCH(C139,'Jan 24'!$E$2:$E$300,0)),ISNUMBER(MATCH(C139,'Jan 24'!$F$2:$F$300,0))),AND(ISNUMBER(MATCH(D139,'Jan 24'!$H$2:$H$300,0)),(ISNUMBER(MATCH(E139,'Jan 24'!$G$2:$G$300,0))))),"Found","Not Found")</f>
        <v>Not Found</v>
      </c>
      <c r="G139" s="66" t="str">
        <f>IF(OR(OR(ISNUMBER(MATCH(C139,'Jan 25'!$E$2:$E$300,0)),ISNUMBER(MATCH(C139,'Jan 25'!$F$2:$F$300,0))),AND(ISNUMBER(MATCH(D139,'Jan 25'!$H$2:$H$300,0)),(ISNUMBER(MATCH(E139,'Jan 25'!$G$2:$G$300,0))))),"Found","Not Found")</f>
        <v>Not Found</v>
      </c>
      <c r="H139" s="61" t="str">
        <f>IF(OR(OR(ISNUMBER(MATCH(C139,'Jan 26'!$E$2:$E$300,0)),ISNUMBER(MATCH(C139,'Jan 26'!$F$2:$F$300,0))),AND(ISNUMBER(MATCH(D139,'Jan 26'!$H$2:$H$300,0)),(ISNUMBER(MATCH(E139,'Jan 26'!$G$2:$G$300,0))))),"Found","Not Found")</f>
        <v>Not Found</v>
      </c>
      <c r="I139" s="61" t="str">
        <f>IF(OR(OR(ISNUMBER(MATCH(C139,'Jan 27'!$E$2:$E$300,0)),ISNUMBER(MATCH(C139,'Jan 27'!$F$2:$F$300,0))),AND(ISNUMBER(MATCH(D139,'Jan 27'!$H$2:$H$300,0)),(ISNUMBER(MATCH(E139,'Jan 27'!$G$2:$G$300,0))))),"Found","Not Found")</f>
        <v>Not Found</v>
      </c>
      <c r="J139" s="61" t="str">
        <f>IF(OR(OR(ISNUMBER(MATCH(C139,'Jan 28'!$E$2:$E$300,0)),ISNUMBER(MATCH(C139,'Jan 28'!$F$2:$F$300,0))),AND(ISNUMBER(MATCH(D139,'Jan 28'!$H$2:$H$300,0)),(ISNUMBER(MATCH(E139,'Jan 28'!$G$2:$G$300,0))))),"Found","Not Found")</f>
        <v>Not Found</v>
      </c>
      <c r="K139" s="61" t="str">
        <f>IF(OR(OR(ISNUMBER(MATCH(C139,'Jan 29'!$E$2:$E$300,0)),ISNUMBER(MATCH(C139,'Jan 29'!$F$2:$F$300,0))),AND(ISNUMBER(MATCH(D139,'Jan 29'!$H$2:$H$300,0)),(ISNUMBER(MATCH(E139,'Jan 29'!$G$2:$G$300,0))))),"Found","Not Found")</f>
        <v>Not Found</v>
      </c>
      <c r="L139" s="61" t="str">
        <f>IF(OR(OR(ISNUMBER(MATCH(C139,'Jan 30'!$E$2:$E$300,0)),ISNUMBER(MATCH(C139,'Jan 30'!$F$2:$F$300,0))),AND(ISNUMBER(MATCH(D139,'Jan 30'!$H$2:$H$300,0)),(ISNUMBER(MATCH(E139,'Jan 30'!$G$2:$G$300,0))))),"Found","Not Found")</f>
        <v>Not Found</v>
      </c>
      <c r="M139" s="61">
        <f t="shared" si="2"/>
        <v>0</v>
      </c>
    </row>
    <row r="140" spans="1:36" ht="15.75" customHeight="1" x14ac:dyDescent="0.2">
      <c r="B140" s="73" t="s">
        <v>875</v>
      </c>
      <c r="C140" s="72" t="s">
        <v>876</v>
      </c>
      <c r="D140" s="71" t="s">
        <v>200</v>
      </c>
      <c r="E140" s="71" t="s">
        <v>199</v>
      </c>
      <c r="F140" s="66" t="str">
        <f>IF(OR(OR(ISNUMBER(MATCH(C140,'Jan 24'!$E$2:$E$300,0)),ISNUMBER(MATCH(C140,'Jan 24'!$F$2:$F$300,0))),AND(ISNUMBER(MATCH(D140,'Jan 24'!$H$2:$H$300,0)),(ISNUMBER(MATCH(E140,'Jan 24'!$G$2:$G$300,0))))),"Found","Not Found")</f>
        <v>Found</v>
      </c>
      <c r="G140" s="66" t="str">
        <f>IF(OR(OR(ISNUMBER(MATCH(C140,'Jan 25'!$E$2:$E$300,0)),ISNUMBER(MATCH(C140,'Jan 25'!$F$2:$F$300,0))),AND(ISNUMBER(MATCH(D140,'Jan 25'!$H$2:$H$300,0)),(ISNUMBER(MATCH(E140,'Jan 25'!$G$2:$G$300,0))))),"Found","Not Found")</f>
        <v>Found</v>
      </c>
      <c r="H140" s="61" t="str">
        <f>IF(OR(OR(ISNUMBER(MATCH(C140,'Jan 26'!$E$2:$E$300,0)),ISNUMBER(MATCH(C140,'Jan 26'!$F$2:$F$300,0))),AND(ISNUMBER(MATCH(D140,'Jan 26'!$H$2:$H$300,0)),(ISNUMBER(MATCH(E140,'Jan 26'!$G$2:$G$300,0))))),"Found","Not Found")</f>
        <v>Found</v>
      </c>
      <c r="I140" s="61" t="str">
        <f>IF(OR(OR(ISNUMBER(MATCH(C140,'Jan 27'!$E$2:$E$300,0)),ISNUMBER(MATCH(C140,'Jan 27'!$F$2:$F$300,0))),AND(ISNUMBER(MATCH(D140,'Jan 27'!$H$2:$H$300,0)),(ISNUMBER(MATCH(E140,'Jan 27'!$G$2:$G$300,0))))),"Found","Not Found")</f>
        <v>Found</v>
      </c>
      <c r="J140" s="61" t="str">
        <f>IF(OR(OR(ISNUMBER(MATCH(C140,'Jan 28'!$E$2:$E$300,0)),ISNUMBER(MATCH(C140,'Jan 28'!$F$2:$F$300,0))),AND(ISNUMBER(MATCH(D140,'Jan 28'!$H$2:$H$300,0)),(ISNUMBER(MATCH(E140,'Jan 28'!$G$2:$G$300,0))))),"Found","Not Found")</f>
        <v>Not Found</v>
      </c>
      <c r="K140" s="61" t="str">
        <f>IF(OR(OR(ISNUMBER(MATCH(C140,'Jan 29'!$E$2:$E$300,0)),ISNUMBER(MATCH(C140,'Jan 29'!$F$2:$F$300,0))),AND(ISNUMBER(MATCH(D140,'Jan 29'!$H$2:$H$300,0)),(ISNUMBER(MATCH(E140,'Jan 29'!$G$2:$G$300,0))))),"Found","Not Found")</f>
        <v>Not Found</v>
      </c>
      <c r="L140" s="61" t="str">
        <f>IF(OR(OR(ISNUMBER(MATCH(C140,'Jan 30'!$E$2:$E$300,0)),ISNUMBER(MATCH(C140,'Jan 30'!$F$2:$F$300,0))),AND(ISNUMBER(MATCH(D140,'Jan 30'!$H$2:$H$300,0)),(ISNUMBER(MATCH(E140,'Jan 30'!$G$2:$G$300,0))))),"Found","Not Found")</f>
        <v>Found</v>
      </c>
      <c r="M140" s="61">
        <f t="shared" si="2"/>
        <v>5</v>
      </c>
    </row>
    <row r="141" spans="1:36" ht="15.75" customHeight="1" x14ac:dyDescent="0.2">
      <c r="B141" s="73" t="s">
        <v>734</v>
      </c>
      <c r="C141" s="72" t="s">
        <v>735</v>
      </c>
      <c r="D141" s="71" t="s">
        <v>736</v>
      </c>
      <c r="E141" s="71" t="s">
        <v>737</v>
      </c>
      <c r="F141" s="66" t="str">
        <f>IF(OR(OR(ISNUMBER(MATCH(C141,'Jan 24'!$E$2:$E$300,0)),ISNUMBER(MATCH(C141,'Jan 24'!$F$2:$F$300,0))),AND(ISNUMBER(MATCH(D141,'Jan 24'!$H$2:$H$300,0)),(ISNUMBER(MATCH(E141,'Jan 24'!$G$2:$G$300,0))))),"Found","Not Found")</f>
        <v>Not Found</v>
      </c>
      <c r="G141" s="66" t="str">
        <f>IF(OR(OR(ISNUMBER(MATCH(C141,'Jan 25'!$E$2:$E$300,0)),ISNUMBER(MATCH(C141,'Jan 25'!$F$2:$F$300,0))),AND(ISNUMBER(MATCH(D141,'Jan 25'!$H$2:$H$300,0)),(ISNUMBER(MATCH(E141,'Jan 25'!$G$2:$G$300,0))))),"Found","Not Found")</f>
        <v>Not Found</v>
      </c>
      <c r="H141" s="61" t="str">
        <f>IF(OR(OR(ISNUMBER(MATCH(C141,'Jan 26'!$E$2:$E$300,0)),ISNUMBER(MATCH(C141,'Jan 26'!$F$2:$F$300,0))),AND(ISNUMBER(MATCH(D141,'Jan 26'!$H$2:$H$300,0)),(ISNUMBER(MATCH(E141,'Jan 26'!$G$2:$G$300,0))))),"Found","Not Found")</f>
        <v>Not Found</v>
      </c>
      <c r="I141" s="61" t="str">
        <f>IF(OR(OR(ISNUMBER(MATCH(C141,'Jan 27'!$E$2:$E$300,0)),ISNUMBER(MATCH(C141,'Jan 27'!$F$2:$F$300,0))),AND(ISNUMBER(MATCH(D141,'Jan 27'!$H$2:$H$300,0)),(ISNUMBER(MATCH(E141,'Jan 27'!$G$2:$G$300,0))))),"Found","Not Found")</f>
        <v>Not Found</v>
      </c>
      <c r="J141" s="61" t="str">
        <f>IF(OR(OR(ISNUMBER(MATCH(C141,'Jan 28'!$E$2:$E$300,0)),ISNUMBER(MATCH(C141,'Jan 28'!$F$2:$F$300,0))),AND(ISNUMBER(MATCH(D141,'Jan 28'!$H$2:$H$300,0)),(ISNUMBER(MATCH(E141,'Jan 28'!$G$2:$G$300,0))))),"Found","Not Found")</f>
        <v>Not Found</v>
      </c>
      <c r="K141" s="61" t="str">
        <f>IF(OR(OR(ISNUMBER(MATCH(C141,'Jan 29'!$E$2:$E$300,0)),ISNUMBER(MATCH(C141,'Jan 29'!$F$2:$F$300,0))),AND(ISNUMBER(MATCH(D141,'Jan 29'!$H$2:$H$300,0)),(ISNUMBER(MATCH(E141,'Jan 29'!$G$2:$G$300,0))))),"Found","Not Found")</f>
        <v>Not Found</v>
      </c>
      <c r="L141" s="61" t="str">
        <f>IF(OR(OR(ISNUMBER(MATCH(C141,'Jan 30'!$E$2:$E$300,0)),ISNUMBER(MATCH(C141,'Jan 30'!$F$2:$F$300,0))),AND(ISNUMBER(MATCH(D141,'Jan 30'!$H$2:$H$300,0)),(ISNUMBER(MATCH(E141,'Jan 30'!$G$2:$G$300,0))))),"Found","Not Found")</f>
        <v>Not Found</v>
      </c>
      <c r="M141" s="61">
        <f t="shared" si="2"/>
        <v>0</v>
      </c>
    </row>
    <row r="142" spans="1:36" ht="15.75" customHeight="1" x14ac:dyDescent="0.2">
      <c r="B142" s="73" t="s">
        <v>1241</v>
      </c>
      <c r="C142" s="72" t="s">
        <v>335</v>
      </c>
      <c r="D142" s="71" t="s">
        <v>1242</v>
      </c>
      <c r="E142" s="71" t="s">
        <v>421</v>
      </c>
      <c r="F142" s="66" t="str">
        <f>IF(OR(OR(ISNUMBER(MATCH(C142,'Jan 24'!$E$2:$E$300,0)),ISNUMBER(MATCH(C142,'Jan 24'!$F$2:$F$300,0))),AND(ISNUMBER(MATCH(D142,'Jan 24'!$H$2:$H$300,0)),(ISNUMBER(MATCH(E142,'Jan 24'!$G$2:$G$300,0))))),"Found","Not Found")</f>
        <v>Not Found</v>
      </c>
      <c r="G142" s="66" t="str">
        <f>IF(OR(OR(ISNUMBER(MATCH(C142,'Jan 25'!$E$2:$E$300,0)),ISNUMBER(MATCH(C142,'Jan 25'!$F$2:$F$300,0))),AND(ISNUMBER(MATCH(D142,'Jan 25'!$H$2:$H$300,0)),(ISNUMBER(MATCH(E142,'Jan 25'!$G$2:$G$300,0))))),"Found","Not Found")</f>
        <v>Not Found</v>
      </c>
      <c r="H142" s="61" t="str">
        <f>IF(OR(OR(ISNUMBER(MATCH(C142,'Jan 26'!$E$2:$E$300,0)),ISNUMBER(MATCH(C142,'Jan 26'!$F$2:$F$300,0))),AND(ISNUMBER(MATCH(D142,'Jan 26'!$H$2:$H$300,0)),(ISNUMBER(MATCH(E142,'Jan 26'!$G$2:$G$300,0))))),"Found","Not Found")</f>
        <v>Not Found</v>
      </c>
      <c r="I142" s="61" t="str">
        <f>IF(OR(OR(ISNUMBER(MATCH(C142,'Jan 27'!$E$2:$E$300,0)),ISNUMBER(MATCH(C142,'Jan 27'!$F$2:$F$300,0))),AND(ISNUMBER(MATCH(D142,'Jan 27'!$H$2:$H$300,0)),(ISNUMBER(MATCH(E142,'Jan 27'!$G$2:$G$300,0))))),"Found","Not Found")</f>
        <v>Not Found</v>
      </c>
      <c r="J142" s="61" t="str">
        <f>IF(OR(OR(ISNUMBER(MATCH(C142,'Jan 28'!$E$2:$E$300,0)),ISNUMBER(MATCH(C142,'Jan 28'!$F$2:$F$300,0))),AND(ISNUMBER(MATCH(D142,'Jan 28'!$H$2:$H$300,0)),(ISNUMBER(MATCH(E142,'Jan 28'!$G$2:$G$300,0))))),"Found","Not Found")</f>
        <v>Found</v>
      </c>
      <c r="K142" s="61" t="str">
        <f>IF(OR(OR(ISNUMBER(MATCH(C142,'Jan 29'!$E$2:$E$300,0)),ISNUMBER(MATCH(C142,'Jan 29'!$F$2:$F$300,0))),AND(ISNUMBER(MATCH(D142,'Jan 29'!$H$2:$H$300,0)),(ISNUMBER(MATCH(E142,'Jan 29'!$G$2:$G$300,0))))),"Found","Not Found")</f>
        <v>Not Found</v>
      </c>
      <c r="L142" s="61" t="str">
        <f>IF(OR(OR(ISNUMBER(MATCH(C142,'Jan 30'!$E$2:$E$300,0)),ISNUMBER(MATCH(C142,'Jan 30'!$F$2:$F$300,0))),AND(ISNUMBER(MATCH(D142,'Jan 30'!$H$2:$H$300,0)),(ISNUMBER(MATCH(E142,'Jan 30'!$G$2:$G$300,0))))),"Found","Not Found")</f>
        <v>Found</v>
      </c>
      <c r="M142" s="61">
        <f t="shared" si="2"/>
        <v>2</v>
      </c>
    </row>
    <row r="143" spans="1:36" ht="15.75" customHeight="1" x14ac:dyDescent="0.2">
      <c r="B143" s="73" t="s">
        <v>923</v>
      </c>
      <c r="C143" s="72" t="s">
        <v>924</v>
      </c>
      <c r="D143" s="71" t="s">
        <v>925</v>
      </c>
      <c r="E143" s="71" t="s">
        <v>926</v>
      </c>
      <c r="F143" s="66" t="str">
        <f>IF(OR(OR(ISNUMBER(MATCH(C143,'Jan 24'!$E$2:$E$300,0)),ISNUMBER(MATCH(C143,'Jan 24'!$F$2:$F$300,0))),AND(ISNUMBER(MATCH(D143,'Jan 24'!$H$2:$H$300,0)),(ISNUMBER(MATCH(E143,'Jan 24'!$G$2:$G$300,0))))),"Found","Not Found")</f>
        <v>Not Found</v>
      </c>
      <c r="G143" s="66" t="str">
        <f>IF(OR(OR(ISNUMBER(MATCH(C143,'Jan 25'!$E$2:$E$300,0)),ISNUMBER(MATCH(C143,'Jan 25'!$F$2:$F$300,0))),AND(ISNUMBER(MATCH(D143,'Jan 25'!$H$2:$H$300,0)),(ISNUMBER(MATCH(E143,'Jan 25'!$G$2:$G$300,0))))),"Found","Not Found")</f>
        <v>Not Found</v>
      </c>
      <c r="H143" s="61" t="str">
        <f>IF(OR(OR(ISNUMBER(MATCH(C143,'Jan 26'!$E$2:$E$300,0)),ISNUMBER(MATCH(C143,'Jan 26'!$F$2:$F$300,0))),AND(ISNUMBER(MATCH(D143,'Jan 26'!$H$2:$H$300,0)),(ISNUMBER(MATCH(E143,'Jan 26'!$G$2:$G$300,0))))),"Found","Not Found")</f>
        <v>Not Found</v>
      </c>
      <c r="I143" s="61" t="str">
        <f>IF(OR(OR(ISNUMBER(MATCH(C143,'Jan 27'!$E$2:$E$300,0)),ISNUMBER(MATCH(C143,'Jan 27'!$F$2:$F$300,0))),AND(ISNUMBER(MATCH(D143,'Jan 27'!$H$2:$H$300,0)),(ISNUMBER(MATCH(E143,'Jan 27'!$G$2:$G$300,0))))),"Found","Not Found")</f>
        <v>Not Found</v>
      </c>
      <c r="J143" s="61" t="str">
        <f>IF(OR(OR(ISNUMBER(MATCH(C143,'Jan 28'!$E$2:$E$300,0)),ISNUMBER(MATCH(C143,'Jan 28'!$F$2:$F$300,0))),AND(ISNUMBER(MATCH(D143,'Jan 28'!$H$2:$H$300,0)),(ISNUMBER(MATCH(E143,'Jan 28'!$G$2:$G$300,0))))),"Found","Not Found")</f>
        <v>Not Found</v>
      </c>
      <c r="K143" s="61" t="str">
        <f>IF(OR(OR(ISNUMBER(MATCH(C143,'Jan 29'!$E$2:$E$300,0)),ISNUMBER(MATCH(C143,'Jan 29'!$F$2:$F$300,0))),AND(ISNUMBER(MATCH(D143,'Jan 29'!$H$2:$H$300,0)),(ISNUMBER(MATCH(E143,'Jan 29'!$G$2:$G$300,0))))),"Found","Not Found")</f>
        <v>Not Found</v>
      </c>
      <c r="L143" s="61" t="str">
        <f>IF(OR(OR(ISNUMBER(MATCH(C143,'Jan 30'!$E$2:$E$300,0)),ISNUMBER(MATCH(C143,'Jan 30'!$F$2:$F$300,0))),AND(ISNUMBER(MATCH(D143,'Jan 30'!$H$2:$H$300,0)),(ISNUMBER(MATCH(E143,'Jan 30'!$G$2:$G$300,0))))),"Found","Not Found")</f>
        <v>Not Found</v>
      </c>
      <c r="M143" s="61">
        <f t="shared" si="2"/>
        <v>0</v>
      </c>
    </row>
    <row r="144" spans="1:36" ht="15.75" customHeight="1" x14ac:dyDescent="0.2">
      <c r="B144" s="73" t="s">
        <v>927</v>
      </c>
      <c r="C144" s="72" t="s">
        <v>928</v>
      </c>
      <c r="D144" s="71" t="s">
        <v>925</v>
      </c>
      <c r="E144" s="71" t="s">
        <v>929</v>
      </c>
      <c r="F144" s="66" t="str">
        <f>IF(OR(OR(ISNUMBER(MATCH(C144,'Jan 24'!$E$2:$E$300,0)),ISNUMBER(MATCH(C144,'Jan 24'!$F$2:$F$300,0))),AND(ISNUMBER(MATCH(D144,'Jan 24'!$H$2:$H$300,0)),(ISNUMBER(MATCH(E144,'Jan 24'!$G$2:$G$300,0))))),"Found","Not Found")</f>
        <v>Found</v>
      </c>
      <c r="G144" s="66" t="str">
        <f>IF(OR(OR(ISNUMBER(MATCH(C144,'Jan 25'!$E$2:$E$300,0)),ISNUMBER(MATCH(C144,'Jan 25'!$F$2:$F$300,0))),AND(ISNUMBER(MATCH(D144,'Jan 25'!$H$2:$H$300,0)),(ISNUMBER(MATCH(E144,'Jan 25'!$G$2:$G$300,0))))),"Found","Not Found")</f>
        <v>Found</v>
      </c>
      <c r="H144" s="61" t="str">
        <f>IF(OR(OR(ISNUMBER(MATCH(C144,'Jan 26'!$E$2:$E$300,0)),ISNUMBER(MATCH(C144,'Jan 26'!$F$2:$F$300,0))),AND(ISNUMBER(MATCH(D144,'Jan 26'!$H$2:$H$300,0)),(ISNUMBER(MATCH(E144,'Jan 26'!$G$2:$G$300,0))))),"Found","Not Found")</f>
        <v>Found</v>
      </c>
      <c r="I144" s="61" t="str">
        <f>IF(OR(OR(ISNUMBER(MATCH(C144,'Jan 27'!$E$2:$E$300,0)),ISNUMBER(MATCH(C144,'Jan 27'!$F$2:$F$300,0))),AND(ISNUMBER(MATCH(D144,'Jan 27'!$H$2:$H$300,0)),(ISNUMBER(MATCH(E144,'Jan 27'!$G$2:$G$300,0))))),"Found","Not Found")</f>
        <v>Found</v>
      </c>
      <c r="J144" s="61" t="str">
        <f>IF(OR(OR(ISNUMBER(MATCH(C144,'Jan 28'!$E$2:$E$300,0)),ISNUMBER(MATCH(C144,'Jan 28'!$F$2:$F$300,0))),AND(ISNUMBER(MATCH(D144,'Jan 28'!$H$2:$H$300,0)),(ISNUMBER(MATCH(E144,'Jan 28'!$G$2:$G$300,0))))),"Found","Not Found")</f>
        <v>Found</v>
      </c>
      <c r="K144" s="61" t="str">
        <f>IF(OR(OR(ISNUMBER(MATCH(C144,'Jan 29'!$E$2:$E$300,0)),ISNUMBER(MATCH(C144,'Jan 29'!$F$2:$F$300,0))),AND(ISNUMBER(MATCH(D144,'Jan 29'!$H$2:$H$300,0)),(ISNUMBER(MATCH(E144,'Jan 29'!$G$2:$G$300,0))))),"Found","Not Found")</f>
        <v>Not Found</v>
      </c>
      <c r="L144" s="61" t="str">
        <f>IF(OR(OR(ISNUMBER(MATCH(C144,'Jan 30'!$E$2:$E$300,0)),ISNUMBER(MATCH(C144,'Jan 30'!$F$2:$F$300,0))),AND(ISNUMBER(MATCH(D144,'Jan 30'!$H$2:$H$300,0)),(ISNUMBER(MATCH(E144,'Jan 30'!$G$2:$G$300,0))))),"Found","Not Found")</f>
        <v>Not Found</v>
      </c>
      <c r="M144" s="61">
        <f t="shared" si="2"/>
        <v>5</v>
      </c>
    </row>
    <row r="145" spans="2:13" ht="15.75" customHeight="1" x14ac:dyDescent="0.2">
      <c r="B145" s="73" t="s">
        <v>1043</v>
      </c>
      <c r="C145" s="72" t="s">
        <v>1044</v>
      </c>
      <c r="D145" s="71" t="s">
        <v>1041</v>
      </c>
      <c r="E145" s="71" t="s">
        <v>1045</v>
      </c>
      <c r="F145" s="66" t="str">
        <f>IF(OR(OR(ISNUMBER(MATCH(C145,'Jan 24'!$E$2:$E$300,0)),ISNUMBER(MATCH(C145,'Jan 24'!$F$2:$F$300,0))),AND(ISNUMBER(MATCH(D145,'Jan 24'!$H$2:$H$300,0)),(ISNUMBER(MATCH(E145,'Jan 24'!$G$2:$G$300,0))))),"Found","Not Found")</f>
        <v>Not Found</v>
      </c>
      <c r="G145" s="66" t="str">
        <f>IF(OR(OR(ISNUMBER(MATCH(C145,'Jan 25'!$E$2:$E$300,0)),ISNUMBER(MATCH(C145,'Jan 25'!$F$2:$F$300,0))),AND(ISNUMBER(MATCH(D145,'Jan 25'!$H$2:$H$300,0)),(ISNUMBER(MATCH(E145,'Jan 25'!$G$2:$G$300,0))))),"Found","Not Found")</f>
        <v>Not Found</v>
      </c>
      <c r="H145" s="61" t="str">
        <f>IF(OR(OR(ISNUMBER(MATCH(C145,'Jan 26'!$E$2:$E$300,0)),ISNUMBER(MATCH(C145,'Jan 26'!$F$2:$F$300,0))),AND(ISNUMBER(MATCH(D145,'Jan 26'!$H$2:$H$300,0)),(ISNUMBER(MATCH(E145,'Jan 26'!$G$2:$G$300,0))))),"Found","Not Found")</f>
        <v>Not Found</v>
      </c>
      <c r="I145" s="61" t="str">
        <f>IF(OR(OR(ISNUMBER(MATCH(C145,'Jan 27'!$E$2:$E$300,0)),ISNUMBER(MATCH(C145,'Jan 27'!$F$2:$F$300,0))),AND(ISNUMBER(MATCH(D145,'Jan 27'!$H$2:$H$300,0)),(ISNUMBER(MATCH(E145,'Jan 27'!$G$2:$G$300,0))))),"Found","Not Found")</f>
        <v>Not Found</v>
      </c>
      <c r="J145" s="61" t="str">
        <f>IF(OR(OR(ISNUMBER(MATCH(C145,'Jan 28'!$E$2:$E$300,0)),ISNUMBER(MATCH(C145,'Jan 28'!$F$2:$F$300,0))),AND(ISNUMBER(MATCH(D145,'Jan 28'!$H$2:$H$300,0)),(ISNUMBER(MATCH(E145,'Jan 28'!$G$2:$G$300,0))))),"Found","Not Found")</f>
        <v>Not Found</v>
      </c>
      <c r="K145" s="61" t="str">
        <f>IF(OR(OR(ISNUMBER(MATCH(C145,'Jan 29'!$E$2:$E$300,0)),ISNUMBER(MATCH(C145,'Jan 29'!$F$2:$F$300,0))),AND(ISNUMBER(MATCH(D145,'Jan 29'!$H$2:$H$300,0)),(ISNUMBER(MATCH(E145,'Jan 29'!$G$2:$G$300,0))))),"Found","Not Found")</f>
        <v>Not Found</v>
      </c>
      <c r="L145" s="61" t="str">
        <f>IF(OR(OR(ISNUMBER(MATCH(C145,'Jan 30'!$E$2:$E$300,0)),ISNUMBER(MATCH(C145,'Jan 30'!$F$2:$F$300,0))),AND(ISNUMBER(MATCH(D145,'Jan 30'!$H$2:$H$300,0)),(ISNUMBER(MATCH(E145,'Jan 30'!$G$2:$G$300,0))))),"Found","Not Found")</f>
        <v>Not Found</v>
      </c>
      <c r="M145" s="61">
        <f t="shared" si="2"/>
        <v>0</v>
      </c>
    </row>
    <row r="146" spans="2:13" ht="15.75" customHeight="1" x14ac:dyDescent="0.2">
      <c r="B146" s="73" t="s">
        <v>598</v>
      </c>
      <c r="C146" s="72" t="s">
        <v>599</v>
      </c>
      <c r="D146" s="71" t="s">
        <v>122</v>
      </c>
      <c r="E146" s="71" t="s">
        <v>600</v>
      </c>
      <c r="F146" s="66" t="str">
        <f>IF(OR(OR(ISNUMBER(MATCH(C146,'Jan 24'!$E$2:$E$300,0)),ISNUMBER(MATCH(C146,'Jan 24'!$F$2:$F$300,0))),AND(ISNUMBER(MATCH(D146,'Jan 24'!$H$2:$H$300,0)),(ISNUMBER(MATCH(E146,'Jan 24'!$G$2:$G$300,0))))),"Found","Not Found")</f>
        <v>Not Found</v>
      </c>
      <c r="G146" s="66" t="str">
        <f>IF(OR(OR(ISNUMBER(MATCH(C146,'Jan 25'!$E$2:$E$300,0)),ISNUMBER(MATCH(C146,'Jan 25'!$F$2:$F$300,0))),AND(ISNUMBER(MATCH(D146,'Jan 25'!$H$2:$H$300,0)),(ISNUMBER(MATCH(E146,'Jan 25'!$G$2:$G$300,0))))),"Found","Not Found")</f>
        <v>Not Found</v>
      </c>
      <c r="H146" s="61" t="str">
        <f>IF(OR(OR(ISNUMBER(MATCH(C146,'Jan 26'!$E$2:$E$300,0)),ISNUMBER(MATCH(C146,'Jan 26'!$F$2:$F$300,0))),AND(ISNUMBER(MATCH(D146,'Jan 26'!$H$2:$H$300,0)),(ISNUMBER(MATCH(E146,'Jan 26'!$G$2:$G$300,0))))),"Found","Not Found")</f>
        <v>Not Found</v>
      </c>
      <c r="I146" s="61" t="str">
        <f>IF(OR(OR(ISNUMBER(MATCH(C146,'Jan 27'!$E$2:$E$300,0)),ISNUMBER(MATCH(C146,'Jan 27'!$F$2:$F$300,0))),AND(ISNUMBER(MATCH(D146,'Jan 27'!$H$2:$H$300,0)),(ISNUMBER(MATCH(E146,'Jan 27'!$G$2:$G$300,0))))),"Found","Not Found")</f>
        <v>Not Found</v>
      </c>
      <c r="J146" s="61" t="str">
        <f>IF(OR(OR(ISNUMBER(MATCH(C146,'Jan 28'!$E$2:$E$300,0)),ISNUMBER(MATCH(C146,'Jan 28'!$F$2:$F$300,0))),AND(ISNUMBER(MATCH(D146,'Jan 28'!$H$2:$H$300,0)),(ISNUMBER(MATCH(E146,'Jan 28'!$G$2:$G$300,0))))),"Found","Not Found")</f>
        <v>Not Found</v>
      </c>
      <c r="K146" s="61" t="str">
        <f>IF(OR(OR(ISNUMBER(MATCH(C146,'Jan 29'!$E$2:$E$300,0)),ISNUMBER(MATCH(C146,'Jan 29'!$F$2:$F$300,0))),AND(ISNUMBER(MATCH(D146,'Jan 29'!$H$2:$H$300,0)),(ISNUMBER(MATCH(E146,'Jan 29'!$G$2:$G$300,0))))),"Found","Not Found")</f>
        <v>Not Found</v>
      </c>
      <c r="L146" s="61" t="str">
        <f>IF(OR(OR(ISNUMBER(MATCH(C146,'Jan 30'!$E$2:$E$300,0)),ISNUMBER(MATCH(C146,'Jan 30'!$F$2:$F$300,0))),AND(ISNUMBER(MATCH(D146,'Jan 30'!$H$2:$H$300,0)),(ISNUMBER(MATCH(E146,'Jan 30'!$G$2:$G$300,0))))),"Found","Not Found")</f>
        <v>Not Found</v>
      </c>
      <c r="M146" s="61">
        <f t="shared" si="2"/>
        <v>0</v>
      </c>
    </row>
    <row r="147" spans="2:13" ht="15.75" customHeight="1" x14ac:dyDescent="0.2">
      <c r="B147" s="73" t="s">
        <v>364</v>
      </c>
      <c r="C147" s="72" t="s">
        <v>365</v>
      </c>
      <c r="D147" s="71" t="s">
        <v>366</v>
      </c>
      <c r="E147" s="71" t="s">
        <v>367</v>
      </c>
      <c r="F147" s="66" t="str">
        <f>IF(OR(OR(ISNUMBER(MATCH(C147,'Jan 24'!$E$2:$E$300,0)),ISNUMBER(MATCH(C147,'Jan 24'!$F$2:$F$300,0))),AND(ISNUMBER(MATCH(D147,'Jan 24'!$H$2:$H$300,0)),(ISNUMBER(MATCH(E147,'Jan 24'!$G$2:$G$300,0))))),"Found","Not Found")</f>
        <v>Not Found</v>
      </c>
      <c r="G147" s="66" t="str">
        <f>IF(OR(OR(ISNUMBER(MATCH(C147,'Jan 25'!$E$2:$E$300,0)),ISNUMBER(MATCH(C147,'Jan 25'!$F$2:$F$300,0))),AND(ISNUMBER(MATCH(D147,'Jan 25'!$H$2:$H$300,0)),(ISNUMBER(MATCH(E147,'Jan 25'!$G$2:$G$300,0))))),"Found","Not Found")</f>
        <v>Not Found</v>
      </c>
      <c r="H147" s="61" t="str">
        <f>IF(OR(OR(ISNUMBER(MATCH(C147,'Jan 26'!$E$2:$E$300,0)),ISNUMBER(MATCH(C147,'Jan 26'!$F$2:$F$300,0))),AND(ISNUMBER(MATCH(D147,'Jan 26'!$H$2:$H$300,0)),(ISNUMBER(MATCH(E147,'Jan 26'!$G$2:$G$300,0))))),"Found","Not Found")</f>
        <v>Not Found</v>
      </c>
      <c r="I147" s="61" t="str">
        <f>IF(OR(OR(ISNUMBER(MATCH(C147,'Jan 27'!$E$2:$E$300,0)),ISNUMBER(MATCH(C147,'Jan 27'!$F$2:$F$300,0))),AND(ISNUMBER(MATCH(D147,'Jan 27'!$H$2:$H$300,0)),(ISNUMBER(MATCH(E147,'Jan 27'!$G$2:$G$300,0))))),"Found","Not Found")</f>
        <v>Not Found</v>
      </c>
      <c r="J147" s="61" t="str">
        <f>IF(OR(OR(ISNUMBER(MATCH(C147,'Jan 28'!$E$2:$E$300,0)),ISNUMBER(MATCH(C147,'Jan 28'!$F$2:$F$300,0))),AND(ISNUMBER(MATCH(D147,'Jan 28'!$H$2:$H$300,0)),(ISNUMBER(MATCH(E147,'Jan 28'!$G$2:$G$300,0))))),"Found","Not Found")</f>
        <v>Not Found</v>
      </c>
      <c r="K147" s="61" t="str">
        <f>IF(OR(OR(ISNUMBER(MATCH(C147,'Jan 29'!$E$2:$E$300,0)),ISNUMBER(MATCH(C147,'Jan 29'!$F$2:$F$300,0))),AND(ISNUMBER(MATCH(D147,'Jan 29'!$H$2:$H$300,0)),(ISNUMBER(MATCH(E147,'Jan 29'!$G$2:$G$300,0))))),"Found","Not Found")</f>
        <v>Not Found</v>
      </c>
      <c r="L147" s="61" t="str">
        <f>IF(OR(OR(ISNUMBER(MATCH(C147,'Jan 30'!$E$2:$E$300,0)),ISNUMBER(MATCH(C147,'Jan 30'!$F$2:$F$300,0))),AND(ISNUMBER(MATCH(D147,'Jan 30'!$H$2:$H$300,0)),(ISNUMBER(MATCH(E147,'Jan 30'!$G$2:$G$300,0))))),"Found","Not Found")</f>
        <v>Not Found</v>
      </c>
      <c r="M147" s="61">
        <f t="shared" si="2"/>
        <v>0</v>
      </c>
    </row>
    <row r="148" spans="2:13" ht="15.75" customHeight="1" x14ac:dyDescent="0.2">
      <c r="B148" s="73" t="s">
        <v>644</v>
      </c>
      <c r="C148" s="72" t="s">
        <v>645</v>
      </c>
      <c r="D148" s="71" t="s">
        <v>639</v>
      </c>
      <c r="E148" s="71" t="s">
        <v>646</v>
      </c>
      <c r="F148" s="66" t="str">
        <f>IF(OR(OR(ISNUMBER(MATCH(C148,'Jan 24'!$E$2:$E$300,0)),ISNUMBER(MATCH(C148,'Jan 24'!$F$2:$F$300,0))),AND(ISNUMBER(MATCH(D148,'Jan 24'!$H$2:$H$300,0)),(ISNUMBER(MATCH(E148,'Jan 24'!$G$2:$G$300,0))))),"Found","Not Found")</f>
        <v>Not Found</v>
      </c>
      <c r="G148" s="66" t="str">
        <f>IF(OR(OR(ISNUMBER(MATCH(C148,'Jan 25'!$E$2:$E$300,0)),ISNUMBER(MATCH(C148,'Jan 25'!$F$2:$F$300,0))),AND(ISNUMBER(MATCH(D148,'Jan 25'!$H$2:$H$300,0)),(ISNUMBER(MATCH(E148,'Jan 25'!$G$2:$G$300,0))))),"Found","Not Found")</f>
        <v>Not Found</v>
      </c>
      <c r="H148" s="61" t="str">
        <f>IF(OR(OR(ISNUMBER(MATCH(C148,'Jan 26'!$E$2:$E$300,0)),ISNUMBER(MATCH(C148,'Jan 26'!$F$2:$F$300,0))),AND(ISNUMBER(MATCH(D148,'Jan 26'!$H$2:$H$300,0)),(ISNUMBER(MATCH(E148,'Jan 26'!$G$2:$G$300,0))))),"Found","Not Found")</f>
        <v>Not Found</v>
      </c>
      <c r="I148" s="61" t="str">
        <f>IF(OR(OR(ISNUMBER(MATCH(C148,'Jan 27'!$E$2:$E$300,0)),ISNUMBER(MATCH(C148,'Jan 27'!$F$2:$F$300,0))),AND(ISNUMBER(MATCH(D148,'Jan 27'!$H$2:$H$300,0)),(ISNUMBER(MATCH(E148,'Jan 27'!$G$2:$G$300,0))))),"Found","Not Found")</f>
        <v>Not Found</v>
      </c>
      <c r="J148" s="61" t="str">
        <f>IF(OR(OR(ISNUMBER(MATCH(C148,'Jan 28'!$E$2:$E$300,0)),ISNUMBER(MATCH(C148,'Jan 28'!$F$2:$F$300,0))),AND(ISNUMBER(MATCH(D148,'Jan 28'!$H$2:$H$300,0)),(ISNUMBER(MATCH(E148,'Jan 28'!$G$2:$G$300,0))))),"Found","Not Found")</f>
        <v>Not Found</v>
      </c>
      <c r="K148" s="61" t="str">
        <f>IF(OR(OR(ISNUMBER(MATCH(C148,'Jan 29'!$E$2:$E$300,0)),ISNUMBER(MATCH(C148,'Jan 29'!$F$2:$F$300,0))),AND(ISNUMBER(MATCH(D148,'Jan 29'!$H$2:$H$300,0)),(ISNUMBER(MATCH(E148,'Jan 29'!$G$2:$G$300,0))))),"Found","Not Found")</f>
        <v>Not Found</v>
      </c>
      <c r="L148" s="61" t="str">
        <f>IF(OR(OR(ISNUMBER(MATCH(C148,'Jan 30'!$E$2:$E$300,0)),ISNUMBER(MATCH(C148,'Jan 30'!$F$2:$F$300,0))),AND(ISNUMBER(MATCH(D148,'Jan 30'!$H$2:$H$300,0)),(ISNUMBER(MATCH(E148,'Jan 30'!$G$2:$G$300,0))))),"Found","Not Found")</f>
        <v>Not Found</v>
      </c>
      <c r="M148" s="61">
        <f t="shared" si="2"/>
        <v>0</v>
      </c>
    </row>
    <row r="149" spans="2:13" ht="15.75" customHeight="1" x14ac:dyDescent="0.2">
      <c r="B149" s="73" t="s">
        <v>783</v>
      </c>
      <c r="C149" s="72" t="s">
        <v>153</v>
      </c>
      <c r="D149" s="71" t="s">
        <v>784</v>
      </c>
      <c r="E149" s="71" t="s">
        <v>785</v>
      </c>
      <c r="F149" s="66" t="str">
        <f>IF(OR(OR(ISNUMBER(MATCH(C149,'Jan 24'!$E$2:$E$300,0)),ISNUMBER(MATCH(C149,'Jan 24'!$F$2:$F$300,0))),AND(ISNUMBER(MATCH(D149,'Jan 24'!$H$2:$H$300,0)),(ISNUMBER(MATCH(E149,'Jan 24'!$G$2:$G$300,0))))),"Found","Not Found")</f>
        <v>Found</v>
      </c>
      <c r="G149" s="66" t="str">
        <f>IF(OR(OR(ISNUMBER(MATCH(C149,'Jan 25'!$E$2:$E$300,0)),ISNUMBER(MATCH(C149,'Jan 25'!$F$2:$F$300,0))),AND(ISNUMBER(MATCH(D149,'Jan 25'!$H$2:$H$300,0)),(ISNUMBER(MATCH(E149,'Jan 25'!$G$2:$G$300,0))))),"Found","Not Found")</f>
        <v>Not Found</v>
      </c>
      <c r="H149" s="61" t="str">
        <f>IF(OR(OR(ISNUMBER(MATCH(C149,'Jan 26'!$E$2:$E$300,0)),ISNUMBER(MATCH(C149,'Jan 26'!$F$2:$F$300,0))),AND(ISNUMBER(MATCH(D149,'Jan 26'!$H$2:$H$300,0)),(ISNUMBER(MATCH(E149,'Jan 26'!$G$2:$G$300,0))))),"Found","Not Found")</f>
        <v>Found</v>
      </c>
      <c r="I149" s="61" t="str">
        <f>IF(OR(OR(ISNUMBER(MATCH(C149,'Jan 27'!$E$2:$E$300,0)),ISNUMBER(MATCH(C149,'Jan 27'!$F$2:$F$300,0))),AND(ISNUMBER(MATCH(D149,'Jan 27'!$H$2:$H$300,0)),(ISNUMBER(MATCH(E149,'Jan 27'!$G$2:$G$300,0))))),"Found","Not Found")</f>
        <v>Found</v>
      </c>
      <c r="J149" s="61" t="str">
        <f>IF(OR(OR(ISNUMBER(MATCH(C149,'Jan 28'!$E$2:$E$300,0)),ISNUMBER(MATCH(C149,'Jan 28'!$F$2:$F$300,0))),AND(ISNUMBER(MATCH(D149,'Jan 28'!$H$2:$H$300,0)),(ISNUMBER(MATCH(E149,'Jan 28'!$G$2:$G$300,0))))),"Found","Not Found")</f>
        <v>Found</v>
      </c>
      <c r="K149" s="61" t="str">
        <f>IF(OR(OR(ISNUMBER(MATCH(C149,'Jan 29'!$E$2:$E$300,0)),ISNUMBER(MATCH(C149,'Jan 29'!$F$2:$F$300,0))),AND(ISNUMBER(MATCH(D149,'Jan 29'!$H$2:$H$300,0)),(ISNUMBER(MATCH(E149,'Jan 29'!$G$2:$G$300,0))))),"Found","Not Found")</f>
        <v>Not Found</v>
      </c>
      <c r="L149" s="61" t="str">
        <f>IF(OR(OR(ISNUMBER(MATCH(C149,'Jan 30'!$E$2:$E$300,0)),ISNUMBER(MATCH(C149,'Jan 30'!$F$2:$F$300,0))),AND(ISNUMBER(MATCH(D149,'Jan 30'!$H$2:$H$300,0)),(ISNUMBER(MATCH(E149,'Jan 30'!$G$2:$G$300,0))))),"Found","Not Found")</f>
        <v>Not Found</v>
      </c>
      <c r="M149" s="61">
        <f t="shared" si="2"/>
        <v>4</v>
      </c>
    </row>
    <row r="150" spans="2:13" ht="15.75" customHeight="1" x14ac:dyDescent="0.2">
      <c r="B150" s="73" t="s">
        <v>483</v>
      </c>
      <c r="C150" s="72" t="s">
        <v>480</v>
      </c>
      <c r="D150" s="71" t="s">
        <v>481</v>
      </c>
      <c r="E150" s="71" t="s">
        <v>482</v>
      </c>
      <c r="F150" s="66" t="str">
        <f>IF(OR(OR(ISNUMBER(MATCH(C150,'Jan 24'!$E$2:$E$300,0)),ISNUMBER(MATCH(C150,'Jan 24'!$F$2:$F$300,0))),AND(ISNUMBER(MATCH(D150,'Jan 24'!$H$2:$H$300,0)),(ISNUMBER(MATCH(E150,'Jan 24'!$G$2:$G$300,0))))),"Found","Not Found")</f>
        <v>Not Found</v>
      </c>
      <c r="G150" s="66" t="str">
        <f>IF(OR(OR(ISNUMBER(MATCH(C150,'Jan 25'!$E$2:$E$300,0)),ISNUMBER(MATCH(C150,'Jan 25'!$F$2:$F$300,0))),AND(ISNUMBER(MATCH(D150,'Jan 25'!$H$2:$H$300,0)),(ISNUMBER(MATCH(E150,'Jan 25'!$G$2:$G$300,0))))),"Found","Not Found")</f>
        <v>Not Found</v>
      </c>
      <c r="H150" s="61" t="str">
        <f>IF(OR(OR(ISNUMBER(MATCH(C150,'Jan 26'!$E$2:$E$300,0)),ISNUMBER(MATCH(C150,'Jan 26'!$F$2:$F$300,0))),AND(ISNUMBER(MATCH(D150,'Jan 26'!$H$2:$H$300,0)),(ISNUMBER(MATCH(E150,'Jan 26'!$G$2:$G$300,0))))),"Found","Not Found")</f>
        <v>Not Found</v>
      </c>
      <c r="I150" s="61" t="str">
        <f>IF(OR(OR(ISNUMBER(MATCH(C150,'Jan 27'!$E$2:$E$300,0)),ISNUMBER(MATCH(C150,'Jan 27'!$F$2:$F$300,0))),AND(ISNUMBER(MATCH(D150,'Jan 27'!$H$2:$H$300,0)),(ISNUMBER(MATCH(E150,'Jan 27'!$G$2:$G$300,0))))),"Found","Not Found")</f>
        <v>Not Found</v>
      </c>
      <c r="J150" s="61" t="str">
        <f>IF(OR(OR(ISNUMBER(MATCH(C150,'Jan 28'!$E$2:$E$300,0)),ISNUMBER(MATCH(C150,'Jan 28'!$F$2:$F$300,0))),AND(ISNUMBER(MATCH(D150,'Jan 28'!$H$2:$H$300,0)),(ISNUMBER(MATCH(E150,'Jan 28'!$G$2:$G$300,0))))),"Found","Not Found")</f>
        <v>Not Found</v>
      </c>
      <c r="K150" s="61" t="str">
        <f>IF(OR(OR(ISNUMBER(MATCH(C150,'Jan 29'!$E$2:$E$300,0)),ISNUMBER(MATCH(C150,'Jan 29'!$F$2:$F$300,0))),AND(ISNUMBER(MATCH(D150,'Jan 29'!$H$2:$H$300,0)),(ISNUMBER(MATCH(E150,'Jan 29'!$G$2:$G$300,0))))),"Found","Not Found")</f>
        <v>Not Found</v>
      </c>
      <c r="L150" s="61" t="str">
        <f>IF(OR(OR(ISNUMBER(MATCH(C150,'Jan 30'!$E$2:$E$300,0)),ISNUMBER(MATCH(C150,'Jan 30'!$F$2:$F$300,0))),AND(ISNUMBER(MATCH(D150,'Jan 30'!$H$2:$H$300,0)),(ISNUMBER(MATCH(E150,'Jan 30'!$G$2:$G$300,0))))),"Found","Not Found")</f>
        <v>Not Found</v>
      </c>
      <c r="M150" s="61">
        <f t="shared" si="2"/>
        <v>0</v>
      </c>
    </row>
    <row r="151" spans="2:13" ht="15.75" customHeight="1" x14ac:dyDescent="0.2">
      <c r="B151" s="73" t="s">
        <v>430</v>
      </c>
      <c r="C151" s="72" t="s">
        <v>178</v>
      </c>
      <c r="D151" s="71" t="s">
        <v>302</v>
      </c>
      <c r="E151" s="71" t="s">
        <v>301</v>
      </c>
      <c r="F151" s="66" t="str">
        <f>IF(OR(OR(ISNUMBER(MATCH(C151,'Jan 24'!$E$2:$E$300,0)),ISNUMBER(MATCH(C151,'Jan 24'!$F$2:$F$300,0))),AND(ISNUMBER(MATCH(D151,'Jan 24'!$H$2:$H$300,0)),(ISNUMBER(MATCH(E151,'Jan 24'!$G$2:$G$300,0))))),"Found","Not Found")</f>
        <v>Found</v>
      </c>
      <c r="G151" s="66" t="str">
        <f>IF(OR(OR(ISNUMBER(MATCH(C151,'Jan 25'!$E$2:$E$300,0)),ISNUMBER(MATCH(C151,'Jan 25'!$F$2:$F$300,0))),AND(ISNUMBER(MATCH(D151,'Jan 25'!$H$2:$H$300,0)),(ISNUMBER(MATCH(E151,'Jan 25'!$G$2:$G$300,0))))),"Found","Not Found")</f>
        <v>Found</v>
      </c>
      <c r="H151" s="61" t="str">
        <f>IF(OR(OR(ISNUMBER(MATCH(C151,'Jan 26'!$E$2:$E$300,0)),ISNUMBER(MATCH(C151,'Jan 26'!$F$2:$F$300,0))),AND(ISNUMBER(MATCH(D151,'Jan 26'!$H$2:$H$300,0)),(ISNUMBER(MATCH(E151,'Jan 26'!$G$2:$G$300,0))))),"Found","Not Found")</f>
        <v>Found</v>
      </c>
      <c r="I151" s="61" t="str">
        <f>IF(OR(OR(ISNUMBER(MATCH(C151,'Jan 27'!$E$2:$E$300,0)),ISNUMBER(MATCH(C151,'Jan 27'!$F$2:$F$300,0))),AND(ISNUMBER(MATCH(D151,'Jan 27'!$H$2:$H$300,0)),(ISNUMBER(MATCH(E151,'Jan 27'!$G$2:$G$300,0))))),"Found","Not Found")</f>
        <v>Found</v>
      </c>
      <c r="J151" s="61" t="str">
        <f>IF(OR(OR(ISNUMBER(MATCH(C151,'Jan 28'!$E$2:$E$300,0)),ISNUMBER(MATCH(C151,'Jan 28'!$F$2:$F$300,0))),AND(ISNUMBER(MATCH(D151,'Jan 28'!$H$2:$H$300,0)),(ISNUMBER(MATCH(E151,'Jan 28'!$G$2:$G$300,0))))),"Found","Not Found")</f>
        <v>Not Found</v>
      </c>
      <c r="K151" s="61" t="str">
        <f>IF(OR(OR(ISNUMBER(MATCH(C151,'Jan 29'!$E$2:$E$300,0)),ISNUMBER(MATCH(C151,'Jan 29'!$F$2:$F$300,0))),AND(ISNUMBER(MATCH(D151,'Jan 29'!$H$2:$H$300,0)),(ISNUMBER(MATCH(E151,'Jan 29'!$G$2:$G$300,0))))),"Found","Not Found")</f>
        <v>Found</v>
      </c>
      <c r="L151" s="61" t="str">
        <f>IF(OR(OR(ISNUMBER(MATCH(C151,'Jan 30'!$E$2:$E$300,0)),ISNUMBER(MATCH(C151,'Jan 30'!$F$2:$F$300,0))),AND(ISNUMBER(MATCH(D151,'Jan 30'!$H$2:$H$300,0)),(ISNUMBER(MATCH(E151,'Jan 30'!$G$2:$G$300,0))))),"Found","Not Found")</f>
        <v>Found</v>
      </c>
      <c r="M151" s="61">
        <f t="shared" si="2"/>
        <v>6</v>
      </c>
    </row>
    <row r="152" spans="2:13" ht="15.75" customHeight="1" x14ac:dyDescent="0.2">
      <c r="B152" s="73" t="s">
        <v>835</v>
      </c>
      <c r="C152" s="72" t="s">
        <v>304</v>
      </c>
      <c r="D152" s="71" t="s">
        <v>182</v>
      </c>
      <c r="E152" s="71" t="s">
        <v>181</v>
      </c>
      <c r="F152" s="66" t="str">
        <f>IF(OR(OR(ISNUMBER(MATCH(C152,'Jan 24'!$E$2:$E$300,0)),ISNUMBER(MATCH(C152,'Jan 24'!$F$2:$F$300,0))),AND(ISNUMBER(MATCH(D152,'Jan 24'!$H$2:$H$300,0)),(ISNUMBER(MATCH(E152,'Jan 24'!$G$2:$G$300,0))))),"Found","Not Found")</f>
        <v>Found</v>
      </c>
      <c r="G152" s="66" t="str">
        <f>IF(OR(OR(ISNUMBER(MATCH(C152,'Jan 25'!$E$2:$E$300,0)),ISNUMBER(MATCH(C152,'Jan 25'!$F$2:$F$300,0))),AND(ISNUMBER(MATCH(D152,'Jan 25'!$H$2:$H$300,0)),(ISNUMBER(MATCH(E152,'Jan 25'!$G$2:$G$300,0))))),"Found","Not Found")</f>
        <v>Found</v>
      </c>
      <c r="H152" s="61" t="str">
        <f>IF(OR(OR(ISNUMBER(MATCH(C152,'Jan 26'!$E$2:$E$300,0)),ISNUMBER(MATCH(C152,'Jan 26'!$F$2:$F$300,0))),AND(ISNUMBER(MATCH(D152,'Jan 26'!$H$2:$H$300,0)),(ISNUMBER(MATCH(E152,'Jan 26'!$G$2:$G$300,0))))),"Found","Not Found")</f>
        <v>Not Found</v>
      </c>
      <c r="I152" s="61" t="str">
        <f>IF(OR(OR(ISNUMBER(MATCH(C152,'Jan 27'!$E$2:$E$300,0)),ISNUMBER(MATCH(C152,'Jan 27'!$F$2:$F$300,0))),AND(ISNUMBER(MATCH(D152,'Jan 27'!$H$2:$H$300,0)),(ISNUMBER(MATCH(E152,'Jan 27'!$G$2:$G$300,0))))),"Found","Not Found")</f>
        <v>Found</v>
      </c>
      <c r="J152" s="61" t="str">
        <f>IF(OR(OR(ISNUMBER(MATCH(C152,'Jan 28'!$E$2:$E$300,0)),ISNUMBER(MATCH(C152,'Jan 28'!$F$2:$F$300,0))),AND(ISNUMBER(MATCH(D152,'Jan 28'!$H$2:$H$300,0)),(ISNUMBER(MATCH(E152,'Jan 28'!$G$2:$G$300,0))))),"Found","Not Found")</f>
        <v>Found</v>
      </c>
      <c r="K152" s="61" t="str">
        <f>IF(OR(OR(ISNUMBER(MATCH(C152,'Jan 29'!$E$2:$E$300,0)),ISNUMBER(MATCH(C152,'Jan 29'!$F$2:$F$300,0))),AND(ISNUMBER(MATCH(D152,'Jan 29'!$H$2:$H$300,0)),(ISNUMBER(MATCH(E152,'Jan 29'!$G$2:$G$300,0))))),"Found","Not Found")</f>
        <v>Found</v>
      </c>
      <c r="L152" s="61" t="str">
        <f>IF(OR(OR(ISNUMBER(MATCH(C152,'Jan 30'!$E$2:$E$300,0)),ISNUMBER(MATCH(C152,'Jan 30'!$F$2:$F$300,0))),AND(ISNUMBER(MATCH(D152,'Jan 30'!$H$2:$H$300,0)),(ISNUMBER(MATCH(E152,'Jan 30'!$G$2:$G$300,0))))),"Found","Not Found")</f>
        <v>Found</v>
      </c>
      <c r="M152" s="61">
        <f t="shared" si="2"/>
        <v>6</v>
      </c>
    </row>
    <row r="153" spans="2:13" ht="15.75" customHeight="1" x14ac:dyDescent="0.2">
      <c r="B153" s="73" t="s">
        <v>742</v>
      </c>
      <c r="C153" s="72" t="s">
        <v>743</v>
      </c>
      <c r="D153" s="71" t="s">
        <v>744</v>
      </c>
      <c r="E153" s="71" t="s">
        <v>736</v>
      </c>
      <c r="F153" s="66" t="str">
        <f>IF(OR(OR(ISNUMBER(MATCH(C153,'Jan 24'!$E$2:$E$300,0)),ISNUMBER(MATCH(C153,'Jan 24'!$F$2:$F$300,0))),AND(ISNUMBER(MATCH(D153,'Jan 24'!$H$2:$H$300,0)),(ISNUMBER(MATCH(E153,'Jan 24'!$G$2:$G$300,0))))),"Found","Not Found")</f>
        <v>Not Found</v>
      </c>
      <c r="G153" s="66" t="str">
        <f>IF(OR(OR(ISNUMBER(MATCH(C153,'Jan 25'!$E$2:$E$300,0)),ISNUMBER(MATCH(C153,'Jan 25'!$F$2:$F$300,0))),AND(ISNUMBER(MATCH(D153,'Jan 25'!$H$2:$H$300,0)),(ISNUMBER(MATCH(E153,'Jan 25'!$G$2:$G$300,0))))),"Found","Not Found")</f>
        <v>Not Found</v>
      </c>
      <c r="H153" s="61" t="str">
        <f>IF(OR(OR(ISNUMBER(MATCH(C153,'Jan 26'!$E$2:$E$300,0)),ISNUMBER(MATCH(C153,'Jan 26'!$F$2:$F$300,0))),AND(ISNUMBER(MATCH(D153,'Jan 26'!$H$2:$H$300,0)),(ISNUMBER(MATCH(E153,'Jan 26'!$G$2:$G$300,0))))),"Found","Not Found")</f>
        <v>Not Found</v>
      </c>
      <c r="I153" s="61" t="str">
        <f>IF(OR(OR(ISNUMBER(MATCH(C153,'Jan 27'!$E$2:$E$300,0)),ISNUMBER(MATCH(C153,'Jan 27'!$F$2:$F$300,0))),AND(ISNUMBER(MATCH(D153,'Jan 27'!$H$2:$H$300,0)),(ISNUMBER(MATCH(E153,'Jan 27'!$G$2:$G$300,0))))),"Found","Not Found")</f>
        <v>Not Found</v>
      </c>
      <c r="J153" s="61" t="str">
        <f>IF(OR(OR(ISNUMBER(MATCH(C153,'Jan 28'!$E$2:$E$300,0)),ISNUMBER(MATCH(C153,'Jan 28'!$F$2:$F$300,0))),AND(ISNUMBER(MATCH(D153,'Jan 28'!$H$2:$H$300,0)),(ISNUMBER(MATCH(E153,'Jan 28'!$G$2:$G$300,0))))),"Found","Not Found")</f>
        <v>Not Found</v>
      </c>
      <c r="K153" s="61" t="str">
        <f>IF(OR(OR(ISNUMBER(MATCH(C153,'Jan 29'!$E$2:$E$300,0)),ISNUMBER(MATCH(C153,'Jan 29'!$F$2:$F$300,0))),AND(ISNUMBER(MATCH(D153,'Jan 29'!$H$2:$H$300,0)),(ISNUMBER(MATCH(E153,'Jan 29'!$G$2:$G$300,0))))),"Found","Not Found")</f>
        <v>Not Found</v>
      </c>
      <c r="L153" s="61" t="str">
        <f>IF(OR(OR(ISNUMBER(MATCH(C153,'Jan 30'!$E$2:$E$300,0)),ISNUMBER(MATCH(C153,'Jan 30'!$F$2:$F$300,0))),AND(ISNUMBER(MATCH(D153,'Jan 30'!$H$2:$H$300,0)),(ISNUMBER(MATCH(E153,'Jan 30'!$G$2:$G$300,0))))),"Found","Not Found")</f>
        <v>Not Found</v>
      </c>
      <c r="M153" s="61">
        <f t="shared" si="2"/>
        <v>0</v>
      </c>
    </row>
    <row r="154" spans="2:13" ht="15.75" customHeight="1" x14ac:dyDescent="0.2">
      <c r="B154" s="73" t="s">
        <v>1651</v>
      </c>
      <c r="C154" s="72" t="s">
        <v>134</v>
      </c>
      <c r="D154" s="71" t="s">
        <v>1238</v>
      </c>
      <c r="E154" s="71" t="s">
        <v>1652</v>
      </c>
      <c r="F154" s="66" t="str">
        <f>IF(OR(OR(ISNUMBER(MATCH(C154,'Jan 24'!$E$2:$E$300,0)),ISNUMBER(MATCH(C154,'Jan 24'!$F$2:$F$300,0))),AND(ISNUMBER(MATCH(D154,'Jan 24'!$H$2:$H$300,0)),(ISNUMBER(MATCH(E154,'Jan 24'!$G$2:$G$300,0))))),"Found","Not Found")</f>
        <v>Found</v>
      </c>
      <c r="G154" s="66" t="str">
        <f>IF(OR(OR(ISNUMBER(MATCH(C154,'Jan 25'!$E$2:$E$300,0)),ISNUMBER(MATCH(C154,'Jan 25'!$F$2:$F$300,0))),AND(ISNUMBER(MATCH(D154,'Jan 25'!$H$2:$H$300,0)),(ISNUMBER(MATCH(E154,'Jan 25'!$G$2:$G$300,0))))),"Found","Not Found")</f>
        <v>Found</v>
      </c>
      <c r="H154" s="61" t="str">
        <f>IF(OR(OR(ISNUMBER(MATCH(C154,'Jan 26'!$E$2:$E$300,0)),ISNUMBER(MATCH(C154,'Jan 26'!$F$2:$F$300,0))),AND(ISNUMBER(MATCH(D154,'Jan 26'!$H$2:$H$300,0)),(ISNUMBER(MATCH(E154,'Jan 26'!$G$2:$G$300,0))))),"Found","Not Found")</f>
        <v>Found</v>
      </c>
      <c r="I154" s="61" t="str">
        <f>IF(OR(OR(ISNUMBER(MATCH(C154,'Jan 27'!$E$2:$E$300,0)),ISNUMBER(MATCH(C154,'Jan 27'!$F$2:$F$300,0))),AND(ISNUMBER(MATCH(D154,'Jan 27'!$H$2:$H$300,0)),(ISNUMBER(MATCH(E154,'Jan 27'!$G$2:$G$300,0))))),"Found","Not Found")</f>
        <v>Found</v>
      </c>
      <c r="J154" s="61" t="str">
        <f>IF(OR(OR(ISNUMBER(MATCH(C154,'Jan 28'!$E$2:$E$300,0)),ISNUMBER(MATCH(C154,'Jan 28'!$F$2:$F$300,0))),AND(ISNUMBER(MATCH(D154,'Jan 28'!$H$2:$H$300,0)),(ISNUMBER(MATCH(E154,'Jan 28'!$G$2:$G$300,0))))),"Found","Not Found")</f>
        <v>Found</v>
      </c>
      <c r="K154" s="61" t="str">
        <f>IF(OR(OR(ISNUMBER(MATCH(C154,'Jan 29'!$E$2:$E$300,0)),ISNUMBER(MATCH(C154,'Jan 29'!$F$2:$F$300,0))),AND(ISNUMBER(MATCH(D154,'Jan 29'!$H$2:$H$300,0)),(ISNUMBER(MATCH(E154,'Jan 29'!$G$2:$G$300,0))))),"Found","Not Found")</f>
        <v>Found</v>
      </c>
      <c r="L154" s="61" t="str">
        <f>IF(OR(OR(ISNUMBER(MATCH(C154,'Jan 30'!$E$2:$E$300,0)),ISNUMBER(MATCH(C154,'Jan 30'!$F$2:$F$300,0))),AND(ISNUMBER(MATCH(D154,'Jan 30'!$H$2:$H$300,0)),(ISNUMBER(MATCH(E154,'Jan 30'!$G$2:$G$300,0))))),"Found","Not Found")</f>
        <v>Found</v>
      </c>
      <c r="M154" s="61">
        <f t="shared" si="2"/>
        <v>7</v>
      </c>
    </row>
    <row r="155" spans="2:13" ht="15.75" customHeight="1" x14ac:dyDescent="0.2">
      <c r="B155" s="73" t="s">
        <v>1674</v>
      </c>
      <c r="C155" s="72" t="s">
        <v>1675</v>
      </c>
      <c r="D155" s="71" t="s">
        <v>1676</v>
      </c>
      <c r="E155" s="71" t="s">
        <v>1677</v>
      </c>
      <c r="F155" s="66" t="str">
        <f>IF(OR(OR(ISNUMBER(MATCH(C155,'Jan 24'!$E$2:$E$300,0)),ISNUMBER(MATCH(C155,'Jan 24'!$F$2:$F$300,0))),AND(ISNUMBER(MATCH(D155,'Jan 24'!$H$2:$H$300,0)),(ISNUMBER(MATCH(E155,'Jan 24'!$G$2:$G$300,0))))),"Found","Not Found")</f>
        <v>Not Found</v>
      </c>
      <c r="G155" s="66" t="str">
        <f>IF(OR(OR(ISNUMBER(MATCH(C155,'Jan 25'!$E$2:$E$300,0)),ISNUMBER(MATCH(C155,'Jan 25'!$F$2:$F$300,0))),AND(ISNUMBER(MATCH(D155,'Jan 25'!$H$2:$H$300,0)),(ISNUMBER(MATCH(E155,'Jan 25'!$G$2:$G$300,0))))),"Found","Not Found")</f>
        <v>Not Found</v>
      </c>
      <c r="H155" s="61" t="str">
        <f>IF(OR(OR(ISNUMBER(MATCH(C155,'Jan 26'!$E$2:$E$300,0)),ISNUMBER(MATCH(C155,'Jan 26'!$F$2:$F$300,0))),AND(ISNUMBER(MATCH(D155,'Jan 26'!$H$2:$H$300,0)),(ISNUMBER(MATCH(E155,'Jan 26'!$G$2:$G$300,0))))),"Found","Not Found")</f>
        <v>Not Found</v>
      </c>
      <c r="I155" s="61" t="str">
        <f>IF(OR(OR(ISNUMBER(MATCH(C155,'Jan 27'!$E$2:$E$300,0)),ISNUMBER(MATCH(C155,'Jan 27'!$F$2:$F$300,0))),AND(ISNUMBER(MATCH(D155,'Jan 27'!$H$2:$H$300,0)),(ISNUMBER(MATCH(E155,'Jan 27'!$G$2:$G$300,0))))),"Found","Not Found")</f>
        <v>Not Found</v>
      </c>
      <c r="J155" s="61" t="str">
        <f>IF(OR(OR(ISNUMBER(MATCH(C155,'Jan 28'!$E$2:$E$300,0)),ISNUMBER(MATCH(C155,'Jan 28'!$F$2:$F$300,0))),AND(ISNUMBER(MATCH(D155,'Jan 28'!$H$2:$H$300,0)),(ISNUMBER(MATCH(E155,'Jan 28'!$G$2:$G$300,0))))),"Found","Not Found")</f>
        <v>Not Found</v>
      </c>
      <c r="K155" s="61" t="str">
        <f>IF(OR(OR(ISNUMBER(MATCH(C155,'Jan 29'!$E$2:$E$300,0)),ISNUMBER(MATCH(C155,'Jan 29'!$F$2:$F$300,0))),AND(ISNUMBER(MATCH(D155,'Jan 29'!$H$2:$H$300,0)),(ISNUMBER(MATCH(E155,'Jan 29'!$G$2:$G$300,0))))),"Found","Not Found")</f>
        <v>Not Found</v>
      </c>
      <c r="L155" s="61" t="str">
        <f>IF(OR(OR(ISNUMBER(MATCH(C155,'Jan 30'!$E$2:$E$300,0)),ISNUMBER(MATCH(C155,'Jan 30'!$F$2:$F$300,0))),AND(ISNUMBER(MATCH(D155,'Jan 30'!$H$2:$H$300,0)),(ISNUMBER(MATCH(E155,'Jan 30'!$G$2:$G$300,0))))),"Found","Not Found")</f>
        <v>Not Found</v>
      </c>
      <c r="M155" s="61">
        <f t="shared" si="2"/>
        <v>0</v>
      </c>
    </row>
    <row r="156" spans="2:13" ht="15.75" customHeight="1" x14ac:dyDescent="0.2">
      <c r="B156" s="73" t="s">
        <v>666</v>
      </c>
      <c r="C156" s="72" t="s">
        <v>667</v>
      </c>
      <c r="D156" s="71" t="s">
        <v>668</v>
      </c>
      <c r="E156" s="71" t="s">
        <v>669</v>
      </c>
      <c r="F156" s="66" t="str">
        <f>IF(OR(OR(ISNUMBER(MATCH(C156,'Jan 24'!$E$2:$E$300,0)),ISNUMBER(MATCH(C156,'Jan 24'!$F$2:$F$300,0))),AND(ISNUMBER(MATCH(D156,'Jan 24'!$H$2:$H$300,0)),(ISNUMBER(MATCH(E156,'Jan 24'!$G$2:$G$300,0))))),"Found","Not Found")</f>
        <v>Not Found</v>
      </c>
      <c r="G156" s="66" t="str">
        <f>IF(OR(OR(ISNUMBER(MATCH(C156,'Jan 25'!$E$2:$E$300,0)),ISNUMBER(MATCH(C156,'Jan 25'!$F$2:$F$300,0))),AND(ISNUMBER(MATCH(D156,'Jan 25'!$H$2:$H$300,0)),(ISNUMBER(MATCH(E156,'Jan 25'!$G$2:$G$300,0))))),"Found","Not Found")</f>
        <v>Not Found</v>
      </c>
      <c r="H156" s="61" t="str">
        <f>IF(OR(OR(ISNUMBER(MATCH(C156,'Jan 26'!$E$2:$E$300,0)),ISNUMBER(MATCH(C156,'Jan 26'!$F$2:$F$300,0))),AND(ISNUMBER(MATCH(D156,'Jan 26'!$H$2:$H$300,0)),(ISNUMBER(MATCH(E156,'Jan 26'!$G$2:$G$300,0))))),"Found","Not Found")</f>
        <v>Not Found</v>
      </c>
      <c r="I156" s="61" t="str">
        <f>IF(OR(OR(ISNUMBER(MATCH(C156,'Jan 27'!$E$2:$E$300,0)),ISNUMBER(MATCH(C156,'Jan 27'!$F$2:$F$300,0))),AND(ISNUMBER(MATCH(D156,'Jan 27'!$H$2:$H$300,0)),(ISNUMBER(MATCH(E156,'Jan 27'!$G$2:$G$300,0))))),"Found","Not Found")</f>
        <v>Not Found</v>
      </c>
      <c r="J156" s="61" t="str">
        <f>IF(OR(OR(ISNUMBER(MATCH(C156,'Jan 28'!$E$2:$E$300,0)),ISNUMBER(MATCH(C156,'Jan 28'!$F$2:$F$300,0))),AND(ISNUMBER(MATCH(D156,'Jan 28'!$H$2:$H$300,0)),(ISNUMBER(MATCH(E156,'Jan 28'!$G$2:$G$300,0))))),"Found","Not Found")</f>
        <v>Not Found</v>
      </c>
      <c r="K156" s="61" t="str">
        <f>IF(OR(OR(ISNUMBER(MATCH(C156,'Jan 29'!$E$2:$E$300,0)),ISNUMBER(MATCH(C156,'Jan 29'!$F$2:$F$300,0))),AND(ISNUMBER(MATCH(D156,'Jan 29'!$H$2:$H$300,0)),(ISNUMBER(MATCH(E156,'Jan 29'!$G$2:$G$300,0))))),"Found","Not Found")</f>
        <v>Not Found</v>
      </c>
      <c r="L156" s="61" t="str">
        <f>IF(OR(OR(ISNUMBER(MATCH(C156,'Jan 30'!$E$2:$E$300,0)),ISNUMBER(MATCH(C156,'Jan 30'!$F$2:$F$300,0))),AND(ISNUMBER(MATCH(D156,'Jan 30'!$H$2:$H$300,0)),(ISNUMBER(MATCH(E156,'Jan 30'!$G$2:$G$300,0))))),"Found","Not Found")</f>
        <v>Not Found</v>
      </c>
      <c r="M156" s="61">
        <f t="shared" si="2"/>
        <v>0</v>
      </c>
    </row>
    <row r="157" spans="2:13" ht="15.75" customHeight="1" x14ac:dyDescent="0.2">
      <c r="B157" s="73" t="s">
        <v>987</v>
      </c>
      <c r="C157" s="72" t="s">
        <v>984</v>
      </c>
      <c r="D157" s="71" t="s">
        <v>985</v>
      </c>
      <c r="E157" s="71" t="s">
        <v>986</v>
      </c>
      <c r="F157" s="66" t="str">
        <f>IF(OR(OR(ISNUMBER(MATCH(C157,'Jan 24'!$E$2:$E$300,0)),ISNUMBER(MATCH(C157,'Jan 24'!$F$2:$F$300,0))),AND(ISNUMBER(MATCH(D157,'Jan 24'!$H$2:$H$300,0)),(ISNUMBER(MATCH(E157,'Jan 24'!$G$2:$G$300,0))))),"Found","Not Found")</f>
        <v>Not Found</v>
      </c>
      <c r="G157" s="66" t="str">
        <f>IF(OR(OR(ISNUMBER(MATCH(C157,'Jan 25'!$E$2:$E$300,0)),ISNUMBER(MATCH(C157,'Jan 25'!$F$2:$F$300,0))),AND(ISNUMBER(MATCH(D157,'Jan 25'!$H$2:$H$300,0)),(ISNUMBER(MATCH(E157,'Jan 25'!$G$2:$G$300,0))))),"Found","Not Found")</f>
        <v>Not Found</v>
      </c>
      <c r="H157" s="61" t="str">
        <f>IF(OR(OR(ISNUMBER(MATCH(C157,'Jan 26'!$E$2:$E$300,0)),ISNUMBER(MATCH(C157,'Jan 26'!$F$2:$F$300,0))),AND(ISNUMBER(MATCH(D157,'Jan 26'!$H$2:$H$300,0)),(ISNUMBER(MATCH(E157,'Jan 26'!$G$2:$G$300,0))))),"Found","Not Found")</f>
        <v>Not Found</v>
      </c>
      <c r="I157" s="61" t="str">
        <f>IF(OR(OR(ISNUMBER(MATCH(C157,'Jan 27'!$E$2:$E$300,0)),ISNUMBER(MATCH(C157,'Jan 27'!$F$2:$F$300,0))),AND(ISNUMBER(MATCH(D157,'Jan 27'!$H$2:$H$300,0)),(ISNUMBER(MATCH(E157,'Jan 27'!$G$2:$G$300,0))))),"Found","Not Found")</f>
        <v>Not Found</v>
      </c>
      <c r="J157" s="61" t="str">
        <f>IF(OR(OR(ISNUMBER(MATCH(C157,'Jan 28'!$E$2:$E$300,0)),ISNUMBER(MATCH(C157,'Jan 28'!$F$2:$F$300,0))),AND(ISNUMBER(MATCH(D157,'Jan 28'!$H$2:$H$300,0)),(ISNUMBER(MATCH(E157,'Jan 28'!$G$2:$G$300,0))))),"Found","Not Found")</f>
        <v>Not Found</v>
      </c>
      <c r="K157" s="61" t="str">
        <f>IF(OR(OR(ISNUMBER(MATCH(C157,'Jan 29'!$E$2:$E$300,0)),ISNUMBER(MATCH(C157,'Jan 29'!$F$2:$F$300,0))),AND(ISNUMBER(MATCH(D157,'Jan 29'!$H$2:$H$300,0)),(ISNUMBER(MATCH(E157,'Jan 29'!$G$2:$G$300,0))))),"Found","Not Found")</f>
        <v>Not Found</v>
      </c>
      <c r="L157" s="61" t="str">
        <f>IF(OR(OR(ISNUMBER(MATCH(C157,'Jan 30'!$E$2:$E$300,0)),ISNUMBER(MATCH(C157,'Jan 30'!$F$2:$F$300,0))),AND(ISNUMBER(MATCH(D157,'Jan 30'!$H$2:$H$300,0)),(ISNUMBER(MATCH(E157,'Jan 30'!$G$2:$G$300,0))))),"Found","Not Found")</f>
        <v>Not Found</v>
      </c>
      <c r="M157" s="61">
        <f t="shared" si="2"/>
        <v>0</v>
      </c>
    </row>
    <row r="158" spans="2:13" ht="15.75" customHeight="1" x14ac:dyDescent="0.2">
      <c r="B158" s="73" t="s">
        <v>418</v>
      </c>
      <c r="C158" s="72" t="s">
        <v>419</v>
      </c>
      <c r="D158" s="71" t="s">
        <v>420</v>
      </c>
      <c r="E158" s="71" t="s">
        <v>421</v>
      </c>
      <c r="F158" s="66" t="str">
        <f>IF(OR(OR(ISNUMBER(MATCH(C158,'Jan 24'!$E$2:$E$300,0)),ISNUMBER(MATCH(C158,'Jan 24'!$F$2:$F$300,0))),AND(ISNUMBER(MATCH(D158,'Jan 24'!$H$2:$H$300,0)),(ISNUMBER(MATCH(E158,'Jan 24'!$G$2:$G$300,0))))),"Found","Not Found")</f>
        <v>Not Found</v>
      </c>
      <c r="G158" s="66" t="str">
        <f>IF(OR(OR(ISNUMBER(MATCH(C158,'Jan 25'!$E$2:$E$300,0)),ISNUMBER(MATCH(C158,'Jan 25'!$F$2:$F$300,0))),AND(ISNUMBER(MATCH(D158,'Jan 25'!$H$2:$H$300,0)),(ISNUMBER(MATCH(E158,'Jan 25'!$G$2:$G$300,0))))),"Found","Not Found")</f>
        <v>Not Found</v>
      </c>
      <c r="H158" s="61" t="str">
        <f>IF(OR(OR(ISNUMBER(MATCH(C158,'Jan 26'!$E$2:$E$300,0)),ISNUMBER(MATCH(C158,'Jan 26'!$F$2:$F$300,0))),AND(ISNUMBER(MATCH(D158,'Jan 26'!$H$2:$H$300,0)),(ISNUMBER(MATCH(E158,'Jan 26'!$G$2:$G$300,0))))),"Found","Not Found")</f>
        <v>Not Found</v>
      </c>
      <c r="I158" s="61" t="str">
        <f>IF(OR(OR(ISNUMBER(MATCH(C158,'Jan 27'!$E$2:$E$300,0)),ISNUMBER(MATCH(C158,'Jan 27'!$F$2:$F$300,0))),AND(ISNUMBER(MATCH(D158,'Jan 27'!$H$2:$H$300,0)),(ISNUMBER(MATCH(E158,'Jan 27'!$G$2:$G$300,0))))),"Found","Not Found")</f>
        <v>Not Found</v>
      </c>
      <c r="J158" s="61" t="str">
        <f>IF(OR(OR(ISNUMBER(MATCH(C158,'Jan 28'!$E$2:$E$300,0)),ISNUMBER(MATCH(C158,'Jan 28'!$F$2:$F$300,0))),AND(ISNUMBER(MATCH(D158,'Jan 28'!$H$2:$H$300,0)),(ISNUMBER(MATCH(E158,'Jan 28'!$G$2:$G$300,0))))),"Found","Not Found")</f>
        <v>Not Found</v>
      </c>
      <c r="K158" s="61" t="str">
        <f>IF(OR(OR(ISNUMBER(MATCH(C158,'Jan 29'!$E$2:$E$300,0)),ISNUMBER(MATCH(C158,'Jan 29'!$F$2:$F$300,0))),AND(ISNUMBER(MATCH(D158,'Jan 29'!$H$2:$H$300,0)),(ISNUMBER(MATCH(E158,'Jan 29'!$G$2:$G$300,0))))),"Found","Not Found")</f>
        <v>Not Found</v>
      </c>
      <c r="L158" s="61" t="str">
        <f>IF(OR(OR(ISNUMBER(MATCH(C158,'Jan 30'!$E$2:$E$300,0)),ISNUMBER(MATCH(C158,'Jan 30'!$F$2:$F$300,0))),AND(ISNUMBER(MATCH(D158,'Jan 30'!$H$2:$H$300,0)),(ISNUMBER(MATCH(E158,'Jan 30'!$G$2:$G$300,0))))),"Found","Not Found")</f>
        <v>Not Found</v>
      </c>
      <c r="M158" s="61">
        <f t="shared" si="2"/>
        <v>0</v>
      </c>
    </row>
    <row r="159" spans="2:13" ht="15.75" customHeight="1" x14ac:dyDescent="0.2">
      <c r="B159" s="73" t="s">
        <v>1131</v>
      </c>
      <c r="C159" s="72" t="s">
        <v>1132</v>
      </c>
      <c r="D159" s="71" t="s">
        <v>1133</v>
      </c>
      <c r="E159" s="71" t="s">
        <v>1134</v>
      </c>
      <c r="F159" s="66" t="str">
        <f>IF(OR(OR(ISNUMBER(MATCH(C159,'Jan 24'!$E$2:$E$300,0)),ISNUMBER(MATCH(C159,'Jan 24'!$F$2:$F$300,0))),AND(ISNUMBER(MATCH(D159,'Jan 24'!$H$2:$H$300,0)),(ISNUMBER(MATCH(E159,'Jan 24'!$G$2:$G$300,0))))),"Found","Not Found")</f>
        <v>Not Found</v>
      </c>
      <c r="G159" s="66" t="str">
        <f>IF(OR(OR(ISNUMBER(MATCH(C159,'Jan 25'!$E$2:$E$300,0)),ISNUMBER(MATCH(C159,'Jan 25'!$F$2:$F$300,0))),AND(ISNUMBER(MATCH(D159,'Jan 25'!$H$2:$H$300,0)),(ISNUMBER(MATCH(E159,'Jan 25'!$G$2:$G$300,0))))),"Found","Not Found")</f>
        <v>Not Found</v>
      </c>
      <c r="H159" s="61" t="str">
        <f>IF(OR(OR(ISNUMBER(MATCH(C159,'Jan 26'!$E$2:$E$300,0)),ISNUMBER(MATCH(C159,'Jan 26'!$F$2:$F$300,0))),AND(ISNUMBER(MATCH(D159,'Jan 26'!$H$2:$H$300,0)),(ISNUMBER(MATCH(E159,'Jan 26'!$G$2:$G$300,0))))),"Found","Not Found")</f>
        <v>Not Found</v>
      </c>
      <c r="I159" s="61" t="str">
        <f>IF(OR(OR(ISNUMBER(MATCH(C159,'Jan 27'!$E$2:$E$300,0)),ISNUMBER(MATCH(C159,'Jan 27'!$F$2:$F$300,0))),AND(ISNUMBER(MATCH(D159,'Jan 27'!$H$2:$H$300,0)),(ISNUMBER(MATCH(E159,'Jan 27'!$G$2:$G$300,0))))),"Found","Not Found")</f>
        <v>Not Found</v>
      </c>
      <c r="J159" s="61" t="str">
        <f>IF(OR(OR(ISNUMBER(MATCH(C159,'Jan 28'!$E$2:$E$300,0)),ISNUMBER(MATCH(C159,'Jan 28'!$F$2:$F$300,0))),AND(ISNUMBER(MATCH(D159,'Jan 28'!$H$2:$H$300,0)),(ISNUMBER(MATCH(E159,'Jan 28'!$G$2:$G$300,0))))),"Found","Not Found")</f>
        <v>Not Found</v>
      </c>
      <c r="K159" s="61" t="str">
        <f>IF(OR(OR(ISNUMBER(MATCH(C159,'Jan 29'!$E$2:$E$300,0)),ISNUMBER(MATCH(C159,'Jan 29'!$F$2:$F$300,0))),AND(ISNUMBER(MATCH(D159,'Jan 29'!$H$2:$H$300,0)),(ISNUMBER(MATCH(E159,'Jan 29'!$G$2:$G$300,0))))),"Found","Not Found")</f>
        <v>Not Found</v>
      </c>
      <c r="L159" s="61" t="str">
        <f>IF(OR(OR(ISNUMBER(MATCH(C159,'Jan 30'!$E$2:$E$300,0)),ISNUMBER(MATCH(C159,'Jan 30'!$F$2:$F$300,0))),AND(ISNUMBER(MATCH(D159,'Jan 30'!$H$2:$H$300,0)),(ISNUMBER(MATCH(E159,'Jan 30'!$G$2:$G$300,0))))),"Found","Not Found")</f>
        <v>Not Found</v>
      </c>
      <c r="M159" s="61">
        <f t="shared" si="2"/>
        <v>0</v>
      </c>
    </row>
    <row r="160" spans="2:13" ht="15.75" customHeight="1" x14ac:dyDescent="0.2">
      <c r="B160" s="73" t="s">
        <v>1092</v>
      </c>
      <c r="C160" s="72" t="s">
        <v>1093</v>
      </c>
      <c r="D160" s="71" t="s">
        <v>1089</v>
      </c>
      <c r="E160" s="71" t="s">
        <v>1094</v>
      </c>
      <c r="F160" s="66" t="str">
        <f>IF(OR(OR(ISNUMBER(MATCH(C160,'Jan 24'!$E$2:$E$300,0)),ISNUMBER(MATCH(C160,'Jan 24'!$F$2:$F$300,0))),AND(ISNUMBER(MATCH(D160,'Jan 24'!$H$2:$H$300,0)),(ISNUMBER(MATCH(E160,'Jan 24'!$G$2:$G$300,0))))),"Found","Not Found")</f>
        <v>Not Found</v>
      </c>
      <c r="G160" s="66" t="str">
        <f>IF(OR(OR(ISNUMBER(MATCH(C160,'Jan 25'!$E$2:$E$300,0)),ISNUMBER(MATCH(C160,'Jan 25'!$F$2:$F$300,0))),AND(ISNUMBER(MATCH(D160,'Jan 25'!$H$2:$H$300,0)),(ISNUMBER(MATCH(E160,'Jan 25'!$G$2:$G$300,0))))),"Found","Not Found")</f>
        <v>Not Found</v>
      </c>
      <c r="H160" s="61" t="str">
        <f>IF(OR(OR(ISNUMBER(MATCH(C160,'Jan 26'!$E$2:$E$300,0)),ISNUMBER(MATCH(C160,'Jan 26'!$F$2:$F$300,0))),AND(ISNUMBER(MATCH(D160,'Jan 26'!$H$2:$H$300,0)),(ISNUMBER(MATCH(E160,'Jan 26'!$G$2:$G$300,0))))),"Found","Not Found")</f>
        <v>Not Found</v>
      </c>
      <c r="I160" s="61" t="str">
        <f>IF(OR(OR(ISNUMBER(MATCH(C160,'Jan 27'!$E$2:$E$300,0)),ISNUMBER(MATCH(C160,'Jan 27'!$F$2:$F$300,0))),AND(ISNUMBER(MATCH(D160,'Jan 27'!$H$2:$H$300,0)),(ISNUMBER(MATCH(E160,'Jan 27'!$G$2:$G$300,0))))),"Found","Not Found")</f>
        <v>Not Found</v>
      </c>
      <c r="J160" s="61" t="str">
        <f>IF(OR(OR(ISNUMBER(MATCH(C160,'Jan 28'!$E$2:$E$300,0)),ISNUMBER(MATCH(C160,'Jan 28'!$F$2:$F$300,0))),AND(ISNUMBER(MATCH(D160,'Jan 28'!$H$2:$H$300,0)),(ISNUMBER(MATCH(E160,'Jan 28'!$G$2:$G$300,0))))),"Found","Not Found")</f>
        <v>Not Found</v>
      </c>
      <c r="K160" s="61" t="str">
        <f>IF(OR(OR(ISNUMBER(MATCH(C160,'Jan 29'!$E$2:$E$300,0)),ISNUMBER(MATCH(C160,'Jan 29'!$F$2:$F$300,0))),AND(ISNUMBER(MATCH(D160,'Jan 29'!$H$2:$H$300,0)),(ISNUMBER(MATCH(E160,'Jan 29'!$G$2:$G$300,0))))),"Found","Not Found")</f>
        <v>Not Found</v>
      </c>
      <c r="L160" s="61" t="str">
        <f>IF(OR(OR(ISNUMBER(MATCH(C160,'Jan 30'!$E$2:$E$300,0)),ISNUMBER(MATCH(C160,'Jan 30'!$F$2:$F$300,0))),AND(ISNUMBER(MATCH(D160,'Jan 30'!$H$2:$H$300,0)),(ISNUMBER(MATCH(E160,'Jan 30'!$G$2:$G$300,0))))),"Found","Not Found")</f>
        <v>Not Found</v>
      </c>
      <c r="M160" s="61">
        <f t="shared" si="2"/>
        <v>0</v>
      </c>
    </row>
    <row r="161" spans="2:13" ht="15.75" customHeight="1" x14ac:dyDescent="0.2">
      <c r="B161" s="73" t="s">
        <v>1678</v>
      </c>
      <c r="C161" s="72" t="s">
        <v>1679</v>
      </c>
      <c r="D161" s="71" t="s">
        <v>1680</v>
      </c>
      <c r="E161" s="71" t="s">
        <v>1681</v>
      </c>
      <c r="F161" s="66" t="str">
        <f>IF(OR(OR(ISNUMBER(MATCH(C161,'Jan 24'!$E$2:$E$300,0)),ISNUMBER(MATCH(C161,'Jan 24'!$F$2:$F$300,0))),AND(ISNUMBER(MATCH(D161,'Jan 24'!$H$2:$H$300,0)),(ISNUMBER(MATCH(E161,'Jan 24'!$G$2:$G$300,0))))),"Found","Not Found")</f>
        <v>Not Found</v>
      </c>
      <c r="G161" s="66" t="str">
        <f>IF(OR(OR(ISNUMBER(MATCH(C161,'Jan 25'!$E$2:$E$300,0)),ISNUMBER(MATCH(C161,'Jan 25'!$F$2:$F$300,0))),AND(ISNUMBER(MATCH(D161,'Jan 25'!$H$2:$H$300,0)),(ISNUMBER(MATCH(E161,'Jan 25'!$G$2:$G$300,0))))),"Found","Not Found")</f>
        <v>Not Found</v>
      </c>
      <c r="H161" s="61" t="str">
        <f>IF(OR(OR(ISNUMBER(MATCH(C161,'Jan 26'!$E$2:$E$300,0)),ISNUMBER(MATCH(C161,'Jan 26'!$F$2:$F$300,0))),AND(ISNUMBER(MATCH(D161,'Jan 26'!$H$2:$H$300,0)),(ISNUMBER(MATCH(E161,'Jan 26'!$G$2:$G$300,0))))),"Found","Not Found")</f>
        <v>Not Found</v>
      </c>
      <c r="I161" s="61" t="str">
        <f>IF(OR(OR(ISNUMBER(MATCH(C161,'Jan 27'!$E$2:$E$300,0)),ISNUMBER(MATCH(C161,'Jan 27'!$F$2:$F$300,0))),AND(ISNUMBER(MATCH(D161,'Jan 27'!$H$2:$H$300,0)),(ISNUMBER(MATCH(E161,'Jan 27'!$G$2:$G$300,0))))),"Found","Not Found")</f>
        <v>Not Found</v>
      </c>
      <c r="J161" s="61" t="str">
        <f>IF(OR(OR(ISNUMBER(MATCH(C161,'Jan 28'!$E$2:$E$300,0)),ISNUMBER(MATCH(C161,'Jan 28'!$F$2:$F$300,0))),AND(ISNUMBER(MATCH(D161,'Jan 28'!$H$2:$H$300,0)),(ISNUMBER(MATCH(E161,'Jan 28'!$G$2:$G$300,0))))),"Found","Not Found")</f>
        <v>Not Found</v>
      </c>
      <c r="K161" s="61" t="str">
        <f>IF(OR(OR(ISNUMBER(MATCH(C161,'Jan 29'!$E$2:$E$300,0)),ISNUMBER(MATCH(C161,'Jan 29'!$F$2:$F$300,0))),AND(ISNUMBER(MATCH(D161,'Jan 29'!$H$2:$H$300,0)),(ISNUMBER(MATCH(E161,'Jan 29'!$G$2:$G$300,0))))),"Found","Not Found")</f>
        <v>Not Found</v>
      </c>
      <c r="L161" s="61" t="str">
        <f>IF(OR(OR(ISNUMBER(MATCH(C161,'Jan 30'!$E$2:$E$300,0)),ISNUMBER(MATCH(C161,'Jan 30'!$F$2:$F$300,0))),AND(ISNUMBER(MATCH(D161,'Jan 30'!$H$2:$H$300,0)),(ISNUMBER(MATCH(E161,'Jan 30'!$G$2:$G$300,0))))),"Found","Not Found")</f>
        <v>Not Found</v>
      </c>
      <c r="M161" s="61">
        <f t="shared" si="2"/>
        <v>0</v>
      </c>
    </row>
    <row r="162" spans="2:13" ht="15.75" customHeight="1" x14ac:dyDescent="0.2">
      <c r="B162" s="73" t="s">
        <v>1682</v>
      </c>
      <c r="C162" s="72" t="s">
        <v>239</v>
      </c>
      <c r="D162" s="71" t="s">
        <v>1683</v>
      </c>
      <c r="E162" s="71" t="s">
        <v>1684</v>
      </c>
      <c r="F162" s="66" t="str">
        <f>IF(OR(OR(ISNUMBER(MATCH(C162,'Jan 24'!$E$2:$E$300,0)),ISNUMBER(MATCH(C162,'Jan 24'!$F$2:$F$300,0))),AND(ISNUMBER(MATCH(D162,'Jan 24'!$H$2:$H$300,0)),(ISNUMBER(MATCH(E162,'Jan 24'!$G$2:$G$300,0))))),"Found","Not Found")</f>
        <v>Not Found</v>
      </c>
      <c r="G162" s="66" t="str">
        <f>IF(OR(OR(ISNUMBER(MATCH(C162,'Jan 25'!$E$2:$E$300,0)),ISNUMBER(MATCH(C162,'Jan 25'!$F$2:$F$300,0))),AND(ISNUMBER(MATCH(D162,'Jan 25'!$H$2:$H$300,0)),(ISNUMBER(MATCH(E162,'Jan 25'!$G$2:$G$300,0))))),"Found","Not Found")</f>
        <v>Found</v>
      </c>
      <c r="H162" s="61" t="str">
        <f>IF(OR(OR(ISNUMBER(MATCH(C162,'Jan 26'!$E$2:$E$300,0)),ISNUMBER(MATCH(C162,'Jan 26'!$F$2:$F$300,0))),AND(ISNUMBER(MATCH(D162,'Jan 26'!$H$2:$H$300,0)),(ISNUMBER(MATCH(E162,'Jan 26'!$G$2:$G$300,0))))),"Found","Not Found")</f>
        <v>Not Found</v>
      </c>
      <c r="I162" s="61" t="str">
        <f>IF(OR(OR(ISNUMBER(MATCH(C162,'Jan 27'!$E$2:$E$300,0)),ISNUMBER(MATCH(C162,'Jan 27'!$F$2:$F$300,0))),AND(ISNUMBER(MATCH(D162,'Jan 27'!$H$2:$H$300,0)),(ISNUMBER(MATCH(E162,'Jan 27'!$G$2:$G$300,0))))),"Found","Not Found")</f>
        <v>Not Found</v>
      </c>
      <c r="J162" s="61" t="str">
        <f>IF(OR(OR(ISNUMBER(MATCH(C162,'Jan 28'!$E$2:$E$300,0)),ISNUMBER(MATCH(C162,'Jan 28'!$F$2:$F$300,0))),AND(ISNUMBER(MATCH(D162,'Jan 28'!$H$2:$H$300,0)),(ISNUMBER(MATCH(E162,'Jan 28'!$G$2:$G$300,0))))),"Found","Not Found")</f>
        <v>Not Found</v>
      </c>
      <c r="K162" s="61" t="str">
        <f>IF(OR(OR(ISNUMBER(MATCH(C162,'Jan 29'!$E$2:$E$300,0)),ISNUMBER(MATCH(C162,'Jan 29'!$F$2:$F$300,0))),AND(ISNUMBER(MATCH(D162,'Jan 29'!$H$2:$H$300,0)),(ISNUMBER(MATCH(E162,'Jan 29'!$G$2:$G$300,0))))),"Found","Not Found")</f>
        <v>Not Found</v>
      </c>
      <c r="L162" s="61" t="str">
        <f>IF(OR(OR(ISNUMBER(MATCH(C162,'Jan 30'!$E$2:$E$300,0)),ISNUMBER(MATCH(C162,'Jan 30'!$F$2:$F$300,0))),AND(ISNUMBER(MATCH(D162,'Jan 30'!$H$2:$H$300,0)),(ISNUMBER(MATCH(E162,'Jan 30'!$G$2:$G$300,0))))),"Found","Not Found")</f>
        <v>Not Found</v>
      </c>
      <c r="M162" s="61">
        <f t="shared" si="2"/>
        <v>1</v>
      </c>
    </row>
    <row r="163" spans="2:13" ht="15.75" customHeight="1" x14ac:dyDescent="0.2">
      <c r="B163" s="73" t="s">
        <v>1685</v>
      </c>
      <c r="C163" s="72" t="s">
        <v>1686</v>
      </c>
      <c r="D163" s="71" t="s">
        <v>1687</v>
      </c>
      <c r="E163" s="71" t="s">
        <v>1688</v>
      </c>
      <c r="F163" s="66" t="str">
        <f>IF(OR(OR(ISNUMBER(MATCH(C163,'Jan 24'!$E$2:$E$300,0)),ISNUMBER(MATCH(C163,'Jan 24'!$F$2:$F$300,0))),AND(ISNUMBER(MATCH(D163,'Jan 24'!$H$2:$H$300,0)),(ISNUMBER(MATCH(E163,'Jan 24'!$G$2:$G$300,0))))),"Found","Not Found")</f>
        <v>Not Found</v>
      </c>
      <c r="G163" s="66" t="str">
        <f>IF(OR(OR(ISNUMBER(MATCH(C163,'Jan 25'!$E$2:$E$300,0)),ISNUMBER(MATCH(C163,'Jan 25'!$F$2:$F$300,0))),AND(ISNUMBER(MATCH(D163,'Jan 25'!$H$2:$H$300,0)),(ISNUMBER(MATCH(E163,'Jan 25'!$G$2:$G$300,0))))),"Found","Not Found")</f>
        <v>Not Found</v>
      </c>
      <c r="H163" s="61" t="str">
        <f>IF(OR(OR(ISNUMBER(MATCH(C163,'Jan 26'!$E$2:$E$300,0)),ISNUMBER(MATCH(C163,'Jan 26'!$F$2:$F$300,0))),AND(ISNUMBER(MATCH(D163,'Jan 26'!$H$2:$H$300,0)),(ISNUMBER(MATCH(E163,'Jan 26'!$G$2:$G$300,0))))),"Found","Not Found")</f>
        <v>Not Found</v>
      </c>
      <c r="I163" s="61" t="str">
        <f>IF(OR(OR(ISNUMBER(MATCH(C163,'Jan 27'!$E$2:$E$300,0)),ISNUMBER(MATCH(C163,'Jan 27'!$F$2:$F$300,0))),AND(ISNUMBER(MATCH(D163,'Jan 27'!$H$2:$H$300,0)),(ISNUMBER(MATCH(E163,'Jan 27'!$G$2:$G$300,0))))),"Found","Not Found")</f>
        <v>Not Found</v>
      </c>
      <c r="J163" s="61" t="str">
        <f>IF(OR(OR(ISNUMBER(MATCH(C163,'Jan 28'!$E$2:$E$300,0)),ISNUMBER(MATCH(C163,'Jan 28'!$F$2:$F$300,0))),AND(ISNUMBER(MATCH(D163,'Jan 28'!$H$2:$H$300,0)),(ISNUMBER(MATCH(E163,'Jan 28'!$G$2:$G$300,0))))),"Found","Not Found")</f>
        <v>Not Found</v>
      </c>
      <c r="K163" s="61" t="str">
        <f>IF(OR(OR(ISNUMBER(MATCH(C163,'Jan 29'!$E$2:$E$300,0)),ISNUMBER(MATCH(C163,'Jan 29'!$F$2:$F$300,0))),AND(ISNUMBER(MATCH(D163,'Jan 29'!$H$2:$H$300,0)),(ISNUMBER(MATCH(E163,'Jan 29'!$G$2:$G$300,0))))),"Found","Not Found")</f>
        <v>Not Found</v>
      </c>
      <c r="L163" s="61" t="str">
        <f>IF(OR(OR(ISNUMBER(MATCH(C163,'Jan 30'!$E$2:$E$300,0)),ISNUMBER(MATCH(C163,'Jan 30'!$F$2:$F$300,0))),AND(ISNUMBER(MATCH(D163,'Jan 30'!$H$2:$H$300,0)),(ISNUMBER(MATCH(E163,'Jan 30'!$G$2:$G$300,0))))),"Found","Not Found")</f>
        <v>Not Found</v>
      </c>
      <c r="M163" s="61">
        <f t="shared" si="2"/>
        <v>0</v>
      </c>
    </row>
    <row r="164" spans="2:13" ht="15.75" customHeight="1" x14ac:dyDescent="0.2">
      <c r="B164" s="73" t="s">
        <v>1689</v>
      </c>
      <c r="C164" s="72" t="s">
        <v>1690</v>
      </c>
      <c r="D164" s="71" t="s">
        <v>1691</v>
      </c>
      <c r="E164" s="71" t="s">
        <v>1692</v>
      </c>
      <c r="F164" s="66" t="str">
        <f>IF(OR(OR(ISNUMBER(MATCH(C164,'Jan 24'!$E$2:$E$300,0)),ISNUMBER(MATCH(C164,'Jan 24'!$F$2:$F$300,0))),AND(ISNUMBER(MATCH(D164,'Jan 24'!$H$2:$H$300,0)),(ISNUMBER(MATCH(E164,'Jan 24'!$G$2:$G$300,0))))),"Found","Not Found")</f>
        <v>Not Found</v>
      </c>
      <c r="G164" s="66" t="str">
        <f>IF(OR(OR(ISNUMBER(MATCH(C164,'Jan 25'!$E$2:$E$300,0)),ISNUMBER(MATCH(C164,'Jan 25'!$F$2:$F$300,0))),AND(ISNUMBER(MATCH(D164,'Jan 25'!$H$2:$H$300,0)),(ISNUMBER(MATCH(E164,'Jan 25'!$G$2:$G$300,0))))),"Found","Not Found")</f>
        <v>Not Found</v>
      </c>
      <c r="H164" s="61" t="str">
        <f>IF(OR(OR(ISNUMBER(MATCH(C164,'Jan 26'!$E$2:$E$300,0)),ISNUMBER(MATCH(C164,'Jan 26'!$F$2:$F$300,0))),AND(ISNUMBER(MATCH(D164,'Jan 26'!$H$2:$H$300,0)),(ISNUMBER(MATCH(E164,'Jan 26'!$G$2:$G$300,0))))),"Found","Not Found")</f>
        <v>Not Found</v>
      </c>
      <c r="I164" s="61" t="str">
        <f>IF(OR(OR(ISNUMBER(MATCH(C164,'Jan 27'!$E$2:$E$300,0)),ISNUMBER(MATCH(C164,'Jan 27'!$F$2:$F$300,0))),AND(ISNUMBER(MATCH(D164,'Jan 27'!$H$2:$H$300,0)),(ISNUMBER(MATCH(E164,'Jan 27'!$G$2:$G$300,0))))),"Found","Not Found")</f>
        <v>Not Found</v>
      </c>
      <c r="J164" s="61" t="str">
        <f>IF(OR(OR(ISNUMBER(MATCH(C164,'Jan 28'!$E$2:$E$300,0)),ISNUMBER(MATCH(C164,'Jan 28'!$F$2:$F$300,0))),AND(ISNUMBER(MATCH(D164,'Jan 28'!$H$2:$H$300,0)),(ISNUMBER(MATCH(E164,'Jan 28'!$G$2:$G$300,0))))),"Found","Not Found")</f>
        <v>Not Found</v>
      </c>
      <c r="K164" s="61" t="str">
        <f>IF(OR(OR(ISNUMBER(MATCH(C164,'Jan 29'!$E$2:$E$300,0)),ISNUMBER(MATCH(C164,'Jan 29'!$F$2:$F$300,0))),AND(ISNUMBER(MATCH(D164,'Jan 29'!$H$2:$H$300,0)),(ISNUMBER(MATCH(E164,'Jan 29'!$G$2:$G$300,0))))),"Found","Not Found")</f>
        <v>Not Found</v>
      </c>
      <c r="L164" s="61" t="str">
        <f>IF(OR(OR(ISNUMBER(MATCH(C164,'Jan 30'!$E$2:$E$300,0)),ISNUMBER(MATCH(C164,'Jan 30'!$F$2:$F$300,0))),AND(ISNUMBER(MATCH(D164,'Jan 30'!$H$2:$H$300,0)),(ISNUMBER(MATCH(E164,'Jan 30'!$G$2:$G$300,0))))),"Found","Not Found")</f>
        <v>Not Found</v>
      </c>
      <c r="M164" s="61">
        <f t="shared" si="2"/>
        <v>0</v>
      </c>
    </row>
    <row r="165" spans="2:13" ht="15.75" customHeight="1" x14ac:dyDescent="0.2">
      <c r="B165" s="73" t="s">
        <v>1693</v>
      </c>
      <c r="C165" s="72" t="s">
        <v>1694</v>
      </c>
      <c r="D165" s="71" t="s">
        <v>1695</v>
      </c>
      <c r="E165" s="71" t="s">
        <v>1696</v>
      </c>
      <c r="F165" s="66" t="str">
        <f>IF(OR(OR(ISNUMBER(MATCH(C165,'Jan 24'!$E$2:$E$300,0)),ISNUMBER(MATCH(C165,'Jan 24'!$F$2:$F$300,0))),AND(ISNUMBER(MATCH(D165,'Jan 24'!$H$2:$H$300,0)),(ISNUMBER(MATCH(E165,'Jan 24'!$G$2:$G$300,0))))),"Found","Not Found")</f>
        <v>Not Found</v>
      </c>
      <c r="G165" s="66" t="str">
        <f>IF(OR(OR(ISNUMBER(MATCH(C165,'Jan 25'!$E$2:$E$300,0)),ISNUMBER(MATCH(C165,'Jan 25'!$F$2:$F$300,0))),AND(ISNUMBER(MATCH(D165,'Jan 25'!$H$2:$H$300,0)),(ISNUMBER(MATCH(E165,'Jan 25'!$G$2:$G$300,0))))),"Found","Not Found")</f>
        <v>Not Found</v>
      </c>
      <c r="H165" s="61" t="str">
        <f>IF(OR(OR(ISNUMBER(MATCH(C165,'Jan 26'!$E$2:$E$300,0)),ISNUMBER(MATCH(C165,'Jan 26'!$F$2:$F$300,0))),AND(ISNUMBER(MATCH(D165,'Jan 26'!$H$2:$H$300,0)),(ISNUMBER(MATCH(E165,'Jan 26'!$G$2:$G$300,0))))),"Found","Not Found")</f>
        <v>Not Found</v>
      </c>
      <c r="I165" s="61" t="str">
        <f>IF(OR(OR(ISNUMBER(MATCH(C165,'Jan 27'!$E$2:$E$300,0)),ISNUMBER(MATCH(C165,'Jan 27'!$F$2:$F$300,0))),AND(ISNUMBER(MATCH(D165,'Jan 27'!$H$2:$H$300,0)),(ISNUMBER(MATCH(E165,'Jan 27'!$G$2:$G$300,0))))),"Found","Not Found")</f>
        <v>Not Found</v>
      </c>
      <c r="J165" s="61" t="str">
        <f>IF(OR(OR(ISNUMBER(MATCH(C165,'Jan 28'!$E$2:$E$300,0)),ISNUMBER(MATCH(C165,'Jan 28'!$F$2:$F$300,0))),AND(ISNUMBER(MATCH(D165,'Jan 28'!$H$2:$H$300,0)),(ISNUMBER(MATCH(E165,'Jan 28'!$G$2:$G$300,0))))),"Found","Not Found")</f>
        <v>Not Found</v>
      </c>
      <c r="K165" s="61" t="str">
        <f>IF(OR(OR(ISNUMBER(MATCH(C165,'Jan 29'!$E$2:$E$300,0)),ISNUMBER(MATCH(C165,'Jan 29'!$F$2:$F$300,0))),AND(ISNUMBER(MATCH(D165,'Jan 29'!$H$2:$H$300,0)),(ISNUMBER(MATCH(E165,'Jan 29'!$G$2:$G$300,0))))),"Found","Not Found")</f>
        <v>Not Found</v>
      </c>
      <c r="L165" s="61" t="str">
        <f>IF(OR(OR(ISNUMBER(MATCH(C165,'Jan 30'!$E$2:$E$300,0)),ISNUMBER(MATCH(C165,'Jan 30'!$F$2:$F$300,0))),AND(ISNUMBER(MATCH(D165,'Jan 30'!$H$2:$H$300,0)),(ISNUMBER(MATCH(E165,'Jan 30'!$G$2:$G$300,0))))),"Found","Not Found")</f>
        <v>Not Found</v>
      </c>
      <c r="M165" s="61">
        <f t="shared" si="2"/>
        <v>0</v>
      </c>
    </row>
    <row r="166" spans="2:13" ht="15.75" customHeight="1" x14ac:dyDescent="0.2">
      <c r="B166" s="61" t="s">
        <v>1668</v>
      </c>
      <c r="C166" s="62">
        <v>799</v>
      </c>
      <c r="D166" s="61" t="s">
        <v>1669</v>
      </c>
      <c r="E166" s="61" t="s">
        <v>87</v>
      </c>
      <c r="F166" s="66" t="str">
        <f>IF(OR(OR(ISNUMBER(MATCH(C166,'Jan 24'!$E$2:$E$300,0)),ISNUMBER(MATCH(C166,'Jan 24'!$F$2:$F$300,0))),AND(ISNUMBER(MATCH(D166,'Jan 24'!$H$2:$H$300,0)),(ISNUMBER(MATCH(E166,'Jan 24'!$G$2:$G$300,0))))),"Found","Not Found")</f>
        <v>Not Found</v>
      </c>
      <c r="G166" s="66" t="str">
        <f>IF(OR(OR(ISNUMBER(MATCH(C166,'Jan 25'!$E$2:$E$300,0)),ISNUMBER(MATCH(C166,'Jan 25'!$F$2:$F$300,0))),AND(ISNUMBER(MATCH(D166,'Jan 25'!$H$2:$H$300,0)),(ISNUMBER(MATCH(E166,'Jan 25'!$G$2:$G$300,0))))),"Found","Not Found")</f>
        <v>Found</v>
      </c>
      <c r="H166" s="61" t="str">
        <f>IF(OR(OR(ISNUMBER(MATCH(C166,'Jan 26'!$E$2:$E$300,0)),ISNUMBER(MATCH(C166,'Jan 26'!$F$2:$F$300,0))),AND(ISNUMBER(MATCH(D166,'Jan 26'!$H$2:$H$300,0)),(ISNUMBER(MATCH(E166,'Jan 26'!$G$2:$G$300,0))))),"Found","Not Found")</f>
        <v>Found</v>
      </c>
      <c r="I166" s="61" t="str">
        <f>IF(OR(OR(ISNUMBER(MATCH(C166,'Jan 27'!$E$2:$E$300,0)),ISNUMBER(MATCH(C166,'Jan 27'!$F$2:$F$300,0))),AND(ISNUMBER(MATCH(D166,'Jan 27'!$H$2:$H$300,0)),(ISNUMBER(MATCH(E166,'Jan 27'!$G$2:$G$300,0))))),"Found","Not Found")</f>
        <v>Found</v>
      </c>
      <c r="J166" s="61" t="str">
        <f>IF(OR(OR(ISNUMBER(MATCH(C166,'Jan 28'!$E$2:$E$300,0)),ISNUMBER(MATCH(C166,'Jan 28'!$F$2:$F$300,0))),AND(ISNUMBER(MATCH(D166,'Jan 28'!$H$2:$H$300,0)),(ISNUMBER(MATCH(E166,'Jan 28'!$G$2:$G$300,0))))),"Found","Not Found")</f>
        <v>Found</v>
      </c>
      <c r="K166" s="61" t="str">
        <f>IF(OR(OR(ISNUMBER(MATCH(C166,'Jan 29'!$E$2:$E$300,0)),ISNUMBER(MATCH(C166,'Jan 29'!$F$2:$F$300,0))),AND(ISNUMBER(MATCH(D166,'Jan 29'!$H$2:$H$300,0)),(ISNUMBER(MATCH(E166,'Jan 29'!$G$2:$G$300,0))))),"Found","Not Found")</f>
        <v>Not Found</v>
      </c>
      <c r="L166" s="61" t="str">
        <f>IF(OR(OR(ISNUMBER(MATCH(C166,'Jan 30'!$E$2:$E$300,0)),ISNUMBER(MATCH(C166,'Jan 30'!$F$2:$F$300,0))),AND(ISNUMBER(MATCH(D166,'Jan 30'!$H$2:$H$300,0)),(ISNUMBER(MATCH(E166,'Jan 30'!$G$2:$G$300,0))))),"Found","Not Found")</f>
        <v>Found</v>
      </c>
      <c r="M166" s="61">
        <f t="shared" si="2"/>
        <v>5</v>
      </c>
    </row>
    <row r="167" spans="2:13" ht="15.75" customHeight="1" x14ac:dyDescent="0.2">
      <c r="B167" s="60" t="s">
        <v>1650</v>
      </c>
      <c r="C167" s="63"/>
      <c r="D167" s="74" t="s">
        <v>81</v>
      </c>
      <c r="E167" s="75" t="s">
        <v>80</v>
      </c>
      <c r="F167" s="66" t="str">
        <f>IF(OR(OR(ISNUMBER(MATCH(C167,'Jan 24'!$E$2:$E$300,0)),ISNUMBER(MATCH(C167,'Jan 24'!$F$2:$F$300,0))),AND(ISNUMBER(MATCH(D167,'Jan 24'!$H$2:$H$300,0)),(ISNUMBER(MATCH(E167,'Jan 24'!$G$2:$G$300,0))))),"Found","Not Found")</f>
        <v>Found</v>
      </c>
      <c r="G167" s="66" t="str">
        <f>IF(OR(OR(ISNUMBER(MATCH(C167,'Jan 25'!$E$2:$E$300,0)),ISNUMBER(MATCH(C167,'Jan 25'!$F$2:$F$300,0))),AND(ISNUMBER(MATCH(D167,'Jan 25'!$H$2:$H$300,0)),(ISNUMBER(MATCH(E167,'Jan 25'!$G$2:$G$300,0))))),"Found","Not Found")</f>
        <v>Found</v>
      </c>
      <c r="H167" s="61" t="str">
        <f>IF(OR(OR(ISNUMBER(MATCH(C167,'Jan 26'!$E$2:$E$300,0)),ISNUMBER(MATCH(C167,'Jan 26'!$F$2:$F$300,0))),AND(ISNUMBER(MATCH(D167,'Jan 26'!$H$2:$H$300,0)),(ISNUMBER(MATCH(E167,'Jan 26'!$G$2:$G$300,0))))),"Found","Not Found")</f>
        <v>Found</v>
      </c>
      <c r="I167" s="61" t="str">
        <f>IF(OR(OR(ISNUMBER(MATCH(C167,'Jan 27'!$E$2:$E$300,0)),ISNUMBER(MATCH(C167,'Jan 27'!$F$2:$F$300,0))),AND(ISNUMBER(MATCH(D167,'Jan 27'!$H$2:$H$300,0)),(ISNUMBER(MATCH(E167,'Jan 27'!$G$2:$G$300,0))))),"Found","Not Found")</f>
        <v>Found</v>
      </c>
      <c r="J167" s="61" t="str">
        <f>IF(OR(OR(ISNUMBER(MATCH(C167,'Jan 28'!$E$2:$E$300,0)),ISNUMBER(MATCH(C167,'Jan 28'!$F$2:$F$300,0))),AND(ISNUMBER(MATCH(D167,'Jan 28'!$H$2:$H$300,0)),(ISNUMBER(MATCH(E167,'Jan 28'!$G$2:$G$300,0))))),"Found","Not Found")</f>
        <v>Found</v>
      </c>
      <c r="K167" s="61" t="str">
        <f>IF(OR(OR(ISNUMBER(MATCH(C167,'Jan 29'!$E$2:$E$300,0)),ISNUMBER(MATCH(C167,'Jan 29'!$F$2:$F$300,0))),AND(ISNUMBER(MATCH(D167,'Jan 29'!$H$2:$H$300,0)),(ISNUMBER(MATCH(E167,'Jan 29'!$G$2:$G$300,0))))),"Found","Not Found")</f>
        <v>Found</v>
      </c>
      <c r="L167" s="61" t="str">
        <f>IF(OR(OR(ISNUMBER(MATCH(C167,'Jan 30'!$E$2:$E$300,0)),ISNUMBER(MATCH(C167,'Jan 30'!$F$2:$F$300,0))),AND(ISNUMBER(MATCH(D167,'Jan 30'!$H$2:$H$300,0)),(ISNUMBER(MATCH(E167,'Jan 30'!$G$2:$G$300,0))))),"Found","Not Found")</f>
        <v>Found</v>
      </c>
      <c r="M167" s="61">
        <f t="shared" si="2"/>
        <v>7</v>
      </c>
    </row>
    <row r="168" spans="2:13" ht="15.75" customHeight="1" x14ac:dyDescent="0.2">
      <c r="C168" s="62"/>
      <c r="F168" s="66">
        <f>COUNTIF(F2:F167,"Found")</f>
        <v>96</v>
      </c>
      <c r="G168" s="66">
        <f t="shared" ref="G168:L168" si="3">COUNTIF(G2:G167,"Found")</f>
        <v>99</v>
      </c>
      <c r="H168" s="66">
        <f t="shared" si="3"/>
        <v>94</v>
      </c>
      <c r="I168" s="66">
        <f t="shared" si="3"/>
        <v>104</v>
      </c>
      <c r="J168" s="66">
        <f t="shared" si="3"/>
        <v>97</v>
      </c>
      <c r="K168" s="66">
        <f t="shared" si="3"/>
        <v>53</v>
      </c>
      <c r="L168" s="66">
        <f t="shared" si="3"/>
        <v>52</v>
      </c>
    </row>
    <row r="169" spans="2:13" ht="15.75" customHeight="1" x14ac:dyDescent="0.2">
      <c r="G169" s="66"/>
    </row>
  </sheetData>
  <mergeCells count="3">
    <mergeCell ref="O2:Q2"/>
    <mergeCell ref="P4:Q4"/>
    <mergeCell ref="P5:Q5"/>
  </mergeCells>
  <conditionalFormatting sqref="M12:N17 R12:AJ17 M6:AJ11 M5:P5 R5:AJ5 M2:AJ4 N1:AJ1 N71:AJ71 F168:AJ1048576 M18:AJ70 N73:AJ167 M71:M167 F1:L167">
    <cfRule type="cellIs" dxfId="1" priority="3" operator="equal">
      <formula>"Found"</formula>
    </cfRule>
  </conditionalFormatting>
  <conditionalFormatting sqref="N72:AJ72">
    <cfRule type="cellIs" dxfId="0" priority="1" operator="equal">
      <formula>"Found"</formula>
    </cfRule>
  </conditionalFormatting>
  <hyperlinks>
    <hyperlink ref="B48" r:id="rId1" xr:uid="{68B3028D-1341-4BD2-9B97-C4C3DC7D2282}"/>
    <hyperlink ref="B125" r:id="rId2" xr:uid="{9E80CF95-0AA8-473C-9DFC-2BC8B7555A68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9"/>
  <sheetViews>
    <sheetView workbookViewId="0">
      <pane ySplit="1" topLeftCell="A2" activePane="bottomLeft" state="frozen"/>
      <selection pane="bottomLeft" activeCell="D36" sqref="D36"/>
    </sheetView>
  </sheetViews>
  <sheetFormatPr defaultColWidth="14.42578125" defaultRowHeight="15.75" customHeight="1" x14ac:dyDescent="0.2"/>
  <cols>
    <col min="1" max="3" width="21.5703125" customWidth="1"/>
    <col min="4" max="4" width="27" customWidth="1"/>
    <col min="5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44585.203262893519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28</v>
      </c>
      <c r="P2" s="5">
        <v>44568</v>
      </c>
      <c r="Q2" s="4" t="s">
        <v>29</v>
      </c>
      <c r="S2" s="4" t="s">
        <v>29</v>
      </c>
      <c r="T2" s="4" t="s">
        <v>29</v>
      </c>
      <c r="U2" s="4" t="s">
        <v>29</v>
      </c>
      <c r="V2" s="4" t="s">
        <v>28</v>
      </c>
    </row>
    <row r="3" spans="1:22" x14ac:dyDescent="0.2">
      <c r="A3" s="2">
        <v>44585.213862175922</v>
      </c>
      <c r="B3" s="3" t="s">
        <v>30</v>
      </c>
      <c r="C3" s="4" t="s">
        <v>31</v>
      </c>
      <c r="D3" s="4" t="s">
        <v>32</v>
      </c>
      <c r="E3" s="4">
        <v>486</v>
      </c>
      <c r="I3" s="4" t="s">
        <v>25</v>
      </c>
      <c r="K3" s="4">
        <v>36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29</v>
      </c>
      <c r="S3" s="4" t="s">
        <v>29</v>
      </c>
      <c r="T3" s="4" t="s">
        <v>29</v>
      </c>
      <c r="U3" s="4" t="s">
        <v>27</v>
      </c>
      <c r="V3" s="4" t="s">
        <v>28</v>
      </c>
    </row>
    <row r="4" spans="1:22" x14ac:dyDescent="0.2">
      <c r="A4" s="2">
        <v>44585.219586979161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35.6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29</v>
      </c>
      <c r="S4" s="4" t="s">
        <v>29</v>
      </c>
      <c r="T4" s="4" t="s">
        <v>29</v>
      </c>
      <c r="U4" s="4" t="s">
        <v>29</v>
      </c>
      <c r="V4" s="4" t="s">
        <v>28</v>
      </c>
    </row>
    <row r="5" spans="1:22" x14ac:dyDescent="0.2">
      <c r="A5" s="2">
        <v>44585.223307372682</v>
      </c>
      <c r="B5" s="3" t="s">
        <v>36</v>
      </c>
      <c r="C5" s="4" t="s">
        <v>31</v>
      </c>
      <c r="D5" s="4" t="s">
        <v>32</v>
      </c>
      <c r="E5" s="4">
        <v>797</v>
      </c>
      <c r="I5" s="4" t="s">
        <v>25</v>
      </c>
      <c r="K5" s="4">
        <v>36.5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29</v>
      </c>
      <c r="S5" s="4" t="s">
        <v>37</v>
      </c>
      <c r="T5" s="4" t="s">
        <v>29</v>
      </c>
      <c r="U5" s="4" t="s">
        <v>29</v>
      </c>
      <c r="V5" s="4" t="s">
        <v>28</v>
      </c>
    </row>
    <row r="6" spans="1:22" x14ac:dyDescent="0.2">
      <c r="A6" s="2">
        <v>44585.223363321755</v>
      </c>
      <c r="B6" s="3" t="s">
        <v>38</v>
      </c>
      <c r="C6" s="4" t="s">
        <v>31</v>
      </c>
      <c r="D6" s="4" t="s">
        <v>32</v>
      </c>
      <c r="E6" s="4">
        <v>451</v>
      </c>
      <c r="I6" s="4" t="s">
        <v>25</v>
      </c>
      <c r="K6" s="4">
        <v>36.200000000000003</v>
      </c>
      <c r="L6" s="4">
        <v>12</v>
      </c>
      <c r="M6" s="4" t="s">
        <v>26</v>
      </c>
      <c r="N6" s="4" t="s">
        <v>27</v>
      </c>
      <c r="O6" s="4" t="s">
        <v>27</v>
      </c>
      <c r="Q6" s="4" t="s">
        <v>29</v>
      </c>
      <c r="S6" s="4" t="s">
        <v>29</v>
      </c>
      <c r="T6" s="4" t="s">
        <v>29</v>
      </c>
      <c r="U6" s="4" t="s">
        <v>29</v>
      </c>
      <c r="V6" s="4" t="s">
        <v>28</v>
      </c>
    </row>
    <row r="7" spans="1:22" x14ac:dyDescent="0.2">
      <c r="A7" s="2">
        <v>44585.234514594908</v>
      </c>
      <c r="B7" s="3" t="s">
        <v>39</v>
      </c>
      <c r="C7" s="4" t="s">
        <v>31</v>
      </c>
      <c r="D7" s="4" t="s">
        <v>32</v>
      </c>
      <c r="E7" s="4">
        <v>591</v>
      </c>
      <c r="I7" s="4" t="s">
        <v>40</v>
      </c>
      <c r="J7" s="4" t="s">
        <v>27</v>
      </c>
      <c r="K7" s="4">
        <v>36.4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29</v>
      </c>
      <c r="S7" s="4" t="s">
        <v>29</v>
      </c>
      <c r="T7" s="4" t="s">
        <v>29</v>
      </c>
      <c r="U7" s="4" t="s">
        <v>41</v>
      </c>
      <c r="V7" s="4" t="s">
        <v>28</v>
      </c>
    </row>
    <row r="8" spans="1:22" x14ac:dyDescent="0.2">
      <c r="A8" s="2">
        <v>44585.244860462961</v>
      </c>
      <c r="B8" s="3" t="s">
        <v>42</v>
      </c>
      <c r="C8" s="4" t="s">
        <v>22</v>
      </c>
      <c r="G8" s="4" t="s">
        <v>43</v>
      </c>
      <c r="H8" s="4" t="s">
        <v>44</v>
      </c>
      <c r="I8" s="4" t="s">
        <v>40</v>
      </c>
      <c r="J8" s="4" t="s">
        <v>27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29</v>
      </c>
      <c r="S8" s="4" t="s">
        <v>29</v>
      </c>
      <c r="T8" s="4" t="s">
        <v>29</v>
      </c>
      <c r="U8" s="4" t="s">
        <v>29</v>
      </c>
      <c r="V8" s="4" t="s">
        <v>28</v>
      </c>
    </row>
    <row r="9" spans="1:22" x14ac:dyDescent="0.2">
      <c r="A9" s="2">
        <v>44585.247641921298</v>
      </c>
      <c r="B9" s="3" t="s">
        <v>45</v>
      </c>
      <c r="C9" s="4" t="s">
        <v>22</v>
      </c>
      <c r="G9" s="4" t="s">
        <v>46</v>
      </c>
      <c r="H9" s="4" t="s">
        <v>47</v>
      </c>
      <c r="I9" s="4" t="s">
        <v>25</v>
      </c>
      <c r="K9" s="4">
        <v>36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29</v>
      </c>
      <c r="S9" s="4" t="s">
        <v>48</v>
      </c>
      <c r="T9" s="4" t="s">
        <v>49</v>
      </c>
      <c r="U9" s="4" t="s">
        <v>29</v>
      </c>
      <c r="V9" s="4" t="s">
        <v>28</v>
      </c>
    </row>
    <row r="10" spans="1:22" x14ac:dyDescent="0.2">
      <c r="A10" s="2">
        <v>44585.254926354166</v>
      </c>
      <c r="B10" s="3" t="s">
        <v>50</v>
      </c>
      <c r="C10" s="4" t="s">
        <v>22</v>
      </c>
      <c r="G10" s="4" t="s">
        <v>51</v>
      </c>
      <c r="H10" s="4" t="s">
        <v>52</v>
      </c>
      <c r="I10" s="4" t="s">
        <v>25</v>
      </c>
      <c r="K10" s="4">
        <v>36.299999999999997</v>
      </c>
      <c r="L10" s="4">
        <v>54</v>
      </c>
      <c r="M10" s="4" t="s">
        <v>26</v>
      </c>
      <c r="N10" s="4" t="s">
        <v>27</v>
      </c>
      <c r="O10" s="4" t="s">
        <v>27</v>
      </c>
      <c r="Q10" s="4" t="s">
        <v>29</v>
      </c>
      <c r="S10" s="4" t="s">
        <v>29</v>
      </c>
      <c r="T10" s="4" t="s">
        <v>29</v>
      </c>
      <c r="U10" s="4" t="s">
        <v>53</v>
      </c>
      <c r="V10" s="4" t="s">
        <v>28</v>
      </c>
    </row>
    <row r="11" spans="1:22" x14ac:dyDescent="0.2">
      <c r="A11" s="2">
        <v>44585.257887210653</v>
      </c>
      <c r="B11" s="3" t="s">
        <v>54</v>
      </c>
      <c r="C11" s="4" t="s">
        <v>31</v>
      </c>
      <c r="D11" s="4" t="s">
        <v>32</v>
      </c>
      <c r="E11" s="4">
        <v>427</v>
      </c>
      <c r="I11" s="4" t="s">
        <v>25</v>
      </c>
      <c r="K11" s="4">
        <v>36.700000000000003</v>
      </c>
      <c r="L11" s="4">
        <v>14</v>
      </c>
      <c r="M11" s="4" t="s">
        <v>26</v>
      </c>
      <c r="N11" s="4" t="s">
        <v>27</v>
      </c>
      <c r="O11" s="4" t="s">
        <v>27</v>
      </c>
      <c r="Q11" s="4" t="s">
        <v>55</v>
      </c>
      <c r="S11" s="4" t="s">
        <v>29</v>
      </c>
      <c r="T11" s="4" t="s">
        <v>29</v>
      </c>
      <c r="U11" s="4" t="s">
        <v>29</v>
      </c>
      <c r="V11" s="4" t="s">
        <v>28</v>
      </c>
    </row>
    <row r="12" spans="1:22" x14ac:dyDescent="0.2">
      <c r="A12" s="2">
        <v>44585.257979849535</v>
      </c>
      <c r="B12" s="3" t="s">
        <v>56</v>
      </c>
      <c r="C12" s="4" t="s">
        <v>31</v>
      </c>
      <c r="D12" s="4" t="s">
        <v>32</v>
      </c>
      <c r="E12" s="4">
        <v>443</v>
      </c>
      <c r="I12" s="4" t="s">
        <v>40</v>
      </c>
      <c r="J12" s="4" t="s">
        <v>27</v>
      </c>
      <c r="K12" s="4">
        <v>36.6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29</v>
      </c>
      <c r="S12" s="4" t="s">
        <v>29</v>
      </c>
      <c r="T12" s="4" t="s">
        <v>29</v>
      </c>
      <c r="U12" s="4" t="s">
        <v>29</v>
      </c>
      <c r="V12" s="4" t="s">
        <v>28</v>
      </c>
    </row>
    <row r="13" spans="1:22" x14ac:dyDescent="0.2">
      <c r="A13" s="2">
        <v>44585.261179618057</v>
      </c>
      <c r="B13" s="3" t="s">
        <v>57</v>
      </c>
      <c r="C13" s="4" t="s">
        <v>31</v>
      </c>
      <c r="D13" s="4" t="s">
        <v>32</v>
      </c>
      <c r="E13" s="4">
        <v>698</v>
      </c>
      <c r="I13" s="4" t="s">
        <v>25</v>
      </c>
      <c r="K13" s="4">
        <v>36.1</v>
      </c>
      <c r="L13" s="4">
        <v>13</v>
      </c>
      <c r="M13" s="4" t="s">
        <v>26</v>
      </c>
      <c r="N13" s="4" t="s">
        <v>27</v>
      </c>
      <c r="O13" s="4" t="s">
        <v>27</v>
      </c>
      <c r="Q13" s="4" t="s">
        <v>29</v>
      </c>
      <c r="S13" s="4" t="s">
        <v>29</v>
      </c>
      <c r="T13" s="4" t="s">
        <v>29</v>
      </c>
      <c r="U13" s="4" t="s">
        <v>58</v>
      </c>
      <c r="V13" s="4" t="s">
        <v>28</v>
      </c>
    </row>
    <row r="14" spans="1:22" x14ac:dyDescent="0.2">
      <c r="A14" s="2">
        <v>44585.26475574074</v>
      </c>
      <c r="B14" s="3" t="s">
        <v>59</v>
      </c>
      <c r="C14" s="4" t="s">
        <v>31</v>
      </c>
      <c r="D14" s="4" t="s">
        <v>32</v>
      </c>
      <c r="E14" s="4">
        <v>552</v>
      </c>
      <c r="I14" s="4" t="s">
        <v>40</v>
      </c>
      <c r="J14" s="4" t="s">
        <v>27</v>
      </c>
      <c r="K14" s="4">
        <v>35.6</v>
      </c>
      <c r="L14" s="4">
        <v>16</v>
      </c>
      <c r="M14" s="6" t="s">
        <v>60</v>
      </c>
      <c r="N14" s="4" t="s">
        <v>27</v>
      </c>
      <c r="O14" s="4" t="s">
        <v>27</v>
      </c>
      <c r="Q14" s="4" t="s">
        <v>29</v>
      </c>
      <c r="S14" s="4" t="s">
        <v>29</v>
      </c>
      <c r="T14" s="4" t="s">
        <v>29</v>
      </c>
      <c r="U14" s="4" t="s">
        <v>41</v>
      </c>
      <c r="V14" s="4" t="s">
        <v>28</v>
      </c>
    </row>
    <row r="15" spans="1:22" x14ac:dyDescent="0.2">
      <c r="A15" s="2">
        <v>44585.265072453709</v>
      </c>
      <c r="B15" s="3" t="s">
        <v>61</v>
      </c>
      <c r="C15" s="4" t="s">
        <v>31</v>
      </c>
      <c r="D15" s="4" t="s">
        <v>32</v>
      </c>
      <c r="E15" s="4">
        <v>696</v>
      </c>
      <c r="I15" s="4" t="s">
        <v>40</v>
      </c>
      <c r="J15" s="4" t="s">
        <v>27</v>
      </c>
      <c r="K15" s="4">
        <v>35.799999999999997</v>
      </c>
      <c r="L15" s="4">
        <v>18</v>
      </c>
      <c r="M15" s="4" t="s">
        <v>26</v>
      </c>
      <c r="N15" s="4" t="s">
        <v>27</v>
      </c>
      <c r="O15" s="4" t="s">
        <v>28</v>
      </c>
      <c r="P15" s="5">
        <v>44564</v>
      </c>
      <c r="Q15" s="4" t="s">
        <v>29</v>
      </c>
      <c r="S15" s="4" t="s">
        <v>29</v>
      </c>
      <c r="T15" s="4" t="s">
        <v>29</v>
      </c>
      <c r="U15" s="4" t="s">
        <v>29</v>
      </c>
      <c r="V15" s="4" t="s">
        <v>28</v>
      </c>
    </row>
    <row r="16" spans="1:22" x14ac:dyDescent="0.2">
      <c r="A16" s="2">
        <v>44585.265520578701</v>
      </c>
      <c r="B16" s="3" t="s">
        <v>62</v>
      </c>
      <c r="C16" s="4" t="s">
        <v>31</v>
      </c>
      <c r="D16" s="4" t="s">
        <v>32</v>
      </c>
      <c r="E16" s="4">
        <v>784</v>
      </c>
      <c r="I16" s="4" t="s">
        <v>25</v>
      </c>
      <c r="K16" s="4">
        <v>35.700000000000003</v>
      </c>
      <c r="L16" s="4">
        <v>17</v>
      </c>
      <c r="M16" s="4" t="s">
        <v>26</v>
      </c>
      <c r="N16" s="4" t="s">
        <v>27</v>
      </c>
      <c r="O16" s="4" t="s">
        <v>27</v>
      </c>
      <c r="Q16" s="4" t="s">
        <v>29</v>
      </c>
      <c r="S16" s="4" t="s">
        <v>29</v>
      </c>
      <c r="T16" s="4" t="s">
        <v>29</v>
      </c>
      <c r="U16" s="4" t="s">
        <v>63</v>
      </c>
      <c r="V16" s="4" t="s">
        <v>28</v>
      </c>
    </row>
    <row r="17" spans="1:22" x14ac:dyDescent="0.2">
      <c r="A17" s="2">
        <v>44585.267089340283</v>
      </c>
      <c r="B17" s="3" t="s">
        <v>64</v>
      </c>
      <c r="C17" s="4" t="s">
        <v>31</v>
      </c>
      <c r="D17" s="4" t="s">
        <v>32</v>
      </c>
      <c r="E17" s="4">
        <v>749</v>
      </c>
      <c r="I17" s="4" t="s">
        <v>25</v>
      </c>
      <c r="K17" s="4">
        <v>36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29</v>
      </c>
      <c r="S17" s="4" t="s">
        <v>29</v>
      </c>
      <c r="T17" s="4" t="s">
        <v>49</v>
      </c>
      <c r="U17" s="4" t="s">
        <v>29</v>
      </c>
      <c r="V17" s="4" t="s">
        <v>28</v>
      </c>
    </row>
    <row r="18" spans="1:22" x14ac:dyDescent="0.2">
      <c r="A18" s="2">
        <v>44585.269838391207</v>
      </c>
      <c r="B18" s="3" t="s">
        <v>65</v>
      </c>
      <c r="C18" s="4" t="s">
        <v>31</v>
      </c>
      <c r="D18" s="4" t="s">
        <v>32</v>
      </c>
      <c r="E18" s="4">
        <v>795</v>
      </c>
      <c r="I18" s="4" t="s">
        <v>25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29</v>
      </c>
      <c r="S18" s="4" t="s">
        <v>29</v>
      </c>
      <c r="T18" s="4" t="s">
        <v>29</v>
      </c>
      <c r="U18" s="4" t="s">
        <v>29</v>
      </c>
      <c r="V18" s="4" t="s">
        <v>28</v>
      </c>
    </row>
    <row r="19" spans="1:22" x14ac:dyDescent="0.2">
      <c r="A19" s="2">
        <v>44585.270314166672</v>
      </c>
      <c r="B19" s="3" t="s">
        <v>66</v>
      </c>
      <c r="C19" s="4" t="s">
        <v>31</v>
      </c>
      <c r="D19" s="4" t="s">
        <v>32</v>
      </c>
      <c r="E19" s="4">
        <v>667</v>
      </c>
      <c r="I19" s="4" t="s">
        <v>40</v>
      </c>
      <c r="J19" s="4" t="s">
        <v>27</v>
      </c>
      <c r="K19" s="4">
        <v>35.799999999999997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29</v>
      </c>
      <c r="S19" s="4" t="s">
        <v>29</v>
      </c>
      <c r="T19" s="4" t="s">
        <v>29</v>
      </c>
      <c r="U19" s="4" t="s">
        <v>29</v>
      </c>
      <c r="V19" s="4" t="s">
        <v>28</v>
      </c>
    </row>
    <row r="20" spans="1:22" x14ac:dyDescent="0.2">
      <c r="A20" s="2">
        <v>44585.272431574078</v>
      </c>
      <c r="B20" s="3" t="s">
        <v>67</v>
      </c>
      <c r="C20" s="4" t="s">
        <v>31</v>
      </c>
      <c r="D20" s="4" t="s">
        <v>32</v>
      </c>
      <c r="E20" s="3" t="s">
        <v>68</v>
      </c>
      <c r="I20" s="4" t="s">
        <v>25</v>
      </c>
      <c r="K20" s="4">
        <v>36.5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55</v>
      </c>
      <c r="S20" s="4" t="s">
        <v>29</v>
      </c>
      <c r="T20" s="4" t="s">
        <v>29</v>
      </c>
      <c r="U20" s="4" t="s">
        <v>29</v>
      </c>
      <c r="V20" s="4" t="s">
        <v>28</v>
      </c>
    </row>
    <row r="21" spans="1:22" x14ac:dyDescent="0.2">
      <c r="A21" s="2">
        <v>44585.273196157403</v>
      </c>
      <c r="B21" s="3" t="s">
        <v>69</v>
      </c>
      <c r="C21" s="4" t="s">
        <v>31</v>
      </c>
      <c r="D21" s="4" t="s">
        <v>70</v>
      </c>
      <c r="F21" s="4" t="s">
        <v>71</v>
      </c>
      <c r="I21" s="4" t="s">
        <v>40</v>
      </c>
      <c r="J21" s="4" t="s">
        <v>27</v>
      </c>
      <c r="K21" s="4">
        <v>36.5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29</v>
      </c>
      <c r="S21" s="4" t="s">
        <v>29</v>
      </c>
      <c r="T21" s="4" t="s">
        <v>29</v>
      </c>
      <c r="U21" s="4" t="s">
        <v>29</v>
      </c>
      <c r="V21" s="4" t="s">
        <v>28</v>
      </c>
    </row>
    <row r="22" spans="1:22" x14ac:dyDescent="0.2">
      <c r="A22" s="2">
        <v>44585.278682557866</v>
      </c>
      <c r="B22" s="3" t="s">
        <v>72</v>
      </c>
      <c r="C22" s="4" t="s">
        <v>31</v>
      </c>
      <c r="D22" s="4" t="s">
        <v>32</v>
      </c>
      <c r="E22" s="4">
        <v>649</v>
      </c>
      <c r="I22" s="4" t="s">
        <v>25</v>
      </c>
      <c r="K22" s="4">
        <v>35.4</v>
      </c>
      <c r="L22" s="4">
        <v>14</v>
      </c>
      <c r="M22" s="4" t="s">
        <v>26</v>
      </c>
      <c r="N22" s="4" t="s">
        <v>27</v>
      </c>
      <c r="O22" s="4" t="s">
        <v>27</v>
      </c>
      <c r="Q22" s="4" t="s">
        <v>29</v>
      </c>
      <c r="S22" s="4" t="s">
        <v>29</v>
      </c>
      <c r="T22" s="4" t="s">
        <v>29</v>
      </c>
      <c r="U22" s="4" t="s">
        <v>73</v>
      </c>
      <c r="V22" s="4" t="s">
        <v>28</v>
      </c>
    </row>
    <row r="23" spans="1:22" x14ac:dyDescent="0.2">
      <c r="A23" s="2">
        <v>44585.279353773149</v>
      </c>
      <c r="B23" s="3" t="s">
        <v>74</v>
      </c>
      <c r="C23" s="4" t="s">
        <v>22</v>
      </c>
      <c r="G23" s="4" t="s">
        <v>75</v>
      </c>
      <c r="H23" s="4" t="s">
        <v>76</v>
      </c>
      <c r="I23" s="4" t="s">
        <v>25</v>
      </c>
      <c r="K23" s="4">
        <v>35</v>
      </c>
      <c r="L23" s="4">
        <v>25</v>
      </c>
      <c r="M23" s="4" t="s">
        <v>26</v>
      </c>
      <c r="N23" s="4" t="s">
        <v>27</v>
      </c>
      <c r="O23" s="4" t="s">
        <v>27</v>
      </c>
      <c r="Q23" s="4" t="s">
        <v>29</v>
      </c>
      <c r="S23" s="4" t="s">
        <v>29</v>
      </c>
      <c r="T23" s="4" t="s">
        <v>29</v>
      </c>
      <c r="U23" s="4" t="s">
        <v>77</v>
      </c>
      <c r="V23" s="4" t="s">
        <v>28</v>
      </c>
    </row>
    <row r="24" spans="1:22" x14ac:dyDescent="0.2">
      <c r="A24" s="2">
        <v>44585.279673657409</v>
      </c>
      <c r="B24" s="3" t="s">
        <v>78</v>
      </c>
      <c r="C24" s="4" t="s">
        <v>31</v>
      </c>
      <c r="D24" s="4" t="s">
        <v>32</v>
      </c>
      <c r="E24" s="4">
        <v>792</v>
      </c>
      <c r="I24" s="4" t="s">
        <v>25</v>
      </c>
      <c r="K24" s="4">
        <v>36.5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29</v>
      </c>
      <c r="S24" s="4" t="s">
        <v>29</v>
      </c>
      <c r="T24" s="4" t="s">
        <v>29</v>
      </c>
      <c r="U24" s="4" t="s">
        <v>29</v>
      </c>
      <c r="V24" s="4" t="s">
        <v>28</v>
      </c>
    </row>
    <row r="25" spans="1:22" x14ac:dyDescent="0.2">
      <c r="A25" s="2">
        <v>44585.281806828702</v>
      </c>
      <c r="B25" s="3" t="s">
        <v>79</v>
      </c>
      <c r="C25" s="4" t="s">
        <v>22</v>
      </c>
      <c r="G25" s="4" t="s">
        <v>80</v>
      </c>
      <c r="H25" s="4" t="s">
        <v>81</v>
      </c>
      <c r="I25" s="4" t="s">
        <v>25</v>
      </c>
      <c r="K25" s="4">
        <v>36.1</v>
      </c>
      <c r="L25" s="4">
        <v>10</v>
      </c>
      <c r="M25" s="4" t="s">
        <v>26</v>
      </c>
      <c r="N25" s="4" t="s">
        <v>27</v>
      </c>
      <c r="O25" s="4" t="s">
        <v>27</v>
      </c>
      <c r="Q25" s="4" t="s">
        <v>29</v>
      </c>
      <c r="S25" s="4" t="s">
        <v>48</v>
      </c>
      <c r="T25" s="4" t="s">
        <v>49</v>
      </c>
      <c r="U25" s="4" t="s">
        <v>29</v>
      </c>
      <c r="V25" s="4" t="s">
        <v>28</v>
      </c>
    </row>
    <row r="26" spans="1:22" x14ac:dyDescent="0.2">
      <c r="A26" s="2">
        <v>44585.283607604171</v>
      </c>
      <c r="B26" s="3" t="s">
        <v>82</v>
      </c>
      <c r="C26" s="4" t="s">
        <v>31</v>
      </c>
      <c r="D26" s="4" t="s">
        <v>32</v>
      </c>
      <c r="E26" s="4">
        <v>673</v>
      </c>
      <c r="I26" s="4" t="s">
        <v>25</v>
      </c>
      <c r="K26" s="4">
        <v>36.1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29</v>
      </c>
      <c r="S26" s="4" t="s">
        <v>29</v>
      </c>
      <c r="T26" s="4" t="s">
        <v>29</v>
      </c>
      <c r="U26" s="4" t="s">
        <v>29</v>
      </c>
      <c r="V26" s="4" t="s">
        <v>28</v>
      </c>
    </row>
    <row r="27" spans="1:22" x14ac:dyDescent="0.2">
      <c r="A27" s="2">
        <v>44585.286624884262</v>
      </c>
      <c r="B27" s="3" t="s">
        <v>83</v>
      </c>
      <c r="C27" s="4" t="s">
        <v>31</v>
      </c>
      <c r="D27" s="4" t="s">
        <v>32</v>
      </c>
      <c r="E27" s="4">
        <v>676</v>
      </c>
      <c r="I27" s="4" t="s">
        <v>40</v>
      </c>
      <c r="J27" s="4" t="s">
        <v>27</v>
      </c>
      <c r="K27" s="4">
        <v>35.6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29</v>
      </c>
      <c r="S27" s="4" t="s">
        <v>29</v>
      </c>
      <c r="T27" s="4" t="s">
        <v>29</v>
      </c>
      <c r="U27" s="4" t="s">
        <v>84</v>
      </c>
      <c r="V27" s="4" t="s">
        <v>28</v>
      </c>
    </row>
    <row r="28" spans="1:22" x14ac:dyDescent="0.2">
      <c r="A28" s="2">
        <v>44585.287058437505</v>
      </c>
      <c r="B28" s="3" t="s">
        <v>85</v>
      </c>
      <c r="C28" s="4" t="s">
        <v>31</v>
      </c>
      <c r="D28" s="4" t="s">
        <v>32</v>
      </c>
      <c r="E28" s="4">
        <v>152</v>
      </c>
      <c r="I28" s="4" t="s">
        <v>40</v>
      </c>
      <c r="J28" s="4" t="s">
        <v>27</v>
      </c>
      <c r="K28" s="4">
        <v>35.799999999999997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R28" s="4" t="s">
        <v>86</v>
      </c>
      <c r="S28" s="4" t="s">
        <v>29</v>
      </c>
      <c r="T28" s="4" t="s">
        <v>29</v>
      </c>
      <c r="U28" s="4" t="s">
        <v>29</v>
      </c>
      <c r="V28" s="4" t="s">
        <v>28</v>
      </c>
    </row>
    <row r="29" spans="1:22" x14ac:dyDescent="0.2">
      <c r="A29" s="2">
        <v>44585.287468113427</v>
      </c>
      <c r="B29" s="4">
        <v>9334534384</v>
      </c>
      <c r="C29" s="4" t="s">
        <v>31</v>
      </c>
      <c r="D29" s="4" t="s">
        <v>32</v>
      </c>
      <c r="E29" s="4">
        <v>782</v>
      </c>
      <c r="I29" s="4" t="s">
        <v>40</v>
      </c>
      <c r="J29" s="4" t="s">
        <v>27</v>
      </c>
      <c r="K29" s="4">
        <v>36.200000000000003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29</v>
      </c>
      <c r="S29" s="4" t="s">
        <v>29</v>
      </c>
      <c r="T29" s="4" t="s">
        <v>29</v>
      </c>
      <c r="U29" s="4" t="s">
        <v>29</v>
      </c>
      <c r="V29" s="4" t="s">
        <v>28</v>
      </c>
    </row>
    <row r="30" spans="1:22" x14ac:dyDescent="0.2">
      <c r="A30" s="2">
        <v>44585.289343449069</v>
      </c>
      <c r="B30" s="4">
        <v>9178038526</v>
      </c>
      <c r="C30" s="4" t="s">
        <v>22</v>
      </c>
      <c r="G30" s="4" t="s">
        <v>87</v>
      </c>
      <c r="H30" s="4" t="s">
        <v>88</v>
      </c>
      <c r="I30" s="4" t="s">
        <v>25</v>
      </c>
      <c r="K30" s="4">
        <v>36.700000000000003</v>
      </c>
      <c r="L30" s="4">
        <v>15</v>
      </c>
      <c r="M30" s="4" t="s">
        <v>26</v>
      </c>
      <c r="N30" s="4" t="s">
        <v>27</v>
      </c>
      <c r="O30" s="4" t="s">
        <v>27</v>
      </c>
      <c r="Q30" s="4" t="s">
        <v>29</v>
      </c>
      <c r="S30" s="4" t="s">
        <v>29</v>
      </c>
      <c r="T30" s="4" t="s">
        <v>29</v>
      </c>
      <c r="U30" s="4" t="s">
        <v>29</v>
      </c>
      <c r="V30" s="4" t="s">
        <v>28</v>
      </c>
    </row>
    <row r="31" spans="1:22" x14ac:dyDescent="0.2">
      <c r="A31" s="2">
        <v>44585.296863090276</v>
      </c>
      <c r="B31" s="3" t="s">
        <v>89</v>
      </c>
      <c r="C31" s="4" t="s">
        <v>31</v>
      </c>
      <c r="D31" s="4" t="s">
        <v>32</v>
      </c>
      <c r="E31" s="4">
        <v>744</v>
      </c>
      <c r="I31" s="4" t="s">
        <v>40</v>
      </c>
      <c r="J31" s="4" t="s">
        <v>27</v>
      </c>
      <c r="K31" s="4">
        <v>36.4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29</v>
      </c>
      <c r="S31" s="4" t="s">
        <v>29</v>
      </c>
      <c r="T31" s="4" t="s">
        <v>29</v>
      </c>
      <c r="U31" s="4" t="s">
        <v>29</v>
      </c>
      <c r="V31" s="4" t="s">
        <v>28</v>
      </c>
    </row>
    <row r="32" spans="1:22" x14ac:dyDescent="0.2">
      <c r="A32" s="2">
        <v>44585.297814606485</v>
      </c>
      <c r="B32" s="3" t="s">
        <v>90</v>
      </c>
      <c r="C32" s="4" t="s">
        <v>31</v>
      </c>
      <c r="D32" s="4" t="s">
        <v>32</v>
      </c>
      <c r="E32" s="4">
        <v>675</v>
      </c>
      <c r="I32" s="4" t="s">
        <v>40</v>
      </c>
      <c r="J32" s="4" t="s">
        <v>27</v>
      </c>
      <c r="K32" s="4">
        <v>36.4</v>
      </c>
      <c r="L32" s="4">
        <v>40</v>
      </c>
      <c r="M32" s="4" t="s">
        <v>26</v>
      </c>
      <c r="N32" s="4" t="s">
        <v>27</v>
      </c>
      <c r="O32" s="4" t="s">
        <v>27</v>
      </c>
      <c r="Q32" s="4" t="s">
        <v>29</v>
      </c>
      <c r="S32" s="4" t="s">
        <v>29</v>
      </c>
      <c r="T32" s="4" t="s">
        <v>29</v>
      </c>
      <c r="U32" s="4" t="s">
        <v>29</v>
      </c>
      <c r="V32" s="4" t="s">
        <v>28</v>
      </c>
    </row>
    <row r="33" spans="1:22" x14ac:dyDescent="0.2">
      <c r="A33" s="2">
        <v>44585.301896342593</v>
      </c>
      <c r="B33" s="3" t="s">
        <v>91</v>
      </c>
      <c r="C33" s="4" t="s">
        <v>31</v>
      </c>
      <c r="D33" s="4" t="s">
        <v>32</v>
      </c>
      <c r="E33" s="4">
        <v>724</v>
      </c>
      <c r="I33" s="4" t="s">
        <v>25</v>
      </c>
      <c r="K33" s="4">
        <v>36</v>
      </c>
      <c r="L33" s="4">
        <v>22</v>
      </c>
      <c r="M33" s="4" t="s">
        <v>26</v>
      </c>
      <c r="N33" s="4" t="s">
        <v>27</v>
      </c>
      <c r="O33" s="4" t="s">
        <v>27</v>
      </c>
      <c r="Q33" s="4" t="s">
        <v>55</v>
      </c>
      <c r="S33" s="4" t="s">
        <v>29</v>
      </c>
      <c r="T33" s="4" t="s">
        <v>29</v>
      </c>
      <c r="U33" s="4" t="s">
        <v>29</v>
      </c>
      <c r="V33" s="4" t="s">
        <v>28</v>
      </c>
    </row>
    <row r="34" spans="1:22" x14ac:dyDescent="0.2">
      <c r="A34" s="2">
        <v>44585.304141111112</v>
      </c>
      <c r="B34" s="3" t="s">
        <v>92</v>
      </c>
      <c r="C34" s="4" t="s">
        <v>31</v>
      </c>
      <c r="D34" s="4" t="s">
        <v>32</v>
      </c>
      <c r="E34" s="4">
        <v>778</v>
      </c>
      <c r="I34" s="4" t="s">
        <v>40</v>
      </c>
      <c r="J34" s="4" t="s">
        <v>27</v>
      </c>
      <c r="K34" s="4">
        <v>36.200000000000003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29</v>
      </c>
      <c r="S34" s="4" t="s">
        <v>29</v>
      </c>
      <c r="T34" s="4" t="s">
        <v>29</v>
      </c>
      <c r="U34" s="4" t="s">
        <v>29</v>
      </c>
      <c r="V34" s="4" t="s">
        <v>28</v>
      </c>
    </row>
    <row r="35" spans="1:22" x14ac:dyDescent="0.2">
      <c r="A35" s="2">
        <v>44585.304227314817</v>
      </c>
      <c r="B35" s="3" t="s">
        <v>93</v>
      </c>
      <c r="C35" s="4" t="s">
        <v>31</v>
      </c>
      <c r="D35" s="4" t="s">
        <v>32</v>
      </c>
      <c r="E35" s="4">
        <v>733</v>
      </c>
      <c r="I35" s="4" t="s">
        <v>25</v>
      </c>
      <c r="K35" s="4">
        <v>36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29</v>
      </c>
      <c r="S35" s="4" t="s">
        <v>29</v>
      </c>
      <c r="T35" s="4" t="s">
        <v>29</v>
      </c>
      <c r="U35" s="4" t="s">
        <v>84</v>
      </c>
      <c r="V35" s="4" t="s">
        <v>28</v>
      </c>
    </row>
    <row r="36" spans="1:22" x14ac:dyDescent="0.2">
      <c r="A36" s="2">
        <v>44585.304355023152</v>
      </c>
      <c r="B36" s="3" t="s">
        <v>94</v>
      </c>
      <c r="C36" s="4" t="s">
        <v>22</v>
      </c>
      <c r="G36" s="4" t="s">
        <v>95</v>
      </c>
      <c r="H36" s="4" t="s">
        <v>96</v>
      </c>
      <c r="I36" s="4" t="s">
        <v>25</v>
      </c>
      <c r="K36" s="4">
        <v>36.299999999999997</v>
      </c>
      <c r="L36" s="4">
        <v>15</v>
      </c>
      <c r="M36" s="4" t="s">
        <v>26</v>
      </c>
      <c r="N36" s="4" t="s">
        <v>27</v>
      </c>
      <c r="O36" s="4" t="s">
        <v>27</v>
      </c>
      <c r="Q36" s="4" t="s">
        <v>29</v>
      </c>
      <c r="S36" s="4" t="s">
        <v>29</v>
      </c>
      <c r="T36" s="4" t="s">
        <v>29</v>
      </c>
      <c r="U36" s="4" t="s">
        <v>29</v>
      </c>
      <c r="V36" s="4" t="s">
        <v>28</v>
      </c>
    </row>
    <row r="37" spans="1:22" x14ac:dyDescent="0.2">
      <c r="A37" s="2">
        <v>44585.305224421296</v>
      </c>
      <c r="B37" s="3" t="s">
        <v>97</v>
      </c>
      <c r="C37" s="4" t="s">
        <v>22</v>
      </c>
      <c r="G37" s="4" t="s">
        <v>98</v>
      </c>
      <c r="H37" s="4" t="s">
        <v>99</v>
      </c>
      <c r="I37" s="4" t="s">
        <v>40</v>
      </c>
      <c r="J37" s="4" t="s">
        <v>27</v>
      </c>
      <c r="K37" s="4">
        <v>36.1</v>
      </c>
      <c r="L37" s="4">
        <v>28</v>
      </c>
      <c r="M37" s="4" t="s">
        <v>26</v>
      </c>
      <c r="N37" s="4" t="s">
        <v>27</v>
      </c>
      <c r="O37" s="4" t="s">
        <v>27</v>
      </c>
      <c r="Q37" s="4" t="s">
        <v>29</v>
      </c>
      <c r="S37" s="4" t="s">
        <v>29</v>
      </c>
      <c r="T37" s="4" t="s">
        <v>29</v>
      </c>
      <c r="U37" s="4" t="s">
        <v>29</v>
      </c>
      <c r="V37" s="4" t="s">
        <v>28</v>
      </c>
    </row>
    <row r="38" spans="1:22" x14ac:dyDescent="0.2">
      <c r="A38" s="2">
        <v>44585.313805706013</v>
      </c>
      <c r="B38" s="3" t="s">
        <v>100</v>
      </c>
      <c r="C38" s="4" t="s">
        <v>31</v>
      </c>
      <c r="D38" s="4" t="s">
        <v>32</v>
      </c>
      <c r="E38" s="4">
        <v>143</v>
      </c>
      <c r="I38" s="4" t="s">
        <v>40</v>
      </c>
      <c r="J38" s="4" t="s">
        <v>27</v>
      </c>
      <c r="K38" s="4">
        <v>36</v>
      </c>
      <c r="L38" s="4">
        <v>16</v>
      </c>
      <c r="M38" s="4" t="s">
        <v>26</v>
      </c>
      <c r="N38" s="4" t="s">
        <v>27</v>
      </c>
      <c r="O38" s="4" t="s">
        <v>27</v>
      </c>
      <c r="Q38" s="4" t="s">
        <v>55</v>
      </c>
      <c r="S38" s="4" t="s">
        <v>29</v>
      </c>
      <c r="T38" s="4" t="s">
        <v>29</v>
      </c>
      <c r="U38" s="4" t="s">
        <v>29</v>
      </c>
      <c r="V38" s="4" t="s">
        <v>28</v>
      </c>
    </row>
    <row r="39" spans="1:22" x14ac:dyDescent="0.2">
      <c r="A39" s="2">
        <v>44585.31451571759</v>
      </c>
      <c r="B39" s="3" t="s">
        <v>101</v>
      </c>
      <c r="C39" s="4" t="s">
        <v>31</v>
      </c>
      <c r="D39" s="4" t="s">
        <v>32</v>
      </c>
      <c r="E39" s="4">
        <v>407</v>
      </c>
      <c r="I39" s="4" t="s">
        <v>25</v>
      </c>
      <c r="K39" s="4">
        <v>36.4</v>
      </c>
      <c r="L39" s="4">
        <v>16</v>
      </c>
      <c r="M39" s="4" t="s">
        <v>26</v>
      </c>
      <c r="N39" s="4" t="s">
        <v>27</v>
      </c>
      <c r="O39" s="4" t="s">
        <v>27</v>
      </c>
      <c r="Q39" s="4" t="s">
        <v>29</v>
      </c>
      <c r="S39" s="4" t="s">
        <v>29</v>
      </c>
      <c r="T39" s="4" t="s">
        <v>29</v>
      </c>
      <c r="U39" s="4" t="s">
        <v>29</v>
      </c>
      <c r="V39" s="4" t="s">
        <v>28</v>
      </c>
    </row>
    <row r="40" spans="1:22" x14ac:dyDescent="0.2">
      <c r="A40" s="2">
        <v>44585.314667268518</v>
      </c>
      <c r="B40" s="4" t="s">
        <v>102</v>
      </c>
      <c r="C40" s="4" t="s">
        <v>31</v>
      </c>
      <c r="D40" s="4" t="s">
        <v>32</v>
      </c>
      <c r="E40" s="4">
        <v>681</v>
      </c>
      <c r="I40" s="4" t="s">
        <v>25</v>
      </c>
      <c r="K40" s="4">
        <v>36.700000000000003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55</v>
      </c>
      <c r="S40" s="4" t="s">
        <v>29</v>
      </c>
      <c r="T40" s="4" t="s">
        <v>29</v>
      </c>
      <c r="U40" s="4" t="s">
        <v>103</v>
      </c>
      <c r="V40" s="4" t="s">
        <v>28</v>
      </c>
    </row>
    <row r="41" spans="1:22" x14ac:dyDescent="0.2">
      <c r="A41" s="2">
        <v>44585.316629513887</v>
      </c>
      <c r="B41" s="3" t="s">
        <v>104</v>
      </c>
      <c r="C41" s="4" t="s">
        <v>31</v>
      </c>
      <c r="D41" s="4" t="s">
        <v>32</v>
      </c>
      <c r="E41" s="4">
        <v>796</v>
      </c>
      <c r="I41" s="4" t="s">
        <v>40</v>
      </c>
      <c r="J41" s="4" t="s">
        <v>27</v>
      </c>
      <c r="K41" s="4">
        <v>35.4</v>
      </c>
      <c r="L41" s="4">
        <v>14</v>
      </c>
      <c r="M41" s="4" t="s">
        <v>26</v>
      </c>
      <c r="N41" s="4" t="s">
        <v>27</v>
      </c>
      <c r="O41" s="4" t="s">
        <v>27</v>
      </c>
      <c r="Q41" s="4" t="s">
        <v>29</v>
      </c>
      <c r="S41" s="4" t="s">
        <v>29</v>
      </c>
      <c r="T41" s="4" t="s">
        <v>29</v>
      </c>
      <c r="U41" s="4" t="s">
        <v>29</v>
      </c>
      <c r="V41" s="4" t="s">
        <v>28</v>
      </c>
    </row>
    <row r="42" spans="1:22" x14ac:dyDescent="0.2">
      <c r="A42" s="2">
        <v>44585.317103402776</v>
      </c>
      <c r="B42" s="3" t="s">
        <v>105</v>
      </c>
      <c r="C42" s="4" t="s">
        <v>31</v>
      </c>
      <c r="D42" s="4" t="s">
        <v>32</v>
      </c>
      <c r="E42" s="4">
        <v>768</v>
      </c>
      <c r="I42" s="4" t="s">
        <v>40</v>
      </c>
      <c r="J42" s="4" t="s">
        <v>27</v>
      </c>
      <c r="K42" s="4">
        <v>36.5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29</v>
      </c>
      <c r="S42" s="4" t="s">
        <v>29</v>
      </c>
      <c r="T42" s="4" t="s">
        <v>49</v>
      </c>
      <c r="U42" s="4" t="s">
        <v>29</v>
      </c>
      <c r="V42" s="4" t="s">
        <v>28</v>
      </c>
    </row>
    <row r="43" spans="1:22" x14ac:dyDescent="0.2">
      <c r="A43" s="2">
        <v>44585.317389965276</v>
      </c>
      <c r="B43" s="3" t="s">
        <v>106</v>
      </c>
      <c r="C43" s="4" t="s">
        <v>31</v>
      </c>
      <c r="D43" s="4" t="s">
        <v>32</v>
      </c>
      <c r="E43" s="4">
        <v>636</v>
      </c>
      <c r="I43" s="4" t="s">
        <v>25</v>
      </c>
      <c r="K43" s="4">
        <v>36.5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29</v>
      </c>
      <c r="S43" s="4" t="s">
        <v>29</v>
      </c>
      <c r="T43" s="4" t="s">
        <v>29</v>
      </c>
      <c r="U43" s="4" t="s">
        <v>73</v>
      </c>
      <c r="V43" s="4" t="s">
        <v>28</v>
      </c>
    </row>
    <row r="44" spans="1:22" x14ac:dyDescent="0.2">
      <c r="A44" s="2">
        <v>44585.317517650459</v>
      </c>
      <c r="B44" s="3" t="s">
        <v>107</v>
      </c>
      <c r="C44" s="4" t="s">
        <v>31</v>
      </c>
      <c r="D44" s="4" t="s">
        <v>32</v>
      </c>
      <c r="E44" s="4">
        <v>777</v>
      </c>
      <c r="I44" s="4" t="s">
        <v>40</v>
      </c>
      <c r="J44" s="4" t="s">
        <v>27</v>
      </c>
      <c r="K44" s="4">
        <v>38</v>
      </c>
      <c r="L44" s="4">
        <v>18</v>
      </c>
      <c r="M44" s="6" t="s">
        <v>108</v>
      </c>
      <c r="N44" s="4" t="s">
        <v>27</v>
      </c>
      <c r="O44" s="4" t="s">
        <v>27</v>
      </c>
      <c r="Q44" s="4" t="s">
        <v>29</v>
      </c>
      <c r="S44" s="4" t="s">
        <v>29</v>
      </c>
      <c r="T44" s="4" t="s">
        <v>29</v>
      </c>
      <c r="U44" s="4" t="s">
        <v>29</v>
      </c>
      <c r="V44" s="4" t="s">
        <v>28</v>
      </c>
    </row>
    <row r="45" spans="1:22" x14ac:dyDescent="0.2">
      <c r="A45" s="2">
        <v>44585.317675960643</v>
      </c>
      <c r="B45" s="3" t="s">
        <v>109</v>
      </c>
      <c r="C45" s="4" t="s">
        <v>31</v>
      </c>
      <c r="D45" s="4" t="s">
        <v>32</v>
      </c>
      <c r="E45" s="4">
        <v>567</v>
      </c>
      <c r="I45" s="4" t="s">
        <v>25</v>
      </c>
      <c r="K45" s="4">
        <v>36.5</v>
      </c>
      <c r="L45" s="4">
        <v>16</v>
      </c>
      <c r="M45" s="4" t="s">
        <v>26</v>
      </c>
      <c r="N45" s="4" t="s">
        <v>27</v>
      </c>
      <c r="O45" s="4" t="s">
        <v>27</v>
      </c>
      <c r="Q45" s="4" t="s">
        <v>55</v>
      </c>
      <c r="S45" s="4" t="s">
        <v>48</v>
      </c>
      <c r="T45" s="4" t="s">
        <v>29</v>
      </c>
      <c r="U45" s="4" t="s">
        <v>110</v>
      </c>
      <c r="V45" s="4" t="s">
        <v>28</v>
      </c>
    </row>
    <row r="46" spans="1:22" x14ac:dyDescent="0.2">
      <c r="A46" s="2">
        <v>44585.317876678237</v>
      </c>
      <c r="B46" s="3" t="s">
        <v>111</v>
      </c>
      <c r="C46" s="4" t="s">
        <v>31</v>
      </c>
      <c r="D46" s="4" t="s">
        <v>32</v>
      </c>
      <c r="E46" s="4">
        <v>268</v>
      </c>
      <c r="I46" s="4" t="s">
        <v>40</v>
      </c>
      <c r="J46" s="4" t="s">
        <v>27</v>
      </c>
      <c r="K46" s="4">
        <v>36.5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29</v>
      </c>
      <c r="S46" s="4" t="s">
        <v>29</v>
      </c>
      <c r="T46" s="4" t="s">
        <v>29</v>
      </c>
      <c r="U46" s="4" t="s">
        <v>41</v>
      </c>
      <c r="V46" s="4" t="s">
        <v>28</v>
      </c>
    </row>
    <row r="47" spans="1:22" x14ac:dyDescent="0.2">
      <c r="A47" s="2">
        <v>44585.318860543979</v>
      </c>
      <c r="B47" s="3" t="s">
        <v>112</v>
      </c>
      <c r="C47" s="4" t="s">
        <v>31</v>
      </c>
      <c r="D47" s="4" t="s">
        <v>32</v>
      </c>
      <c r="E47" s="4">
        <v>546</v>
      </c>
      <c r="I47" s="4" t="s">
        <v>40</v>
      </c>
      <c r="J47" s="4" t="s">
        <v>27</v>
      </c>
      <c r="K47" s="4">
        <v>36.4</v>
      </c>
      <c r="L47" s="4">
        <v>17</v>
      </c>
      <c r="M47" s="4" t="s">
        <v>26</v>
      </c>
      <c r="N47" s="4" t="s">
        <v>27</v>
      </c>
      <c r="O47" s="4" t="s">
        <v>27</v>
      </c>
      <c r="Q47" s="4" t="s">
        <v>55</v>
      </c>
      <c r="S47" s="4" t="s">
        <v>29</v>
      </c>
      <c r="T47" s="4" t="s">
        <v>29</v>
      </c>
      <c r="U47" s="4" t="s">
        <v>58</v>
      </c>
      <c r="V47" s="4" t="s">
        <v>28</v>
      </c>
    </row>
    <row r="48" spans="1:22" x14ac:dyDescent="0.2">
      <c r="A48" s="2">
        <v>44585.320641770828</v>
      </c>
      <c r="B48" s="3" t="s">
        <v>113</v>
      </c>
      <c r="C48" s="4" t="s">
        <v>31</v>
      </c>
      <c r="D48" s="4" t="s">
        <v>32</v>
      </c>
      <c r="E48" s="4">
        <v>250</v>
      </c>
      <c r="I48" s="4" t="s">
        <v>40</v>
      </c>
      <c r="J48" s="4" t="s">
        <v>27</v>
      </c>
      <c r="K48" s="4">
        <v>36.4</v>
      </c>
      <c r="L48" s="4">
        <v>30</v>
      </c>
      <c r="M48" s="4" t="s">
        <v>26</v>
      </c>
      <c r="N48" s="4" t="s">
        <v>27</v>
      </c>
      <c r="O48" s="4" t="s">
        <v>27</v>
      </c>
      <c r="Q48" s="4" t="s">
        <v>29</v>
      </c>
      <c r="S48" s="4" t="s">
        <v>29</v>
      </c>
      <c r="T48" s="4" t="s">
        <v>29</v>
      </c>
      <c r="U48" s="4" t="s">
        <v>63</v>
      </c>
      <c r="V48" s="4" t="s">
        <v>28</v>
      </c>
    </row>
    <row r="49" spans="1:22" x14ac:dyDescent="0.2">
      <c r="A49" s="2">
        <v>44585.321105543982</v>
      </c>
      <c r="B49" s="3" t="s">
        <v>114</v>
      </c>
      <c r="C49" s="4" t="s">
        <v>31</v>
      </c>
      <c r="D49" s="4" t="s">
        <v>32</v>
      </c>
      <c r="E49" s="4">
        <v>678</v>
      </c>
      <c r="I49" s="4" t="s">
        <v>40</v>
      </c>
      <c r="J49" s="4" t="s">
        <v>27</v>
      </c>
      <c r="K49" s="4">
        <v>36.6</v>
      </c>
      <c r="L49" s="4">
        <v>22</v>
      </c>
      <c r="M49" s="4" t="s">
        <v>26</v>
      </c>
      <c r="N49" s="4" t="s">
        <v>115</v>
      </c>
      <c r="O49" s="4" t="s">
        <v>27</v>
      </c>
      <c r="Q49" s="4" t="s">
        <v>29</v>
      </c>
      <c r="S49" s="4" t="s">
        <v>29</v>
      </c>
      <c r="T49" s="4" t="s">
        <v>29</v>
      </c>
      <c r="U49" s="4" t="s">
        <v>29</v>
      </c>
      <c r="V49" s="4" t="s">
        <v>28</v>
      </c>
    </row>
    <row r="50" spans="1:22" x14ac:dyDescent="0.2">
      <c r="A50" s="2">
        <v>44585.321950949074</v>
      </c>
      <c r="B50" s="3" t="s">
        <v>116</v>
      </c>
      <c r="C50" s="4" t="s">
        <v>31</v>
      </c>
      <c r="D50" s="4" t="s">
        <v>32</v>
      </c>
      <c r="E50" s="4">
        <v>758</v>
      </c>
      <c r="I50" s="4" t="s">
        <v>40</v>
      </c>
      <c r="J50" s="4" t="s">
        <v>27</v>
      </c>
      <c r="K50" s="4">
        <v>36.5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29</v>
      </c>
      <c r="S50" s="4" t="s">
        <v>117</v>
      </c>
      <c r="T50" s="4" t="s">
        <v>29</v>
      </c>
      <c r="U50" s="4" t="s">
        <v>118</v>
      </c>
      <c r="V50" s="4" t="s">
        <v>28</v>
      </c>
    </row>
    <row r="51" spans="1:22" x14ac:dyDescent="0.2">
      <c r="A51" s="2">
        <v>44585.322018495368</v>
      </c>
      <c r="B51" s="3" t="s">
        <v>114</v>
      </c>
      <c r="C51" s="4" t="s">
        <v>31</v>
      </c>
      <c r="D51" s="4" t="s">
        <v>32</v>
      </c>
      <c r="E51" s="4">
        <v>678</v>
      </c>
      <c r="I51" s="4" t="s">
        <v>40</v>
      </c>
      <c r="J51" s="4" t="s">
        <v>27</v>
      </c>
      <c r="K51" s="4">
        <v>36.6</v>
      </c>
      <c r="L51" s="4">
        <v>22</v>
      </c>
      <c r="M51" s="4" t="s">
        <v>26</v>
      </c>
      <c r="N51" s="4" t="s">
        <v>115</v>
      </c>
      <c r="O51" s="4" t="s">
        <v>27</v>
      </c>
      <c r="Q51" s="4" t="s">
        <v>29</v>
      </c>
      <c r="S51" s="4" t="s">
        <v>29</v>
      </c>
      <c r="T51" s="4" t="s">
        <v>29</v>
      </c>
      <c r="U51" s="4" t="s">
        <v>29</v>
      </c>
      <c r="V51" s="4" t="s">
        <v>28</v>
      </c>
    </row>
    <row r="52" spans="1:22" x14ac:dyDescent="0.2">
      <c r="A52" s="2">
        <v>44585.323858437499</v>
      </c>
      <c r="B52" s="4">
        <v>9175042957</v>
      </c>
      <c r="C52" s="4" t="s">
        <v>31</v>
      </c>
      <c r="D52" s="4" t="s">
        <v>32</v>
      </c>
      <c r="E52" s="4">
        <v>640</v>
      </c>
      <c r="I52" s="4" t="s">
        <v>40</v>
      </c>
      <c r="J52" s="4" t="s">
        <v>27</v>
      </c>
      <c r="K52" s="4">
        <v>36.4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29</v>
      </c>
      <c r="S52" s="4" t="s">
        <v>29</v>
      </c>
      <c r="T52" s="4" t="s">
        <v>29</v>
      </c>
      <c r="U52" s="4" t="s">
        <v>29</v>
      </c>
      <c r="V52" s="4" t="s">
        <v>28</v>
      </c>
    </row>
    <row r="53" spans="1:22" x14ac:dyDescent="0.2">
      <c r="A53" s="2">
        <v>44585.324824398151</v>
      </c>
      <c r="B53" s="3" t="s">
        <v>119</v>
      </c>
      <c r="C53" s="4" t="s">
        <v>31</v>
      </c>
      <c r="D53" s="4" t="s">
        <v>32</v>
      </c>
      <c r="E53" s="4">
        <v>798</v>
      </c>
      <c r="I53" s="4" t="s">
        <v>25</v>
      </c>
      <c r="K53" s="4">
        <v>36.4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29</v>
      </c>
      <c r="S53" s="4" t="s">
        <v>29</v>
      </c>
      <c r="T53" s="4" t="s">
        <v>29</v>
      </c>
      <c r="U53" s="4" t="s">
        <v>73</v>
      </c>
      <c r="V53" s="4" t="s">
        <v>28</v>
      </c>
    </row>
    <row r="54" spans="1:22" x14ac:dyDescent="0.2">
      <c r="A54" s="2">
        <v>44585.326426990738</v>
      </c>
      <c r="B54" s="3" t="s">
        <v>120</v>
      </c>
      <c r="C54" s="4" t="s">
        <v>22</v>
      </c>
      <c r="G54" s="4" t="s">
        <v>121</v>
      </c>
      <c r="H54" s="4" t="s">
        <v>122</v>
      </c>
      <c r="I54" s="4" t="s">
        <v>25</v>
      </c>
      <c r="K54" s="4">
        <v>36</v>
      </c>
      <c r="L54" s="4">
        <v>22</v>
      </c>
      <c r="M54" s="4" t="s">
        <v>26</v>
      </c>
      <c r="N54" s="4" t="s">
        <v>27</v>
      </c>
      <c r="O54" s="4" t="s">
        <v>27</v>
      </c>
      <c r="Q54" s="4" t="s">
        <v>29</v>
      </c>
      <c r="S54" s="4" t="s">
        <v>29</v>
      </c>
      <c r="T54" s="4" t="s">
        <v>29</v>
      </c>
      <c r="U54" s="4" t="s">
        <v>29</v>
      </c>
      <c r="V54" s="4" t="s">
        <v>28</v>
      </c>
    </row>
    <row r="55" spans="1:22" x14ac:dyDescent="0.2">
      <c r="A55" s="2">
        <v>44585.331420682865</v>
      </c>
      <c r="B55" s="3" t="s">
        <v>123</v>
      </c>
      <c r="C55" s="4" t="s">
        <v>31</v>
      </c>
      <c r="D55" s="4" t="s">
        <v>32</v>
      </c>
      <c r="E55" s="4">
        <v>793</v>
      </c>
      <c r="I55" s="4" t="s">
        <v>40</v>
      </c>
      <c r="J55" s="4" t="s">
        <v>27</v>
      </c>
      <c r="K55" s="4">
        <v>36.4</v>
      </c>
      <c r="L55" s="4">
        <v>13</v>
      </c>
      <c r="M55" s="4" t="s">
        <v>26</v>
      </c>
      <c r="N55" s="4" t="s">
        <v>27</v>
      </c>
      <c r="O55" s="4" t="s">
        <v>27</v>
      </c>
      <c r="Q55" s="4" t="s">
        <v>29</v>
      </c>
      <c r="S55" s="4" t="s">
        <v>29</v>
      </c>
      <c r="T55" s="4" t="s">
        <v>29</v>
      </c>
      <c r="U55" s="4" t="s">
        <v>29</v>
      </c>
      <c r="V55" s="4" t="s">
        <v>28</v>
      </c>
    </row>
    <row r="56" spans="1:22" x14ac:dyDescent="0.2">
      <c r="A56" s="2">
        <v>44585.332973206023</v>
      </c>
      <c r="B56" s="3" t="s">
        <v>124</v>
      </c>
      <c r="C56" s="4" t="s">
        <v>31</v>
      </c>
      <c r="D56" s="4" t="s">
        <v>32</v>
      </c>
      <c r="E56" s="4">
        <v>657</v>
      </c>
      <c r="I56" s="4" t="s">
        <v>25</v>
      </c>
      <c r="K56" s="4">
        <v>36</v>
      </c>
      <c r="L56" s="4">
        <v>19</v>
      </c>
      <c r="M56" s="4" t="s">
        <v>26</v>
      </c>
      <c r="N56" s="4" t="s">
        <v>27</v>
      </c>
      <c r="O56" s="4" t="s">
        <v>27</v>
      </c>
      <c r="Q56" s="4" t="s">
        <v>29</v>
      </c>
      <c r="S56" s="4" t="s">
        <v>29</v>
      </c>
      <c r="T56" s="4" t="s">
        <v>29</v>
      </c>
      <c r="U56" s="4" t="s">
        <v>29</v>
      </c>
      <c r="V56" s="4" t="s">
        <v>28</v>
      </c>
    </row>
    <row r="57" spans="1:22" x14ac:dyDescent="0.2">
      <c r="A57" s="2">
        <v>44585.333653171299</v>
      </c>
      <c r="B57" s="3" t="s">
        <v>125</v>
      </c>
      <c r="C57" s="4" t="s">
        <v>31</v>
      </c>
      <c r="D57" s="4" t="s">
        <v>32</v>
      </c>
      <c r="E57" s="4">
        <v>764</v>
      </c>
      <c r="I57" s="4" t="s">
        <v>40</v>
      </c>
      <c r="J57" s="4" t="s">
        <v>27</v>
      </c>
      <c r="K57" s="4">
        <v>36.5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29</v>
      </c>
      <c r="S57" s="4" t="s">
        <v>29</v>
      </c>
      <c r="T57" s="4" t="s">
        <v>29</v>
      </c>
      <c r="U57" s="4" t="s">
        <v>58</v>
      </c>
      <c r="V57" s="4" t="s">
        <v>28</v>
      </c>
    </row>
    <row r="58" spans="1:22" x14ac:dyDescent="0.2">
      <c r="A58" s="2">
        <v>44585.334927245371</v>
      </c>
      <c r="B58" s="3" t="s">
        <v>126</v>
      </c>
      <c r="C58" s="4" t="s">
        <v>22</v>
      </c>
      <c r="G58" s="4" t="s">
        <v>127</v>
      </c>
      <c r="H58" s="4" t="s">
        <v>128</v>
      </c>
      <c r="I58" s="4" t="s">
        <v>25</v>
      </c>
      <c r="K58" s="4">
        <v>36.700000000000003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29</v>
      </c>
      <c r="S58" s="4" t="s">
        <v>29</v>
      </c>
      <c r="T58" s="4" t="s">
        <v>29</v>
      </c>
      <c r="U58" s="4" t="s">
        <v>29</v>
      </c>
      <c r="V58" s="4" t="s">
        <v>28</v>
      </c>
    </row>
    <row r="59" spans="1:22" x14ac:dyDescent="0.2">
      <c r="A59" s="2">
        <v>44585.335017175923</v>
      </c>
      <c r="B59" s="3" t="s">
        <v>129</v>
      </c>
      <c r="C59" s="4" t="s">
        <v>31</v>
      </c>
      <c r="D59" s="4" t="s">
        <v>32</v>
      </c>
      <c r="E59" s="4">
        <v>671</v>
      </c>
      <c r="I59" s="4" t="s">
        <v>25</v>
      </c>
      <c r="K59" s="4">
        <v>36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29</v>
      </c>
      <c r="S59" s="4" t="s">
        <v>29</v>
      </c>
      <c r="T59" s="4" t="s">
        <v>49</v>
      </c>
      <c r="U59" s="4" t="s">
        <v>29</v>
      </c>
      <c r="V59" s="4" t="s">
        <v>28</v>
      </c>
    </row>
    <row r="60" spans="1:22" x14ac:dyDescent="0.2">
      <c r="A60" s="2">
        <v>44585.337758819442</v>
      </c>
      <c r="B60" s="3" t="s">
        <v>130</v>
      </c>
      <c r="C60" s="4" t="s">
        <v>31</v>
      </c>
      <c r="D60" s="4" t="s">
        <v>32</v>
      </c>
      <c r="E60" s="4">
        <v>140</v>
      </c>
      <c r="I60" s="4" t="s">
        <v>25</v>
      </c>
      <c r="K60" s="4">
        <v>36.200000000000003</v>
      </c>
      <c r="L60" s="4">
        <v>31</v>
      </c>
      <c r="M60" s="4" t="s">
        <v>26</v>
      </c>
      <c r="N60" s="4" t="s">
        <v>27</v>
      </c>
      <c r="O60" s="4" t="s">
        <v>27</v>
      </c>
      <c r="Q60" s="4" t="s">
        <v>29</v>
      </c>
      <c r="S60" s="4" t="s">
        <v>29</v>
      </c>
      <c r="T60" s="4" t="s">
        <v>29</v>
      </c>
      <c r="U60" s="4" t="s">
        <v>29</v>
      </c>
      <c r="V60" s="4" t="s">
        <v>28</v>
      </c>
    </row>
    <row r="61" spans="1:22" x14ac:dyDescent="0.2">
      <c r="A61" s="2">
        <v>44585.340303078701</v>
      </c>
      <c r="B61" s="3" t="s">
        <v>131</v>
      </c>
      <c r="C61" s="4" t="s">
        <v>31</v>
      </c>
      <c r="D61" s="4" t="s">
        <v>32</v>
      </c>
      <c r="E61" s="4">
        <v>112</v>
      </c>
      <c r="I61" s="4" t="s">
        <v>25</v>
      </c>
      <c r="K61" s="4">
        <v>36.6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55</v>
      </c>
      <c r="S61" s="4" t="s">
        <v>29</v>
      </c>
      <c r="T61" s="4" t="s">
        <v>29</v>
      </c>
      <c r="U61" s="4" t="s">
        <v>29</v>
      </c>
      <c r="V61" s="4" t="s">
        <v>28</v>
      </c>
    </row>
    <row r="62" spans="1:22" x14ac:dyDescent="0.2">
      <c r="A62" s="2">
        <v>44585.342277673612</v>
      </c>
      <c r="B62" s="3" t="s">
        <v>132</v>
      </c>
      <c r="C62" s="4" t="s">
        <v>31</v>
      </c>
      <c r="D62" s="4" t="s">
        <v>32</v>
      </c>
      <c r="E62" s="4">
        <v>721</v>
      </c>
      <c r="I62" s="4" t="s">
        <v>25</v>
      </c>
      <c r="K62" s="4">
        <v>36.299999999999997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29</v>
      </c>
      <c r="S62" s="4" t="s">
        <v>29</v>
      </c>
      <c r="T62" s="4" t="s">
        <v>29</v>
      </c>
      <c r="U62" s="4" t="s">
        <v>29</v>
      </c>
      <c r="V62" s="4" t="s">
        <v>28</v>
      </c>
    </row>
    <row r="63" spans="1:22" x14ac:dyDescent="0.2">
      <c r="A63" s="2">
        <v>44585.351635706014</v>
      </c>
      <c r="B63" s="3" t="s">
        <v>133</v>
      </c>
      <c r="C63" s="4" t="s">
        <v>31</v>
      </c>
      <c r="D63" s="4" t="s">
        <v>70</v>
      </c>
      <c r="F63" s="4" t="s">
        <v>134</v>
      </c>
      <c r="I63" s="4" t="s">
        <v>40</v>
      </c>
      <c r="J63" s="4" t="s">
        <v>27</v>
      </c>
      <c r="K63" s="4">
        <v>36</v>
      </c>
      <c r="L63" s="4">
        <v>12</v>
      </c>
      <c r="M63" s="4" t="s">
        <v>26</v>
      </c>
      <c r="N63" s="4" t="s">
        <v>27</v>
      </c>
      <c r="O63" s="4" t="s">
        <v>27</v>
      </c>
      <c r="Q63" s="4" t="s">
        <v>29</v>
      </c>
      <c r="S63" s="4" t="s">
        <v>29</v>
      </c>
      <c r="T63" s="4" t="s">
        <v>29</v>
      </c>
      <c r="U63" s="4" t="s">
        <v>29</v>
      </c>
      <c r="V63" s="4" t="s">
        <v>28</v>
      </c>
    </row>
    <row r="64" spans="1:22" x14ac:dyDescent="0.2">
      <c r="A64" s="2">
        <v>44585.352289456016</v>
      </c>
      <c r="B64" s="3" t="s">
        <v>135</v>
      </c>
      <c r="C64" s="4" t="s">
        <v>31</v>
      </c>
      <c r="D64" s="4" t="s">
        <v>32</v>
      </c>
      <c r="E64" s="4">
        <v>153</v>
      </c>
      <c r="I64" s="4" t="s">
        <v>40</v>
      </c>
      <c r="J64" s="4" t="s">
        <v>27</v>
      </c>
      <c r="K64" s="4">
        <v>36.5</v>
      </c>
      <c r="L64" s="4">
        <v>20</v>
      </c>
      <c r="M64" s="4" t="s">
        <v>26</v>
      </c>
      <c r="N64" s="4" t="s">
        <v>27</v>
      </c>
      <c r="O64" s="4" t="s">
        <v>27</v>
      </c>
      <c r="Q64" s="4" t="s">
        <v>29</v>
      </c>
      <c r="S64" s="4" t="s">
        <v>29</v>
      </c>
      <c r="T64" s="4" t="s">
        <v>29</v>
      </c>
      <c r="U64" s="4" t="s">
        <v>63</v>
      </c>
      <c r="V64" s="4" t="s">
        <v>28</v>
      </c>
    </row>
    <row r="65" spans="1:22" x14ac:dyDescent="0.2">
      <c r="A65" s="2">
        <v>44585.352287997681</v>
      </c>
      <c r="B65" s="3" t="s">
        <v>33</v>
      </c>
      <c r="C65" s="4" t="s">
        <v>31</v>
      </c>
      <c r="D65" s="4" t="s">
        <v>32</v>
      </c>
      <c r="E65" s="4">
        <v>578</v>
      </c>
      <c r="I65" s="4" t="s">
        <v>25</v>
      </c>
      <c r="K65" s="4">
        <v>36.299999999999997</v>
      </c>
      <c r="L65" s="4">
        <v>17</v>
      </c>
      <c r="M65" s="4" t="s">
        <v>26</v>
      </c>
      <c r="N65" s="4" t="s">
        <v>27</v>
      </c>
      <c r="O65" s="4" t="s">
        <v>27</v>
      </c>
      <c r="Q65" s="4" t="s">
        <v>55</v>
      </c>
      <c r="S65" s="4" t="s">
        <v>29</v>
      </c>
      <c r="T65" s="4" t="s">
        <v>29</v>
      </c>
      <c r="U65" s="4" t="s">
        <v>136</v>
      </c>
      <c r="V65" s="4" t="s">
        <v>28</v>
      </c>
    </row>
    <row r="66" spans="1:22" x14ac:dyDescent="0.2">
      <c r="A66" s="2">
        <v>44585.356941168982</v>
      </c>
      <c r="B66" s="3" t="s">
        <v>137</v>
      </c>
      <c r="C66" s="4" t="s">
        <v>31</v>
      </c>
      <c r="D66" s="4" t="s">
        <v>32</v>
      </c>
      <c r="E66" s="4">
        <v>727</v>
      </c>
      <c r="I66" s="4" t="s">
        <v>25</v>
      </c>
      <c r="K66" s="4">
        <v>36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29</v>
      </c>
      <c r="S66" s="4" t="s">
        <v>29</v>
      </c>
      <c r="T66" s="4" t="s">
        <v>29</v>
      </c>
      <c r="U66" s="4" t="s">
        <v>73</v>
      </c>
      <c r="V66" s="4" t="s">
        <v>28</v>
      </c>
    </row>
    <row r="67" spans="1:22" x14ac:dyDescent="0.2">
      <c r="A67" s="2">
        <v>44585.358325706024</v>
      </c>
      <c r="B67" s="3" t="s">
        <v>138</v>
      </c>
      <c r="C67" s="4" t="s">
        <v>31</v>
      </c>
      <c r="D67" s="4" t="s">
        <v>32</v>
      </c>
      <c r="E67" s="4">
        <v>761</v>
      </c>
      <c r="I67" s="4" t="s">
        <v>25</v>
      </c>
      <c r="K67" s="4">
        <v>36.1</v>
      </c>
      <c r="L67" s="4">
        <v>24</v>
      </c>
      <c r="M67" s="4" t="s">
        <v>26</v>
      </c>
      <c r="N67" s="4" t="s">
        <v>27</v>
      </c>
      <c r="O67" s="4" t="s">
        <v>27</v>
      </c>
      <c r="Q67" s="4" t="s">
        <v>29</v>
      </c>
      <c r="S67" s="4" t="s">
        <v>29</v>
      </c>
      <c r="T67" s="4" t="s">
        <v>29</v>
      </c>
      <c r="U67" s="4" t="s">
        <v>29</v>
      </c>
      <c r="V67" s="4" t="s">
        <v>28</v>
      </c>
    </row>
    <row r="68" spans="1:22" x14ac:dyDescent="0.2">
      <c r="A68" s="2">
        <v>44585.361032407411</v>
      </c>
      <c r="B68" s="3" t="s">
        <v>139</v>
      </c>
      <c r="C68" s="4" t="s">
        <v>22</v>
      </c>
      <c r="G68" s="4" t="s">
        <v>140</v>
      </c>
      <c r="H68" s="4" t="s">
        <v>141</v>
      </c>
      <c r="I68" s="4" t="s">
        <v>25</v>
      </c>
      <c r="K68" s="4">
        <v>36.299999999999997</v>
      </c>
      <c r="L68" s="4">
        <v>20</v>
      </c>
      <c r="M68" s="4" t="s">
        <v>26</v>
      </c>
      <c r="N68" s="4" t="s">
        <v>27</v>
      </c>
      <c r="O68" s="4" t="s">
        <v>27</v>
      </c>
      <c r="Q68" s="4" t="s">
        <v>29</v>
      </c>
      <c r="S68" s="4" t="s">
        <v>29</v>
      </c>
      <c r="T68" s="4" t="s">
        <v>29</v>
      </c>
      <c r="U68" s="4" t="s">
        <v>29</v>
      </c>
      <c r="V68" s="4" t="s">
        <v>28</v>
      </c>
    </row>
    <row r="69" spans="1:22" x14ac:dyDescent="0.2">
      <c r="A69" s="2">
        <v>44585.364051898148</v>
      </c>
      <c r="B69" s="3" t="s">
        <v>142</v>
      </c>
      <c r="C69" s="4" t="s">
        <v>31</v>
      </c>
      <c r="D69" s="4" t="s">
        <v>32</v>
      </c>
      <c r="E69" s="4">
        <v>462</v>
      </c>
      <c r="I69" s="4" t="s">
        <v>25</v>
      </c>
      <c r="K69" s="4">
        <v>36</v>
      </c>
      <c r="L69" s="4">
        <v>20</v>
      </c>
      <c r="M69" s="4" t="s">
        <v>26</v>
      </c>
      <c r="N69" s="4" t="s">
        <v>27</v>
      </c>
      <c r="O69" s="4" t="s">
        <v>27</v>
      </c>
      <c r="Q69" s="4" t="s">
        <v>29</v>
      </c>
      <c r="S69" s="4" t="s">
        <v>29</v>
      </c>
      <c r="T69" s="4" t="s">
        <v>29</v>
      </c>
      <c r="U69" s="4" t="s">
        <v>29</v>
      </c>
      <c r="V69" s="4" t="s">
        <v>28</v>
      </c>
    </row>
    <row r="70" spans="1:22" x14ac:dyDescent="0.2">
      <c r="A70" s="2">
        <v>44585.365329687498</v>
      </c>
      <c r="B70" s="3" t="s">
        <v>143</v>
      </c>
      <c r="C70" s="4" t="s">
        <v>31</v>
      </c>
      <c r="D70" s="4" t="s">
        <v>32</v>
      </c>
      <c r="E70" s="4">
        <v>508</v>
      </c>
      <c r="I70" s="4" t="s">
        <v>40</v>
      </c>
      <c r="J70" s="4" t="s">
        <v>27</v>
      </c>
      <c r="K70" s="4">
        <v>36.200000000000003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R70" s="4" t="s">
        <v>144</v>
      </c>
      <c r="S70" s="4" t="s">
        <v>29</v>
      </c>
      <c r="T70" s="4" t="s">
        <v>29</v>
      </c>
      <c r="U70" s="4" t="s">
        <v>29</v>
      </c>
      <c r="V70" s="4" t="s">
        <v>28</v>
      </c>
    </row>
    <row r="71" spans="1:22" x14ac:dyDescent="0.2">
      <c r="A71" s="2">
        <v>44585.373087314816</v>
      </c>
      <c r="B71" s="3" t="s">
        <v>145</v>
      </c>
      <c r="C71" s="4" t="s">
        <v>31</v>
      </c>
      <c r="D71" s="4" t="s">
        <v>32</v>
      </c>
      <c r="E71" s="4">
        <v>580</v>
      </c>
      <c r="I71" s="4" t="s">
        <v>25</v>
      </c>
      <c r="K71" s="4">
        <v>35.799999999999997</v>
      </c>
      <c r="L71" s="4">
        <v>21</v>
      </c>
      <c r="M71" s="4" t="s">
        <v>26</v>
      </c>
      <c r="N71" s="4" t="s">
        <v>27</v>
      </c>
      <c r="O71" s="4" t="s">
        <v>27</v>
      </c>
      <c r="Q71" s="4" t="s">
        <v>29</v>
      </c>
      <c r="S71" s="4" t="s">
        <v>117</v>
      </c>
      <c r="T71" s="4" t="s">
        <v>29</v>
      </c>
      <c r="U71" s="4" t="s">
        <v>146</v>
      </c>
      <c r="V71" s="4" t="s">
        <v>28</v>
      </c>
    </row>
    <row r="72" spans="1:22" x14ac:dyDescent="0.2">
      <c r="A72" s="2">
        <v>44585.376927800928</v>
      </c>
      <c r="B72" s="3" t="s">
        <v>147</v>
      </c>
      <c r="C72" s="4" t="s">
        <v>31</v>
      </c>
      <c r="D72" s="4" t="s">
        <v>32</v>
      </c>
      <c r="E72" s="4">
        <v>647</v>
      </c>
      <c r="I72" s="4" t="s">
        <v>25</v>
      </c>
      <c r="K72" s="4">
        <v>36.5</v>
      </c>
      <c r="L72" s="4">
        <v>17</v>
      </c>
      <c r="M72" s="4" t="s">
        <v>26</v>
      </c>
      <c r="N72" s="4" t="s">
        <v>27</v>
      </c>
      <c r="O72" s="4" t="s">
        <v>27</v>
      </c>
      <c r="Q72" s="4" t="s">
        <v>29</v>
      </c>
      <c r="S72" s="4" t="s">
        <v>29</v>
      </c>
      <c r="T72" s="4" t="s">
        <v>29</v>
      </c>
      <c r="U72" s="4" t="s">
        <v>148</v>
      </c>
      <c r="V72" s="4" t="s">
        <v>28</v>
      </c>
    </row>
    <row r="73" spans="1:22" x14ac:dyDescent="0.2">
      <c r="A73" s="2">
        <v>44585.380173611113</v>
      </c>
      <c r="B73" s="4">
        <v>9062431965</v>
      </c>
      <c r="C73" s="4" t="s">
        <v>22</v>
      </c>
      <c r="G73" s="4" t="s">
        <v>149</v>
      </c>
      <c r="H73" s="4" t="s">
        <v>150</v>
      </c>
      <c r="I73" s="4" t="s">
        <v>25</v>
      </c>
      <c r="K73" s="4">
        <v>36.6</v>
      </c>
      <c r="L73" s="4">
        <v>30</v>
      </c>
      <c r="M73" s="6" t="s">
        <v>151</v>
      </c>
      <c r="N73" s="4" t="s">
        <v>144</v>
      </c>
      <c r="O73" s="4" t="s">
        <v>27</v>
      </c>
      <c r="Q73" s="4" t="s">
        <v>55</v>
      </c>
      <c r="S73" s="4" t="s">
        <v>29</v>
      </c>
      <c r="T73" s="4" t="s">
        <v>29</v>
      </c>
      <c r="U73" s="4" t="s">
        <v>29</v>
      </c>
      <c r="V73" s="4" t="s">
        <v>28</v>
      </c>
    </row>
    <row r="74" spans="1:22" x14ac:dyDescent="0.2">
      <c r="A74" s="2">
        <v>44585.380248993053</v>
      </c>
      <c r="B74" s="3" t="s">
        <v>152</v>
      </c>
      <c r="C74" s="4" t="s">
        <v>31</v>
      </c>
      <c r="D74" s="4" t="s">
        <v>70</v>
      </c>
      <c r="F74" s="4" t="s">
        <v>153</v>
      </c>
      <c r="I74" s="4" t="s">
        <v>25</v>
      </c>
      <c r="K74" s="4">
        <v>36.6</v>
      </c>
      <c r="L74" s="4">
        <v>14</v>
      </c>
      <c r="M74" s="4" t="s">
        <v>26</v>
      </c>
      <c r="N74" s="4" t="s">
        <v>27</v>
      </c>
      <c r="O74" s="4" t="s">
        <v>27</v>
      </c>
      <c r="Q74" s="4" t="s">
        <v>29</v>
      </c>
      <c r="S74" s="4" t="s">
        <v>29</v>
      </c>
      <c r="T74" s="4" t="s">
        <v>29</v>
      </c>
      <c r="U74" s="4" t="s">
        <v>84</v>
      </c>
      <c r="V74" s="4" t="s">
        <v>28</v>
      </c>
    </row>
    <row r="75" spans="1:22" x14ac:dyDescent="0.2">
      <c r="A75" s="2">
        <v>44585.382036724535</v>
      </c>
      <c r="B75" s="3" t="s">
        <v>154</v>
      </c>
      <c r="C75" s="4" t="s">
        <v>31</v>
      </c>
      <c r="D75" s="4" t="s">
        <v>32</v>
      </c>
      <c r="E75" s="4">
        <v>422</v>
      </c>
      <c r="I75" s="4" t="s">
        <v>40</v>
      </c>
      <c r="J75" s="4" t="s">
        <v>27</v>
      </c>
      <c r="K75" s="4">
        <v>36.4</v>
      </c>
      <c r="L75" s="4">
        <v>14</v>
      </c>
      <c r="M75" s="4" t="s">
        <v>26</v>
      </c>
      <c r="N75" s="4" t="s">
        <v>27</v>
      </c>
      <c r="O75" s="4" t="s">
        <v>27</v>
      </c>
      <c r="Q75" s="4" t="s">
        <v>29</v>
      </c>
      <c r="S75" s="4" t="s">
        <v>29</v>
      </c>
      <c r="T75" s="4" t="s">
        <v>29</v>
      </c>
      <c r="U75" s="4" t="s">
        <v>29</v>
      </c>
      <c r="V75" s="4" t="s">
        <v>28</v>
      </c>
    </row>
    <row r="76" spans="1:22" x14ac:dyDescent="0.2">
      <c r="A76" s="2">
        <v>44585.384979803246</v>
      </c>
      <c r="B76" s="3" t="s">
        <v>155</v>
      </c>
      <c r="C76" s="4" t="s">
        <v>31</v>
      </c>
      <c r="D76" s="4" t="s">
        <v>32</v>
      </c>
      <c r="E76" s="4">
        <v>783</v>
      </c>
      <c r="I76" s="4" t="s">
        <v>40</v>
      </c>
      <c r="J76" s="4" t="s">
        <v>27</v>
      </c>
      <c r="K76" s="4">
        <v>36.299999999999997</v>
      </c>
      <c r="L76" s="4">
        <v>20</v>
      </c>
      <c r="M76" s="6" t="s">
        <v>156</v>
      </c>
      <c r="N76" s="4" t="s">
        <v>27</v>
      </c>
      <c r="O76" s="4" t="s">
        <v>27</v>
      </c>
      <c r="Q76" s="4" t="s">
        <v>29</v>
      </c>
      <c r="S76" s="4" t="s">
        <v>29</v>
      </c>
      <c r="T76" s="4" t="s">
        <v>29</v>
      </c>
      <c r="U76" s="4" t="s">
        <v>41</v>
      </c>
      <c r="V76" s="4" t="s">
        <v>28</v>
      </c>
    </row>
    <row r="77" spans="1:22" x14ac:dyDescent="0.2">
      <c r="A77" s="2">
        <v>44585.393124247683</v>
      </c>
      <c r="B77" s="3" t="s">
        <v>157</v>
      </c>
      <c r="C77" s="4" t="s">
        <v>31</v>
      </c>
      <c r="D77" s="4" t="s">
        <v>32</v>
      </c>
      <c r="E77" s="4">
        <v>113</v>
      </c>
      <c r="I77" s="4" t="s">
        <v>40</v>
      </c>
      <c r="J77" s="4" t="s">
        <v>27</v>
      </c>
      <c r="K77" s="4">
        <v>36.5</v>
      </c>
      <c r="L77" s="4">
        <v>18</v>
      </c>
      <c r="M77" s="4" t="s">
        <v>26</v>
      </c>
      <c r="N77" s="4" t="s">
        <v>27</v>
      </c>
      <c r="O77" s="4" t="s">
        <v>27</v>
      </c>
      <c r="Q77" s="4" t="s">
        <v>55</v>
      </c>
      <c r="S77" s="4" t="s">
        <v>29</v>
      </c>
      <c r="T77" s="4" t="s">
        <v>49</v>
      </c>
      <c r="U77" s="4" t="s">
        <v>73</v>
      </c>
      <c r="V77" s="4" t="s">
        <v>28</v>
      </c>
    </row>
    <row r="78" spans="1:22" x14ac:dyDescent="0.2">
      <c r="A78" s="2">
        <v>44585.393280972217</v>
      </c>
      <c r="B78" s="4" t="s">
        <v>158</v>
      </c>
      <c r="C78" s="4" t="s">
        <v>22</v>
      </c>
      <c r="G78" s="4" t="s">
        <v>159</v>
      </c>
      <c r="H78" s="4" t="s">
        <v>160</v>
      </c>
      <c r="I78" s="4" t="s">
        <v>40</v>
      </c>
      <c r="J78" s="4" t="s">
        <v>27</v>
      </c>
      <c r="K78" s="4">
        <v>36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29</v>
      </c>
      <c r="S78" s="4" t="s">
        <v>29</v>
      </c>
      <c r="T78" s="4" t="s">
        <v>29</v>
      </c>
      <c r="U78" s="4" t="s">
        <v>84</v>
      </c>
      <c r="V78" s="4" t="s">
        <v>28</v>
      </c>
    </row>
    <row r="79" spans="1:22" x14ac:dyDescent="0.2">
      <c r="A79" s="2">
        <v>44585.394062754625</v>
      </c>
      <c r="B79" s="3" t="s">
        <v>161</v>
      </c>
      <c r="C79" s="4" t="s">
        <v>31</v>
      </c>
      <c r="D79" s="4" t="s">
        <v>32</v>
      </c>
      <c r="E79" s="4">
        <v>752</v>
      </c>
      <c r="I79" s="4" t="s">
        <v>25</v>
      </c>
      <c r="K79" s="4">
        <v>36.6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29</v>
      </c>
      <c r="S79" s="4" t="s">
        <v>29</v>
      </c>
      <c r="T79" s="4" t="s">
        <v>29</v>
      </c>
      <c r="U79" s="4" t="s">
        <v>29</v>
      </c>
      <c r="V79" s="4" t="s">
        <v>28</v>
      </c>
    </row>
    <row r="80" spans="1:22" x14ac:dyDescent="0.2">
      <c r="A80" s="2">
        <v>44585.394524247684</v>
      </c>
      <c r="B80" s="3" t="s">
        <v>162</v>
      </c>
      <c r="C80" s="4" t="s">
        <v>31</v>
      </c>
      <c r="D80" s="4" t="s">
        <v>32</v>
      </c>
      <c r="E80" s="4">
        <v>325</v>
      </c>
      <c r="I80" s="4" t="s">
        <v>40</v>
      </c>
      <c r="J80" s="4" t="s">
        <v>27</v>
      </c>
      <c r="K80" s="4">
        <v>36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55</v>
      </c>
      <c r="S80" s="4" t="s">
        <v>29</v>
      </c>
      <c r="T80" s="4" t="s">
        <v>29</v>
      </c>
      <c r="U80" s="4" t="s">
        <v>41</v>
      </c>
      <c r="V80" s="4" t="s">
        <v>28</v>
      </c>
    </row>
    <row r="81" spans="1:22" x14ac:dyDescent="0.2">
      <c r="A81" s="2">
        <v>44585.399596527779</v>
      </c>
      <c r="B81" s="3" t="s">
        <v>163</v>
      </c>
      <c r="C81" s="4" t="s">
        <v>31</v>
      </c>
      <c r="D81" s="4" t="s">
        <v>32</v>
      </c>
      <c r="E81" s="4">
        <v>719</v>
      </c>
      <c r="I81" s="4" t="s">
        <v>25</v>
      </c>
      <c r="K81" s="4">
        <v>36.5</v>
      </c>
      <c r="L81" s="4">
        <v>26</v>
      </c>
      <c r="M81" s="4" t="s">
        <v>26</v>
      </c>
      <c r="N81" s="4" t="s">
        <v>27</v>
      </c>
      <c r="O81" s="4" t="s">
        <v>27</v>
      </c>
      <c r="Q81" s="4" t="s">
        <v>29</v>
      </c>
      <c r="S81" s="4" t="s">
        <v>29</v>
      </c>
      <c r="T81" s="4" t="s">
        <v>29</v>
      </c>
      <c r="U81" s="4" t="s">
        <v>41</v>
      </c>
      <c r="V81" s="4" t="s">
        <v>28</v>
      </c>
    </row>
    <row r="82" spans="1:22" x14ac:dyDescent="0.2">
      <c r="A82" s="2">
        <v>44585.403727430559</v>
      </c>
      <c r="B82" s="3" t="s">
        <v>164</v>
      </c>
      <c r="C82" s="4" t="s">
        <v>31</v>
      </c>
      <c r="D82" s="4" t="s">
        <v>32</v>
      </c>
      <c r="E82" s="4">
        <v>248</v>
      </c>
      <c r="I82" s="4" t="s">
        <v>40</v>
      </c>
      <c r="J82" s="4" t="s">
        <v>27</v>
      </c>
      <c r="K82" s="4">
        <v>35.9</v>
      </c>
      <c r="L82" s="4">
        <v>22</v>
      </c>
      <c r="M82" s="4" t="s">
        <v>26</v>
      </c>
      <c r="N82" s="4" t="s">
        <v>27</v>
      </c>
      <c r="O82" s="4" t="s">
        <v>27</v>
      </c>
      <c r="Q82" s="4" t="s">
        <v>29</v>
      </c>
      <c r="S82" s="4" t="s">
        <v>29</v>
      </c>
      <c r="T82" s="4" t="s">
        <v>29</v>
      </c>
      <c r="U82" s="4" t="s">
        <v>84</v>
      </c>
      <c r="V82" s="4" t="s">
        <v>28</v>
      </c>
    </row>
    <row r="83" spans="1:22" x14ac:dyDescent="0.2">
      <c r="A83" s="2">
        <v>44585.417577037035</v>
      </c>
      <c r="B83" s="3" t="s">
        <v>165</v>
      </c>
      <c r="C83" s="4" t="s">
        <v>31</v>
      </c>
      <c r="D83" s="4" t="s">
        <v>70</v>
      </c>
      <c r="F83" s="4" t="s">
        <v>166</v>
      </c>
      <c r="I83" s="4" t="s">
        <v>25</v>
      </c>
      <c r="K83" s="4">
        <v>35.799999999999997</v>
      </c>
      <c r="L83" s="4">
        <v>71</v>
      </c>
      <c r="M83" s="4" t="s">
        <v>26</v>
      </c>
      <c r="N83" s="4" t="s">
        <v>27</v>
      </c>
      <c r="O83" s="4" t="s">
        <v>27</v>
      </c>
      <c r="Q83" s="4" t="s">
        <v>28</v>
      </c>
      <c r="R83" s="4" t="s">
        <v>167</v>
      </c>
      <c r="S83" s="4" t="s">
        <v>29</v>
      </c>
      <c r="T83" s="4" t="s">
        <v>29</v>
      </c>
      <c r="U83" s="4" t="s">
        <v>29</v>
      </c>
      <c r="V83" s="4" t="s">
        <v>28</v>
      </c>
    </row>
    <row r="84" spans="1:22" x14ac:dyDescent="0.2">
      <c r="A84" s="2">
        <v>44585.421146203706</v>
      </c>
      <c r="B84" s="3" t="s">
        <v>168</v>
      </c>
      <c r="C84" s="4" t="s">
        <v>22</v>
      </c>
      <c r="G84" s="4" t="s">
        <v>169</v>
      </c>
      <c r="H84" s="4" t="s">
        <v>170</v>
      </c>
      <c r="I84" s="4" t="s">
        <v>25</v>
      </c>
      <c r="K84" s="4">
        <v>36.5</v>
      </c>
      <c r="L84" s="4">
        <v>20</v>
      </c>
      <c r="M84" s="4" t="s">
        <v>26</v>
      </c>
      <c r="N84" s="4" t="s">
        <v>115</v>
      </c>
      <c r="O84" s="4" t="s">
        <v>27</v>
      </c>
      <c r="Q84" s="4" t="s">
        <v>29</v>
      </c>
      <c r="S84" s="4" t="s">
        <v>29</v>
      </c>
      <c r="T84" s="4" t="s">
        <v>29</v>
      </c>
      <c r="U84" s="4" t="s">
        <v>41</v>
      </c>
      <c r="V84" s="4" t="s">
        <v>28</v>
      </c>
    </row>
    <row r="85" spans="1:22" x14ac:dyDescent="0.2">
      <c r="A85" s="2">
        <v>44585.422064270839</v>
      </c>
      <c r="B85" s="3" t="s">
        <v>171</v>
      </c>
      <c r="C85" s="4" t="s">
        <v>31</v>
      </c>
      <c r="D85" s="4" t="s">
        <v>32</v>
      </c>
      <c r="E85" s="4">
        <v>458</v>
      </c>
      <c r="I85" s="4" t="s">
        <v>40</v>
      </c>
      <c r="J85" s="4" t="s">
        <v>27</v>
      </c>
      <c r="K85" s="4">
        <v>36</v>
      </c>
      <c r="L85" s="4">
        <v>16</v>
      </c>
      <c r="M85" s="4" t="s">
        <v>26</v>
      </c>
      <c r="N85" s="4" t="s">
        <v>172</v>
      </c>
      <c r="O85" s="4" t="s">
        <v>27</v>
      </c>
      <c r="Q85" s="4" t="s">
        <v>29</v>
      </c>
      <c r="S85" s="4" t="s">
        <v>29</v>
      </c>
      <c r="T85" s="4" t="s">
        <v>29</v>
      </c>
      <c r="U85" s="4" t="s">
        <v>41</v>
      </c>
      <c r="V85" s="4" t="s">
        <v>28</v>
      </c>
    </row>
    <row r="86" spans="1:22" x14ac:dyDescent="0.2">
      <c r="A86" s="2">
        <v>44585.422276018522</v>
      </c>
      <c r="B86" s="3" t="s">
        <v>168</v>
      </c>
      <c r="C86" s="4" t="s">
        <v>22</v>
      </c>
      <c r="G86" s="4" t="s">
        <v>169</v>
      </c>
      <c r="H86" s="4" t="s">
        <v>170</v>
      </c>
      <c r="I86" s="4" t="s">
        <v>25</v>
      </c>
      <c r="K86" s="4">
        <v>36.5</v>
      </c>
      <c r="L86" s="4">
        <v>20</v>
      </c>
      <c r="M86" s="4" t="s">
        <v>26</v>
      </c>
      <c r="N86" s="4" t="s">
        <v>27</v>
      </c>
      <c r="O86" s="4" t="s">
        <v>27</v>
      </c>
      <c r="Q86" s="4" t="s">
        <v>29</v>
      </c>
      <c r="S86" s="4" t="s">
        <v>29</v>
      </c>
      <c r="T86" s="4" t="s">
        <v>29</v>
      </c>
      <c r="U86" s="4" t="s">
        <v>41</v>
      </c>
      <c r="V86" s="4" t="s">
        <v>28</v>
      </c>
    </row>
    <row r="87" spans="1:22" x14ac:dyDescent="0.2">
      <c r="A87" s="2">
        <v>44585.424172615742</v>
      </c>
      <c r="B87" s="4" t="s">
        <v>173</v>
      </c>
      <c r="C87" s="4" t="s">
        <v>31</v>
      </c>
      <c r="D87" s="4" t="s">
        <v>32</v>
      </c>
      <c r="E87" s="4">
        <v>635</v>
      </c>
      <c r="I87" s="4" t="s">
        <v>25</v>
      </c>
      <c r="K87" s="4">
        <v>36.1</v>
      </c>
      <c r="L87" s="4">
        <v>14</v>
      </c>
      <c r="M87" s="4" t="s">
        <v>26</v>
      </c>
      <c r="N87" s="4" t="s">
        <v>27</v>
      </c>
      <c r="O87" s="4" t="s">
        <v>27</v>
      </c>
      <c r="Q87" s="4" t="s">
        <v>29</v>
      </c>
      <c r="S87" s="4" t="s">
        <v>29</v>
      </c>
      <c r="T87" s="4" t="s">
        <v>29</v>
      </c>
      <c r="U87" s="4" t="s">
        <v>29</v>
      </c>
      <c r="V87" s="4" t="s">
        <v>28</v>
      </c>
    </row>
    <row r="88" spans="1:22" x14ac:dyDescent="0.2">
      <c r="A88" s="2">
        <v>44585.431744687499</v>
      </c>
      <c r="B88" s="3" t="s">
        <v>174</v>
      </c>
      <c r="C88" s="4" t="s">
        <v>31</v>
      </c>
      <c r="D88" s="4" t="s">
        <v>32</v>
      </c>
      <c r="E88" s="4">
        <v>674</v>
      </c>
      <c r="I88" s="4" t="s">
        <v>25</v>
      </c>
      <c r="K88" s="4">
        <v>36.5</v>
      </c>
      <c r="L88" s="4">
        <v>20</v>
      </c>
      <c r="M88" s="4" t="s">
        <v>26</v>
      </c>
      <c r="N88" s="4" t="s">
        <v>27</v>
      </c>
      <c r="O88" s="4" t="s">
        <v>27</v>
      </c>
      <c r="Q88" s="4" t="s">
        <v>29</v>
      </c>
      <c r="S88" s="4" t="s">
        <v>29</v>
      </c>
      <c r="T88" s="4" t="s">
        <v>29</v>
      </c>
      <c r="U88" s="4" t="s">
        <v>41</v>
      </c>
      <c r="V88" s="4" t="s">
        <v>28</v>
      </c>
    </row>
    <row r="89" spans="1:22" x14ac:dyDescent="0.2">
      <c r="A89" s="2">
        <v>44585.439696550922</v>
      </c>
      <c r="B89" s="3" t="s">
        <v>175</v>
      </c>
      <c r="C89" s="4" t="s">
        <v>31</v>
      </c>
      <c r="D89" s="4" t="s">
        <v>32</v>
      </c>
      <c r="E89" s="3" t="s">
        <v>176</v>
      </c>
      <c r="I89" s="4" t="s">
        <v>25</v>
      </c>
      <c r="K89" s="4">
        <v>35.799999999999997</v>
      </c>
      <c r="L89" s="4">
        <v>14</v>
      </c>
      <c r="M89" s="4" t="s">
        <v>26</v>
      </c>
      <c r="N89" s="4" t="s">
        <v>27</v>
      </c>
      <c r="O89" s="4" t="s">
        <v>27</v>
      </c>
      <c r="Q89" s="4" t="s">
        <v>55</v>
      </c>
      <c r="S89" s="4" t="s">
        <v>29</v>
      </c>
      <c r="T89" s="4" t="s">
        <v>29</v>
      </c>
      <c r="U89" s="4" t="s">
        <v>29</v>
      </c>
      <c r="V89" s="4" t="s">
        <v>28</v>
      </c>
    </row>
    <row r="90" spans="1:22" x14ac:dyDescent="0.2">
      <c r="A90" s="2">
        <v>44585.461416712962</v>
      </c>
      <c r="B90" s="3" t="s">
        <v>177</v>
      </c>
      <c r="C90" s="4" t="s">
        <v>31</v>
      </c>
      <c r="D90" s="4" t="s">
        <v>70</v>
      </c>
      <c r="F90" s="4" t="s">
        <v>178</v>
      </c>
      <c r="I90" s="4" t="s">
        <v>40</v>
      </c>
      <c r="J90" s="4" t="s">
        <v>27</v>
      </c>
      <c r="K90" s="4">
        <v>36</v>
      </c>
      <c r="L90" s="4">
        <v>42</v>
      </c>
      <c r="M90" s="4" t="s">
        <v>26</v>
      </c>
      <c r="N90" s="4" t="s">
        <v>27</v>
      </c>
      <c r="O90" s="4" t="s">
        <v>27</v>
      </c>
      <c r="Q90" s="4" t="s">
        <v>29</v>
      </c>
      <c r="S90" s="4" t="s">
        <v>29</v>
      </c>
      <c r="T90" s="4" t="s">
        <v>29</v>
      </c>
      <c r="U90" s="4" t="s">
        <v>29</v>
      </c>
      <c r="V90" s="4" t="s">
        <v>28</v>
      </c>
    </row>
    <row r="91" spans="1:22" x14ac:dyDescent="0.2">
      <c r="A91" s="2">
        <v>44585.502924432869</v>
      </c>
      <c r="B91" s="3" t="s">
        <v>179</v>
      </c>
      <c r="C91" s="4" t="s">
        <v>31</v>
      </c>
      <c r="D91" s="4" t="s">
        <v>32</v>
      </c>
      <c r="E91" s="4">
        <v>445</v>
      </c>
      <c r="I91" s="4" t="s">
        <v>40</v>
      </c>
      <c r="J91" s="4" t="s">
        <v>27</v>
      </c>
      <c r="K91" s="4">
        <v>36.6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29</v>
      </c>
      <c r="S91" s="4" t="s">
        <v>29</v>
      </c>
      <c r="T91" s="4" t="s">
        <v>29</v>
      </c>
      <c r="U91" s="4" t="s">
        <v>29</v>
      </c>
      <c r="V91" s="4" t="s">
        <v>28</v>
      </c>
    </row>
    <row r="92" spans="1:22" x14ac:dyDescent="0.2">
      <c r="A92" s="2">
        <v>44585.523766574071</v>
      </c>
      <c r="B92" s="3" t="s">
        <v>180</v>
      </c>
      <c r="C92" s="4" t="s">
        <v>22</v>
      </c>
      <c r="G92" s="4" t="s">
        <v>181</v>
      </c>
      <c r="H92" s="4" t="s">
        <v>182</v>
      </c>
      <c r="I92" s="4" t="s">
        <v>40</v>
      </c>
      <c r="J92" s="4" t="s">
        <v>27</v>
      </c>
      <c r="K92" s="4">
        <v>36.6</v>
      </c>
      <c r="L92" s="4">
        <v>16</v>
      </c>
      <c r="M92" s="4" t="s">
        <v>26</v>
      </c>
      <c r="N92" s="4" t="s">
        <v>27</v>
      </c>
      <c r="O92" s="4" t="s">
        <v>27</v>
      </c>
      <c r="Q92" s="4" t="s">
        <v>29</v>
      </c>
      <c r="S92" s="4" t="s">
        <v>29</v>
      </c>
      <c r="T92" s="4" t="s">
        <v>29</v>
      </c>
      <c r="U92" s="4" t="s">
        <v>73</v>
      </c>
      <c r="V92" s="4" t="s">
        <v>28</v>
      </c>
    </row>
    <row r="93" spans="1:22" x14ac:dyDescent="0.2">
      <c r="A93" s="2">
        <v>44585.536922916668</v>
      </c>
      <c r="B93" s="3" t="s">
        <v>183</v>
      </c>
      <c r="C93" s="4" t="s">
        <v>22</v>
      </c>
      <c r="G93" s="4" t="s">
        <v>184</v>
      </c>
      <c r="H93" s="4" t="s">
        <v>185</v>
      </c>
      <c r="I93" s="4" t="s">
        <v>25</v>
      </c>
      <c r="K93" s="4">
        <v>36.299999999999997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29</v>
      </c>
      <c r="S93" s="4" t="s">
        <v>29</v>
      </c>
      <c r="T93" s="4" t="s">
        <v>29</v>
      </c>
      <c r="U93" s="4" t="s">
        <v>29</v>
      </c>
      <c r="V93" s="4" t="s">
        <v>28</v>
      </c>
    </row>
    <row r="94" spans="1:22" x14ac:dyDescent="0.2">
      <c r="A94" s="2">
        <v>44585.564531666663</v>
      </c>
      <c r="B94" s="3" t="s">
        <v>186</v>
      </c>
      <c r="C94" s="4" t="s">
        <v>31</v>
      </c>
      <c r="D94" s="4" t="s">
        <v>70</v>
      </c>
      <c r="F94" s="4" t="s">
        <v>187</v>
      </c>
      <c r="I94" s="4" t="s">
        <v>25</v>
      </c>
      <c r="K94" s="4">
        <v>36.4</v>
      </c>
      <c r="L94" s="4">
        <v>15</v>
      </c>
      <c r="M94" s="4" t="s">
        <v>26</v>
      </c>
      <c r="N94" s="4" t="s">
        <v>27</v>
      </c>
      <c r="O94" s="4" t="s">
        <v>27</v>
      </c>
      <c r="Q94" s="4" t="s">
        <v>55</v>
      </c>
      <c r="S94" s="4" t="s">
        <v>29</v>
      </c>
      <c r="T94" s="4" t="s">
        <v>49</v>
      </c>
      <c r="U94" s="4" t="s">
        <v>188</v>
      </c>
      <c r="V94" s="4" t="s">
        <v>28</v>
      </c>
    </row>
    <row r="95" spans="1:22" x14ac:dyDescent="0.2">
      <c r="A95" s="2">
        <v>44585.567606828699</v>
      </c>
      <c r="B95" s="3" t="s">
        <v>189</v>
      </c>
      <c r="C95" s="4" t="s">
        <v>31</v>
      </c>
      <c r="D95" s="4" t="s">
        <v>32</v>
      </c>
      <c r="E95" s="4">
        <v>189</v>
      </c>
      <c r="I95" s="4" t="s">
        <v>25</v>
      </c>
      <c r="K95" s="4">
        <v>36.4</v>
      </c>
      <c r="L95" s="4">
        <v>85</v>
      </c>
      <c r="M95" s="4" t="s">
        <v>26</v>
      </c>
      <c r="N95" s="4" t="s">
        <v>27</v>
      </c>
      <c r="O95" s="4" t="s">
        <v>27</v>
      </c>
      <c r="Q95" s="4" t="s">
        <v>55</v>
      </c>
      <c r="S95" s="4" t="s">
        <v>29</v>
      </c>
      <c r="T95" s="4" t="s">
        <v>49</v>
      </c>
      <c r="U95" s="4" t="s">
        <v>29</v>
      </c>
      <c r="V95" s="4" t="s">
        <v>28</v>
      </c>
    </row>
    <row r="96" spans="1:22" x14ac:dyDescent="0.2">
      <c r="A96" s="2">
        <v>44585.578520069444</v>
      </c>
      <c r="B96" s="3" t="s">
        <v>190</v>
      </c>
      <c r="C96" s="4" t="s">
        <v>31</v>
      </c>
      <c r="D96" s="4" t="s">
        <v>32</v>
      </c>
      <c r="E96" s="4">
        <v>669</v>
      </c>
      <c r="I96" s="4" t="s">
        <v>40</v>
      </c>
      <c r="J96" s="4" t="s">
        <v>28</v>
      </c>
      <c r="K96" s="4">
        <v>36.299999999999997</v>
      </c>
      <c r="L96" s="4">
        <v>22</v>
      </c>
      <c r="M96" s="4" t="s">
        <v>26</v>
      </c>
      <c r="N96" s="4" t="s">
        <v>27</v>
      </c>
      <c r="O96" s="4" t="s">
        <v>27</v>
      </c>
      <c r="Q96" s="4" t="s">
        <v>29</v>
      </c>
      <c r="S96" s="4" t="s">
        <v>29</v>
      </c>
      <c r="T96" s="4" t="s">
        <v>29</v>
      </c>
      <c r="U96" s="4" t="s">
        <v>29</v>
      </c>
      <c r="V96" s="4" t="s">
        <v>28</v>
      </c>
    </row>
    <row r="97" spans="1:22" x14ac:dyDescent="0.2">
      <c r="A97" s="2">
        <v>44585.585426678241</v>
      </c>
      <c r="B97" s="3" t="s">
        <v>191</v>
      </c>
      <c r="C97" s="4" t="s">
        <v>31</v>
      </c>
      <c r="D97" s="4" t="s">
        <v>32</v>
      </c>
      <c r="E97" s="4">
        <v>668</v>
      </c>
      <c r="I97" s="4" t="s">
        <v>40</v>
      </c>
      <c r="J97" s="4" t="s">
        <v>27</v>
      </c>
      <c r="K97" s="4">
        <v>36.5</v>
      </c>
      <c r="L97" s="4">
        <v>19</v>
      </c>
      <c r="M97" s="4" t="s">
        <v>26</v>
      </c>
      <c r="N97" s="4" t="s">
        <v>27</v>
      </c>
      <c r="O97" s="4" t="s">
        <v>27</v>
      </c>
      <c r="Q97" s="4" t="s">
        <v>29</v>
      </c>
      <c r="S97" s="4" t="s">
        <v>29</v>
      </c>
      <c r="T97" s="4" t="s">
        <v>29</v>
      </c>
      <c r="U97" s="4" t="s">
        <v>29</v>
      </c>
      <c r="V97" s="4" t="s">
        <v>28</v>
      </c>
    </row>
    <row r="98" spans="1:22" x14ac:dyDescent="0.2">
      <c r="A98" s="2">
        <v>44585.585505798612</v>
      </c>
      <c r="B98" s="3" t="s">
        <v>192</v>
      </c>
      <c r="C98" s="4" t="s">
        <v>31</v>
      </c>
      <c r="D98" s="4" t="s">
        <v>32</v>
      </c>
      <c r="E98" s="4">
        <v>554</v>
      </c>
      <c r="I98" s="4" t="s">
        <v>25</v>
      </c>
      <c r="K98" s="4">
        <v>36.200000000000003</v>
      </c>
      <c r="L98" s="4">
        <v>16</v>
      </c>
      <c r="M98" s="6" t="s">
        <v>193</v>
      </c>
      <c r="N98" s="4" t="s">
        <v>27</v>
      </c>
      <c r="O98" s="4" t="s">
        <v>27</v>
      </c>
      <c r="Q98" s="4" t="s">
        <v>29</v>
      </c>
      <c r="S98" s="4" t="s">
        <v>48</v>
      </c>
      <c r="T98" s="4" t="s">
        <v>29</v>
      </c>
      <c r="U98" s="4" t="s">
        <v>41</v>
      </c>
      <c r="V98" s="4" t="s">
        <v>28</v>
      </c>
    </row>
    <row r="99" spans="1:22" x14ac:dyDescent="0.2">
      <c r="A99" s="2">
        <v>44585.617545694447</v>
      </c>
      <c r="B99" s="3" t="s">
        <v>194</v>
      </c>
      <c r="C99" s="4" t="s">
        <v>31</v>
      </c>
      <c r="D99" s="4" t="s">
        <v>32</v>
      </c>
      <c r="E99" s="4">
        <v>685</v>
      </c>
      <c r="I99" s="4" t="s">
        <v>40</v>
      </c>
      <c r="J99" s="4" t="s">
        <v>27</v>
      </c>
      <c r="K99" s="4">
        <v>36.1</v>
      </c>
      <c r="L99" s="4">
        <v>30</v>
      </c>
      <c r="M99" s="4" t="s">
        <v>26</v>
      </c>
      <c r="N99" s="4" t="s">
        <v>27</v>
      </c>
      <c r="O99" s="4" t="s">
        <v>27</v>
      </c>
      <c r="Q99" s="4" t="s">
        <v>29</v>
      </c>
      <c r="S99" s="4" t="s">
        <v>29</v>
      </c>
      <c r="T99" s="4" t="s">
        <v>29</v>
      </c>
      <c r="U99" s="4" t="s">
        <v>41</v>
      </c>
      <c r="V99" s="4" t="s">
        <v>28</v>
      </c>
    </row>
    <row r="100" spans="1:22" x14ac:dyDescent="0.2">
      <c r="A100" s="2">
        <v>44585.631132511575</v>
      </c>
      <c r="B100" s="3" t="s">
        <v>195</v>
      </c>
      <c r="C100" s="4" t="s">
        <v>31</v>
      </c>
      <c r="D100" s="4" t="s">
        <v>32</v>
      </c>
      <c r="E100" s="4">
        <v>612</v>
      </c>
      <c r="I100" s="4" t="s">
        <v>25</v>
      </c>
      <c r="K100" s="4">
        <v>35.799999999999997</v>
      </c>
      <c r="L100" s="4">
        <v>17</v>
      </c>
      <c r="M100" s="4" t="s">
        <v>26</v>
      </c>
      <c r="N100" s="4" t="s">
        <v>27</v>
      </c>
      <c r="O100" s="4" t="s">
        <v>27</v>
      </c>
      <c r="Q100" s="4" t="s">
        <v>29</v>
      </c>
      <c r="S100" s="4" t="s">
        <v>29</v>
      </c>
      <c r="T100" s="4" t="s">
        <v>29</v>
      </c>
      <c r="U100" s="4" t="s">
        <v>41</v>
      </c>
      <c r="V100" s="4" t="s">
        <v>28</v>
      </c>
    </row>
    <row r="101" spans="1:22" x14ac:dyDescent="0.2">
      <c r="A101" s="2">
        <v>44585.650214027773</v>
      </c>
      <c r="B101" s="3" t="s">
        <v>196</v>
      </c>
      <c r="C101" s="4" t="s">
        <v>31</v>
      </c>
      <c r="D101" s="4" t="s">
        <v>32</v>
      </c>
      <c r="E101" s="4">
        <v>762</v>
      </c>
      <c r="I101" s="4" t="s">
        <v>40</v>
      </c>
      <c r="J101" s="4" t="s">
        <v>27</v>
      </c>
      <c r="K101" s="4">
        <v>36.5</v>
      </c>
      <c r="L101" s="4">
        <v>15</v>
      </c>
      <c r="M101" s="4" t="s">
        <v>26</v>
      </c>
      <c r="N101" s="4" t="s">
        <v>115</v>
      </c>
      <c r="O101" s="4" t="s">
        <v>27</v>
      </c>
      <c r="Q101" s="4" t="s">
        <v>29</v>
      </c>
      <c r="S101" s="4" t="s">
        <v>29</v>
      </c>
      <c r="T101" s="4" t="s">
        <v>29</v>
      </c>
      <c r="U101" s="4" t="s">
        <v>29</v>
      </c>
      <c r="V101" s="4" t="s">
        <v>28</v>
      </c>
    </row>
    <row r="102" spans="1:22" x14ac:dyDescent="0.2">
      <c r="A102" s="2">
        <v>44585.694515393523</v>
      </c>
      <c r="B102" s="3" t="s">
        <v>197</v>
      </c>
      <c r="C102" s="4" t="s">
        <v>31</v>
      </c>
      <c r="D102" s="4" t="s">
        <v>32</v>
      </c>
      <c r="E102" s="4">
        <v>373</v>
      </c>
      <c r="I102" s="4" t="s">
        <v>25</v>
      </c>
      <c r="K102" s="4">
        <v>36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29</v>
      </c>
      <c r="S102" s="4" t="s">
        <v>29</v>
      </c>
      <c r="T102" s="4" t="s">
        <v>29</v>
      </c>
      <c r="U102" s="4" t="s">
        <v>84</v>
      </c>
      <c r="V102" s="4" t="s">
        <v>28</v>
      </c>
    </row>
    <row r="103" spans="1:22" x14ac:dyDescent="0.2">
      <c r="A103" s="2">
        <v>44585.733125520834</v>
      </c>
      <c r="B103" s="3" t="s">
        <v>198</v>
      </c>
      <c r="C103" s="4" t="s">
        <v>22</v>
      </c>
      <c r="G103" s="4" t="s">
        <v>199</v>
      </c>
      <c r="H103" s="4" t="s">
        <v>200</v>
      </c>
      <c r="I103" s="4" t="s">
        <v>25</v>
      </c>
      <c r="K103" s="4">
        <v>36.4</v>
      </c>
      <c r="L103" s="4">
        <v>24</v>
      </c>
      <c r="M103" s="4" t="s">
        <v>26</v>
      </c>
      <c r="N103" s="4" t="s">
        <v>27</v>
      </c>
      <c r="O103" s="4" t="s">
        <v>27</v>
      </c>
      <c r="Q103" s="4" t="s">
        <v>55</v>
      </c>
      <c r="S103" s="4" t="s">
        <v>29</v>
      </c>
      <c r="T103" s="4" t="s">
        <v>29</v>
      </c>
      <c r="U103" s="4" t="s">
        <v>58</v>
      </c>
      <c r="V103" s="4" t="s">
        <v>28</v>
      </c>
    </row>
    <row r="104" spans="1:22" x14ac:dyDescent="0.2">
      <c r="A104" s="2">
        <v>44585.753580358796</v>
      </c>
      <c r="B104" s="4" t="s">
        <v>201</v>
      </c>
      <c r="C104" s="4" t="s">
        <v>31</v>
      </c>
      <c r="D104" s="4" t="s">
        <v>32</v>
      </c>
      <c r="E104" s="4">
        <v>311</v>
      </c>
      <c r="I104" s="4" t="s">
        <v>40</v>
      </c>
      <c r="J104" s="4" t="s">
        <v>27</v>
      </c>
      <c r="K104" s="4">
        <v>35.6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29</v>
      </c>
      <c r="S104" s="4" t="s">
        <v>29</v>
      </c>
      <c r="T104" s="4" t="s">
        <v>29</v>
      </c>
      <c r="U104" s="4" t="s">
        <v>202</v>
      </c>
      <c r="V104" s="4" t="s">
        <v>28</v>
      </c>
    </row>
    <row r="105" spans="1:22" x14ac:dyDescent="0.2">
      <c r="A105" s="2">
        <v>44585.824195196758</v>
      </c>
      <c r="B105" s="3" t="s">
        <v>203</v>
      </c>
      <c r="C105" s="4" t="s">
        <v>31</v>
      </c>
      <c r="D105" s="4" t="s">
        <v>32</v>
      </c>
      <c r="E105" s="4">
        <v>627</v>
      </c>
      <c r="I105" s="4" t="s">
        <v>25</v>
      </c>
      <c r="K105" s="4">
        <v>36.5</v>
      </c>
      <c r="L105" s="4">
        <v>19</v>
      </c>
      <c r="M105" s="4" t="s">
        <v>26</v>
      </c>
      <c r="N105" s="4" t="s">
        <v>27</v>
      </c>
      <c r="O105" s="4" t="s">
        <v>27</v>
      </c>
      <c r="Q105" s="4" t="s">
        <v>29</v>
      </c>
      <c r="S105" s="4" t="s">
        <v>29</v>
      </c>
      <c r="T105" s="4" t="s">
        <v>29</v>
      </c>
      <c r="U105" s="4" t="s">
        <v>29</v>
      </c>
      <c r="V105" s="4" t="s">
        <v>28</v>
      </c>
    </row>
    <row r="106" spans="1:22" x14ac:dyDescent="0.2">
      <c r="A106" s="2">
        <v>44585.871185601849</v>
      </c>
      <c r="B106" s="3" t="s">
        <v>204</v>
      </c>
      <c r="C106" s="4" t="s">
        <v>22</v>
      </c>
      <c r="G106" s="4" t="s">
        <v>205</v>
      </c>
      <c r="H106" s="4" t="s">
        <v>206</v>
      </c>
      <c r="I106" s="4" t="s">
        <v>25</v>
      </c>
      <c r="K106" s="4">
        <v>36.200000000000003</v>
      </c>
      <c r="L106" s="4">
        <v>15</v>
      </c>
      <c r="M106" s="4" t="s">
        <v>26</v>
      </c>
      <c r="N106" s="4" t="s">
        <v>27</v>
      </c>
      <c r="O106" s="4" t="s">
        <v>27</v>
      </c>
      <c r="Q106" s="4" t="s">
        <v>29</v>
      </c>
      <c r="S106" s="4" t="s">
        <v>29</v>
      </c>
      <c r="T106" s="4" t="s">
        <v>29</v>
      </c>
      <c r="U106" s="4" t="s">
        <v>207</v>
      </c>
      <c r="V106" s="4" t="s">
        <v>28</v>
      </c>
    </row>
    <row r="107" spans="1:22" x14ac:dyDescent="0.2">
      <c r="A107" s="2">
        <v>44585.882142743052</v>
      </c>
      <c r="B107" s="4" t="s">
        <v>208</v>
      </c>
      <c r="C107" s="4" t="s">
        <v>31</v>
      </c>
      <c r="D107" s="4" t="s">
        <v>70</v>
      </c>
      <c r="F107" s="4" t="s">
        <v>209</v>
      </c>
      <c r="I107" s="4" t="s">
        <v>25</v>
      </c>
      <c r="K107" s="4">
        <v>36.299999999999997</v>
      </c>
      <c r="L107" s="4">
        <v>16</v>
      </c>
      <c r="M107" s="4" t="s">
        <v>26</v>
      </c>
      <c r="N107" s="4" t="s">
        <v>27</v>
      </c>
      <c r="O107" s="4" t="s">
        <v>27</v>
      </c>
      <c r="Q107" s="4" t="s">
        <v>29</v>
      </c>
      <c r="S107" s="4" t="s">
        <v>29</v>
      </c>
      <c r="T107" s="4" t="s">
        <v>29</v>
      </c>
      <c r="U107" s="4" t="s">
        <v>210</v>
      </c>
      <c r="V107" s="4" t="s">
        <v>28</v>
      </c>
    </row>
    <row r="108" spans="1:22" x14ac:dyDescent="0.2">
      <c r="A108" s="2">
        <v>44585.883834282409</v>
      </c>
      <c r="B108" s="3" t="s">
        <v>211</v>
      </c>
      <c r="C108" s="4" t="s">
        <v>22</v>
      </c>
      <c r="G108" s="4" t="s">
        <v>212</v>
      </c>
      <c r="H108" s="4" t="s">
        <v>213</v>
      </c>
      <c r="I108" s="4" t="s">
        <v>40</v>
      </c>
      <c r="J108" s="4" t="s">
        <v>27</v>
      </c>
      <c r="K108" s="4">
        <v>36.299999999999997</v>
      </c>
      <c r="L108" s="4">
        <v>19</v>
      </c>
      <c r="M108" s="4" t="s">
        <v>26</v>
      </c>
      <c r="N108" s="4" t="s">
        <v>27</v>
      </c>
      <c r="O108" s="4" t="s">
        <v>27</v>
      </c>
      <c r="Q108" s="4" t="s">
        <v>28</v>
      </c>
      <c r="R108" s="4" t="s">
        <v>214</v>
      </c>
      <c r="S108" s="4" t="s">
        <v>29</v>
      </c>
      <c r="T108" s="4" t="s">
        <v>29</v>
      </c>
      <c r="U108" s="4" t="s">
        <v>215</v>
      </c>
      <c r="V108" s="4" t="s">
        <v>28</v>
      </c>
    </row>
    <row r="109" spans="1:22" x14ac:dyDescent="0.2">
      <c r="A109" s="2">
        <v>44585.934176724535</v>
      </c>
      <c r="B109" s="4">
        <v>0</v>
      </c>
      <c r="C109" s="4" t="s">
        <v>31</v>
      </c>
      <c r="D109" s="4" t="s">
        <v>32</v>
      </c>
      <c r="E109" s="4">
        <v>700</v>
      </c>
      <c r="I109" s="4" t="s">
        <v>40</v>
      </c>
      <c r="J109" s="4" t="s">
        <v>27</v>
      </c>
      <c r="K109" s="4">
        <v>36.4</v>
      </c>
      <c r="L109" s="4">
        <v>14</v>
      </c>
      <c r="M109" s="4" t="s">
        <v>26</v>
      </c>
      <c r="N109" s="4" t="s">
        <v>27</v>
      </c>
      <c r="O109" s="4" t="s">
        <v>27</v>
      </c>
      <c r="Q109" s="4" t="s">
        <v>55</v>
      </c>
      <c r="S109" s="4" t="s">
        <v>29</v>
      </c>
      <c r="T109" s="4" t="s">
        <v>29</v>
      </c>
      <c r="U109" s="4" t="s">
        <v>63</v>
      </c>
      <c r="V109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44586.196773495365</v>
      </c>
      <c r="B2" s="3" t="s">
        <v>33</v>
      </c>
      <c r="C2" s="4" t="s">
        <v>31</v>
      </c>
      <c r="D2" s="4" t="s">
        <v>32</v>
      </c>
      <c r="E2" s="4">
        <v>578</v>
      </c>
      <c r="I2" s="4" t="s">
        <v>25</v>
      </c>
      <c r="K2" s="4">
        <v>35.4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29</v>
      </c>
      <c r="S2" s="4" t="s">
        <v>29</v>
      </c>
      <c r="T2" s="4" t="s">
        <v>29</v>
      </c>
      <c r="U2" s="4" t="s">
        <v>29</v>
      </c>
      <c r="V2" s="4" t="s">
        <v>28</v>
      </c>
    </row>
    <row r="3" spans="1:22" x14ac:dyDescent="0.2">
      <c r="A3" s="2">
        <v>44586.206415659719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29</v>
      </c>
      <c r="S3" s="4" t="s">
        <v>29</v>
      </c>
      <c r="T3" s="4" t="s">
        <v>29</v>
      </c>
      <c r="U3" s="4" t="s">
        <v>29</v>
      </c>
      <c r="V3" s="4" t="s">
        <v>28</v>
      </c>
    </row>
    <row r="4" spans="1:22" x14ac:dyDescent="0.2">
      <c r="A4" s="2">
        <v>44586.227343819446</v>
      </c>
      <c r="B4" s="4">
        <v>9190791175</v>
      </c>
      <c r="C4" s="4" t="s">
        <v>31</v>
      </c>
      <c r="D4" s="4" t="s">
        <v>32</v>
      </c>
      <c r="E4" s="4">
        <v>546</v>
      </c>
      <c r="I4" s="4" t="s">
        <v>40</v>
      </c>
      <c r="J4" s="4" t="s">
        <v>27</v>
      </c>
      <c r="K4" s="4">
        <v>36.4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55</v>
      </c>
      <c r="S4" s="4" t="s">
        <v>29</v>
      </c>
      <c r="T4" s="4" t="s">
        <v>29</v>
      </c>
      <c r="U4" s="4" t="s">
        <v>84</v>
      </c>
      <c r="V4" s="4" t="s">
        <v>28</v>
      </c>
    </row>
    <row r="5" spans="1:22" x14ac:dyDescent="0.2">
      <c r="A5" s="2">
        <v>44586.229222789349</v>
      </c>
      <c r="B5" s="3" t="s">
        <v>111</v>
      </c>
      <c r="C5" s="4" t="s">
        <v>31</v>
      </c>
      <c r="D5" s="4" t="s">
        <v>32</v>
      </c>
      <c r="E5" s="4">
        <v>268</v>
      </c>
      <c r="I5" s="4" t="s">
        <v>40</v>
      </c>
      <c r="J5" s="4" t="s">
        <v>27</v>
      </c>
      <c r="K5" s="4">
        <v>36.4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29</v>
      </c>
      <c r="S5" s="4" t="s">
        <v>29</v>
      </c>
      <c r="T5" s="4" t="s">
        <v>29</v>
      </c>
      <c r="U5" s="4" t="s">
        <v>73</v>
      </c>
      <c r="V5" s="4" t="s">
        <v>28</v>
      </c>
    </row>
    <row r="6" spans="1:22" x14ac:dyDescent="0.2">
      <c r="A6" s="2">
        <v>44586.237243541662</v>
      </c>
      <c r="B6" s="3" t="s">
        <v>198</v>
      </c>
      <c r="C6" s="4" t="s">
        <v>22</v>
      </c>
      <c r="G6" s="4" t="s">
        <v>199</v>
      </c>
      <c r="H6" s="4" t="s">
        <v>200</v>
      </c>
      <c r="I6" s="4" t="s">
        <v>25</v>
      </c>
      <c r="K6" s="4">
        <v>36.5</v>
      </c>
      <c r="L6" s="4">
        <v>26</v>
      </c>
      <c r="M6" s="4" t="s">
        <v>26</v>
      </c>
      <c r="N6" s="4" t="s">
        <v>27</v>
      </c>
      <c r="O6" s="4" t="s">
        <v>27</v>
      </c>
      <c r="Q6" s="4" t="s">
        <v>55</v>
      </c>
      <c r="S6" s="4" t="s">
        <v>29</v>
      </c>
      <c r="T6" s="4" t="s">
        <v>49</v>
      </c>
      <c r="U6" s="4" t="s">
        <v>58</v>
      </c>
      <c r="V6" s="4" t="s">
        <v>28</v>
      </c>
    </row>
    <row r="7" spans="1:22" x14ac:dyDescent="0.2">
      <c r="A7" s="2">
        <v>44586.243189652778</v>
      </c>
      <c r="B7" s="3" t="s">
        <v>42</v>
      </c>
      <c r="C7" s="4" t="s">
        <v>22</v>
      </c>
      <c r="G7" s="4" t="s">
        <v>43</v>
      </c>
      <c r="H7" s="4" t="s">
        <v>44</v>
      </c>
      <c r="I7" s="4" t="s">
        <v>40</v>
      </c>
      <c r="J7" s="4" t="s">
        <v>27</v>
      </c>
      <c r="K7" s="4">
        <v>36.4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29</v>
      </c>
      <c r="S7" s="4" t="s">
        <v>29</v>
      </c>
      <c r="T7" s="4" t="s">
        <v>29</v>
      </c>
      <c r="U7" s="4" t="s">
        <v>29</v>
      </c>
      <c r="V7" s="4" t="s">
        <v>28</v>
      </c>
    </row>
    <row r="8" spans="1:22" x14ac:dyDescent="0.2">
      <c r="A8" s="2">
        <v>44586.24481128472</v>
      </c>
      <c r="B8" s="3" t="s">
        <v>216</v>
      </c>
      <c r="C8" s="4" t="s">
        <v>31</v>
      </c>
      <c r="D8" s="4" t="s">
        <v>32</v>
      </c>
      <c r="E8" s="4">
        <v>186</v>
      </c>
      <c r="I8" s="4" t="s">
        <v>25</v>
      </c>
      <c r="K8" s="4">
        <v>36.5</v>
      </c>
      <c r="L8" s="4">
        <v>24</v>
      </c>
      <c r="M8" s="4" t="s">
        <v>26</v>
      </c>
      <c r="N8" s="4" t="s">
        <v>27</v>
      </c>
      <c r="O8" s="4" t="s">
        <v>27</v>
      </c>
      <c r="Q8" s="4" t="s">
        <v>29</v>
      </c>
      <c r="S8" s="4" t="s">
        <v>29</v>
      </c>
      <c r="T8" s="4" t="s">
        <v>29</v>
      </c>
      <c r="U8" s="4" t="s">
        <v>29</v>
      </c>
      <c r="V8" s="4" t="s">
        <v>28</v>
      </c>
    </row>
    <row r="9" spans="1:22" x14ac:dyDescent="0.2">
      <c r="A9" s="2">
        <v>44586.248891793977</v>
      </c>
      <c r="B9" s="3" t="s">
        <v>30</v>
      </c>
      <c r="C9" s="4" t="s">
        <v>31</v>
      </c>
      <c r="D9" s="4" t="s">
        <v>32</v>
      </c>
      <c r="E9" s="4">
        <v>486</v>
      </c>
      <c r="I9" s="4" t="s">
        <v>25</v>
      </c>
      <c r="K9" s="4">
        <v>36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29</v>
      </c>
      <c r="S9" s="4" t="s">
        <v>29</v>
      </c>
      <c r="T9" s="4" t="s">
        <v>29</v>
      </c>
      <c r="U9" s="4" t="s">
        <v>27</v>
      </c>
      <c r="V9" s="4" t="s">
        <v>28</v>
      </c>
    </row>
    <row r="10" spans="1:22" x14ac:dyDescent="0.2">
      <c r="A10" s="2">
        <v>44586.250347222223</v>
      </c>
      <c r="B10" s="3" t="s">
        <v>217</v>
      </c>
      <c r="C10" s="4" t="s">
        <v>31</v>
      </c>
      <c r="D10" s="4" t="s">
        <v>32</v>
      </c>
      <c r="E10" s="4">
        <v>373</v>
      </c>
      <c r="I10" s="4" t="s">
        <v>25</v>
      </c>
      <c r="K10" s="4">
        <v>36.4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29</v>
      </c>
      <c r="S10" s="4" t="s">
        <v>29</v>
      </c>
      <c r="T10" s="4" t="s">
        <v>29</v>
      </c>
      <c r="U10" s="4" t="s">
        <v>29</v>
      </c>
      <c r="V10" s="4" t="s">
        <v>28</v>
      </c>
    </row>
    <row r="11" spans="1:22" x14ac:dyDescent="0.2">
      <c r="A11" s="2">
        <v>44586.251311087966</v>
      </c>
      <c r="B11" s="3" t="s">
        <v>50</v>
      </c>
      <c r="C11" s="4" t="s">
        <v>22</v>
      </c>
      <c r="G11" s="4" t="s">
        <v>51</v>
      </c>
      <c r="H11" s="4" t="s">
        <v>52</v>
      </c>
      <c r="I11" s="4" t="s">
        <v>25</v>
      </c>
      <c r="K11" s="4">
        <v>36.4</v>
      </c>
      <c r="L11" s="4">
        <v>56</v>
      </c>
      <c r="M11" s="4" t="s">
        <v>26</v>
      </c>
      <c r="N11" s="4" t="s">
        <v>27</v>
      </c>
      <c r="O11" s="4" t="s">
        <v>27</v>
      </c>
      <c r="Q11" s="4" t="s">
        <v>29</v>
      </c>
      <c r="S11" s="4" t="s">
        <v>29</v>
      </c>
      <c r="T11" s="4" t="s">
        <v>29</v>
      </c>
      <c r="U11" s="4" t="s">
        <v>53</v>
      </c>
      <c r="V11" s="4" t="s">
        <v>28</v>
      </c>
    </row>
    <row r="12" spans="1:22" x14ac:dyDescent="0.2">
      <c r="A12" s="2">
        <v>44586.255114074069</v>
      </c>
      <c r="B12" s="3" t="s">
        <v>183</v>
      </c>
      <c r="C12" s="4" t="s">
        <v>22</v>
      </c>
      <c r="G12" s="4" t="s">
        <v>218</v>
      </c>
      <c r="H12" s="4" t="s">
        <v>128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29</v>
      </c>
      <c r="S12" s="4" t="s">
        <v>29</v>
      </c>
      <c r="T12" s="4" t="s">
        <v>29</v>
      </c>
      <c r="U12" s="4" t="s">
        <v>29</v>
      </c>
      <c r="V12" s="4" t="s">
        <v>28</v>
      </c>
    </row>
    <row r="13" spans="1:22" x14ac:dyDescent="0.2">
      <c r="A13" s="2">
        <v>44586.259792858793</v>
      </c>
      <c r="B13" s="4">
        <v>9334534384</v>
      </c>
      <c r="C13" s="4" t="s">
        <v>31</v>
      </c>
      <c r="D13" s="4" t="s">
        <v>32</v>
      </c>
      <c r="E13" s="4">
        <v>782</v>
      </c>
      <c r="I13" s="4" t="s">
        <v>40</v>
      </c>
      <c r="J13" s="4" t="s">
        <v>27</v>
      </c>
      <c r="K13" s="4">
        <v>36.200000000000003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29</v>
      </c>
      <c r="S13" s="4" t="s">
        <v>29</v>
      </c>
      <c r="T13" s="4" t="s">
        <v>29</v>
      </c>
      <c r="U13" s="4" t="s">
        <v>29</v>
      </c>
      <c r="V13" s="4" t="s">
        <v>28</v>
      </c>
    </row>
    <row r="14" spans="1:22" x14ac:dyDescent="0.2">
      <c r="A14" s="2">
        <v>44586.264879444439</v>
      </c>
      <c r="B14" s="3" t="s">
        <v>54</v>
      </c>
      <c r="C14" s="4" t="s">
        <v>31</v>
      </c>
      <c r="D14" s="4" t="s">
        <v>32</v>
      </c>
      <c r="E14" s="4">
        <v>427</v>
      </c>
      <c r="I14" s="4" t="s">
        <v>25</v>
      </c>
      <c r="K14" s="4">
        <v>36.700000000000003</v>
      </c>
      <c r="L14" s="4">
        <v>16</v>
      </c>
      <c r="M14" s="6" t="s">
        <v>60</v>
      </c>
      <c r="N14" s="4" t="s">
        <v>27</v>
      </c>
      <c r="O14" s="4" t="s">
        <v>27</v>
      </c>
      <c r="Q14" s="4" t="s">
        <v>55</v>
      </c>
      <c r="S14" s="4" t="s">
        <v>29</v>
      </c>
      <c r="T14" s="4" t="s">
        <v>29</v>
      </c>
      <c r="U14" s="4" t="s">
        <v>29</v>
      </c>
      <c r="V14" s="4" t="s">
        <v>28</v>
      </c>
    </row>
    <row r="15" spans="1:22" x14ac:dyDescent="0.2">
      <c r="A15" s="2">
        <v>44586.264998715276</v>
      </c>
      <c r="B15" s="3" t="s">
        <v>219</v>
      </c>
      <c r="C15" s="4" t="s">
        <v>22</v>
      </c>
      <c r="G15" s="4" t="s">
        <v>220</v>
      </c>
      <c r="H15" s="4" t="s">
        <v>221</v>
      </c>
      <c r="I15" s="4" t="s">
        <v>40</v>
      </c>
      <c r="J15" s="4" t="s">
        <v>27</v>
      </c>
      <c r="K15" s="4">
        <v>35.9</v>
      </c>
      <c r="L15" s="4">
        <v>14</v>
      </c>
      <c r="M15" s="4" t="s">
        <v>26</v>
      </c>
      <c r="N15" s="4" t="s">
        <v>27</v>
      </c>
      <c r="O15" s="4" t="s">
        <v>27</v>
      </c>
      <c r="Q15" s="4" t="s">
        <v>29</v>
      </c>
      <c r="S15" s="4" t="s">
        <v>29</v>
      </c>
      <c r="T15" s="4" t="s">
        <v>29</v>
      </c>
      <c r="U15" s="4" t="s">
        <v>41</v>
      </c>
      <c r="V15" s="4" t="s">
        <v>28</v>
      </c>
    </row>
    <row r="16" spans="1:22" x14ac:dyDescent="0.2">
      <c r="A16" s="2">
        <v>44586.268755462967</v>
      </c>
      <c r="B16" s="3" t="s">
        <v>222</v>
      </c>
      <c r="C16" s="4" t="s">
        <v>31</v>
      </c>
      <c r="D16" s="4" t="s">
        <v>32</v>
      </c>
      <c r="E16" s="4">
        <v>325</v>
      </c>
      <c r="I16" s="4" t="s">
        <v>40</v>
      </c>
      <c r="J16" s="4" t="s">
        <v>27</v>
      </c>
      <c r="K16" s="4">
        <v>36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55</v>
      </c>
      <c r="S16" s="4" t="s">
        <v>29</v>
      </c>
      <c r="T16" s="4" t="s">
        <v>29</v>
      </c>
      <c r="U16" s="4" t="s">
        <v>29</v>
      </c>
      <c r="V16" s="4" t="s">
        <v>28</v>
      </c>
    </row>
    <row r="17" spans="1:22" x14ac:dyDescent="0.2">
      <c r="A17" s="2">
        <v>44586.268995532402</v>
      </c>
      <c r="B17" s="3" t="s">
        <v>93</v>
      </c>
      <c r="C17" s="4" t="s">
        <v>31</v>
      </c>
      <c r="D17" s="4" t="s">
        <v>32</v>
      </c>
      <c r="E17" s="4">
        <v>733</v>
      </c>
      <c r="I17" s="4" t="s">
        <v>25</v>
      </c>
      <c r="K17" s="4">
        <v>36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29</v>
      </c>
      <c r="S17" s="4" t="s">
        <v>29</v>
      </c>
      <c r="T17" s="4" t="s">
        <v>29</v>
      </c>
      <c r="U17" s="4" t="s">
        <v>84</v>
      </c>
      <c r="V17" s="4" t="s">
        <v>28</v>
      </c>
    </row>
    <row r="18" spans="1:22" x14ac:dyDescent="0.2">
      <c r="A18" s="2">
        <v>44586.276748715274</v>
      </c>
      <c r="B18" s="3" t="s">
        <v>67</v>
      </c>
      <c r="C18" s="4" t="s">
        <v>31</v>
      </c>
      <c r="D18" s="4" t="s">
        <v>32</v>
      </c>
      <c r="E18" s="3" t="s">
        <v>68</v>
      </c>
      <c r="I18" s="4" t="s">
        <v>25</v>
      </c>
      <c r="K18" s="4">
        <v>36.5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55</v>
      </c>
      <c r="S18" s="4" t="s">
        <v>29</v>
      </c>
      <c r="T18" s="4" t="s">
        <v>29</v>
      </c>
      <c r="U18" s="4" t="s">
        <v>29</v>
      </c>
      <c r="V18" s="4" t="s">
        <v>28</v>
      </c>
    </row>
    <row r="19" spans="1:22" x14ac:dyDescent="0.2">
      <c r="A19" s="2">
        <v>44586.277550601852</v>
      </c>
      <c r="B19" s="3" t="s">
        <v>45</v>
      </c>
      <c r="C19" s="4" t="s">
        <v>22</v>
      </c>
      <c r="G19" s="4" t="s">
        <v>46</v>
      </c>
      <c r="H19" s="4" t="s">
        <v>47</v>
      </c>
      <c r="I19" s="4" t="s">
        <v>25</v>
      </c>
      <c r="K19" s="4">
        <v>35.6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29</v>
      </c>
      <c r="S19" s="4" t="s">
        <v>48</v>
      </c>
      <c r="T19" s="4" t="s">
        <v>29</v>
      </c>
      <c r="U19" s="4" t="s">
        <v>29</v>
      </c>
      <c r="V19" s="4" t="s">
        <v>28</v>
      </c>
    </row>
    <row r="20" spans="1:22" x14ac:dyDescent="0.2">
      <c r="A20" s="2">
        <v>44586.277679872685</v>
      </c>
      <c r="B20" s="3" t="s">
        <v>69</v>
      </c>
      <c r="C20" s="4" t="s">
        <v>31</v>
      </c>
      <c r="D20" s="4" t="s">
        <v>70</v>
      </c>
      <c r="F20" s="4" t="s">
        <v>71</v>
      </c>
      <c r="I20" s="4" t="s">
        <v>40</v>
      </c>
      <c r="J20" s="4" t="s">
        <v>27</v>
      </c>
      <c r="K20" s="4">
        <v>36.5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29</v>
      </c>
      <c r="S20" s="4" t="s">
        <v>29</v>
      </c>
      <c r="T20" s="4" t="s">
        <v>29</v>
      </c>
      <c r="U20" s="4" t="s">
        <v>29</v>
      </c>
      <c r="V20" s="4" t="s">
        <v>28</v>
      </c>
    </row>
    <row r="21" spans="1:22" x14ac:dyDescent="0.2">
      <c r="A21" s="2">
        <v>44586.278164247684</v>
      </c>
      <c r="B21" s="3" t="s">
        <v>133</v>
      </c>
      <c r="C21" s="4" t="s">
        <v>31</v>
      </c>
      <c r="D21" s="4" t="s">
        <v>70</v>
      </c>
      <c r="F21" s="4" t="s">
        <v>134</v>
      </c>
      <c r="I21" s="4" t="s">
        <v>40</v>
      </c>
      <c r="J21" s="4" t="s">
        <v>27</v>
      </c>
      <c r="K21" s="4">
        <v>36</v>
      </c>
      <c r="L21" s="4">
        <v>12</v>
      </c>
      <c r="M21" s="4" t="s">
        <v>26</v>
      </c>
      <c r="N21" s="4" t="s">
        <v>27</v>
      </c>
      <c r="O21" s="4" t="s">
        <v>27</v>
      </c>
      <c r="Q21" s="4" t="s">
        <v>29</v>
      </c>
      <c r="S21" s="4" t="s">
        <v>29</v>
      </c>
      <c r="T21" s="4" t="s">
        <v>29</v>
      </c>
      <c r="U21" s="4" t="s">
        <v>29</v>
      </c>
      <c r="V21" s="4" t="s">
        <v>28</v>
      </c>
    </row>
    <row r="22" spans="1:22" x14ac:dyDescent="0.2">
      <c r="A22" s="2">
        <v>44586.278618344906</v>
      </c>
      <c r="B22" s="3" t="s">
        <v>223</v>
      </c>
      <c r="C22" s="4" t="s">
        <v>31</v>
      </c>
      <c r="D22" s="4" t="s">
        <v>32</v>
      </c>
      <c r="E22" s="4">
        <v>667</v>
      </c>
      <c r="I22" s="4" t="s">
        <v>40</v>
      </c>
      <c r="J22" s="4" t="s">
        <v>27</v>
      </c>
      <c r="K22" s="4">
        <v>36.1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29</v>
      </c>
      <c r="S22" s="4" t="s">
        <v>29</v>
      </c>
      <c r="T22" s="4" t="s">
        <v>29</v>
      </c>
      <c r="U22" s="4" t="s">
        <v>73</v>
      </c>
      <c r="V22" s="4" t="s">
        <v>28</v>
      </c>
    </row>
    <row r="23" spans="1:22" x14ac:dyDescent="0.2">
      <c r="A23" s="2">
        <v>44586.279220219905</v>
      </c>
      <c r="B23" s="3" t="s">
        <v>57</v>
      </c>
      <c r="C23" s="4" t="s">
        <v>31</v>
      </c>
      <c r="D23" s="4" t="s">
        <v>32</v>
      </c>
      <c r="E23" s="4">
        <v>698</v>
      </c>
      <c r="I23" s="4" t="s">
        <v>25</v>
      </c>
      <c r="K23" s="4">
        <v>36.200000000000003</v>
      </c>
      <c r="L23" s="4">
        <v>13</v>
      </c>
      <c r="M23" s="4" t="s">
        <v>26</v>
      </c>
      <c r="N23" s="4" t="s">
        <v>27</v>
      </c>
      <c r="O23" s="4" t="s">
        <v>27</v>
      </c>
      <c r="Q23" s="4" t="s">
        <v>29</v>
      </c>
      <c r="S23" s="4" t="s">
        <v>29</v>
      </c>
      <c r="T23" s="4" t="s">
        <v>29</v>
      </c>
      <c r="U23" s="4" t="s">
        <v>58</v>
      </c>
      <c r="V23" s="4" t="s">
        <v>28</v>
      </c>
    </row>
    <row r="24" spans="1:22" x14ac:dyDescent="0.2">
      <c r="A24" s="2">
        <v>44586.280219004635</v>
      </c>
      <c r="B24" s="3" t="s">
        <v>56</v>
      </c>
      <c r="C24" s="4" t="s">
        <v>31</v>
      </c>
      <c r="D24" s="4" t="s">
        <v>32</v>
      </c>
      <c r="E24" s="4">
        <v>443</v>
      </c>
      <c r="I24" s="4" t="s">
        <v>40</v>
      </c>
      <c r="J24" s="4" t="s">
        <v>27</v>
      </c>
      <c r="K24" s="4">
        <v>36.6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29</v>
      </c>
      <c r="S24" s="4" t="s">
        <v>29</v>
      </c>
      <c r="T24" s="4" t="s">
        <v>29</v>
      </c>
      <c r="U24" s="4" t="s">
        <v>29</v>
      </c>
      <c r="V24" s="4" t="s">
        <v>28</v>
      </c>
    </row>
    <row r="25" spans="1:22" x14ac:dyDescent="0.2">
      <c r="A25" s="2">
        <v>44586.282613113421</v>
      </c>
      <c r="B25" s="3" t="s">
        <v>64</v>
      </c>
      <c r="C25" s="4" t="s">
        <v>31</v>
      </c>
      <c r="D25" s="4" t="s">
        <v>32</v>
      </c>
      <c r="E25" s="4">
        <v>749</v>
      </c>
      <c r="I25" s="4" t="s">
        <v>25</v>
      </c>
      <c r="K25" s="4">
        <v>36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29</v>
      </c>
      <c r="S25" s="4" t="s">
        <v>29</v>
      </c>
      <c r="T25" s="4" t="s">
        <v>49</v>
      </c>
      <c r="U25" s="4" t="s">
        <v>29</v>
      </c>
      <c r="V25" s="4" t="s">
        <v>28</v>
      </c>
    </row>
    <row r="26" spans="1:22" x14ac:dyDescent="0.2">
      <c r="A26" s="2">
        <v>44586.283374317129</v>
      </c>
      <c r="B26" s="3" t="s">
        <v>39</v>
      </c>
      <c r="C26" s="4" t="s">
        <v>31</v>
      </c>
      <c r="D26" s="4" t="s">
        <v>32</v>
      </c>
      <c r="E26" s="4">
        <v>591</v>
      </c>
      <c r="I26" s="4" t="s">
        <v>40</v>
      </c>
      <c r="J26" s="4" t="s">
        <v>27</v>
      </c>
      <c r="K26" s="4">
        <v>36.4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29</v>
      </c>
      <c r="S26" s="4" t="s">
        <v>29</v>
      </c>
      <c r="T26" s="4" t="s">
        <v>29</v>
      </c>
      <c r="U26" s="4" t="s">
        <v>41</v>
      </c>
      <c r="V26" s="4" t="s">
        <v>28</v>
      </c>
    </row>
    <row r="27" spans="1:22" x14ac:dyDescent="0.2">
      <c r="A27" s="2">
        <v>44586.286372233793</v>
      </c>
      <c r="B27" s="3" t="s">
        <v>91</v>
      </c>
      <c r="C27" s="4" t="s">
        <v>31</v>
      </c>
      <c r="D27" s="4" t="s">
        <v>32</v>
      </c>
      <c r="E27" s="4">
        <v>724</v>
      </c>
      <c r="I27" s="4" t="s">
        <v>25</v>
      </c>
      <c r="K27" s="4">
        <v>36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55</v>
      </c>
      <c r="S27" s="4" t="s">
        <v>29</v>
      </c>
      <c r="T27" s="4" t="s">
        <v>29</v>
      </c>
      <c r="U27" s="4" t="s">
        <v>224</v>
      </c>
      <c r="V27" s="4" t="s">
        <v>28</v>
      </c>
    </row>
    <row r="28" spans="1:22" x14ac:dyDescent="0.2">
      <c r="A28" s="2">
        <v>44586.290313819445</v>
      </c>
      <c r="B28" s="3" t="s">
        <v>90</v>
      </c>
      <c r="C28" s="4" t="s">
        <v>31</v>
      </c>
      <c r="D28" s="4" t="s">
        <v>32</v>
      </c>
      <c r="E28" s="4">
        <v>675</v>
      </c>
      <c r="I28" s="4" t="s">
        <v>40</v>
      </c>
      <c r="J28" s="4" t="s">
        <v>27</v>
      </c>
      <c r="K28" s="4">
        <v>36.299999999999997</v>
      </c>
      <c r="L28" s="4">
        <v>40</v>
      </c>
      <c r="M28" s="4" t="s">
        <v>26</v>
      </c>
      <c r="N28" s="4" t="s">
        <v>27</v>
      </c>
      <c r="O28" s="4" t="s">
        <v>27</v>
      </c>
      <c r="Q28" s="4" t="s">
        <v>29</v>
      </c>
      <c r="S28" s="4" t="s">
        <v>29</v>
      </c>
      <c r="T28" s="4" t="s">
        <v>29</v>
      </c>
      <c r="U28" s="4" t="s">
        <v>29</v>
      </c>
      <c r="V28" s="4" t="s">
        <v>28</v>
      </c>
    </row>
    <row r="29" spans="1:22" x14ac:dyDescent="0.2">
      <c r="A29" s="2">
        <v>44586.292399930557</v>
      </c>
      <c r="B29" s="3" t="s">
        <v>120</v>
      </c>
      <c r="C29" s="4" t="s">
        <v>22</v>
      </c>
      <c r="G29" s="4" t="s">
        <v>121</v>
      </c>
      <c r="H29" s="4" t="s">
        <v>122</v>
      </c>
      <c r="I29" s="4" t="s">
        <v>25</v>
      </c>
      <c r="K29" s="4">
        <v>36</v>
      </c>
      <c r="L29" s="4">
        <v>22</v>
      </c>
      <c r="M29" s="4" t="s">
        <v>26</v>
      </c>
      <c r="N29" s="4" t="s">
        <v>27</v>
      </c>
      <c r="O29" s="4" t="s">
        <v>27</v>
      </c>
      <c r="Q29" s="4" t="s">
        <v>29</v>
      </c>
      <c r="S29" s="4" t="s">
        <v>29</v>
      </c>
      <c r="T29" s="4" t="s">
        <v>29</v>
      </c>
      <c r="U29" s="4" t="s">
        <v>29</v>
      </c>
      <c r="V29" s="4" t="s">
        <v>28</v>
      </c>
    </row>
    <row r="30" spans="1:22" x14ac:dyDescent="0.2">
      <c r="A30" s="2">
        <v>44586.292579155095</v>
      </c>
      <c r="B30" s="3" t="s">
        <v>225</v>
      </c>
      <c r="C30" s="4" t="s">
        <v>31</v>
      </c>
      <c r="D30" s="4" t="s">
        <v>32</v>
      </c>
      <c r="E30" s="4">
        <v>771</v>
      </c>
      <c r="I30" s="4" t="s">
        <v>40</v>
      </c>
      <c r="J30" s="4" t="s">
        <v>27</v>
      </c>
      <c r="K30" s="4">
        <v>36.5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55</v>
      </c>
      <c r="S30" s="4" t="s">
        <v>29</v>
      </c>
      <c r="T30" s="4" t="s">
        <v>29</v>
      </c>
      <c r="U30" s="4" t="s">
        <v>29</v>
      </c>
      <c r="V30" s="4" t="s">
        <v>28</v>
      </c>
    </row>
    <row r="31" spans="1:22" x14ac:dyDescent="0.2">
      <c r="A31" s="2">
        <v>44586.295345879626</v>
      </c>
      <c r="B31" s="3" t="s">
        <v>61</v>
      </c>
      <c r="C31" s="4" t="s">
        <v>31</v>
      </c>
      <c r="D31" s="4" t="s">
        <v>32</v>
      </c>
      <c r="E31" s="4">
        <v>696</v>
      </c>
      <c r="I31" s="4" t="s">
        <v>40</v>
      </c>
      <c r="J31" s="4" t="s">
        <v>27</v>
      </c>
      <c r="K31" s="4">
        <v>36.6</v>
      </c>
      <c r="L31" s="4">
        <v>18</v>
      </c>
      <c r="M31" s="4" t="s">
        <v>26</v>
      </c>
      <c r="N31" s="4" t="s">
        <v>27</v>
      </c>
      <c r="O31" s="4" t="s">
        <v>28</v>
      </c>
      <c r="P31" s="5">
        <v>44564</v>
      </c>
      <c r="Q31" s="4" t="s">
        <v>29</v>
      </c>
      <c r="S31" s="4" t="s">
        <v>29</v>
      </c>
      <c r="T31" s="4" t="s">
        <v>29</v>
      </c>
      <c r="U31" s="4" t="s">
        <v>29</v>
      </c>
      <c r="V31" s="4" t="s">
        <v>28</v>
      </c>
    </row>
    <row r="32" spans="1:22" x14ac:dyDescent="0.2">
      <c r="A32" s="2">
        <v>44586.295781550929</v>
      </c>
      <c r="B32" s="3" t="s">
        <v>79</v>
      </c>
      <c r="C32" s="4" t="s">
        <v>22</v>
      </c>
      <c r="G32" s="4" t="s">
        <v>80</v>
      </c>
      <c r="H32" s="4" t="s">
        <v>81</v>
      </c>
      <c r="I32" s="4" t="s">
        <v>25</v>
      </c>
      <c r="K32" s="4">
        <v>36.700000000000003</v>
      </c>
      <c r="L32" s="4">
        <v>9</v>
      </c>
      <c r="M32" s="4" t="s">
        <v>26</v>
      </c>
      <c r="N32" s="4" t="s">
        <v>27</v>
      </c>
      <c r="O32" s="4" t="s">
        <v>27</v>
      </c>
      <c r="Q32" s="4" t="s">
        <v>29</v>
      </c>
      <c r="S32" s="4" t="s">
        <v>29</v>
      </c>
      <c r="T32" s="4" t="s">
        <v>49</v>
      </c>
      <c r="U32" s="4" t="s">
        <v>29</v>
      </c>
      <c r="V32" s="4" t="s">
        <v>28</v>
      </c>
    </row>
    <row r="33" spans="1:22" x14ac:dyDescent="0.2">
      <c r="A33" s="2">
        <v>44586.297735879634</v>
      </c>
      <c r="B33" s="3" t="s">
        <v>135</v>
      </c>
      <c r="C33" s="4" t="s">
        <v>31</v>
      </c>
      <c r="D33" s="4" t="s">
        <v>32</v>
      </c>
      <c r="E33" s="4">
        <v>153</v>
      </c>
      <c r="I33" s="4" t="s">
        <v>40</v>
      </c>
      <c r="J33" s="4" t="s">
        <v>27</v>
      </c>
      <c r="K33" s="4">
        <v>35.799999999999997</v>
      </c>
      <c r="L33" s="4">
        <v>20</v>
      </c>
      <c r="M33" s="4" t="s">
        <v>26</v>
      </c>
      <c r="N33" s="4" t="s">
        <v>27</v>
      </c>
      <c r="O33" s="4" t="s">
        <v>27</v>
      </c>
      <c r="Q33" s="4" t="s">
        <v>29</v>
      </c>
      <c r="S33" s="4" t="s">
        <v>29</v>
      </c>
      <c r="T33" s="4" t="s">
        <v>29</v>
      </c>
      <c r="U33" s="4" t="s">
        <v>63</v>
      </c>
      <c r="V33" s="4" t="s">
        <v>28</v>
      </c>
    </row>
    <row r="34" spans="1:22" x14ac:dyDescent="0.2">
      <c r="A34" s="2">
        <v>44586.30436115741</v>
      </c>
      <c r="B34" s="3" t="s">
        <v>62</v>
      </c>
      <c r="C34" s="4" t="s">
        <v>31</v>
      </c>
      <c r="D34" s="4" t="s">
        <v>32</v>
      </c>
      <c r="E34" s="4">
        <v>784</v>
      </c>
      <c r="I34" s="4" t="s">
        <v>25</v>
      </c>
      <c r="K34" s="4">
        <v>35.700000000000003</v>
      </c>
      <c r="L34" s="4">
        <v>17</v>
      </c>
      <c r="M34" s="4" t="s">
        <v>26</v>
      </c>
      <c r="N34" s="4" t="s">
        <v>27</v>
      </c>
      <c r="O34" s="4" t="s">
        <v>27</v>
      </c>
      <c r="Q34" s="4" t="s">
        <v>29</v>
      </c>
      <c r="S34" s="4" t="s">
        <v>29</v>
      </c>
      <c r="T34" s="4" t="s">
        <v>29</v>
      </c>
      <c r="U34" s="4" t="s">
        <v>63</v>
      </c>
      <c r="V34" s="4" t="s">
        <v>28</v>
      </c>
    </row>
    <row r="35" spans="1:22" x14ac:dyDescent="0.2">
      <c r="A35" s="2">
        <v>44586.306125995368</v>
      </c>
      <c r="B35" s="4">
        <v>0</v>
      </c>
      <c r="C35" s="4" t="s">
        <v>31</v>
      </c>
      <c r="D35" s="4" t="s">
        <v>32</v>
      </c>
      <c r="E35" s="4">
        <v>700</v>
      </c>
      <c r="I35" s="4" t="s">
        <v>40</v>
      </c>
      <c r="J35" s="4" t="s">
        <v>27</v>
      </c>
      <c r="K35" s="4">
        <v>36.299999999999997</v>
      </c>
      <c r="L35" s="4">
        <v>15</v>
      </c>
      <c r="M35" s="4" t="s">
        <v>26</v>
      </c>
      <c r="N35" s="4" t="s">
        <v>27</v>
      </c>
      <c r="O35" s="4" t="s">
        <v>27</v>
      </c>
      <c r="Q35" s="4" t="s">
        <v>55</v>
      </c>
      <c r="S35" s="4" t="s">
        <v>29</v>
      </c>
      <c r="T35" s="4" t="s">
        <v>29</v>
      </c>
      <c r="U35" s="4" t="s">
        <v>63</v>
      </c>
      <c r="V35" s="4" t="s">
        <v>28</v>
      </c>
    </row>
    <row r="36" spans="1:22" x14ac:dyDescent="0.2">
      <c r="A36" s="2">
        <v>44586.306342314812</v>
      </c>
      <c r="B36" s="3" t="s">
        <v>226</v>
      </c>
      <c r="C36" s="4" t="s">
        <v>31</v>
      </c>
      <c r="D36" s="4" t="s">
        <v>32</v>
      </c>
      <c r="E36" s="4">
        <v>799</v>
      </c>
      <c r="I36" s="4" t="s">
        <v>25</v>
      </c>
      <c r="K36" s="4">
        <v>36.6</v>
      </c>
      <c r="L36" s="4">
        <v>14</v>
      </c>
      <c r="M36" s="4" t="s">
        <v>26</v>
      </c>
      <c r="N36" s="4" t="s">
        <v>27</v>
      </c>
      <c r="O36" s="4" t="s">
        <v>27</v>
      </c>
      <c r="Q36" s="4" t="s">
        <v>29</v>
      </c>
      <c r="S36" s="4" t="s">
        <v>29</v>
      </c>
      <c r="T36" s="4" t="s">
        <v>29</v>
      </c>
      <c r="U36" s="4" t="s">
        <v>29</v>
      </c>
      <c r="V36" s="4" t="s">
        <v>28</v>
      </c>
    </row>
    <row r="37" spans="1:22" x14ac:dyDescent="0.2">
      <c r="A37" s="2">
        <v>44586.30890935185</v>
      </c>
      <c r="B37" s="3" t="s">
        <v>174</v>
      </c>
      <c r="C37" s="4" t="s">
        <v>31</v>
      </c>
      <c r="D37" s="4" t="s">
        <v>32</v>
      </c>
      <c r="E37" s="4">
        <v>674</v>
      </c>
      <c r="I37" s="4" t="s">
        <v>25</v>
      </c>
      <c r="K37" s="4">
        <v>36.4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29</v>
      </c>
      <c r="S37" s="4" t="s">
        <v>29</v>
      </c>
      <c r="T37" s="4" t="s">
        <v>29</v>
      </c>
      <c r="U37" s="4" t="s">
        <v>73</v>
      </c>
      <c r="V37" s="4" t="s">
        <v>28</v>
      </c>
    </row>
    <row r="38" spans="1:22" x14ac:dyDescent="0.2">
      <c r="A38" s="2">
        <v>44586.312162268514</v>
      </c>
      <c r="B38" s="3" t="s">
        <v>114</v>
      </c>
      <c r="C38" s="4" t="s">
        <v>31</v>
      </c>
      <c r="D38" s="4" t="s">
        <v>32</v>
      </c>
      <c r="E38" s="4">
        <v>678</v>
      </c>
      <c r="I38" s="4" t="s">
        <v>40</v>
      </c>
      <c r="J38" s="4" t="s">
        <v>27</v>
      </c>
      <c r="K38" s="4">
        <v>36.700000000000003</v>
      </c>
      <c r="L38" s="4">
        <v>18</v>
      </c>
      <c r="M38" s="4" t="s">
        <v>26</v>
      </c>
      <c r="N38" s="4" t="s">
        <v>115</v>
      </c>
      <c r="O38" s="4" t="s">
        <v>27</v>
      </c>
      <c r="Q38" s="4" t="s">
        <v>29</v>
      </c>
      <c r="S38" s="4" t="s">
        <v>29</v>
      </c>
      <c r="T38" s="4" t="s">
        <v>29</v>
      </c>
      <c r="U38" s="4" t="s">
        <v>63</v>
      </c>
      <c r="V38" s="4" t="s">
        <v>28</v>
      </c>
    </row>
    <row r="39" spans="1:22" x14ac:dyDescent="0.2">
      <c r="A39" s="2">
        <v>44586.315109710646</v>
      </c>
      <c r="B39" s="3" t="s">
        <v>227</v>
      </c>
      <c r="C39" s="4" t="s">
        <v>31</v>
      </c>
      <c r="E39" s="4">
        <v>669</v>
      </c>
      <c r="I39" s="4" t="s">
        <v>40</v>
      </c>
      <c r="J39" s="4" t="s">
        <v>27</v>
      </c>
      <c r="K39" s="4">
        <v>36.200000000000003</v>
      </c>
      <c r="L39" s="4">
        <v>22</v>
      </c>
      <c r="M39" s="4" t="s">
        <v>26</v>
      </c>
      <c r="N39" s="4" t="s">
        <v>27</v>
      </c>
      <c r="O39" s="4" t="s">
        <v>27</v>
      </c>
      <c r="Q39" s="4" t="s">
        <v>29</v>
      </c>
      <c r="S39" s="4" t="s">
        <v>29</v>
      </c>
      <c r="T39" s="4" t="s">
        <v>29</v>
      </c>
      <c r="U39" s="4" t="s">
        <v>29</v>
      </c>
      <c r="V39" s="4" t="s">
        <v>28</v>
      </c>
    </row>
    <row r="40" spans="1:22" x14ac:dyDescent="0.2">
      <c r="A40" s="2">
        <v>44586.316305185188</v>
      </c>
      <c r="B40" s="3" t="s">
        <v>85</v>
      </c>
      <c r="C40" s="4" t="s">
        <v>31</v>
      </c>
      <c r="D40" s="4" t="s">
        <v>32</v>
      </c>
      <c r="E40" s="4">
        <v>152</v>
      </c>
      <c r="I40" s="4" t="s">
        <v>40</v>
      </c>
      <c r="J40" s="4" t="s">
        <v>27</v>
      </c>
      <c r="K40" s="4">
        <v>35.9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R40" s="4" t="s">
        <v>86</v>
      </c>
      <c r="S40" s="4" t="s">
        <v>29</v>
      </c>
      <c r="T40" s="4" t="s">
        <v>29</v>
      </c>
      <c r="U40" s="4" t="s">
        <v>29</v>
      </c>
      <c r="V40" s="4" t="s">
        <v>28</v>
      </c>
    </row>
    <row r="41" spans="1:22" x14ac:dyDescent="0.2">
      <c r="A41" s="2">
        <v>44586.317590300925</v>
      </c>
      <c r="B41" s="3" t="s">
        <v>83</v>
      </c>
      <c r="C41" s="4" t="s">
        <v>31</v>
      </c>
      <c r="D41" s="4" t="s">
        <v>32</v>
      </c>
      <c r="E41" s="4">
        <v>676</v>
      </c>
      <c r="I41" s="4" t="s">
        <v>40</v>
      </c>
      <c r="J41" s="4" t="s">
        <v>27</v>
      </c>
      <c r="K41" s="4">
        <v>36.200000000000003</v>
      </c>
      <c r="L41" s="4">
        <v>20</v>
      </c>
      <c r="M41" s="4" t="s">
        <v>26</v>
      </c>
      <c r="N41" s="4" t="s">
        <v>115</v>
      </c>
      <c r="O41" s="4" t="s">
        <v>27</v>
      </c>
      <c r="Q41" s="4" t="s">
        <v>29</v>
      </c>
      <c r="S41" s="4" t="s">
        <v>29</v>
      </c>
      <c r="T41" s="4" t="s">
        <v>29</v>
      </c>
      <c r="U41" s="4" t="s">
        <v>84</v>
      </c>
      <c r="V41" s="4" t="s">
        <v>28</v>
      </c>
    </row>
    <row r="42" spans="1:22" x14ac:dyDescent="0.2">
      <c r="A42" s="2">
        <v>44586.321141493056</v>
      </c>
      <c r="B42" s="3" t="s">
        <v>138</v>
      </c>
      <c r="C42" s="4" t="s">
        <v>31</v>
      </c>
      <c r="D42" s="4" t="s">
        <v>32</v>
      </c>
      <c r="E42" s="4">
        <v>761</v>
      </c>
      <c r="I42" s="4" t="s">
        <v>25</v>
      </c>
      <c r="K42" s="4">
        <v>36.4</v>
      </c>
      <c r="L42" s="4">
        <v>24</v>
      </c>
      <c r="M42" s="4" t="s">
        <v>26</v>
      </c>
      <c r="N42" s="4" t="s">
        <v>27</v>
      </c>
      <c r="O42" s="4" t="s">
        <v>27</v>
      </c>
      <c r="Q42" s="4" t="s">
        <v>29</v>
      </c>
      <c r="S42" s="4" t="s">
        <v>29</v>
      </c>
      <c r="T42" s="4" t="s">
        <v>29</v>
      </c>
      <c r="U42" s="4" t="s">
        <v>29</v>
      </c>
      <c r="V42" s="4" t="s">
        <v>28</v>
      </c>
    </row>
    <row r="43" spans="1:22" x14ac:dyDescent="0.2">
      <c r="A43" s="2">
        <v>44586.323731331024</v>
      </c>
      <c r="B43" s="3" t="s">
        <v>124</v>
      </c>
      <c r="C43" s="4" t="s">
        <v>31</v>
      </c>
      <c r="D43" s="4" t="s">
        <v>32</v>
      </c>
      <c r="E43" s="4">
        <v>657</v>
      </c>
      <c r="I43" s="4" t="s">
        <v>25</v>
      </c>
      <c r="K43" s="4">
        <v>36</v>
      </c>
      <c r="L43" s="4">
        <v>19</v>
      </c>
      <c r="M43" s="4" t="s">
        <v>26</v>
      </c>
      <c r="N43" s="4" t="s">
        <v>27</v>
      </c>
      <c r="O43" s="4" t="s">
        <v>27</v>
      </c>
      <c r="Q43" s="4" t="s">
        <v>29</v>
      </c>
      <c r="S43" s="4" t="s">
        <v>29</v>
      </c>
      <c r="T43" s="4" t="s">
        <v>29</v>
      </c>
      <c r="U43" s="4" t="s">
        <v>29</v>
      </c>
      <c r="V43" s="4" t="s">
        <v>28</v>
      </c>
    </row>
    <row r="44" spans="1:22" x14ac:dyDescent="0.2">
      <c r="A44" s="2">
        <v>44586.326054664351</v>
      </c>
      <c r="B44" s="3" t="s">
        <v>132</v>
      </c>
      <c r="C44" s="4" t="s">
        <v>31</v>
      </c>
      <c r="D44" s="4" t="s">
        <v>32</v>
      </c>
      <c r="E44" s="4">
        <v>721</v>
      </c>
      <c r="I44" s="4" t="s">
        <v>25</v>
      </c>
      <c r="K44" s="4">
        <v>36.5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29</v>
      </c>
      <c r="S44" s="4" t="s">
        <v>29</v>
      </c>
      <c r="T44" s="4" t="s">
        <v>29</v>
      </c>
      <c r="U44" s="4" t="s">
        <v>41</v>
      </c>
      <c r="V44" s="4" t="s">
        <v>28</v>
      </c>
    </row>
    <row r="45" spans="1:22" x14ac:dyDescent="0.2">
      <c r="A45" s="2">
        <v>44586.329341828707</v>
      </c>
      <c r="B45" s="3" t="s">
        <v>94</v>
      </c>
      <c r="C45" s="4" t="s">
        <v>22</v>
      </c>
      <c r="G45" s="4" t="s">
        <v>95</v>
      </c>
      <c r="H45" s="4" t="s">
        <v>96</v>
      </c>
      <c r="I45" s="4" t="s">
        <v>25</v>
      </c>
      <c r="K45" s="4">
        <v>35.799999999999997</v>
      </c>
      <c r="L45" s="4">
        <v>16</v>
      </c>
      <c r="M45" s="4" t="s">
        <v>26</v>
      </c>
      <c r="N45" s="4" t="s">
        <v>27</v>
      </c>
      <c r="O45" s="4" t="s">
        <v>27</v>
      </c>
      <c r="Q45" s="4" t="s">
        <v>29</v>
      </c>
      <c r="S45" s="4" t="s">
        <v>29</v>
      </c>
      <c r="T45" s="4" t="s">
        <v>29</v>
      </c>
      <c r="U45" s="4" t="s">
        <v>29</v>
      </c>
      <c r="V45" s="4" t="s">
        <v>28</v>
      </c>
    </row>
    <row r="46" spans="1:22" x14ac:dyDescent="0.2">
      <c r="A46" s="2">
        <v>44586.329440254631</v>
      </c>
      <c r="B46" s="3" t="s">
        <v>126</v>
      </c>
      <c r="C46" s="4" t="s">
        <v>22</v>
      </c>
      <c r="G46" s="4" t="s">
        <v>228</v>
      </c>
      <c r="H46" s="4" t="s">
        <v>185</v>
      </c>
      <c r="I46" s="4" t="s">
        <v>25</v>
      </c>
      <c r="K46" s="4">
        <v>36.4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29</v>
      </c>
      <c r="S46" s="4" t="s">
        <v>29</v>
      </c>
      <c r="T46" s="4" t="s">
        <v>29</v>
      </c>
      <c r="U46" s="4" t="s">
        <v>29</v>
      </c>
      <c r="V46" s="4" t="s">
        <v>28</v>
      </c>
    </row>
    <row r="47" spans="1:22" x14ac:dyDescent="0.2">
      <c r="A47" s="2">
        <v>44586.332813993053</v>
      </c>
      <c r="B47" s="3" t="s">
        <v>142</v>
      </c>
      <c r="C47" s="4" t="s">
        <v>31</v>
      </c>
      <c r="D47" s="4" t="s">
        <v>32</v>
      </c>
      <c r="E47" s="4">
        <v>462</v>
      </c>
      <c r="I47" s="4" t="s">
        <v>25</v>
      </c>
      <c r="K47" s="4">
        <v>36.4</v>
      </c>
      <c r="L47" s="4">
        <v>20</v>
      </c>
      <c r="M47" s="4" t="s">
        <v>26</v>
      </c>
      <c r="N47" s="4" t="s">
        <v>27</v>
      </c>
      <c r="O47" s="4" t="s">
        <v>27</v>
      </c>
      <c r="Q47" s="4" t="s">
        <v>29</v>
      </c>
      <c r="S47" s="4" t="s">
        <v>29</v>
      </c>
      <c r="T47" s="4" t="s">
        <v>29</v>
      </c>
      <c r="U47" s="4" t="s">
        <v>29</v>
      </c>
      <c r="V47" s="4" t="s">
        <v>28</v>
      </c>
    </row>
    <row r="48" spans="1:22" x14ac:dyDescent="0.2">
      <c r="A48" s="2">
        <v>44586.335319513892</v>
      </c>
      <c r="B48" s="3" t="s">
        <v>186</v>
      </c>
      <c r="C48" s="4" t="s">
        <v>31</v>
      </c>
      <c r="D48" s="4" t="s">
        <v>70</v>
      </c>
      <c r="F48" s="4" t="s">
        <v>187</v>
      </c>
      <c r="I48" s="4" t="s">
        <v>25</v>
      </c>
      <c r="K48" s="4">
        <v>36.200000000000003</v>
      </c>
      <c r="L48" s="4">
        <v>15</v>
      </c>
      <c r="M48" s="4" t="s">
        <v>26</v>
      </c>
      <c r="N48" s="4" t="s">
        <v>27</v>
      </c>
      <c r="O48" s="4" t="s">
        <v>27</v>
      </c>
      <c r="Q48" s="4" t="s">
        <v>55</v>
      </c>
      <c r="S48" s="4" t="s">
        <v>29</v>
      </c>
      <c r="T48" s="4" t="s">
        <v>49</v>
      </c>
      <c r="U48" s="4" t="s">
        <v>188</v>
      </c>
      <c r="V48" s="4" t="s">
        <v>28</v>
      </c>
    </row>
    <row r="49" spans="1:28" x14ac:dyDescent="0.2">
      <c r="A49" s="2">
        <v>44586.336971469907</v>
      </c>
      <c r="B49" s="3" t="s">
        <v>100</v>
      </c>
      <c r="C49" s="4" t="s">
        <v>31</v>
      </c>
      <c r="D49" s="4" t="s">
        <v>32</v>
      </c>
      <c r="E49" s="4">
        <v>143</v>
      </c>
      <c r="I49" s="4" t="s">
        <v>40</v>
      </c>
      <c r="J49" s="4" t="s">
        <v>27</v>
      </c>
      <c r="K49" s="4">
        <v>35.1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55</v>
      </c>
      <c r="S49" s="4" t="s">
        <v>29</v>
      </c>
      <c r="T49" s="4" t="s">
        <v>29</v>
      </c>
      <c r="U49" s="4" t="s">
        <v>29</v>
      </c>
      <c r="V49" s="4" t="s">
        <v>28</v>
      </c>
    </row>
    <row r="50" spans="1:28" x14ac:dyDescent="0.2">
      <c r="A50" s="2">
        <v>44586.340864502316</v>
      </c>
      <c r="B50" s="3" t="s">
        <v>119</v>
      </c>
      <c r="C50" s="4" t="s">
        <v>31</v>
      </c>
      <c r="D50" s="4" t="s">
        <v>32</v>
      </c>
      <c r="E50" s="4">
        <v>798</v>
      </c>
      <c r="I50" s="4" t="s">
        <v>25</v>
      </c>
      <c r="K50" s="4">
        <v>36.4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29</v>
      </c>
      <c r="S50" s="4" t="s">
        <v>29</v>
      </c>
      <c r="T50" s="4" t="s">
        <v>29</v>
      </c>
      <c r="U50" s="4" t="s">
        <v>63</v>
      </c>
      <c r="V50" s="4" t="s">
        <v>28</v>
      </c>
    </row>
    <row r="51" spans="1:28" x14ac:dyDescent="0.2">
      <c r="A51" s="2">
        <v>44586.342015057875</v>
      </c>
      <c r="B51" s="3" t="s">
        <v>101</v>
      </c>
      <c r="C51" s="4" t="s">
        <v>31</v>
      </c>
      <c r="D51" s="4" t="s">
        <v>32</v>
      </c>
      <c r="E51" s="4">
        <v>407</v>
      </c>
      <c r="I51" s="4" t="s">
        <v>25</v>
      </c>
      <c r="K51" s="4">
        <v>36.6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29</v>
      </c>
      <c r="S51" s="4" t="s">
        <v>29</v>
      </c>
      <c r="T51" s="4" t="s">
        <v>29</v>
      </c>
      <c r="U51" s="4" t="s">
        <v>29</v>
      </c>
      <c r="V51" s="4" t="s">
        <v>28</v>
      </c>
    </row>
    <row r="52" spans="1:28" x14ac:dyDescent="0.2">
      <c r="A52" s="2">
        <v>44586.343395729171</v>
      </c>
      <c r="B52" s="3" t="s">
        <v>229</v>
      </c>
      <c r="C52" s="4" t="s">
        <v>22</v>
      </c>
      <c r="G52" s="4" t="s">
        <v>230</v>
      </c>
      <c r="H52" s="4" t="s">
        <v>231</v>
      </c>
      <c r="I52" s="4" t="s">
        <v>40</v>
      </c>
      <c r="J52" s="4" t="s">
        <v>27</v>
      </c>
      <c r="K52" s="4">
        <v>36.4</v>
      </c>
      <c r="L52" s="4">
        <v>12</v>
      </c>
      <c r="M52" s="4" t="s">
        <v>26</v>
      </c>
      <c r="N52" s="4" t="s">
        <v>27</v>
      </c>
      <c r="O52" s="4" t="s">
        <v>27</v>
      </c>
      <c r="Q52" s="4" t="s">
        <v>29</v>
      </c>
      <c r="S52" s="4" t="s">
        <v>29</v>
      </c>
      <c r="T52" s="4" t="s">
        <v>29</v>
      </c>
      <c r="U52" s="4" t="s">
        <v>29</v>
      </c>
      <c r="V52" s="4" t="s">
        <v>28</v>
      </c>
    </row>
    <row r="53" spans="1:28" x14ac:dyDescent="0.2">
      <c r="A53" s="2">
        <v>44586.343977743054</v>
      </c>
      <c r="B53" s="3" t="s">
        <v>232</v>
      </c>
      <c r="C53" s="4" t="s">
        <v>31</v>
      </c>
      <c r="D53" s="4" t="s">
        <v>32</v>
      </c>
      <c r="E53" s="4">
        <v>701</v>
      </c>
      <c r="I53" s="4" t="s">
        <v>40</v>
      </c>
      <c r="J53" s="4" t="s">
        <v>27</v>
      </c>
      <c r="K53" s="4">
        <v>36.4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29</v>
      </c>
      <c r="S53" s="4" t="s">
        <v>29</v>
      </c>
      <c r="T53" s="4" t="s">
        <v>29</v>
      </c>
      <c r="U53" s="4" t="s">
        <v>73</v>
      </c>
      <c r="V53" s="4" t="s">
        <v>28</v>
      </c>
    </row>
    <row r="54" spans="1:28" x14ac:dyDescent="0.2">
      <c r="A54" s="7">
        <v>44586.344805034722</v>
      </c>
      <c r="B54" s="8"/>
      <c r="C54" s="8" t="s">
        <v>31</v>
      </c>
      <c r="D54" s="8" t="s">
        <v>32</v>
      </c>
      <c r="E54" s="9">
        <v>112</v>
      </c>
      <c r="F54" s="8"/>
      <c r="G54" s="8"/>
      <c r="H54" s="8"/>
      <c r="I54" s="8" t="s">
        <v>25</v>
      </c>
      <c r="J54" s="8"/>
      <c r="K54" s="9">
        <v>36.299999999999997</v>
      </c>
      <c r="L54" s="9">
        <v>18</v>
      </c>
      <c r="M54" s="8" t="s">
        <v>26</v>
      </c>
      <c r="N54" s="8" t="s">
        <v>27</v>
      </c>
      <c r="O54" s="8" t="s">
        <v>27</v>
      </c>
      <c r="P54" s="8"/>
      <c r="Q54" s="10" t="s">
        <v>55</v>
      </c>
      <c r="R54" s="8"/>
      <c r="S54" s="8" t="s">
        <v>29</v>
      </c>
      <c r="T54" s="8" t="s">
        <v>29</v>
      </c>
      <c r="U54" s="8" t="s">
        <v>29</v>
      </c>
      <c r="V54" s="8" t="s">
        <v>28</v>
      </c>
      <c r="W54" s="8"/>
      <c r="X54" s="8"/>
      <c r="Y54" s="8"/>
      <c r="Z54" s="8"/>
      <c r="AA54" s="8"/>
      <c r="AB54" s="8"/>
    </row>
    <row r="55" spans="1:28" x14ac:dyDescent="0.2">
      <c r="A55" s="2">
        <v>44586.346445648145</v>
      </c>
      <c r="B55" s="3" t="s">
        <v>130</v>
      </c>
      <c r="C55" s="4" t="s">
        <v>31</v>
      </c>
      <c r="D55" s="4" t="s">
        <v>32</v>
      </c>
      <c r="E55" s="4">
        <v>140</v>
      </c>
      <c r="I55" s="4" t="s">
        <v>25</v>
      </c>
      <c r="K55" s="4">
        <v>36.200000000000003</v>
      </c>
      <c r="L55" s="4">
        <v>31</v>
      </c>
      <c r="M55" s="4" t="s">
        <v>26</v>
      </c>
      <c r="N55" s="4" t="s">
        <v>27</v>
      </c>
      <c r="O55" s="4" t="s">
        <v>27</v>
      </c>
      <c r="Q55" s="4" t="s">
        <v>29</v>
      </c>
      <c r="S55" s="4" t="s">
        <v>29</v>
      </c>
      <c r="T55" s="4" t="s">
        <v>29</v>
      </c>
      <c r="U55" s="4" t="s">
        <v>29</v>
      </c>
      <c r="V55" s="4" t="s">
        <v>28</v>
      </c>
    </row>
    <row r="56" spans="1:28" x14ac:dyDescent="0.2">
      <c r="A56" s="2">
        <v>44586.347040856483</v>
      </c>
      <c r="B56" s="3" t="s">
        <v>65</v>
      </c>
      <c r="C56" s="4" t="s">
        <v>31</v>
      </c>
      <c r="D56" s="4" t="s">
        <v>32</v>
      </c>
      <c r="E56" s="4">
        <v>795</v>
      </c>
      <c r="I56" s="4" t="s">
        <v>25</v>
      </c>
      <c r="K56" s="4">
        <v>36.5</v>
      </c>
      <c r="L56" s="4">
        <v>20</v>
      </c>
      <c r="M56" s="4" t="s">
        <v>26</v>
      </c>
      <c r="N56" s="4" t="s">
        <v>27</v>
      </c>
      <c r="O56" s="4" t="s">
        <v>27</v>
      </c>
      <c r="Q56" s="4" t="s">
        <v>29</v>
      </c>
      <c r="S56" s="4" t="s">
        <v>29</v>
      </c>
      <c r="T56" s="4" t="s">
        <v>29</v>
      </c>
      <c r="U56" s="4" t="s">
        <v>29</v>
      </c>
      <c r="V56" s="4" t="s">
        <v>28</v>
      </c>
    </row>
    <row r="57" spans="1:28" x14ac:dyDescent="0.2">
      <c r="A57" s="2">
        <v>44586.347291666665</v>
      </c>
      <c r="B57" s="3" t="s">
        <v>38</v>
      </c>
      <c r="C57" s="4" t="s">
        <v>31</v>
      </c>
      <c r="D57" s="4" t="s">
        <v>32</v>
      </c>
      <c r="E57" s="4">
        <v>451</v>
      </c>
      <c r="I57" s="4" t="s">
        <v>25</v>
      </c>
      <c r="K57" s="4">
        <v>36</v>
      </c>
      <c r="L57" s="4">
        <v>12</v>
      </c>
      <c r="M57" s="4" t="s">
        <v>26</v>
      </c>
      <c r="N57" s="4" t="s">
        <v>27</v>
      </c>
      <c r="O57" s="4" t="s">
        <v>27</v>
      </c>
      <c r="Q57" s="4" t="s">
        <v>29</v>
      </c>
      <c r="S57" s="4" t="s">
        <v>29</v>
      </c>
      <c r="T57" s="4" t="s">
        <v>29</v>
      </c>
      <c r="U57" s="4" t="s">
        <v>29</v>
      </c>
      <c r="V57" s="4" t="s">
        <v>28</v>
      </c>
    </row>
    <row r="58" spans="1:28" x14ac:dyDescent="0.2">
      <c r="A58" s="2">
        <v>44586.348195497689</v>
      </c>
      <c r="B58" s="3" t="s">
        <v>59</v>
      </c>
      <c r="C58" s="4" t="s">
        <v>31</v>
      </c>
      <c r="D58" s="4" t="s">
        <v>32</v>
      </c>
      <c r="E58" s="4">
        <v>552</v>
      </c>
      <c r="I58" s="4" t="s">
        <v>40</v>
      </c>
      <c r="J58" s="4" t="s">
        <v>27</v>
      </c>
      <c r="K58" s="4">
        <v>36.200000000000003</v>
      </c>
      <c r="L58" s="4">
        <v>16</v>
      </c>
      <c r="M58" s="6" t="s">
        <v>60</v>
      </c>
      <c r="N58" s="4" t="s">
        <v>27</v>
      </c>
      <c r="O58" s="4" t="s">
        <v>27</v>
      </c>
      <c r="Q58" s="4" t="s">
        <v>29</v>
      </c>
      <c r="S58" s="4" t="s">
        <v>29</v>
      </c>
      <c r="T58" s="4" t="s">
        <v>29</v>
      </c>
      <c r="U58" s="4" t="s">
        <v>41</v>
      </c>
      <c r="V58" s="4" t="s">
        <v>28</v>
      </c>
    </row>
    <row r="59" spans="1:28" x14ac:dyDescent="0.2">
      <c r="A59" s="2">
        <v>44586.352807025462</v>
      </c>
      <c r="B59" s="3" t="s">
        <v>143</v>
      </c>
      <c r="C59" s="4" t="s">
        <v>31</v>
      </c>
      <c r="D59" s="4" t="s">
        <v>32</v>
      </c>
      <c r="E59" s="4">
        <v>508</v>
      </c>
      <c r="I59" s="4" t="s">
        <v>40</v>
      </c>
      <c r="J59" s="4" t="s">
        <v>27</v>
      </c>
      <c r="K59" s="4">
        <v>36.200000000000003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R59" s="4" t="s">
        <v>144</v>
      </c>
      <c r="S59" s="4" t="s">
        <v>29</v>
      </c>
      <c r="T59" s="4" t="s">
        <v>29</v>
      </c>
      <c r="U59" s="4" t="s">
        <v>29</v>
      </c>
      <c r="V59" s="4" t="s">
        <v>28</v>
      </c>
    </row>
    <row r="60" spans="1:28" x14ac:dyDescent="0.2">
      <c r="A60" s="2">
        <v>44586.354377013893</v>
      </c>
      <c r="B60" s="3" t="s">
        <v>195</v>
      </c>
      <c r="C60" s="4" t="s">
        <v>31</v>
      </c>
      <c r="D60" s="4" t="s">
        <v>32</v>
      </c>
      <c r="E60" s="4">
        <v>612</v>
      </c>
      <c r="I60" s="4" t="s">
        <v>25</v>
      </c>
      <c r="K60" s="4">
        <v>36.4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29</v>
      </c>
      <c r="S60" s="4" t="s">
        <v>29</v>
      </c>
      <c r="T60" s="4" t="s">
        <v>29</v>
      </c>
      <c r="U60" s="4" t="s">
        <v>41</v>
      </c>
      <c r="V60" s="4" t="s">
        <v>28</v>
      </c>
    </row>
    <row r="61" spans="1:28" x14ac:dyDescent="0.2">
      <c r="A61" s="2">
        <v>44586.35605534722</v>
      </c>
      <c r="B61" s="3" t="s">
        <v>233</v>
      </c>
      <c r="C61" s="4" t="s">
        <v>31</v>
      </c>
      <c r="D61" s="4" t="s">
        <v>32</v>
      </c>
      <c r="E61" s="4">
        <v>756</v>
      </c>
      <c r="I61" s="4" t="s">
        <v>25</v>
      </c>
      <c r="K61" s="4">
        <v>36.4</v>
      </c>
      <c r="L61" s="4">
        <v>22</v>
      </c>
      <c r="M61" s="4" t="s">
        <v>26</v>
      </c>
      <c r="N61" s="4" t="s">
        <v>27</v>
      </c>
      <c r="O61" s="4" t="s">
        <v>27</v>
      </c>
      <c r="Q61" s="4" t="s">
        <v>29</v>
      </c>
      <c r="S61" s="4" t="s">
        <v>29</v>
      </c>
      <c r="T61" s="4" t="s">
        <v>29</v>
      </c>
      <c r="U61" s="4" t="s">
        <v>41</v>
      </c>
      <c r="V61" s="4" t="s">
        <v>28</v>
      </c>
    </row>
    <row r="62" spans="1:28" x14ac:dyDescent="0.2">
      <c r="A62" s="2">
        <v>44586.359827187502</v>
      </c>
      <c r="B62" s="3" t="s">
        <v>234</v>
      </c>
      <c r="C62" s="4" t="s">
        <v>31</v>
      </c>
      <c r="D62" s="4" t="s">
        <v>32</v>
      </c>
      <c r="E62" s="4">
        <v>757</v>
      </c>
      <c r="I62" s="4" t="s">
        <v>40</v>
      </c>
      <c r="J62" s="4" t="s">
        <v>27</v>
      </c>
      <c r="K62" s="4">
        <v>36.5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29</v>
      </c>
      <c r="S62" s="4" t="s">
        <v>29</v>
      </c>
      <c r="T62" s="4" t="s">
        <v>29</v>
      </c>
      <c r="U62" s="4" t="s">
        <v>235</v>
      </c>
      <c r="V62" s="4" t="s">
        <v>28</v>
      </c>
    </row>
    <row r="63" spans="1:28" x14ac:dyDescent="0.2">
      <c r="A63" s="2">
        <v>44586.360288379627</v>
      </c>
      <c r="B63" s="3" t="s">
        <v>236</v>
      </c>
      <c r="C63" s="4" t="s">
        <v>31</v>
      </c>
      <c r="D63" s="4" t="s">
        <v>32</v>
      </c>
      <c r="E63" s="4">
        <v>727</v>
      </c>
      <c r="I63" s="4" t="s">
        <v>25</v>
      </c>
      <c r="K63" s="4">
        <v>36.200000000000003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29</v>
      </c>
      <c r="S63" s="4" t="s">
        <v>29</v>
      </c>
      <c r="T63" s="4" t="s">
        <v>29</v>
      </c>
      <c r="U63" s="4" t="s">
        <v>73</v>
      </c>
      <c r="V63" s="4" t="s">
        <v>28</v>
      </c>
    </row>
    <row r="64" spans="1:28" x14ac:dyDescent="0.2">
      <c r="A64" s="2">
        <v>44586.361790428244</v>
      </c>
      <c r="B64" s="3" t="s">
        <v>139</v>
      </c>
      <c r="C64" s="4" t="s">
        <v>22</v>
      </c>
      <c r="G64" s="4" t="s">
        <v>140</v>
      </c>
      <c r="H64" s="4" t="s">
        <v>141</v>
      </c>
      <c r="I64" s="4" t="s">
        <v>25</v>
      </c>
      <c r="K64" s="4">
        <v>36.299999999999997</v>
      </c>
      <c r="L64" s="4">
        <v>20</v>
      </c>
      <c r="M64" s="4" t="s">
        <v>26</v>
      </c>
      <c r="N64" s="4" t="s">
        <v>27</v>
      </c>
      <c r="O64" s="4" t="s">
        <v>27</v>
      </c>
      <c r="Q64" s="4" t="s">
        <v>29</v>
      </c>
      <c r="S64" s="4" t="s">
        <v>29</v>
      </c>
      <c r="T64" s="4" t="s">
        <v>29</v>
      </c>
      <c r="U64" s="4" t="s">
        <v>29</v>
      </c>
      <c r="V64" s="4" t="s">
        <v>28</v>
      </c>
    </row>
    <row r="65" spans="1:22" x14ac:dyDescent="0.2">
      <c r="A65" s="2">
        <v>44586.362387534726</v>
      </c>
      <c r="B65" s="3" t="s">
        <v>237</v>
      </c>
      <c r="C65" s="4" t="s">
        <v>31</v>
      </c>
      <c r="D65" s="4" t="s">
        <v>32</v>
      </c>
      <c r="E65" s="4">
        <v>558</v>
      </c>
      <c r="I65" s="4" t="s">
        <v>40</v>
      </c>
      <c r="J65" s="4" t="s">
        <v>27</v>
      </c>
      <c r="K65" s="4">
        <v>36.200000000000003</v>
      </c>
      <c r="L65" s="4">
        <v>17</v>
      </c>
      <c r="M65" s="4" t="s">
        <v>26</v>
      </c>
      <c r="N65" s="4" t="s">
        <v>27</v>
      </c>
      <c r="O65" s="4" t="s">
        <v>27</v>
      </c>
      <c r="Q65" s="4" t="s">
        <v>29</v>
      </c>
      <c r="S65" s="4" t="s">
        <v>29</v>
      </c>
      <c r="T65" s="4" t="s">
        <v>29</v>
      </c>
      <c r="U65" s="4" t="s">
        <v>29</v>
      </c>
      <c r="V65" s="4" t="s">
        <v>28</v>
      </c>
    </row>
    <row r="66" spans="1:22" x14ac:dyDescent="0.2">
      <c r="A66" s="2">
        <v>44586.363917199073</v>
      </c>
      <c r="B66" s="3" t="s">
        <v>238</v>
      </c>
      <c r="C66" s="4" t="s">
        <v>31</v>
      </c>
      <c r="D66" s="4" t="s">
        <v>70</v>
      </c>
      <c r="F66" s="4" t="s">
        <v>239</v>
      </c>
      <c r="I66" s="4" t="s">
        <v>40</v>
      </c>
      <c r="J66" s="4" t="s">
        <v>27</v>
      </c>
      <c r="K66" s="4">
        <v>36.4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29</v>
      </c>
      <c r="S66" s="4" t="s">
        <v>29</v>
      </c>
      <c r="T66" s="4" t="s">
        <v>29</v>
      </c>
      <c r="U66" s="4" t="s">
        <v>41</v>
      </c>
      <c r="V66" s="4" t="s">
        <v>28</v>
      </c>
    </row>
    <row r="67" spans="1:22" x14ac:dyDescent="0.2">
      <c r="A67" s="2">
        <v>44586.365423414347</v>
      </c>
      <c r="B67" s="3" t="s">
        <v>154</v>
      </c>
      <c r="C67" s="4" t="s">
        <v>31</v>
      </c>
      <c r="D67" s="4" t="s">
        <v>32</v>
      </c>
      <c r="E67" s="4">
        <v>422</v>
      </c>
      <c r="I67" s="4" t="s">
        <v>40</v>
      </c>
      <c r="J67" s="4" t="s">
        <v>27</v>
      </c>
      <c r="K67" s="4">
        <v>36.5</v>
      </c>
      <c r="L67" s="4">
        <v>15</v>
      </c>
      <c r="M67" s="4" t="s">
        <v>26</v>
      </c>
      <c r="N67" s="4" t="s">
        <v>27</v>
      </c>
      <c r="O67" s="4" t="s">
        <v>27</v>
      </c>
      <c r="Q67" s="4" t="s">
        <v>29</v>
      </c>
      <c r="S67" s="4" t="s">
        <v>29</v>
      </c>
      <c r="T67" s="4" t="s">
        <v>29</v>
      </c>
      <c r="U67" s="4" t="s">
        <v>29</v>
      </c>
      <c r="V67" s="4" t="s">
        <v>28</v>
      </c>
    </row>
    <row r="68" spans="1:22" x14ac:dyDescent="0.2">
      <c r="A68" s="2">
        <v>44586.367675196758</v>
      </c>
      <c r="B68" s="3" t="s">
        <v>125</v>
      </c>
      <c r="C68" s="4" t="s">
        <v>31</v>
      </c>
      <c r="D68" s="4" t="s">
        <v>32</v>
      </c>
      <c r="E68" s="4">
        <v>764</v>
      </c>
      <c r="I68" s="4" t="s">
        <v>40</v>
      </c>
      <c r="J68" s="4" t="s">
        <v>27</v>
      </c>
      <c r="K68" s="4">
        <v>36.5</v>
      </c>
      <c r="L68" s="4">
        <v>16</v>
      </c>
      <c r="M68" s="4" t="s">
        <v>26</v>
      </c>
      <c r="N68" s="4" t="s">
        <v>27</v>
      </c>
      <c r="O68" s="4" t="s">
        <v>27</v>
      </c>
      <c r="Q68" s="11" t="s">
        <v>29</v>
      </c>
      <c r="S68" s="4" t="s">
        <v>29</v>
      </c>
      <c r="T68" s="4" t="s">
        <v>29</v>
      </c>
      <c r="U68" s="4" t="s">
        <v>58</v>
      </c>
      <c r="V68" s="4" t="s">
        <v>28</v>
      </c>
    </row>
    <row r="69" spans="1:22" x14ac:dyDescent="0.2">
      <c r="A69" s="2">
        <v>44586.36975946759</v>
      </c>
      <c r="B69" s="3" t="s">
        <v>72</v>
      </c>
      <c r="C69" s="4" t="s">
        <v>31</v>
      </c>
      <c r="D69" s="4" t="s">
        <v>32</v>
      </c>
      <c r="E69" s="4">
        <v>649</v>
      </c>
      <c r="I69" s="4" t="s">
        <v>25</v>
      </c>
      <c r="K69" s="4">
        <v>35.799999999999997</v>
      </c>
      <c r="L69" s="4">
        <v>14</v>
      </c>
      <c r="M69" s="4" t="s">
        <v>26</v>
      </c>
      <c r="N69" s="4" t="s">
        <v>27</v>
      </c>
      <c r="O69" s="4" t="s">
        <v>27</v>
      </c>
      <c r="Q69" s="4" t="s">
        <v>29</v>
      </c>
      <c r="S69" s="4" t="s">
        <v>29</v>
      </c>
      <c r="T69" s="4" t="s">
        <v>29</v>
      </c>
      <c r="U69" s="4" t="s">
        <v>73</v>
      </c>
      <c r="V69" s="4" t="s">
        <v>28</v>
      </c>
    </row>
    <row r="70" spans="1:22" x14ac:dyDescent="0.2">
      <c r="A70" s="2">
        <v>44586.371992384258</v>
      </c>
      <c r="B70" s="3" t="s">
        <v>240</v>
      </c>
      <c r="C70" s="4" t="s">
        <v>31</v>
      </c>
      <c r="D70" s="4" t="s">
        <v>32</v>
      </c>
      <c r="E70" s="4">
        <v>671</v>
      </c>
      <c r="I70" s="4" t="s">
        <v>25</v>
      </c>
      <c r="K70" s="4">
        <v>36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29</v>
      </c>
      <c r="S70" s="4" t="s">
        <v>29</v>
      </c>
      <c r="T70" s="4" t="s">
        <v>49</v>
      </c>
      <c r="U70" s="4" t="s">
        <v>29</v>
      </c>
      <c r="V70" s="4" t="s">
        <v>28</v>
      </c>
    </row>
    <row r="71" spans="1:22" x14ac:dyDescent="0.2">
      <c r="A71" s="2">
        <v>44586.374896747686</v>
      </c>
      <c r="B71" s="3" t="s">
        <v>163</v>
      </c>
      <c r="C71" s="4" t="s">
        <v>31</v>
      </c>
      <c r="D71" s="4" t="s">
        <v>32</v>
      </c>
      <c r="E71" s="4">
        <v>719</v>
      </c>
      <c r="I71" s="4" t="s">
        <v>25</v>
      </c>
      <c r="K71" s="4">
        <v>36.5</v>
      </c>
      <c r="L71" s="4">
        <v>26</v>
      </c>
      <c r="M71" s="4" t="s">
        <v>26</v>
      </c>
      <c r="N71" s="4" t="s">
        <v>27</v>
      </c>
      <c r="O71" s="4" t="s">
        <v>27</v>
      </c>
      <c r="Q71" s="4" t="s">
        <v>29</v>
      </c>
      <c r="S71" s="4" t="s">
        <v>29</v>
      </c>
      <c r="T71" s="4" t="s">
        <v>29</v>
      </c>
      <c r="U71" s="4" t="s">
        <v>41</v>
      </c>
      <c r="V71" s="4" t="s">
        <v>28</v>
      </c>
    </row>
    <row r="72" spans="1:22" x14ac:dyDescent="0.2">
      <c r="A72" s="2">
        <v>44586.375468946761</v>
      </c>
      <c r="B72" s="3" t="s">
        <v>157</v>
      </c>
      <c r="C72" s="4" t="s">
        <v>31</v>
      </c>
      <c r="D72" s="4" t="s">
        <v>32</v>
      </c>
      <c r="E72" s="4">
        <v>113</v>
      </c>
      <c r="I72" s="4" t="s">
        <v>40</v>
      </c>
      <c r="J72" s="4" t="s">
        <v>27</v>
      </c>
      <c r="K72" s="4">
        <v>36.299999999999997</v>
      </c>
      <c r="L72" s="4">
        <v>17</v>
      </c>
      <c r="M72" s="4" t="s">
        <v>26</v>
      </c>
      <c r="N72" s="4" t="s">
        <v>27</v>
      </c>
      <c r="O72" s="4" t="s">
        <v>27</v>
      </c>
      <c r="Q72" s="4" t="s">
        <v>55</v>
      </c>
      <c r="S72" s="4" t="s">
        <v>29</v>
      </c>
      <c r="T72" s="4" t="s">
        <v>49</v>
      </c>
      <c r="U72" s="4" t="s">
        <v>41</v>
      </c>
      <c r="V72" s="4" t="s">
        <v>28</v>
      </c>
    </row>
    <row r="73" spans="1:22" x14ac:dyDescent="0.2">
      <c r="A73" s="2">
        <v>44586.377778368056</v>
      </c>
      <c r="B73" s="4" t="s">
        <v>158</v>
      </c>
      <c r="C73" s="4" t="s">
        <v>22</v>
      </c>
      <c r="G73" s="4" t="s">
        <v>159</v>
      </c>
      <c r="H73" s="4" t="s">
        <v>160</v>
      </c>
      <c r="I73" s="4" t="s">
        <v>40</v>
      </c>
      <c r="J73" s="4" t="s">
        <v>27</v>
      </c>
      <c r="K73" s="4">
        <v>36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29</v>
      </c>
      <c r="S73" s="4" t="s">
        <v>29</v>
      </c>
      <c r="T73" s="4" t="s">
        <v>29</v>
      </c>
      <c r="U73" s="4" t="s">
        <v>84</v>
      </c>
      <c r="V73" s="4" t="s">
        <v>28</v>
      </c>
    </row>
    <row r="74" spans="1:22" x14ac:dyDescent="0.2">
      <c r="A74" s="2">
        <v>44586.379840023146</v>
      </c>
      <c r="B74" s="3" t="s">
        <v>241</v>
      </c>
      <c r="C74" s="4" t="s">
        <v>31</v>
      </c>
      <c r="D74" s="4" t="s">
        <v>32</v>
      </c>
      <c r="E74" s="4">
        <v>112</v>
      </c>
      <c r="I74" s="4" t="s">
        <v>25</v>
      </c>
      <c r="K74" s="4">
        <v>36.5</v>
      </c>
      <c r="L74" s="4">
        <v>16</v>
      </c>
      <c r="M74" s="4" t="s">
        <v>26</v>
      </c>
      <c r="N74" s="4" t="s">
        <v>27</v>
      </c>
      <c r="O74" s="4" t="s">
        <v>27</v>
      </c>
      <c r="Q74" s="4" t="s">
        <v>55</v>
      </c>
      <c r="S74" s="4" t="s">
        <v>29</v>
      </c>
      <c r="T74" s="4" t="s">
        <v>29</v>
      </c>
      <c r="U74" s="4" t="s">
        <v>29</v>
      </c>
      <c r="V74" s="4" t="s">
        <v>28</v>
      </c>
    </row>
    <row r="75" spans="1:22" x14ac:dyDescent="0.2">
      <c r="A75" s="2">
        <v>44586.38103394676</v>
      </c>
      <c r="B75" s="3" t="s">
        <v>78</v>
      </c>
      <c r="C75" s="4" t="s">
        <v>31</v>
      </c>
      <c r="D75" s="4" t="s">
        <v>32</v>
      </c>
      <c r="E75" s="4">
        <v>792</v>
      </c>
      <c r="I75" s="4" t="s">
        <v>25</v>
      </c>
      <c r="K75" s="4">
        <v>36.5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29</v>
      </c>
      <c r="S75" s="4" t="s">
        <v>29</v>
      </c>
      <c r="T75" s="4" t="s">
        <v>29</v>
      </c>
      <c r="U75" s="4" t="s">
        <v>29</v>
      </c>
      <c r="V75" s="4" t="s">
        <v>28</v>
      </c>
    </row>
    <row r="76" spans="1:22" x14ac:dyDescent="0.2">
      <c r="A76" s="2">
        <v>44586.382924490739</v>
      </c>
      <c r="B76" s="3" t="s">
        <v>191</v>
      </c>
      <c r="C76" s="4" t="s">
        <v>31</v>
      </c>
      <c r="D76" s="4" t="s">
        <v>32</v>
      </c>
      <c r="E76" s="4">
        <v>668</v>
      </c>
      <c r="I76" s="4" t="s">
        <v>40</v>
      </c>
      <c r="J76" s="4" t="s">
        <v>27</v>
      </c>
      <c r="K76" s="4">
        <v>36.5</v>
      </c>
      <c r="L76" s="4">
        <v>19</v>
      </c>
      <c r="M76" s="4" t="s">
        <v>26</v>
      </c>
      <c r="N76" s="4" t="s">
        <v>27</v>
      </c>
      <c r="O76" s="4" t="s">
        <v>27</v>
      </c>
      <c r="Q76" s="4" t="s">
        <v>29</v>
      </c>
      <c r="S76" s="4" t="s">
        <v>29</v>
      </c>
      <c r="T76" s="4" t="s">
        <v>29</v>
      </c>
      <c r="U76" s="4" t="s">
        <v>29</v>
      </c>
      <c r="V76" s="4" t="s">
        <v>28</v>
      </c>
    </row>
    <row r="77" spans="1:22" x14ac:dyDescent="0.2">
      <c r="A77" s="2">
        <v>44586.384918159718</v>
      </c>
      <c r="B77" s="3" t="s">
        <v>36</v>
      </c>
      <c r="C77" s="4" t="s">
        <v>31</v>
      </c>
      <c r="D77" s="4" t="s">
        <v>32</v>
      </c>
      <c r="E77" s="4">
        <v>797</v>
      </c>
      <c r="I77" s="4" t="s">
        <v>25</v>
      </c>
      <c r="K77" s="4">
        <v>36.5</v>
      </c>
      <c r="L77" s="4">
        <v>16</v>
      </c>
      <c r="M77" s="4" t="s">
        <v>26</v>
      </c>
      <c r="N77" s="4" t="s">
        <v>27</v>
      </c>
      <c r="O77" s="4" t="s">
        <v>27</v>
      </c>
      <c r="Q77" s="4" t="s">
        <v>29</v>
      </c>
      <c r="S77" s="4" t="s">
        <v>29</v>
      </c>
      <c r="T77" s="4" t="s">
        <v>29</v>
      </c>
      <c r="U77" s="4" t="s">
        <v>29</v>
      </c>
      <c r="V77" s="4" t="s">
        <v>28</v>
      </c>
    </row>
    <row r="78" spans="1:22" x14ac:dyDescent="0.2">
      <c r="A78" s="2">
        <v>44586.38580773148</v>
      </c>
      <c r="B78" s="3" t="s">
        <v>155</v>
      </c>
      <c r="C78" s="4" t="s">
        <v>31</v>
      </c>
      <c r="D78" s="4" t="s">
        <v>32</v>
      </c>
      <c r="E78" s="4">
        <v>783</v>
      </c>
      <c r="I78" s="4" t="s">
        <v>40</v>
      </c>
      <c r="J78" s="4" t="s">
        <v>27</v>
      </c>
      <c r="K78" s="4">
        <v>36.4</v>
      </c>
      <c r="L78" s="4">
        <v>20</v>
      </c>
      <c r="M78" s="6" t="s">
        <v>156</v>
      </c>
      <c r="N78" s="4" t="s">
        <v>27</v>
      </c>
      <c r="O78" s="4" t="s">
        <v>27</v>
      </c>
      <c r="Q78" s="4" t="s">
        <v>29</v>
      </c>
      <c r="S78" s="4" t="s">
        <v>29</v>
      </c>
      <c r="T78" s="4" t="s">
        <v>29</v>
      </c>
      <c r="U78" s="4" t="s">
        <v>41</v>
      </c>
      <c r="V78" s="4" t="s">
        <v>28</v>
      </c>
    </row>
    <row r="79" spans="1:22" x14ac:dyDescent="0.2">
      <c r="A79" s="2">
        <v>44586.39337017361</v>
      </c>
      <c r="B79" s="4" t="s">
        <v>173</v>
      </c>
      <c r="C79" s="4" t="s">
        <v>31</v>
      </c>
      <c r="D79" s="4" t="s">
        <v>32</v>
      </c>
      <c r="E79" s="4">
        <v>635</v>
      </c>
      <c r="I79" s="4" t="s">
        <v>25</v>
      </c>
      <c r="K79" s="4">
        <v>36.1</v>
      </c>
      <c r="L79" s="4">
        <v>14</v>
      </c>
      <c r="M79" s="4" t="s">
        <v>26</v>
      </c>
      <c r="N79" s="4" t="s">
        <v>27</v>
      </c>
      <c r="O79" s="4" t="s">
        <v>27</v>
      </c>
      <c r="Q79" s="4" t="s">
        <v>29</v>
      </c>
      <c r="S79" s="4" t="s">
        <v>29</v>
      </c>
      <c r="T79" s="4" t="s">
        <v>29</v>
      </c>
      <c r="U79" s="4" t="s">
        <v>29</v>
      </c>
      <c r="V79" s="4" t="s">
        <v>28</v>
      </c>
    </row>
    <row r="80" spans="1:22" x14ac:dyDescent="0.2">
      <c r="A80" s="2">
        <v>44586.393662766204</v>
      </c>
      <c r="B80" s="3" t="s">
        <v>196</v>
      </c>
      <c r="C80" s="4" t="s">
        <v>31</v>
      </c>
      <c r="D80" s="4" t="s">
        <v>32</v>
      </c>
      <c r="E80" s="4">
        <v>762</v>
      </c>
      <c r="I80" s="4" t="s">
        <v>40</v>
      </c>
      <c r="J80" s="4" t="s">
        <v>27</v>
      </c>
      <c r="K80" s="4">
        <v>36.5</v>
      </c>
      <c r="L80" s="4">
        <v>15</v>
      </c>
      <c r="M80" s="4" t="s">
        <v>26</v>
      </c>
      <c r="N80" s="4" t="s">
        <v>115</v>
      </c>
      <c r="O80" s="4" t="s">
        <v>27</v>
      </c>
      <c r="Q80" s="4" t="s">
        <v>29</v>
      </c>
      <c r="S80" s="4" t="s">
        <v>29</v>
      </c>
      <c r="T80" s="4" t="s">
        <v>29</v>
      </c>
      <c r="U80" s="4" t="s">
        <v>29</v>
      </c>
      <c r="V80" s="4" t="s">
        <v>28</v>
      </c>
    </row>
    <row r="81" spans="1:22" x14ac:dyDescent="0.2">
      <c r="A81" s="2">
        <v>44586.397009768523</v>
      </c>
      <c r="B81" s="3" t="s">
        <v>177</v>
      </c>
      <c r="C81" s="4" t="s">
        <v>31</v>
      </c>
      <c r="D81" s="4" t="s">
        <v>70</v>
      </c>
      <c r="F81" s="4" t="s">
        <v>178</v>
      </c>
      <c r="I81" s="4" t="s">
        <v>40</v>
      </c>
      <c r="J81" s="4" t="s">
        <v>27</v>
      </c>
      <c r="K81" s="4">
        <v>35.9</v>
      </c>
      <c r="L81" s="4">
        <v>42</v>
      </c>
      <c r="M81" s="4" t="s">
        <v>26</v>
      </c>
      <c r="N81" s="4" t="s">
        <v>27</v>
      </c>
      <c r="O81" s="4" t="s">
        <v>27</v>
      </c>
      <c r="Q81" s="4" t="s">
        <v>29</v>
      </c>
      <c r="S81" s="4" t="s">
        <v>29</v>
      </c>
      <c r="T81" s="4" t="s">
        <v>29</v>
      </c>
      <c r="U81" s="4" t="s">
        <v>29</v>
      </c>
      <c r="V81" s="4" t="s">
        <v>28</v>
      </c>
    </row>
    <row r="82" spans="1:22" x14ac:dyDescent="0.2">
      <c r="A82" s="2">
        <v>44586.399701296294</v>
      </c>
      <c r="B82" s="4">
        <v>9062431965</v>
      </c>
      <c r="C82" s="4" t="s">
        <v>22</v>
      </c>
      <c r="G82" s="4" t="s">
        <v>149</v>
      </c>
      <c r="H82" s="4" t="s">
        <v>150</v>
      </c>
      <c r="I82" s="4" t="s">
        <v>25</v>
      </c>
      <c r="K82" s="4">
        <v>36.700000000000003</v>
      </c>
      <c r="L82" s="4">
        <v>30</v>
      </c>
      <c r="M82" s="6" t="s">
        <v>242</v>
      </c>
      <c r="N82" s="4" t="s">
        <v>144</v>
      </c>
      <c r="O82" s="4" t="s">
        <v>27</v>
      </c>
      <c r="Q82" s="4" t="s">
        <v>55</v>
      </c>
      <c r="S82" s="4" t="s">
        <v>29</v>
      </c>
      <c r="T82" s="4" t="s">
        <v>29</v>
      </c>
      <c r="U82" s="4" t="s">
        <v>29</v>
      </c>
      <c r="V82" s="4" t="s">
        <v>28</v>
      </c>
    </row>
    <row r="83" spans="1:22" x14ac:dyDescent="0.2">
      <c r="A83" s="2">
        <v>44586.400166562496</v>
      </c>
      <c r="B83" s="3" t="s">
        <v>171</v>
      </c>
      <c r="C83" s="4" t="s">
        <v>31</v>
      </c>
      <c r="D83" s="4" t="s">
        <v>32</v>
      </c>
      <c r="E83" s="4">
        <v>458</v>
      </c>
      <c r="I83" s="4" t="s">
        <v>40</v>
      </c>
      <c r="J83" s="4" t="s">
        <v>27</v>
      </c>
      <c r="K83" s="4">
        <v>36</v>
      </c>
      <c r="L83" s="4">
        <v>16</v>
      </c>
      <c r="M83" s="4" t="s">
        <v>26</v>
      </c>
      <c r="N83" s="4" t="s">
        <v>27</v>
      </c>
      <c r="O83" s="4" t="s">
        <v>27</v>
      </c>
      <c r="Q83" s="4" t="s">
        <v>29</v>
      </c>
      <c r="S83" s="4" t="s">
        <v>29</v>
      </c>
      <c r="T83" s="4" t="s">
        <v>29</v>
      </c>
      <c r="U83" s="4" t="s">
        <v>41</v>
      </c>
      <c r="V83" s="4" t="s">
        <v>28</v>
      </c>
    </row>
    <row r="84" spans="1:22" x14ac:dyDescent="0.2">
      <c r="A84" s="2">
        <v>44586.404155416662</v>
      </c>
      <c r="B84" s="3" t="s">
        <v>97</v>
      </c>
      <c r="C84" s="4" t="s">
        <v>22</v>
      </c>
      <c r="G84" s="4" t="s">
        <v>98</v>
      </c>
      <c r="H84" s="4" t="s">
        <v>99</v>
      </c>
      <c r="I84" s="4" t="s">
        <v>40</v>
      </c>
      <c r="J84" s="4" t="s">
        <v>27</v>
      </c>
      <c r="K84" s="4">
        <v>36.5</v>
      </c>
      <c r="L84" s="4">
        <v>28</v>
      </c>
      <c r="M84" s="4" t="s">
        <v>26</v>
      </c>
      <c r="N84" s="4" t="s">
        <v>27</v>
      </c>
      <c r="O84" s="4" t="s">
        <v>27</v>
      </c>
      <c r="Q84" s="4" t="s">
        <v>29</v>
      </c>
      <c r="S84" s="4" t="s">
        <v>29</v>
      </c>
      <c r="T84" s="4" t="s">
        <v>29</v>
      </c>
      <c r="U84" s="4" t="s">
        <v>29</v>
      </c>
      <c r="V84" s="4" t="s">
        <v>28</v>
      </c>
    </row>
    <row r="85" spans="1:22" x14ac:dyDescent="0.2">
      <c r="A85" s="2">
        <v>44586.409170775463</v>
      </c>
      <c r="B85" s="3" t="s">
        <v>243</v>
      </c>
      <c r="C85" s="4" t="s">
        <v>31</v>
      </c>
      <c r="D85" s="4" t="s">
        <v>32</v>
      </c>
      <c r="E85" s="3" t="s">
        <v>244</v>
      </c>
      <c r="I85" s="4" t="s">
        <v>40</v>
      </c>
      <c r="J85" s="4" t="s">
        <v>27</v>
      </c>
      <c r="K85" s="4">
        <v>36.5</v>
      </c>
      <c r="L85" s="4">
        <v>20</v>
      </c>
      <c r="M85" s="6" t="s">
        <v>156</v>
      </c>
      <c r="N85" s="4" t="s">
        <v>27</v>
      </c>
      <c r="O85" s="4" t="s">
        <v>28</v>
      </c>
      <c r="P85" s="5">
        <v>44579</v>
      </c>
      <c r="Q85" s="4" t="s">
        <v>28</v>
      </c>
      <c r="R85" s="4" t="s">
        <v>245</v>
      </c>
      <c r="S85" s="4" t="s">
        <v>29</v>
      </c>
      <c r="T85" s="4" t="s">
        <v>29</v>
      </c>
      <c r="U85" s="4" t="s">
        <v>41</v>
      </c>
      <c r="V85" s="4" t="s">
        <v>28</v>
      </c>
    </row>
    <row r="86" spans="1:22" x14ac:dyDescent="0.2">
      <c r="A86" s="2">
        <v>44586.411210254635</v>
      </c>
      <c r="B86" s="3" t="s">
        <v>246</v>
      </c>
      <c r="C86" s="4" t="s">
        <v>31</v>
      </c>
      <c r="D86" s="4" t="s">
        <v>32</v>
      </c>
      <c r="E86" s="4">
        <v>544</v>
      </c>
      <c r="I86" s="4" t="s">
        <v>25</v>
      </c>
      <c r="K86" s="4">
        <v>36.6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29</v>
      </c>
      <c r="S86" s="4" t="s">
        <v>29</v>
      </c>
      <c r="T86" s="4" t="s">
        <v>29</v>
      </c>
      <c r="U86" s="4" t="s">
        <v>73</v>
      </c>
      <c r="V86" s="4" t="s">
        <v>28</v>
      </c>
    </row>
    <row r="87" spans="1:22" x14ac:dyDescent="0.2">
      <c r="A87" s="2">
        <v>44586.411953981486</v>
      </c>
      <c r="B87" s="3" t="s">
        <v>161</v>
      </c>
      <c r="C87" s="4" t="s">
        <v>31</v>
      </c>
      <c r="D87" s="4" t="s">
        <v>32</v>
      </c>
      <c r="E87" s="4">
        <v>752</v>
      </c>
      <c r="I87" s="4" t="s">
        <v>25</v>
      </c>
      <c r="K87" s="4">
        <v>36.5</v>
      </c>
      <c r="L87" s="4">
        <v>18</v>
      </c>
      <c r="M87" s="4" t="s">
        <v>26</v>
      </c>
      <c r="N87" s="4" t="s">
        <v>27</v>
      </c>
      <c r="O87" s="4" t="s">
        <v>27</v>
      </c>
      <c r="Q87" s="4" t="s">
        <v>29</v>
      </c>
      <c r="S87" s="4" t="s">
        <v>29</v>
      </c>
      <c r="T87" s="4" t="s">
        <v>29</v>
      </c>
      <c r="U87" s="4" t="s">
        <v>29</v>
      </c>
      <c r="V87" s="4" t="s">
        <v>28</v>
      </c>
    </row>
    <row r="88" spans="1:22" x14ac:dyDescent="0.2">
      <c r="A88" s="2">
        <v>44586.415796782407</v>
      </c>
      <c r="B88" s="3" t="s">
        <v>247</v>
      </c>
      <c r="C88" s="4" t="s">
        <v>31</v>
      </c>
      <c r="D88" s="4" t="s">
        <v>32</v>
      </c>
      <c r="E88" s="4">
        <v>736</v>
      </c>
      <c r="I88" s="4" t="s">
        <v>40</v>
      </c>
      <c r="J88" s="4" t="s">
        <v>27</v>
      </c>
      <c r="K88" s="4">
        <v>36.5</v>
      </c>
      <c r="L88" s="4">
        <v>14</v>
      </c>
      <c r="M88" s="6" t="s">
        <v>156</v>
      </c>
      <c r="N88" s="4" t="s">
        <v>27</v>
      </c>
      <c r="O88" s="4" t="s">
        <v>27</v>
      </c>
      <c r="Q88" s="4" t="s">
        <v>29</v>
      </c>
      <c r="S88" s="4" t="s">
        <v>29</v>
      </c>
      <c r="T88" s="4" t="s">
        <v>49</v>
      </c>
      <c r="U88" s="4" t="s">
        <v>29</v>
      </c>
      <c r="V88" s="4" t="s">
        <v>28</v>
      </c>
    </row>
    <row r="89" spans="1:22" x14ac:dyDescent="0.2">
      <c r="A89" s="2">
        <v>44586.429967303236</v>
      </c>
      <c r="B89" s="3" t="s">
        <v>248</v>
      </c>
      <c r="C89" s="4" t="s">
        <v>31</v>
      </c>
      <c r="D89" s="4" t="s">
        <v>32</v>
      </c>
      <c r="E89" s="4">
        <v>450</v>
      </c>
      <c r="I89" s="4" t="s">
        <v>25</v>
      </c>
      <c r="K89" s="4">
        <v>35.6</v>
      </c>
      <c r="L89" s="4">
        <v>14</v>
      </c>
      <c r="M89" s="4" t="s">
        <v>26</v>
      </c>
      <c r="N89" s="4" t="s">
        <v>27</v>
      </c>
      <c r="O89" s="4" t="s">
        <v>27</v>
      </c>
      <c r="Q89" s="4" t="s">
        <v>29</v>
      </c>
      <c r="S89" s="4" t="s">
        <v>29</v>
      </c>
      <c r="T89" s="4" t="s">
        <v>29</v>
      </c>
      <c r="U89" s="4" t="s">
        <v>249</v>
      </c>
      <c r="V89" s="4" t="s">
        <v>28</v>
      </c>
    </row>
    <row r="90" spans="1:22" x14ac:dyDescent="0.2">
      <c r="A90" s="2">
        <v>44586.444425775466</v>
      </c>
      <c r="B90" s="3" t="s">
        <v>168</v>
      </c>
      <c r="C90" s="4" t="s">
        <v>22</v>
      </c>
      <c r="G90" s="4" t="s">
        <v>169</v>
      </c>
      <c r="H90" s="4" t="s">
        <v>170</v>
      </c>
      <c r="I90" s="4" t="s">
        <v>25</v>
      </c>
      <c r="K90" s="4">
        <v>36.5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29</v>
      </c>
      <c r="S90" s="4" t="s">
        <v>29</v>
      </c>
      <c r="T90" s="4" t="s">
        <v>29</v>
      </c>
      <c r="U90" s="4" t="s">
        <v>41</v>
      </c>
      <c r="V90" s="4" t="s">
        <v>28</v>
      </c>
    </row>
    <row r="91" spans="1:22" x14ac:dyDescent="0.2">
      <c r="A91" s="2">
        <v>44586.446465995366</v>
      </c>
      <c r="B91" s="3" t="s">
        <v>250</v>
      </c>
      <c r="C91" s="4" t="s">
        <v>31</v>
      </c>
      <c r="D91" s="4" t="s">
        <v>32</v>
      </c>
      <c r="E91" s="4">
        <v>774</v>
      </c>
      <c r="I91" s="4" t="s">
        <v>25</v>
      </c>
      <c r="K91" s="4">
        <v>36</v>
      </c>
      <c r="L91" s="4">
        <v>18</v>
      </c>
      <c r="M91" s="6" t="s">
        <v>156</v>
      </c>
      <c r="N91" s="4" t="s">
        <v>144</v>
      </c>
      <c r="O91" s="4" t="s">
        <v>27</v>
      </c>
      <c r="Q91" s="4" t="s">
        <v>29</v>
      </c>
      <c r="S91" s="4" t="s">
        <v>29</v>
      </c>
      <c r="T91" s="4" t="s">
        <v>29</v>
      </c>
      <c r="U91" s="4" t="s">
        <v>29</v>
      </c>
      <c r="V91" s="4" t="s">
        <v>28</v>
      </c>
    </row>
    <row r="92" spans="1:22" x14ac:dyDescent="0.2">
      <c r="A92" s="2">
        <v>44586.4477219213</v>
      </c>
      <c r="B92" s="3" t="s">
        <v>89</v>
      </c>
      <c r="C92" s="4" t="s">
        <v>31</v>
      </c>
      <c r="D92" s="4" t="s">
        <v>32</v>
      </c>
      <c r="E92" s="4">
        <v>744</v>
      </c>
      <c r="I92" s="4" t="s">
        <v>40</v>
      </c>
      <c r="J92" s="4" t="s">
        <v>27</v>
      </c>
      <c r="K92" s="4">
        <v>36.5</v>
      </c>
      <c r="L92" s="4">
        <v>18</v>
      </c>
      <c r="M92" s="4" t="s">
        <v>26</v>
      </c>
      <c r="N92" s="4" t="s">
        <v>27</v>
      </c>
      <c r="O92" s="4" t="s">
        <v>27</v>
      </c>
      <c r="Q92" s="4" t="s">
        <v>29</v>
      </c>
      <c r="S92" s="4" t="s">
        <v>29</v>
      </c>
      <c r="T92" s="4" t="s">
        <v>29</v>
      </c>
      <c r="U92" s="4" t="s">
        <v>29</v>
      </c>
      <c r="V92" s="4" t="s">
        <v>28</v>
      </c>
    </row>
    <row r="93" spans="1:22" x14ac:dyDescent="0.2">
      <c r="A93" s="2">
        <v>44586.491629351847</v>
      </c>
      <c r="B93" s="3" t="s">
        <v>92</v>
      </c>
      <c r="C93" s="4" t="s">
        <v>31</v>
      </c>
      <c r="E93" s="4">
        <v>778</v>
      </c>
      <c r="I93" s="4" t="s">
        <v>40</v>
      </c>
      <c r="J93" s="4" t="s">
        <v>27</v>
      </c>
      <c r="K93" s="4">
        <v>36.4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29</v>
      </c>
      <c r="S93" s="4" t="s">
        <v>29</v>
      </c>
      <c r="T93" s="4" t="s">
        <v>29</v>
      </c>
      <c r="U93" s="4" t="s">
        <v>29</v>
      </c>
    </row>
    <row r="94" spans="1:22" x14ac:dyDescent="0.2">
      <c r="A94" s="2">
        <v>44586.515974236114</v>
      </c>
      <c r="B94" s="3" t="s">
        <v>116</v>
      </c>
      <c r="C94" s="4" t="s">
        <v>31</v>
      </c>
      <c r="D94" s="4" t="s">
        <v>32</v>
      </c>
      <c r="E94" s="4">
        <v>758</v>
      </c>
      <c r="I94" s="4" t="s">
        <v>40</v>
      </c>
      <c r="J94" s="4" t="s">
        <v>27</v>
      </c>
      <c r="K94" s="4">
        <v>36.6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29</v>
      </c>
      <c r="S94" s="4" t="s">
        <v>29</v>
      </c>
      <c r="T94" s="4" t="s">
        <v>29</v>
      </c>
      <c r="U94" s="4" t="s">
        <v>251</v>
      </c>
      <c r="V94" s="4" t="s">
        <v>28</v>
      </c>
    </row>
    <row r="95" spans="1:22" x14ac:dyDescent="0.2">
      <c r="A95" s="2">
        <v>44586.516005370373</v>
      </c>
      <c r="B95" s="3" t="s">
        <v>252</v>
      </c>
      <c r="C95" s="4" t="s">
        <v>31</v>
      </c>
      <c r="D95" s="4" t="s">
        <v>32</v>
      </c>
      <c r="E95" s="4">
        <v>765</v>
      </c>
      <c r="I95" s="4" t="s">
        <v>40</v>
      </c>
      <c r="J95" s="4" t="s">
        <v>27</v>
      </c>
      <c r="K95" s="4">
        <v>36.5</v>
      </c>
      <c r="L95" s="4">
        <v>18</v>
      </c>
      <c r="M95" s="4" t="s">
        <v>26</v>
      </c>
      <c r="N95" s="4" t="s">
        <v>27</v>
      </c>
      <c r="O95" s="4" t="s">
        <v>27</v>
      </c>
      <c r="Q95" s="4" t="s">
        <v>29</v>
      </c>
      <c r="S95" s="4" t="s">
        <v>29</v>
      </c>
      <c r="T95" s="4" t="s">
        <v>29</v>
      </c>
      <c r="U95" s="4" t="s">
        <v>251</v>
      </c>
      <c r="V95" s="4" t="s">
        <v>28</v>
      </c>
    </row>
    <row r="96" spans="1:22" x14ac:dyDescent="0.2">
      <c r="A96" s="2">
        <v>44586.518751342592</v>
      </c>
      <c r="B96" s="3" t="s">
        <v>248</v>
      </c>
      <c r="C96" s="4" t="s">
        <v>31</v>
      </c>
      <c r="D96" s="4" t="s">
        <v>32</v>
      </c>
      <c r="E96" s="4">
        <v>750</v>
      </c>
      <c r="I96" s="4" t="s">
        <v>25</v>
      </c>
      <c r="K96" s="4">
        <v>35.5</v>
      </c>
      <c r="L96" s="4">
        <v>14</v>
      </c>
      <c r="M96" s="4" t="s">
        <v>26</v>
      </c>
      <c r="N96" s="4" t="s">
        <v>27</v>
      </c>
      <c r="O96" s="4" t="s">
        <v>27</v>
      </c>
      <c r="Q96" s="4" t="s">
        <v>29</v>
      </c>
      <c r="S96" s="4" t="s">
        <v>29</v>
      </c>
      <c r="T96" s="4" t="s">
        <v>29</v>
      </c>
      <c r="U96" s="4" t="s">
        <v>253</v>
      </c>
      <c r="V96" s="4" t="s">
        <v>28</v>
      </c>
    </row>
    <row r="97" spans="1:22" x14ac:dyDescent="0.2">
      <c r="A97" s="2">
        <v>44586.521011550925</v>
      </c>
      <c r="B97" s="3" t="s">
        <v>175</v>
      </c>
      <c r="C97" s="4" t="s">
        <v>31</v>
      </c>
      <c r="D97" s="4" t="s">
        <v>32</v>
      </c>
      <c r="E97" s="3" t="s">
        <v>176</v>
      </c>
      <c r="I97" s="4" t="s">
        <v>25</v>
      </c>
      <c r="K97" s="4">
        <v>35.799999999999997</v>
      </c>
      <c r="L97" s="4">
        <v>14</v>
      </c>
      <c r="M97" s="6" t="s">
        <v>60</v>
      </c>
      <c r="N97" s="4" t="s">
        <v>27</v>
      </c>
      <c r="O97" s="4" t="s">
        <v>27</v>
      </c>
      <c r="Q97" s="4" t="s">
        <v>55</v>
      </c>
      <c r="S97" s="4" t="s">
        <v>29</v>
      </c>
      <c r="T97" s="4" t="s">
        <v>29</v>
      </c>
      <c r="U97" s="4" t="s">
        <v>29</v>
      </c>
      <c r="V97" s="4" t="s">
        <v>28</v>
      </c>
    </row>
    <row r="98" spans="1:22" x14ac:dyDescent="0.2">
      <c r="A98" s="2">
        <v>44586.524615706017</v>
      </c>
      <c r="B98" s="3" t="s">
        <v>179</v>
      </c>
      <c r="C98" s="4" t="s">
        <v>31</v>
      </c>
      <c r="D98" s="4" t="s">
        <v>32</v>
      </c>
      <c r="E98" s="4">
        <v>445</v>
      </c>
      <c r="I98" s="4" t="s">
        <v>40</v>
      </c>
      <c r="J98" s="4" t="s">
        <v>27</v>
      </c>
      <c r="K98" s="4">
        <v>36.4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29</v>
      </c>
      <c r="S98" s="4" t="s">
        <v>29</v>
      </c>
      <c r="T98" s="4" t="s">
        <v>29</v>
      </c>
      <c r="U98" s="4" t="s">
        <v>29</v>
      </c>
      <c r="V98" s="4" t="s">
        <v>28</v>
      </c>
    </row>
    <row r="99" spans="1:22" x14ac:dyDescent="0.2">
      <c r="A99" s="2">
        <v>44586.527235937501</v>
      </c>
      <c r="B99" s="3" t="s">
        <v>194</v>
      </c>
      <c r="C99" s="4" t="s">
        <v>31</v>
      </c>
      <c r="D99" s="4" t="s">
        <v>32</v>
      </c>
      <c r="E99" s="4">
        <v>685</v>
      </c>
      <c r="I99" s="4" t="s">
        <v>40</v>
      </c>
      <c r="J99" s="4" t="s">
        <v>27</v>
      </c>
      <c r="K99" s="4">
        <v>36.1</v>
      </c>
      <c r="L99" s="4">
        <v>30</v>
      </c>
      <c r="M99" s="4" t="s">
        <v>26</v>
      </c>
      <c r="N99" s="4" t="s">
        <v>27</v>
      </c>
      <c r="O99" s="4" t="s">
        <v>27</v>
      </c>
      <c r="Q99" s="4" t="s">
        <v>29</v>
      </c>
      <c r="S99" s="4" t="s">
        <v>29</v>
      </c>
      <c r="T99" s="4" t="s">
        <v>29</v>
      </c>
      <c r="U99" s="4" t="s">
        <v>58</v>
      </c>
      <c r="V99" s="4" t="s">
        <v>28</v>
      </c>
    </row>
    <row r="100" spans="1:22" x14ac:dyDescent="0.2">
      <c r="A100" s="2">
        <v>44586.529565266203</v>
      </c>
      <c r="B100" s="3" t="s">
        <v>211</v>
      </c>
      <c r="C100" s="4" t="s">
        <v>22</v>
      </c>
      <c r="G100" s="4" t="s">
        <v>212</v>
      </c>
      <c r="H100" s="4" t="s">
        <v>213</v>
      </c>
      <c r="I100" s="4" t="s">
        <v>40</v>
      </c>
      <c r="J100" s="4" t="s">
        <v>27</v>
      </c>
      <c r="K100" s="4">
        <v>36.200000000000003</v>
      </c>
      <c r="L100" s="4">
        <v>19</v>
      </c>
      <c r="M100" s="4" t="s">
        <v>26</v>
      </c>
      <c r="N100" s="4" t="s">
        <v>27</v>
      </c>
      <c r="O100" s="4" t="s">
        <v>27</v>
      </c>
      <c r="Q100" s="4" t="s">
        <v>28</v>
      </c>
      <c r="R100" s="4" t="s">
        <v>254</v>
      </c>
      <c r="S100" s="4" t="s">
        <v>29</v>
      </c>
      <c r="T100" s="4" t="s">
        <v>29</v>
      </c>
      <c r="U100" s="4" t="s">
        <v>255</v>
      </c>
      <c r="V100" s="4" t="s">
        <v>28</v>
      </c>
    </row>
    <row r="101" spans="1:22" x14ac:dyDescent="0.2">
      <c r="A101" s="2">
        <v>44586.565221805555</v>
      </c>
      <c r="B101" s="4" t="s">
        <v>102</v>
      </c>
      <c r="C101" s="4" t="s">
        <v>31</v>
      </c>
      <c r="D101" s="4" t="s">
        <v>32</v>
      </c>
      <c r="E101" s="4">
        <v>681</v>
      </c>
      <c r="I101" s="4" t="s">
        <v>25</v>
      </c>
      <c r="K101" s="4">
        <v>36.5</v>
      </c>
      <c r="L101" s="4">
        <v>18</v>
      </c>
      <c r="M101" s="4" t="s">
        <v>26</v>
      </c>
      <c r="N101" s="4" t="s">
        <v>27</v>
      </c>
      <c r="O101" s="4" t="s">
        <v>27</v>
      </c>
      <c r="Q101" s="4" t="s">
        <v>55</v>
      </c>
      <c r="S101" s="4" t="s">
        <v>29</v>
      </c>
      <c r="T101" s="4" t="s">
        <v>29</v>
      </c>
      <c r="U101" s="4" t="s">
        <v>29</v>
      </c>
      <c r="V101" s="4" t="s">
        <v>28</v>
      </c>
    </row>
    <row r="102" spans="1:22" x14ac:dyDescent="0.2">
      <c r="A102" s="2">
        <v>44586.583586365741</v>
      </c>
      <c r="B102" s="3" t="s">
        <v>109</v>
      </c>
      <c r="C102" s="4" t="s">
        <v>31</v>
      </c>
      <c r="D102" s="4" t="s">
        <v>32</v>
      </c>
      <c r="E102" s="4">
        <v>567</v>
      </c>
      <c r="I102" s="4" t="s">
        <v>25</v>
      </c>
      <c r="K102" s="4">
        <v>36.5</v>
      </c>
      <c r="L102" s="4">
        <v>16</v>
      </c>
      <c r="M102" s="4" t="s">
        <v>26</v>
      </c>
      <c r="N102" s="4" t="s">
        <v>27</v>
      </c>
      <c r="O102" s="4" t="s">
        <v>27</v>
      </c>
      <c r="Q102" s="4" t="s">
        <v>55</v>
      </c>
      <c r="S102" s="4" t="s">
        <v>29</v>
      </c>
      <c r="T102" s="4" t="s">
        <v>29</v>
      </c>
      <c r="U102" s="4" t="s">
        <v>58</v>
      </c>
      <c r="V102" s="4" t="s">
        <v>28</v>
      </c>
    </row>
    <row r="103" spans="1:22" x14ac:dyDescent="0.2">
      <c r="A103" s="2">
        <v>44586.604042361112</v>
      </c>
      <c r="B103" s="3" t="s">
        <v>106</v>
      </c>
      <c r="C103" s="4" t="s">
        <v>31</v>
      </c>
      <c r="D103" s="4" t="s">
        <v>32</v>
      </c>
      <c r="E103" s="4">
        <v>636</v>
      </c>
      <c r="I103" s="4" t="s">
        <v>25</v>
      </c>
      <c r="K103" s="4">
        <v>36.5</v>
      </c>
      <c r="L103" s="4">
        <v>20</v>
      </c>
      <c r="M103" s="4" t="s">
        <v>26</v>
      </c>
      <c r="N103" s="4" t="s">
        <v>27</v>
      </c>
      <c r="O103" s="4" t="s">
        <v>27</v>
      </c>
      <c r="Q103" s="4" t="s">
        <v>29</v>
      </c>
      <c r="S103" s="4" t="s">
        <v>29</v>
      </c>
      <c r="T103" s="4" t="s">
        <v>29</v>
      </c>
      <c r="U103" s="4" t="s">
        <v>73</v>
      </c>
      <c r="V103" s="4" t="s">
        <v>28</v>
      </c>
    </row>
    <row r="104" spans="1:22" x14ac:dyDescent="0.2">
      <c r="A104" s="2">
        <v>44586.60647366898</v>
      </c>
      <c r="B104" s="3" t="s">
        <v>256</v>
      </c>
      <c r="C104" s="4" t="s">
        <v>22</v>
      </c>
      <c r="G104" s="4" t="s">
        <v>181</v>
      </c>
      <c r="H104" s="4" t="s">
        <v>182</v>
      </c>
      <c r="I104" s="4" t="s">
        <v>40</v>
      </c>
      <c r="J104" s="4" t="s">
        <v>27</v>
      </c>
      <c r="K104" s="4">
        <v>36.6</v>
      </c>
      <c r="L104" s="4">
        <v>16</v>
      </c>
      <c r="M104" s="4" t="s">
        <v>26</v>
      </c>
      <c r="N104" s="4" t="s">
        <v>27</v>
      </c>
      <c r="O104" s="4" t="s">
        <v>27</v>
      </c>
      <c r="Q104" s="4" t="s">
        <v>29</v>
      </c>
      <c r="S104" s="4" t="s">
        <v>29</v>
      </c>
      <c r="T104" s="4" t="s">
        <v>29</v>
      </c>
      <c r="U104" s="4" t="s">
        <v>73</v>
      </c>
      <c r="V104" s="4" t="s">
        <v>28</v>
      </c>
    </row>
    <row r="105" spans="1:22" x14ac:dyDescent="0.2">
      <c r="A105" s="2">
        <v>44586.699614456018</v>
      </c>
      <c r="B105" s="3" t="s">
        <v>113</v>
      </c>
      <c r="C105" s="4" t="s">
        <v>31</v>
      </c>
      <c r="D105" s="4" t="s">
        <v>32</v>
      </c>
      <c r="E105" s="4">
        <v>250</v>
      </c>
      <c r="I105" s="4" t="s">
        <v>40</v>
      </c>
      <c r="J105" s="4" t="s">
        <v>27</v>
      </c>
      <c r="K105" s="4">
        <v>36</v>
      </c>
      <c r="L105" s="4">
        <v>30</v>
      </c>
      <c r="M105" s="4" t="s">
        <v>26</v>
      </c>
      <c r="N105" s="4" t="s">
        <v>27</v>
      </c>
      <c r="O105" s="4" t="s">
        <v>27</v>
      </c>
      <c r="Q105" s="4" t="s">
        <v>29</v>
      </c>
      <c r="S105" s="4" t="s">
        <v>29</v>
      </c>
      <c r="T105" s="4" t="s">
        <v>29</v>
      </c>
      <c r="U105" s="4" t="s">
        <v>63</v>
      </c>
      <c r="V105" s="4" t="s">
        <v>28</v>
      </c>
    </row>
    <row r="106" spans="1:22" x14ac:dyDescent="0.2">
      <c r="A106" s="2">
        <v>44586.78548914352</v>
      </c>
      <c r="B106" s="3" t="s">
        <v>192</v>
      </c>
      <c r="C106" s="4" t="s">
        <v>31</v>
      </c>
      <c r="D106" s="4" t="s">
        <v>32</v>
      </c>
      <c r="E106" s="4">
        <v>554</v>
      </c>
      <c r="I106" s="4" t="s">
        <v>25</v>
      </c>
      <c r="K106" s="4">
        <v>36.200000000000003</v>
      </c>
      <c r="L106" s="4">
        <v>16</v>
      </c>
      <c r="M106" s="6" t="s">
        <v>193</v>
      </c>
      <c r="N106" s="4" t="s">
        <v>27</v>
      </c>
      <c r="O106" s="4" t="s">
        <v>27</v>
      </c>
      <c r="Q106" s="4" t="s">
        <v>29</v>
      </c>
      <c r="S106" s="4" t="s">
        <v>29</v>
      </c>
      <c r="T106" s="4" t="s">
        <v>29</v>
      </c>
      <c r="U106" s="4" t="s">
        <v>41</v>
      </c>
      <c r="V106" s="4" t="s">
        <v>28</v>
      </c>
    </row>
    <row r="107" spans="1:22" x14ac:dyDescent="0.2">
      <c r="A107" s="2">
        <v>44586.839767361111</v>
      </c>
      <c r="B107" s="3" t="s">
        <v>257</v>
      </c>
      <c r="C107" s="4" t="s">
        <v>22</v>
      </c>
      <c r="G107" s="4" t="s">
        <v>258</v>
      </c>
      <c r="H107" s="4" t="s">
        <v>259</v>
      </c>
      <c r="I107" s="4" t="s">
        <v>25</v>
      </c>
      <c r="K107" s="4">
        <v>36.5</v>
      </c>
      <c r="L107" s="4">
        <v>25</v>
      </c>
      <c r="M107" s="4" t="s">
        <v>26</v>
      </c>
      <c r="N107" s="4" t="s">
        <v>27</v>
      </c>
      <c r="O107" s="4" t="s">
        <v>27</v>
      </c>
      <c r="Q107" s="4" t="s">
        <v>55</v>
      </c>
      <c r="S107" s="4" t="s">
        <v>29</v>
      </c>
      <c r="T107" s="4" t="s">
        <v>29</v>
      </c>
      <c r="U107" s="4" t="s">
        <v>29</v>
      </c>
      <c r="V107" s="4" t="s">
        <v>28</v>
      </c>
    </row>
    <row r="108" spans="1:22" x14ac:dyDescent="0.2">
      <c r="A108" s="2">
        <v>44586.850672337961</v>
      </c>
      <c r="B108" s="3" t="s">
        <v>145</v>
      </c>
      <c r="C108" s="4" t="s">
        <v>31</v>
      </c>
      <c r="D108" s="4" t="s">
        <v>32</v>
      </c>
      <c r="E108" s="4">
        <v>580</v>
      </c>
      <c r="I108" s="4" t="s">
        <v>25</v>
      </c>
      <c r="K108" s="4">
        <v>35.799999999999997</v>
      </c>
      <c r="L108" s="4">
        <v>21</v>
      </c>
      <c r="M108" s="4" t="s">
        <v>26</v>
      </c>
      <c r="N108" s="4" t="s">
        <v>27</v>
      </c>
      <c r="O108" s="4" t="s">
        <v>27</v>
      </c>
      <c r="Q108" s="4" t="s">
        <v>29</v>
      </c>
      <c r="S108" s="4" t="s">
        <v>29</v>
      </c>
      <c r="T108" s="4" t="s">
        <v>29</v>
      </c>
      <c r="U108" s="4" t="s">
        <v>84</v>
      </c>
      <c r="V108" s="4" t="s">
        <v>28</v>
      </c>
    </row>
    <row r="109" spans="1:22" x14ac:dyDescent="0.2">
      <c r="A109" s="2">
        <v>44586.856795567131</v>
      </c>
      <c r="B109" s="3" t="s">
        <v>203</v>
      </c>
      <c r="C109" s="4" t="s">
        <v>31</v>
      </c>
      <c r="D109" s="4" t="s">
        <v>32</v>
      </c>
      <c r="E109" s="4">
        <v>627</v>
      </c>
      <c r="I109" s="4" t="s">
        <v>25</v>
      </c>
      <c r="K109" s="4">
        <v>36.5</v>
      </c>
      <c r="L109" s="4">
        <v>19</v>
      </c>
      <c r="M109" s="4" t="s">
        <v>26</v>
      </c>
      <c r="N109" s="4" t="s">
        <v>27</v>
      </c>
      <c r="O109" s="4" t="s">
        <v>27</v>
      </c>
      <c r="Q109" s="4" t="s">
        <v>29</v>
      </c>
      <c r="S109" s="4" t="s">
        <v>29</v>
      </c>
      <c r="T109" s="4" t="s">
        <v>29</v>
      </c>
      <c r="U109" s="4" t="s">
        <v>29</v>
      </c>
      <c r="V109" s="4" t="s">
        <v>28</v>
      </c>
    </row>
    <row r="110" spans="1:22" x14ac:dyDescent="0.2">
      <c r="A110" s="2">
        <v>44586.898823402778</v>
      </c>
      <c r="B110" s="3" t="s">
        <v>107</v>
      </c>
      <c r="C110" s="4" t="s">
        <v>31</v>
      </c>
      <c r="D110" s="4" t="s">
        <v>32</v>
      </c>
      <c r="E110" s="4">
        <v>777</v>
      </c>
      <c r="I110" s="4" t="s">
        <v>40</v>
      </c>
      <c r="J110" s="4" t="s">
        <v>27</v>
      </c>
      <c r="K110" s="4">
        <v>36.700000000000003</v>
      </c>
      <c r="L110" s="4">
        <v>16</v>
      </c>
      <c r="M110" s="6" t="s">
        <v>156</v>
      </c>
      <c r="N110" s="4" t="s">
        <v>27</v>
      </c>
      <c r="O110" s="4" t="s">
        <v>27</v>
      </c>
      <c r="Q110" s="4" t="s">
        <v>29</v>
      </c>
      <c r="S110" s="4" t="s">
        <v>29</v>
      </c>
      <c r="T110" s="4" t="s">
        <v>29</v>
      </c>
      <c r="U110" s="4" t="s">
        <v>29</v>
      </c>
      <c r="V110" s="4" t="s">
        <v>28</v>
      </c>
    </row>
    <row r="111" spans="1:22" x14ac:dyDescent="0.2">
      <c r="A111" s="2">
        <v>44586.963751990741</v>
      </c>
      <c r="B111" s="3" t="s">
        <v>204</v>
      </c>
      <c r="C111" s="4" t="s">
        <v>22</v>
      </c>
      <c r="G111" s="4" t="s">
        <v>205</v>
      </c>
      <c r="H111" s="4" t="s">
        <v>206</v>
      </c>
      <c r="I111" s="4" t="s">
        <v>25</v>
      </c>
      <c r="K111" s="4">
        <v>36.200000000000003</v>
      </c>
      <c r="L111" s="4">
        <v>15</v>
      </c>
      <c r="M111" s="4" t="s">
        <v>26</v>
      </c>
      <c r="N111" s="4" t="s">
        <v>27</v>
      </c>
      <c r="O111" s="4" t="s">
        <v>27</v>
      </c>
      <c r="Q111" s="4" t="s">
        <v>29</v>
      </c>
      <c r="S111" s="4" t="s">
        <v>29</v>
      </c>
      <c r="T111" s="4" t="s">
        <v>29</v>
      </c>
      <c r="U111" s="4" t="s">
        <v>260</v>
      </c>
      <c r="V111" s="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261</v>
      </c>
      <c r="J1" s="1" t="s">
        <v>262</v>
      </c>
      <c r="K1" s="1" t="s">
        <v>263</v>
      </c>
      <c r="L1" s="1" t="s">
        <v>264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44587.196613333334</v>
      </c>
      <c r="B2" s="3" t="s">
        <v>265</v>
      </c>
      <c r="C2" s="4" t="s">
        <v>31</v>
      </c>
      <c r="D2" s="4" t="s">
        <v>32</v>
      </c>
      <c r="E2" s="4">
        <v>786</v>
      </c>
      <c r="I2" s="4" t="s">
        <v>266</v>
      </c>
      <c r="K2" s="4" t="s">
        <v>267</v>
      </c>
      <c r="M2" s="4" t="s">
        <v>25</v>
      </c>
      <c r="O2" s="4">
        <v>36.5</v>
      </c>
      <c r="P2" s="4">
        <v>19</v>
      </c>
      <c r="Q2" s="4" t="s">
        <v>26</v>
      </c>
      <c r="R2" s="4" t="s">
        <v>27</v>
      </c>
      <c r="S2" s="4" t="s">
        <v>27</v>
      </c>
      <c r="U2" s="4" t="s">
        <v>29</v>
      </c>
      <c r="W2" s="4" t="s">
        <v>29</v>
      </c>
      <c r="X2" s="4" t="s">
        <v>29</v>
      </c>
      <c r="Y2" s="4" t="s">
        <v>29</v>
      </c>
      <c r="Z2" s="4" t="s">
        <v>28</v>
      </c>
    </row>
    <row r="3" spans="1:26" x14ac:dyDescent="0.2">
      <c r="A3" s="2">
        <v>44587.201795266199</v>
      </c>
      <c r="B3" s="3" t="s">
        <v>30</v>
      </c>
      <c r="C3" s="4" t="s">
        <v>31</v>
      </c>
      <c r="D3" s="4" t="s">
        <v>32</v>
      </c>
      <c r="E3" s="4">
        <v>486</v>
      </c>
      <c r="I3" s="4" t="s">
        <v>268</v>
      </c>
      <c r="J3" s="4" t="s">
        <v>269</v>
      </c>
      <c r="M3" s="4" t="s">
        <v>25</v>
      </c>
      <c r="O3" s="4">
        <v>36</v>
      </c>
      <c r="P3" s="4">
        <v>20</v>
      </c>
      <c r="Q3" s="4" t="s">
        <v>26</v>
      </c>
      <c r="R3" s="4" t="s">
        <v>27</v>
      </c>
      <c r="S3" s="4" t="s">
        <v>27</v>
      </c>
      <c r="U3" s="4" t="s">
        <v>29</v>
      </c>
      <c r="W3" s="4" t="s">
        <v>29</v>
      </c>
      <c r="X3" s="4" t="s">
        <v>29</v>
      </c>
      <c r="Y3" s="4" t="s">
        <v>27</v>
      </c>
      <c r="Z3" s="4" t="s">
        <v>28</v>
      </c>
    </row>
    <row r="4" spans="1:26" x14ac:dyDescent="0.2">
      <c r="A4" s="2">
        <v>44587.218579097222</v>
      </c>
      <c r="B4" s="3" t="s">
        <v>186</v>
      </c>
      <c r="C4" s="4" t="s">
        <v>31</v>
      </c>
      <c r="D4" s="4" t="s">
        <v>70</v>
      </c>
      <c r="F4" s="4" t="s">
        <v>187</v>
      </c>
      <c r="I4" s="4" t="s">
        <v>268</v>
      </c>
      <c r="J4" s="4" t="s">
        <v>269</v>
      </c>
      <c r="M4" s="4" t="s">
        <v>25</v>
      </c>
      <c r="O4" s="4">
        <v>36</v>
      </c>
      <c r="P4" s="4">
        <v>15</v>
      </c>
      <c r="Q4" s="4" t="s">
        <v>26</v>
      </c>
      <c r="R4" s="4" t="s">
        <v>27</v>
      </c>
      <c r="S4" s="4" t="s">
        <v>27</v>
      </c>
      <c r="U4" s="4" t="s">
        <v>55</v>
      </c>
      <c r="W4" s="4" t="s">
        <v>29</v>
      </c>
      <c r="X4" s="4" t="s">
        <v>49</v>
      </c>
      <c r="Y4" s="4" t="s">
        <v>188</v>
      </c>
      <c r="Z4" s="4" t="s">
        <v>28</v>
      </c>
    </row>
    <row r="5" spans="1:26" x14ac:dyDescent="0.2">
      <c r="A5" s="2">
        <v>44587.222094166667</v>
      </c>
      <c r="B5" s="3" t="s">
        <v>38</v>
      </c>
      <c r="C5" s="4" t="s">
        <v>31</v>
      </c>
      <c r="D5" s="4" t="s">
        <v>32</v>
      </c>
      <c r="E5" s="4">
        <v>451</v>
      </c>
      <c r="I5" s="4" t="s">
        <v>270</v>
      </c>
      <c r="M5" s="4" t="s">
        <v>25</v>
      </c>
      <c r="O5" s="4">
        <v>36</v>
      </c>
      <c r="P5" s="4">
        <v>12</v>
      </c>
      <c r="Q5" s="4" t="s">
        <v>26</v>
      </c>
      <c r="R5" s="4" t="s">
        <v>27</v>
      </c>
      <c r="S5" s="4" t="s">
        <v>27</v>
      </c>
      <c r="U5" s="4" t="s">
        <v>29</v>
      </c>
      <c r="W5" s="4" t="s">
        <v>29</v>
      </c>
      <c r="X5" s="4" t="s">
        <v>29</v>
      </c>
      <c r="Y5" s="4" t="s">
        <v>29</v>
      </c>
      <c r="Z5" s="4" t="s">
        <v>28</v>
      </c>
    </row>
    <row r="6" spans="1:26" x14ac:dyDescent="0.2">
      <c r="A6" s="2">
        <v>44587.226317662033</v>
      </c>
      <c r="B6" s="3" t="s">
        <v>33</v>
      </c>
      <c r="C6" s="4" t="s">
        <v>31</v>
      </c>
      <c r="D6" s="4" t="s">
        <v>32</v>
      </c>
      <c r="E6" s="4">
        <v>578</v>
      </c>
      <c r="I6" s="4" t="s">
        <v>266</v>
      </c>
      <c r="K6" s="4" t="s">
        <v>271</v>
      </c>
      <c r="M6" s="4" t="s">
        <v>25</v>
      </c>
      <c r="O6" s="4">
        <v>35.5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29</v>
      </c>
      <c r="W6" s="4" t="s">
        <v>29</v>
      </c>
      <c r="X6" s="4" t="s">
        <v>29</v>
      </c>
      <c r="Y6" s="4" t="s">
        <v>29</v>
      </c>
      <c r="Z6" s="4" t="s">
        <v>28</v>
      </c>
    </row>
    <row r="7" spans="1:26" x14ac:dyDescent="0.2">
      <c r="A7" s="2">
        <v>44587.226540682866</v>
      </c>
      <c r="B7" s="3" t="s">
        <v>120</v>
      </c>
      <c r="C7" s="4" t="s">
        <v>22</v>
      </c>
      <c r="G7" s="4" t="s">
        <v>121</v>
      </c>
      <c r="H7" s="4" t="s">
        <v>122</v>
      </c>
      <c r="I7" s="4" t="s">
        <v>270</v>
      </c>
      <c r="M7" s="4" t="s">
        <v>25</v>
      </c>
      <c r="O7" s="4">
        <v>36</v>
      </c>
      <c r="P7" s="4">
        <v>22</v>
      </c>
      <c r="Q7" s="4" t="s">
        <v>26</v>
      </c>
      <c r="R7" s="4" t="s">
        <v>27</v>
      </c>
      <c r="S7" s="4" t="s">
        <v>27</v>
      </c>
      <c r="U7" s="4" t="s">
        <v>29</v>
      </c>
      <c r="W7" s="4" t="s">
        <v>29</v>
      </c>
      <c r="X7" s="4" t="s">
        <v>29</v>
      </c>
      <c r="Y7" s="4" t="s">
        <v>29</v>
      </c>
      <c r="Z7" s="4" t="s">
        <v>28</v>
      </c>
    </row>
    <row r="8" spans="1:26" x14ac:dyDescent="0.2">
      <c r="A8" s="2">
        <v>44587.228931736114</v>
      </c>
      <c r="B8" s="3" t="s">
        <v>111</v>
      </c>
      <c r="C8" s="4" t="s">
        <v>31</v>
      </c>
      <c r="D8" s="4" t="s">
        <v>32</v>
      </c>
      <c r="E8" s="4">
        <v>268</v>
      </c>
      <c r="I8" s="4" t="s">
        <v>266</v>
      </c>
      <c r="K8" s="4" t="s">
        <v>272</v>
      </c>
      <c r="M8" s="4" t="s">
        <v>40</v>
      </c>
      <c r="N8" s="4" t="s">
        <v>27</v>
      </c>
      <c r="O8" s="4">
        <v>36.4</v>
      </c>
      <c r="P8" s="4">
        <v>17</v>
      </c>
      <c r="Q8" s="4" t="s">
        <v>26</v>
      </c>
      <c r="R8" s="4" t="s">
        <v>27</v>
      </c>
      <c r="S8" s="4" t="s">
        <v>27</v>
      </c>
      <c r="U8" s="4" t="s">
        <v>29</v>
      </c>
      <c r="W8" s="4" t="s">
        <v>29</v>
      </c>
      <c r="X8" s="4" t="s">
        <v>29</v>
      </c>
      <c r="Y8" s="4" t="s">
        <v>73</v>
      </c>
      <c r="Z8" s="4" t="s">
        <v>28</v>
      </c>
    </row>
    <row r="9" spans="1:26" x14ac:dyDescent="0.2">
      <c r="A9" s="2">
        <v>44587.239086006943</v>
      </c>
      <c r="B9" s="3" t="s">
        <v>119</v>
      </c>
      <c r="C9" s="4" t="s">
        <v>31</v>
      </c>
      <c r="D9" s="4" t="s">
        <v>32</v>
      </c>
      <c r="E9" s="4">
        <v>798</v>
      </c>
      <c r="I9" s="4" t="s">
        <v>270</v>
      </c>
      <c r="M9" s="4" t="s">
        <v>25</v>
      </c>
      <c r="O9" s="4">
        <v>36.4</v>
      </c>
      <c r="P9" s="4">
        <v>16</v>
      </c>
      <c r="Q9" s="4" t="s">
        <v>26</v>
      </c>
      <c r="R9" s="4" t="s">
        <v>27</v>
      </c>
      <c r="S9" s="4" t="s">
        <v>27</v>
      </c>
      <c r="U9" s="4" t="s">
        <v>29</v>
      </c>
      <c r="W9" s="4" t="s">
        <v>29</v>
      </c>
      <c r="X9" s="4" t="s">
        <v>29</v>
      </c>
      <c r="Y9" s="4" t="s">
        <v>63</v>
      </c>
      <c r="Z9" s="4" t="s">
        <v>28</v>
      </c>
    </row>
    <row r="10" spans="1:26" x14ac:dyDescent="0.2">
      <c r="A10" s="2">
        <v>44587.2459231713</v>
      </c>
      <c r="B10" s="3" t="s">
        <v>273</v>
      </c>
      <c r="C10" s="4" t="s">
        <v>22</v>
      </c>
      <c r="G10" s="4" t="s">
        <v>274</v>
      </c>
      <c r="H10" s="4" t="s">
        <v>275</v>
      </c>
      <c r="I10" s="4" t="s">
        <v>270</v>
      </c>
      <c r="M10" s="4" t="s">
        <v>25</v>
      </c>
      <c r="O10" s="4">
        <v>36.200000000000003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29</v>
      </c>
      <c r="W10" s="4" t="s">
        <v>29</v>
      </c>
      <c r="X10" s="4" t="s">
        <v>29</v>
      </c>
      <c r="Y10" s="4" t="s">
        <v>29</v>
      </c>
      <c r="Z10" s="4" t="s">
        <v>28</v>
      </c>
    </row>
    <row r="11" spans="1:26" x14ac:dyDescent="0.2">
      <c r="A11" s="2">
        <v>44587.248530092591</v>
      </c>
      <c r="B11" s="3" t="s">
        <v>124</v>
      </c>
      <c r="C11" s="4" t="s">
        <v>31</v>
      </c>
      <c r="D11" s="4" t="s">
        <v>32</v>
      </c>
      <c r="E11" s="4">
        <v>373</v>
      </c>
      <c r="I11" s="4" t="s">
        <v>266</v>
      </c>
      <c r="K11" s="4" t="s">
        <v>276</v>
      </c>
      <c r="M11" s="4" t="s">
        <v>25</v>
      </c>
      <c r="O11" s="4">
        <v>36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29</v>
      </c>
      <c r="W11" s="4" t="s">
        <v>29</v>
      </c>
      <c r="X11" s="4" t="s">
        <v>29</v>
      </c>
      <c r="Y11" s="4" t="s">
        <v>29</v>
      </c>
      <c r="Z11" s="4" t="s">
        <v>28</v>
      </c>
    </row>
    <row r="12" spans="1:26" x14ac:dyDescent="0.2">
      <c r="A12" s="2">
        <v>44587.249357881941</v>
      </c>
      <c r="B12" s="3" t="s">
        <v>57</v>
      </c>
      <c r="C12" s="4" t="s">
        <v>31</v>
      </c>
      <c r="D12" s="4" t="s">
        <v>32</v>
      </c>
      <c r="E12" s="4">
        <v>698</v>
      </c>
      <c r="I12" s="4" t="s">
        <v>277</v>
      </c>
      <c r="K12" s="4" t="s">
        <v>276</v>
      </c>
      <c r="M12" s="4" t="s">
        <v>25</v>
      </c>
      <c r="O12" s="4">
        <v>36.299999999999997</v>
      </c>
      <c r="P12" s="4">
        <v>13</v>
      </c>
      <c r="Q12" s="4" t="s">
        <v>26</v>
      </c>
      <c r="R12" s="4" t="s">
        <v>27</v>
      </c>
      <c r="S12" s="4" t="s">
        <v>27</v>
      </c>
      <c r="U12" s="4" t="s">
        <v>29</v>
      </c>
      <c r="W12" s="4" t="s">
        <v>29</v>
      </c>
      <c r="X12" s="4" t="s">
        <v>29</v>
      </c>
      <c r="Y12" s="4" t="s">
        <v>58</v>
      </c>
      <c r="Z12" s="4" t="s">
        <v>28</v>
      </c>
    </row>
    <row r="13" spans="1:26" x14ac:dyDescent="0.2">
      <c r="A13" s="2">
        <v>44587.251709791672</v>
      </c>
      <c r="B13" s="3" t="s">
        <v>216</v>
      </c>
      <c r="C13" s="4" t="s">
        <v>31</v>
      </c>
      <c r="D13" s="4" t="s">
        <v>32</v>
      </c>
      <c r="E13" s="4">
        <v>186</v>
      </c>
      <c r="I13" s="4" t="s">
        <v>270</v>
      </c>
      <c r="M13" s="4" t="s">
        <v>25</v>
      </c>
      <c r="O13" s="4">
        <v>36.5</v>
      </c>
      <c r="P13" s="4">
        <v>24</v>
      </c>
      <c r="Q13" s="4" t="s">
        <v>26</v>
      </c>
      <c r="R13" s="4" t="s">
        <v>27</v>
      </c>
      <c r="S13" s="4" t="s">
        <v>27</v>
      </c>
      <c r="U13" s="4" t="s">
        <v>29</v>
      </c>
      <c r="W13" s="4" t="s">
        <v>29</v>
      </c>
      <c r="X13" s="4" t="s">
        <v>29</v>
      </c>
      <c r="Y13" s="4" t="s">
        <v>29</v>
      </c>
      <c r="Z13" s="4" t="s">
        <v>28</v>
      </c>
    </row>
    <row r="14" spans="1:26" x14ac:dyDescent="0.2">
      <c r="A14" s="2">
        <v>44587.259466226853</v>
      </c>
      <c r="B14" s="3" t="s">
        <v>225</v>
      </c>
      <c r="C14" s="4" t="s">
        <v>31</v>
      </c>
      <c r="D14" s="4" t="s">
        <v>32</v>
      </c>
      <c r="E14" s="4">
        <v>771</v>
      </c>
      <c r="I14" s="4" t="s">
        <v>266</v>
      </c>
      <c r="K14" s="4" t="s">
        <v>272</v>
      </c>
      <c r="M14" s="4" t="s">
        <v>40</v>
      </c>
      <c r="N14" s="4" t="s">
        <v>27</v>
      </c>
      <c r="O14" s="4">
        <v>36.5</v>
      </c>
      <c r="P14" s="4">
        <v>18</v>
      </c>
      <c r="Q14" s="4" t="s">
        <v>26</v>
      </c>
      <c r="R14" s="4" t="s">
        <v>27</v>
      </c>
      <c r="S14" s="4" t="s">
        <v>27</v>
      </c>
      <c r="U14" s="4" t="s">
        <v>55</v>
      </c>
      <c r="W14" s="4" t="s">
        <v>29</v>
      </c>
      <c r="X14" s="4" t="s">
        <v>29</v>
      </c>
      <c r="Y14" s="4" t="s">
        <v>29</v>
      </c>
      <c r="Z14" s="4" t="s">
        <v>28</v>
      </c>
    </row>
    <row r="15" spans="1:26" x14ac:dyDescent="0.2">
      <c r="A15" s="2">
        <v>44587.261444479169</v>
      </c>
      <c r="B15" s="3" t="s">
        <v>54</v>
      </c>
      <c r="C15" s="4" t="s">
        <v>31</v>
      </c>
      <c r="D15" s="4" t="s">
        <v>32</v>
      </c>
      <c r="E15" s="4">
        <v>427</v>
      </c>
      <c r="I15" s="4" t="s">
        <v>266</v>
      </c>
      <c r="K15" s="4" t="s">
        <v>272</v>
      </c>
      <c r="M15" s="4" t="s">
        <v>25</v>
      </c>
      <c r="O15" s="4">
        <v>36.6</v>
      </c>
      <c r="P15" s="4">
        <v>14</v>
      </c>
      <c r="Q15" s="4" t="s">
        <v>26</v>
      </c>
      <c r="R15" s="4" t="s">
        <v>27</v>
      </c>
      <c r="S15" s="4" t="s">
        <v>27</v>
      </c>
      <c r="U15" s="4" t="s">
        <v>55</v>
      </c>
      <c r="W15" s="4" t="s">
        <v>29</v>
      </c>
      <c r="X15" s="4" t="s">
        <v>29</v>
      </c>
      <c r="Y15" s="4" t="s">
        <v>29</v>
      </c>
      <c r="Z15" s="4" t="s">
        <v>28</v>
      </c>
    </row>
    <row r="16" spans="1:26" x14ac:dyDescent="0.2">
      <c r="A16" s="2">
        <v>44587.262514548609</v>
      </c>
      <c r="B16" s="4">
        <v>9334534384</v>
      </c>
      <c r="C16" s="4" t="s">
        <v>31</v>
      </c>
      <c r="D16" s="4" t="s">
        <v>32</v>
      </c>
      <c r="E16" s="4">
        <v>782</v>
      </c>
      <c r="I16" s="4" t="s">
        <v>266</v>
      </c>
      <c r="K16" s="4" t="s">
        <v>272</v>
      </c>
      <c r="M16" s="4" t="s">
        <v>40</v>
      </c>
      <c r="N16" s="4" t="s">
        <v>27</v>
      </c>
      <c r="O16" s="4">
        <v>36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29</v>
      </c>
      <c r="W16" s="4" t="s">
        <v>29</v>
      </c>
      <c r="X16" s="4" t="s">
        <v>29</v>
      </c>
      <c r="Y16" s="4" t="s">
        <v>29</v>
      </c>
      <c r="Z16" s="4" t="s">
        <v>28</v>
      </c>
    </row>
    <row r="17" spans="1:26" x14ac:dyDescent="0.2">
      <c r="A17" s="2">
        <v>44587.264439641207</v>
      </c>
      <c r="B17" s="3" t="s">
        <v>39</v>
      </c>
      <c r="C17" s="4" t="s">
        <v>31</v>
      </c>
      <c r="D17" s="4" t="s">
        <v>32</v>
      </c>
      <c r="E17" s="4">
        <v>591</v>
      </c>
      <c r="I17" s="4" t="s">
        <v>270</v>
      </c>
      <c r="M17" s="4" t="s">
        <v>40</v>
      </c>
      <c r="N17" s="4" t="s">
        <v>27</v>
      </c>
      <c r="O17" s="4">
        <v>36.4</v>
      </c>
      <c r="P17" s="4">
        <v>20</v>
      </c>
      <c r="Q17" s="4" t="s">
        <v>26</v>
      </c>
      <c r="R17" s="4" t="s">
        <v>27</v>
      </c>
      <c r="S17" s="4" t="s">
        <v>27</v>
      </c>
      <c r="U17" s="4" t="s">
        <v>29</v>
      </c>
      <c r="W17" s="4" t="s">
        <v>29</v>
      </c>
      <c r="X17" s="4" t="s">
        <v>29</v>
      </c>
      <c r="Y17" s="4" t="s">
        <v>41</v>
      </c>
      <c r="Z17" s="4" t="s">
        <v>28</v>
      </c>
    </row>
    <row r="18" spans="1:26" x14ac:dyDescent="0.2">
      <c r="A18" s="2">
        <v>44587.264465115746</v>
      </c>
      <c r="B18" s="3" t="s">
        <v>93</v>
      </c>
      <c r="C18" s="4" t="s">
        <v>31</v>
      </c>
      <c r="D18" s="4" t="s">
        <v>32</v>
      </c>
      <c r="E18" s="4">
        <v>733</v>
      </c>
      <c r="I18" s="4" t="s">
        <v>266</v>
      </c>
      <c r="K18" s="4" t="s">
        <v>271</v>
      </c>
      <c r="M18" s="4" t="s">
        <v>25</v>
      </c>
      <c r="O18" s="4">
        <v>35.799999999999997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29</v>
      </c>
      <c r="W18" s="4" t="s">
        <v>29</v>
      </c>
      <c r="X18" s="4" t="s">
        <v>29</v>
      </c>
      <c r="Y18" s="4" t="s">
        <v>84</v>
      </c>
      <c r="Z18" s="4" t="s">
        <v>28</v>
      </c>
    </row>
    <row r="19" spans="1:26" x14ac:dyDescent="0.2">
      <c r="A19" s="2">
        <v>44587.273632152777</v>
      </c>
      <c r="B19" s="3" t="s">
        <v>59</v>
      </c>
      <c r="C19" s="4" t="s">
        <v>31</v>
      </c>
      <c r="D19" s="4" t="s">
        <v>32</v>
      </c>
      <c r="E19" s="4">
        <v>552</v>
      </c>
      <c r="I19" s="4" t="s">
        <v>270</v>
      </c>
      <c r="M19" s="4" t="s">
        <v>40</v>
      </c>
      <c r="N19" s="4" t="s">
        <v>27</v>
      </c>
      <c r="O19" s="4">
        <v>36.200000000000003</v>
      </c>
      <c r="P19" s="4">
        <v>16</v>
      </c>
      <c r="Q19" s="4" t="s">
        <v>26</v>
      </c>
      <c r="R19" s="4" t="s">
        <v>27</v>
      </c>
      <c r="S19" s="4" t="s">
        <v>27</v>
      </c>
      <c r="U19" s="4" t="s">
        <v>29</v>
      </c>
      <c r="W19" s="4" t="s">
        <v>29</v>
      </c>
      <c r="X19" s="4" t="s">
        <v>29</v>
      </c>
      <c r="Y19" s="4" t="s">
        <v>41</v>
      </c>
      <c r="Z19" s="4" t="s">
        <v>28</v>
      </c>
    </row>
    <row r="20" spans="1:26" x14ac:dyDescent="0.2">
      <c r="A20" s="2">
        <v>44587.274601087964</v>
      </c>
      <c r="B20" s="3" t="s">
        <v>50</v>
      </c>
      <c r="C20" s="4" t="s">
        <v>22</v>
      </c>
      <c r="G20" s="4" t="s">
        <v>51</v>
      </c>
      <c r="H20" s="4" t="s">
        <v>52</v>
      </c>
      <c r="I20" s="4" t="s">
        <v>268</v>
      </c>
      <c r="J20" s="4" t="s">
        <v>269</v>
      </c>
      <c r="M20" s="4" t="s">
        <v>25</v>
      </c>
      <c r="O20" s="4">
        <v>36.299999999999997</v>
      </c>
      <c r="P20" s="4">
        <v>56</v>
      </c>
      <c r="Q20" s="4" t="s">
        <v>26</v>
      </c>
      <c r="R20" s="4" t="s">
        <v>27</v>
      </c>
      <c r="S20" s="4" t="s">
        <v>27</v>
      </c>
      <c r="U20" s="4" t="s">
        <v>29</v>
      </c>
      <c r="W20" s="4" t="s">
        <v>29</v>
      </c>
      <c r="X20" s="4" t="s">
        <v>29</v>
      </c>
      <c r="Y20" s="4" t="s">
        <v>53</v>
      </c>
      <c r="Z20" s="4" t="s">
        <v>28</v>
      </c>
    </row>
    <row r="21" spans="1:26" x14ac:dyDescent="0.2">
      <c r="A21" s="2">
        <v>44587.276691446757</v>
      </c>
      <c r="B21" s="3" t="s">
        <v>61</v>
      </c>
      <c r="C21" s="4" t="s">
        <v>31</v>
      </c>
      <c r="D21" s="4" t="s">
        <v>32</v>
      </c>
      <c r="E21" s="4">
        <v>696</v>
      </c>
      <c r="I21" s="4" t="s">
        <v>270</v>
      </c>
      <c r="M21" s="4" t="s">
        <v>40</v>
      </c>
      <c r="N21" s="4" t="s">
        <v>27</v>
      </c>
      <c r="O21" s="4">
        <v>36.200000000000003</v>
      </c>
      <c r="P21" s="4">
        <v>18</v>
      </c>
      <c r="Q21" s="4" t="s">
        <v>26</v>
      </c>
      <c r="R21" s="4" t="s">
        <v>27</v>
      </c>
      <c r="S21" s="4" t="s">
        <v>28</v>
      </c>
      <c r="T21" s="5">
        <v>44564</v>
      </c>
      <c r="U21" s="4" t="s">
        <v>29</v>
      </c>
      <c r="W21" s="4" t="s">
        <v>29</v>
      </c>
      <c r="X21" s="4" t="s">
        <v>29</v>
      </c>
      <c r="Y21" s="4" t="s">
        <v>29</v>
      </c>
      <c r="Z21" s="4" t="s">
        <v>28</v>
      </c>
    </row>
    <row r="22" spans="1:26" x14ac:dyDescent="0.2">
      <c r="A22" s="2">
        <v>44587.278090092594</v>
      </c>
      <c r="B22" s="3" t="s">
        <v>64</v>
      </c>
      <c r="C22" s="4" t="s">
        <v>31</v>
      </c>
      <c r="D22" s="4" t="s">
        <v>32</v>
      </c>
      <c r="E22" s="4">
        <v>749</v>
      </c>
      <c r="I22" s="4" t="s">
        <v>266</v>
      </c>
      <c r="K22" s="4" t="s">
        <v>267</v>
      </c>
      <c r="M22" s="4" t="s">
        <v>25</v>
      </c>
      <c r="O22" s="4">
        <v>36</v>
      </c>
      <c r="P22" s="4">
        <v>18</v>
      </c>
      <c r="Q22" s="4" t="s">
        <v>26</v>
      </c>
      <c r="R22" s="4" t="s">
        <v>27</v>
      </c>
      <c r="S22" s="4" t="s">
        <v>28</v>
      </c>
      <c r="T22" s="5">
        <v>44559</v>
      </c>
      <c r="U22" s="4" t="s">
        <v>29</v>
      </c>
      <c r="W22" s="4" t="s">
        <v>29</v>
      </c>
      <c r="X22" s="4" t="s">
        <v>29</v>
      </c>
      <c r="Y22" s="4" t="s">
        <v>63</v>
      </c>
      <c r="Z22" s="4" t="s">
        <v>28</v>
      </c>
    </row>
    <row r="23" spans="1:26" x14ac:dyDescent="0.2">
      <c r="A23" s="2">
        <v>44587.2817683912</v>
      </c>
      <c r="B23" s="3" t="s">
        <v>79</v>
      </c>
      <c r="C23" s="4" t="s">
        <v>22</v>
      </c>
      <c r="G23" s="4" t="s">
        <v>80</v>
      </c>
      <c r="H23" s="4" t="s">
        <v>81</v>
      </c>
      <c r="I23" s="4" t="s">
        <v>270</v>
      </c>
      <c r="M23" s="4" t="s">
        <v>25</v>
      </c>
      <c r="O23" s="4">
        <v>36.700000000000003</v>
      </c>
      <c r="P23" s="4">
        <v>10</v>
      </c>
      <c r="Q23" s="4" t="s">
        <v>26</v>
      </c>
      <c r="R23" s="4" t="s">
        <v>27</v>
      </c>
      <c r="S23" s="4" t="s">
        <v>27</v>
      </c>
      <c r="U23" s="4" t="s">
        <v>29</v>
      </c>
      <c r="W23" s="4" t="s">
        <v>37</v>
      </c>
      <c r="X23" s="4" t="s">
        <v>29</v>
      </c>
      <c r="Y23" s="4" t="s">
        <v>29</v>
      </c>
      <c r="Z23" s="4" t="s">
        <v>28</v>
      </c>
    </row>
    <row r="24" spans="1:26" x14ac:dyDescent="0.2">
      <c r="A24" s="2">
        <v>44587.28191085648</v>
      </c>
      <c r="B24" s="3" t="s">
        <v>142</v>
      </c>
      <c r="C24" s="4" t="s">
        <v>31</v>
      </c>
      <c r="D24" s="4" t="s">
        <v>32</v>
      </c>
      <c r="E24" s="4">
        <v>462</v>
      </c>
      <c r="I24" s="4" t="s">
        <v>266</v>
      </c>
      <c r="K24" s="4" t="s">
        <v>276</v>
      </c>
      <c r="M24" s="4" t="s">
        <v>25</v>
      </c>
      <c r="O24" s="4">
        <v>36</v>
      </c>
      <c r="P24" s="4">
        <v>20</v>
      </c>
      <c r="Q24" s="4" t="s">
        <v>26</v>
      </c>
      <c r="R24" s="4" t="s">
        <v>27</v>
      </c>
      <c r="S24" s="4" t="s">
        <v>27</v>
      </c>
      <c r="U24" s="4" t="s">
        <v>29</v>
      </c>
      <c r="W24" s="4" t="s">
        <v>29</v>
      </c>
      <c r="X24" s="4" t="s">
        <v>29</v>
      </c>
      <c r="Y24" s="4" t="s">
        <v>29</v>
      </c>
      <c r="Z24" s="4" t="s">
        <v>28</v>
      </c>
    </row>
    <row r="25" spans="1:26" x14ac:dyDescent="0.2">
      <c r="A25" s="2">
        <v>44587.282370243054</v>
      </c>
      <c r="B25" s="3" t="s">
        <v>183</v>
      </c>
      <c r="C25" s="4" t="s">
        <v>22</v>
      </c>
      <c r="G25" s="4" t="s">
        <v>218</v>
      </c>
      <c r="H25" s="4" t="s">
        <v>128</v>
      </c>
      <c r="I25" s="4" t="s">
        <v>268</v>
      </c>
      <c r="J25" s="4" t="s">
        <v>269</v>
      </c>
      <c r="M25" s="4" t="s">
        <v>25</v>
      </c>
      <c r="O25" s="4">
        <v>36.5</v>
      </c>
      <c r="P25" s="4">
        <v>18</v>
      </c>
      <c r="Q25" s="4" t="s">
        <v>26</v>
      </c>
      <c r="R25" s="4" t="s">
        <v>27</v>
      </c>
      <c r="S25" s="4" t="s">
        <v>27</v>
      </c>
      <c r="U25" s="4" t="s">
        <v>29</v>
      </c>
      <c r="W25" s="4" t="s">
        <v>29</v>
      </c>
      <c r="X25" s="4" t="s">
        <v>29</v>
      </c>
      <c r="Y25" s="4" t="s">
        <v>29</v>
      </c>
      <c r="Z25" s="4" t="s">
        <v>28</v>
      </c>
    </row>
    <row r="26" spans="1:26" x14ac:dyDescent="0.2">
      <c r="A26" s="2">
        <v>44587.290947685186</v>
      </c>
      <c r="B26" s="3" t="s">
        <v>56</v>
      </c>
      <c r="C26" s="4" t="s">
        <v>31</v>
      </c>
      <c r="D26" s="4" t="s">
        <v>32</v>
      </c>
      <c r="E26" s="4">
        <v>443</v>
      </c>
      <c r="I26" s="4" t="s">
        <v>266</v>
      </c>
      <c r="K26" s="4" t="s">
        <v>276</v>
      </c>
      <c r="M26" s="4" t="s">
        <v>40</v>
      </c>
      <c r="N26" s="4" t="s">
        <v>27</v>
      </c>
      <c r="O26" s="4">
        <v>36.6</v>
      </c>
      <c r="P26" s="4">
        <v>20</v>
      </c>
      <c r="Q26" s="4" t="s">
        <v>26</v>
      </c>
      <c r="R26" s="4" t="s">
        <v>27</v>
      </c>
      <c r="S26" s="4" t="s">
        <v>27</v>
      </c>
      <c r="U26" s="4" t="s">
        <v>29</v>
      </c>
      <c r="W26" s="4" t="s">
        <v>29</v>
      </c>
      <c r="X26" s="4" t="s">
        <v>29</v>
      </c>
      <c r="Y26" s="4" t="s">
        <v>29</v>
      </c>
      <c r="Z26" s="4" t="s">
        <v>28</v>
      </c>
    </row>
    <row r="27" spans="1:26" x14ac:dyDescent="0.2">
      <c r="A27" s="2">
        <v>44587.292486446764</v>
      </c>
      <c r="B27" s="3" t="s">
        <v>45</v>
      </c>
      <c r="C27" s="4" t="s">
        <v>22</v>
      </c>
      <c r="G27" s="4" t="s">
        <v>46</v>
      </c>
      <c r="H27" s="4" t="s">
        <v>47</v>
      </c>
      <c r="I27" s="4" t="s">
        <v>268</v>
      </c>
      <c r="J27" s="4" t="s">
        <v>278</v>
      </c>
      <c r="M27" s="4" t="s">
        <v>25</v>
      </c>
      <c r="O27" s="4">
        <v>35.5</v>
      </c>
      <c r="P27" s="4">
        <v>20</v>
      </c>
      <c r="Q27" s="4" t="s">
        <v>26</v>
      </c>
      <c r="R27" s="4" t="s">
        <v>27</v>
      </c>
      <c r="S27" s="4" t="s">
        <v>27</v>
      </c>
      <c r="U27" s="4" t="s">
        <v>29</v>
      </c>
      <c r="W27" s="4" t="s">
        <v>29</v>
      </c>
      <c r="X27" s="4" t="s">
        <v>29</v>
      </c>
      <c r="Y27" s="4" t="s">
        <v>29</v>
      </c>
      <c r="Z27" s="4" t="s">
        <v>28</v>
      </c>
    </row>
    <row r="28" spans="1:26" x14ac:dyDescent="0.2">
      <c r="A28" s="2">
        <v>44587.294309884259</v>
      </c>
      <c r="B28" s="3" t="s">
        <v>91</v>
      </c>
      <c r="C28" s="4" t="s">
        <v>31</v>
      </c>
      <c r="D28" s="4" t="s">
        <v>32</v>
      </c>
      <c r="E28" s="4">
        <v>724</v>
      </c>
      <c r="I28" s="4" t="s">
        <v>270</v>
      </c>
      <c r="M28" s="4" t="s">
        <v>25</v>
      </c>
      <c r="O28" s="4">
        <v>36</v>
      </c>
      <c r="P28" s="4">
        <v>22</v>
      </c>
      <c r="Q28" s="4" t="s">
        <v>26</v>
      </c>
      <c r="R28" s="4" t="s">
        <v>27</v>
      </c>
      <c r="S28" s="4" t="s">
        <v>27</v>
      </c>
      <c r="U28" s="4" t="s">
        <v>55</v>
      </c>
      <c r="W28" s="4" t="s">
        <v>29</v>
      </c>
      <c r="X28" s="4" t="s">
        <v>29</v>
      </c>
      <c r="Y28" s="4" t="s">
        <v>224</v>
      </c>
      <c r="Z28" s="4" t="s">
        <v>28</v>
      </c>
    </row>
    <row r="29" spans="1:26" x14ac:dyDescent="0.2">
      <c r="A29" s="2">
        <v>44587.294456412041</v>
      </c>
      <c r="B29" s="3" t="s">
        <v>66</v>
      </c>
      <c r="C29" s="4" t="s">
        <v>31</v>
      </c>
      <c r="D29" s="4" t="s">
        <v>32</v>
      </c>
      <c r="E29" s="4">
        <v>667</v>
      </c>
      <c r="I29" s="4" t="s">
        <v>270</v>
      </c>
      <c r="M29" s="4" t="s">
        <v>40</v>
      </c>
      <c r="N29" s="4" t="s">
        <v>27</v>
      </c>
      <c r="O29" s="4">
        <v>36.200000000000003</v>
      </c>
      <c r="P29" s="4">
        <v>18</v>
      </c>
      <c r="Q29" s="4" t="s">
        <v>26</v>
      </c>
      <c r="R29" s="4" t="s">
        <v>27</v>
      </c>
      <c r="S29" s="4" t="s">
        <v>27</v>
      </c>
      <c r="U29" s="4" t="s">
        <v>29</v>
      </c>
      <c r="W29" s="4" t="s">
        <v>29</v>
      </c>
      <c r="X29" s="4" t="s">
        <v>29</v>
      </c>
      <c r="Y29" s="4" t="s">
        <v>29</v>
      </c>
      <c r="Z29" s="4" t="s">
        <v>28</v>
      </c>
    </row>
    <row r="30" spans="1:26" x14ac:dyDescent="0.2">
      <c r="A30" s="2">
        <v>44587.294934247686</v>
      </c>
      <c r="B30" s="3" t="s">
        <v>279</v>
      </c>
      <c r="C30" s="4" t="s">
        <v>22</v>
      </c>
      <c r="G30" s="4" t="s">
        <v>280</v>
      </c>
      <c r="H30" s="4" t="s">
        <v>281</v>
      </c>
      <c r="I30" s="4" t="s">
        <v>266</v>
      </c>
      <c r="K30" s="4" t="s">
        <v>271</v>
      </c>
      <c r="M30" s="4" t="s">
        <v>40</v>
      </c>
      <c r="N30" s="4" t="s">
        <v>27</v>
      </c>
      <c r="O30" s="4">
        <v>36.200000000000003</v>
      </c>
      <c r="P30" s="4">
        <v>16</v>
      </c>
      <c r="Q30" s="4" t="s">
        <v>26</v>
      </c>
      <c r="R30" s="4" t="s">
        <v>27</v>
      </c>
      <c r="S30" s="4" t="s">
        <v>27</v>
      </c>
      <c r="U30" s="4" t="s">
        <v>29</v>
      </c>
      <c r="W30" s="4" t="s">
        <v>29</v>
      </c>
      <c r="X30" s="4" t="s">
        <v>29</v>
      </c>
      <c r="Y30" s="4" t="s">
        <v>29</v>
      </c>
      <c r="Z30" s="4" t="s">
        <v>28</v>
      </c>
    </row>
    <row r="31" spans="1:26" x14ac:dyDescent="0.2">
      <c r="A31" s="2">
        <v>44587.295633784721</v>
      </c>
      <c r="B31" s="3" t="s">
        <v>90</v>
      </c>
      <c r="C31" s="4" t="s">
        <v>31</v>
      </c>
      <c r="D31" s="4" t="s">
        <v>32</v>
      </c>
      <c r="E31" s="4">
        <v>675</v>
      </c>
      <c r="I31" s="4" t="s">
        <v>266</v>
      </c>
      <c r="K31" s="4" t="s">
        <v>272</v>
      </c>
      <c r="M31" s="4" t="s">
        <v>40</v>
      </c>
      <c r="N31" s="4" t="s">
        <v>27</v>
      </c>
      <c r="O31" s="4">
        <v>36.5</v>
      </c>
      <c r="P31" s="4">
        <v>40</v>
      </c>
      <c r="Q31" s="4" t="s">
        <v>26</v>
      </c>
      <c r="R31" s="4" t="s">
        <v>27</v>
      </c>
      <c r="S31" s="4" t="s">
        <v>27</v>
      </c>
      <c r="U31" s="4" t="s">
        <v>29</v>
      </c>
      <c r="W31" s="4" t="s">
        <v>29</v>
      </c>
      <c r="X31" s="4" t="s">
        <v>29</v>
      </c>
      <c r="Y31" s="4" t="s">
        <v>29</v>
      </c>
      <c r="Z31" s="4" t="s">
        <v>28</v>
      </c>
    </row>
    <row r="32" spans="1:26" x14ac:dyDescent="0.2">
      <c r="A32" s="2">
        <v>44587.296741666665</v>
      </c>
      <c r="B32" s="3" t="s">
        <v>252</v>
      </c>
      <c r="C32" s="4" t="s">
        <v>31</v>
      </c>
      <c r="D32" s="4" t="s">
        <v>32</v>
      </c>
      <c r="E32" s="4">
        <v>765</v>
      </c>
      <c r="I32" s="4" t="s">
        <v>268</v>
      </c>
      <c r="J32" s="4" t="s">
        <v>276</v>
      </c>
      <c r="M32" s="4" t="s">
        <v>40</v>
      </c>
      <c r="N32" s="4" t="s">
        <v>27</v>
      </c>
      <c r="O32" s="4">
        <v>36.4</v>
      </c>
      <c r="P32" s="4">
        <v>18</v>
      </c>
      <c r="Q32" s="4" t="s">
        <v>26</v>
      </c>
      <c r="R32" s="4" t="s">
        <v>27</v>
      </c>
      <c r="S32" s="4" t="s">
        <v>27</v>
      </c>
      <c r="U32" s="4" t="s">
        <v>29</v>
      </c>
      <c r="W32" s="4" t="s">
        <v>29</v>
      </c>
      <c r="X32" s="4" t="s">
        <v>29</v>
      </c>
      <c r="Y32" s="4" t="s">
        <v>251</v>
      </c>
      <c r="Z32" s="4" t="s">
        <v>28</v>
      </c>
    </row>
    <row r="33" spans="1:26" x14ac:dyDescent="0.2">
      <c r="A33" s="2">
        <v>44587.297434560183</v>
      </c>
      <c r="B33" s="3" t="s">
        <v>116</v>
      </c>
      <c r="C33" s="4" t="s">
        <v>31</v>
      </c>
      <c r="D33" s="4" t="s">
        <v>32</v>
      </c>
      <c r="E33" s="4">
        <v>758</v>
      </c>
      <c r="I33" s="4" t="s">
        <v>270</v>
      </c>
      <c r="M33" s="4" t="s">
        <v>40</v>
      </c>
      <c r="N33" s="4" t="s">
        <v>27</v>
      </c>
      <c r="O33" s="4">
        <v>36.5</v>
      </c>
      <c r="P33" s="4">
        <v>18</v>
      </c>
      <c r="Q33" s="4" t="s">
        <v>26</v>
      </c>
      <c r="R33" s="4" t="s">
        <v>27</v>
      </c>
      <c r="S33" s="4" t="s">
        <v>27</v>
      </c>
      <c r="U33" s="4" t="s">
        <v>29</v>
      </c>
      <c r="W33" s="4" t="s">
        <v>29</v>
      </c>
      <c r="X33" s="4" t="s">
        <v>29</v>
      </c>
      <c r="Y33" s="4" t="s">
        <v>251</v>
      </c>
      <c r="Z33" s="4" t="s">
        <v>28</v>
      </c>
    </row>
    <row r="34" spans="1:26" x14ac:dyDescent="0.2">
      <c r="A34" s="2">
        <v>44587.298170937502</v>
      </c>
      <c r="B34" s="3" t="s">
        <v>85</v>
      </c>
      <c r="C34" s="4" t="s">
        <v>31</v>
      </c>
      <c r="D34" s="4" t="s">
        <v>32</v>
      </c>
      <c r="E34" s="4">
        <v>152</v>
      </c>
      <c r="I34" s="4" t="s">
        <v>266</v>
      </c>
      <c r="K34" s="4" t="s">
        <v>276</v>
      </c>
      <c r="M34" s="4" t="s">
        <v>40</v>
      </c>
      <c r="N34" s="4" t="s">
        <v>27</v>
      </c>
      <c r="O34" s="4">
        <v>35.9</v>
      </c>
      <c r="P34" s="4">
        <v>18</v>
      </c>
      <c r="Q34" s="4" t="s">
        <v>26</v>
      </c>
      <c r="R34" s="4" t="s">
        <v>27</v>
      </c>
      <c r="S34" s="4" t="s">
        <v>27</v>
      </c>
      <c r="U34" s="4" t="s">
        <v>28</v>
      </c>
      <c r="V34" s="4" t="s">
        <v>86</v>
      </c>
      <c r="W34" s="4" t="s">
        <v>29</v>
      </c>
      <c r="X34" s="4" t="s">
        <v>29</v>
      </c>
      <c r="Y34" s="4" t="s">
        <v>29</v>
      </c>
      <c r="Z34" s="4" t="s">
        <v>28</v>
      </c>
    </row>
    <row r="35" spans="1:26" x14ac:dyDescent="0.2">
      <c r="A35" s="2">
        <v>44587.29856112269</v>
      </c>
      <c r="B35" s="3" t="s">
        <v>109</v>
      </c>
      <c r="C35" s="4" t="s">
        <v>31</v>
      </c>
      <c r="D35" s="4" t="s">
        <v>32</v>
      </c>
      <c r="E35" s="4">
        <v>567</v>
      </c>
      <c r="I35" s="4" t="s">
        <v>268</v>
      </c>
      <c r="J35" s="4" t="s">
        <v>269</v>
      </c>
      <c r="M35" s="4" t="s">
        <v>25</v>
      </c>
      <c r="O35" s="4">
        <v>36.5</v>
      </c>
      <c r="P35" s="4">
        <v>16</v>
      </c>
      <c r="Q35" s="4" t="s">
        <v>26</v>
      </c>
      <c r="R35" s="4" t="s">
        <v>27</v>
      </c>
      <c r="S35" s="4" t="s">
        <v>27</v>
      </c>
      <c r="U35" s="4" t="s">
        <v>55</v>
      </c>
      <c r="W35" s="4" t="s">
        <v>29</v>
      </c>
      <c r="X35" s="4" t="s">
        <v>29</v>
      </c>
      <c r="Y35" s="4" t="s">
        <v>58</v>
      </c>
      <c r="Z35" s="4" t="s">
        <v>28</v>
      </c>
    </row>
    <row r="36" spans="1:26" x14ac:dyDescent="0.2">
      <c r="A36" s="2">
        <v>44587.301435104164</v>
      </c>
      <c r="B36" s="3" t="s">
        <v>83</v>
      </c>
      <c r="C36" s="4" t="s">
        <v>31</v>
      </c>
      <c r="D36" s="4" t="s">
        <v>32</v>
      </c>
      <c r="E36" s="4">
        <v>676</v>
      </c>
      <c r="I36" s="4" t="s">
        <v>270</v>
      </c>
      <c r="M36" s="4" t="s">
        <v>40</v>
      </c>
      <c r="N36" s="4" t="s">
        <v>27</v>
      </c>
      <c r="O36" s="4">
        <v>35.4</v>
      </c>
      <c r="P36" s="4">
        <v>20</v>
      </c>
      <c r="Q36" s="4" t="s">
        <v>26</v>
      </c>
      <c r="R36" s="4" t="s">
        <v>115</v>
      </c>
      <c r="S36" s="4" t="s">
        <v>27</v>
      </c>
      <c r="U36" s="4" t="s">
        <v>29</v>
      </c>
      <c r="W36" s="4" t="s">
        <v>29</v>
      </c>
      <c r="X36" s="4" t="s">
        <v>29</v>
      </c>
      <c r="Y36" s="4" t="s">
        <v>84</v>
      </c>
      <c r="Z36" s="4" t="s">
        <v>28</v>
      </c>
    </row>
    <row r="37" spans="1:26" x14ac:dyDescent="0.2">
      <c r="A37" s="2">
        <v>44587.302327870369</v>
      </c>
      <c r="B37" s="3" t="s">
        <v>282</v>
      </c>
      <c r="C37" s="4" t="s">
        <v>31</v>
      </c>
      <c r="D37" s="4" t="s">
        <v>32</v>
      </c>
      <c r="E37" s="4">
        <v>616</v>
      </c>
      <c r="I37" s="4" t="s">
        <v>270</v>
      </c>
      <c r="M37" s="4" t="s">
        <v>25</v>
      </c>
      <c r="O37" s="4">
        <v>36.5</v>
      </c>
      <c r="P37" s="4">
        <v>18</v>
      </c>
      <c r="Q37" s="4" t="s">
        <v>26</v>
      </c>
      <c r="R37" s="4" t="s">
        <v>27</v>
      </c>
      <c r="S37" s="4" t="s">
        <v>27</v>
      </c>
      <c r="U37" s="4" t="s">
        <v>29</v>
      </c>
      <c r="W37" s="4" t="s">
        <v>29</v>
      </c>
      <c r="X37" s="4" t="s">
        <v>29</v>
      </c>
      <c r="Y37" s="4" t="s">
        <v>41</v>
      </c>
      <c r="Z37" s="4" t="s">
        <v>28</v>
      </c>
    </row>
    <row r="38" spans="1:26" x14ac:dyDescent="0.2">
      <c r="A38" s="2">
        <v>44587.30810490741</v>
      </c>
      <c r="B38" s="3" t="s">
        <v>114</v>
      </c>
      <c r="C38" s="4" t="s">
        <v>31</v>
      </c>
      <c r="D38" s="4" t="s">
        <v>32</v>
      </c>
      <c r="E38" s="4">
        <v>678</v>
      </c>
      <c r="I38" s="4" t="s">
        <v>266</v>
      </c>
      <c r="K38" s="4" t="s">
        <v>272</v>
      </c>
      <c r="M38" s="4" t="s">
        <v>40</v>
      </c>
      <c r="N38" s="4" t="s">
        <v>27</v>
      </c>
      <c r="O38" s="4">
        <v>36.700000000000003</v>
      </c>
      <c r="P38" s="4">
        <v>22</v>
      </c>
      <c r="Q38" s="4" t="s">
        <v>26</v>
      </c>
      <c r="R38" s="4" t="s">
        <v>115</v>
      </c>
      <c r="S38" s="4" t="s">
        <v>27</v>
      </c>
      <c r="U38" s="4" t="s">
        <v>29</v>
      </c>
      <c r="W38" s="4" t="s">
        <v>29</v>
      </c>
      <c r="X38" s="4" t="s">
        <v>29</v>
      </c>
      <c r="Y38" s="4" t="s">
        <v>63</v>
      </c>
      <c r="Z38" s="4" t="s">
        <v>28</v>
      </c>
    </row>
    <row r="39" spans="1:26" x14ac:dyDescent="0.2">
      <c r="A39" s="2">
        <v>44587.308765312497</v>
      </c>
      <c r="B39" s="3" t="s">
        <v>62</v>
      </c>
      <c r="C39" s="4" t="s">
        <v>31</v>
      </c>
      <c r="D39" s="4" t="s">
        <v>32</v>
      </c>
      <c r="E39" s="4">
        <v>784</v>
      </c>
      <c r="I39" s="4" t="s">
        <v>270</v>
      </c>
      <c r="M39" s="4" t="s">
        <v>25</v>
      </c>
      <c r="O39" s="4">
        <v>35.799999999999997</v>
      </c>
      <c r="P39" s="4">
        <v>16</v>
      </c>
      <c r="Q39" s="4" t="s">
        <v>26</v>
      </c>
      <c r="R39" s="4" t="s">
        <v>27</v>
      </c>
      <c r="S39" s="4" t="s">
        <v>27</v>
      </c>
      <c r="U39" s="4" t="s">
        <v>29</v>
      </c>
      <c r="W39" s="4" t="s">
        <v>29</v>
      </c>
      <c r="X39" s="4" t="s">
        <v>29</v>
      </c>
      <c r="Y39" s="4" t="s">
        <v>63</v>
      </c>
      <c r="Z39" s="4" t="s">
        <v>28</v>
      </c>
    </row>
    <row r="40" spans="1:26" x14ac:dyDescent="0.2">
      <c r="A40" s="2">
        <v>44587.310943935183</v>
      </c>
      <c r="B40" s="4">
        <v>0</v>
      </c>
      <c r="C40" s="4" t="s">
        <v>31</v>
      </c>
      <c r="D40" s="4" t="s">
        <v>32</v>
      </c>
      <c r="E40" s="4">
        <v>700</v>
      </c>
      <c r="I40" s="4" t="s">
        <v>270</v>
      </c>
      <c r="M40" s="4" t="s">
        <v>40</v>
      </c>
      <c r="N40" s="4" t="s">
        <v>27</v>
      </c>
      <c r="O40" s="4">
        <v>35.6</v>
      </c>
      <c r="P40" s="4">
        <v>16</v>
      </c>
      <c r="Q40" s="4" t="s">
        <v>26</v>
      </c>
      <c r="R40" s="4" t="s">
        <v>27</v>
      </c>
      <c r="S40" s="4" t="s">
        <v>27</v>
      </c>
      <c r="U40" s="4" t="s">
        <v>55</v>
      </c>
      <c r="W40" s="4" t="s">
        <v>29</v>
      </c>
      <c r="X40" s="4" t="s">
        <v>29</v>
      </c>
      <c r="Y40" s="4" t="s">
        <v>63</v>
      </c>
      <c r="Z40" s="4" t="s">
        <v>28</v>
      </c>
    </row>
    <row r="41" spans="1:26" x14ac:dyDescent="0.2">
      <c r="A41" s="2">
        <v>44587.311928495372</v>
      </c>
      <c r="B41" s="3" t="s">
        <v>112</v>
      </c>
      <c r="C41" s="4" t="s">
        <v>31</v>
      </c>
      <c r="D41" s="4" t="s">
        <v>32</v>
      </c>
      <c r="E41" s="4">
        <v>546</v>
      </c>
      <c r="I41" s="4" t="s">
        <v>268</v>
      </c>
      <c r="J41" s="4" t="s">
        <v>269</v>
      </c>
      <c r="M41" s="4" t="s">
        <v>40</v>
      </c>
      <c r="N41" s="4" t="s">
        <v>27</v>
      </c>
      <c r="O41" s="4">
        <v>36.4</v>
      </c>
      <c r="P41" s="4">
        <v>17</v>
      </c>
      <c r="Q41" s="4" t="s">
        <v>26</v>
      </c>
      <c r="R41" s="4" t="s">
        <v>27</v>
      </c>
      <c r="S41" s="4" t="s">
        <v>27</v>
      </c>
      <c r="U41" s="4" t="s">
        <v>55</v>
      </c>
      <c r="W41" s="4" t="s">
        <v>29</v>
      </c>
      <c r="X41" s="4" t="s">
        <v>29</v>
      </c>
      <c r="Y41" s="4" t="s">
        <v>58</v>
      </c>
      <c r="Z41" s="4" t="s">
        <v>28</v>
      </c>
    </row>
    <row r="42" spans="1:26" x14ac:dyDescent="0.2">
      <c r="A42" s="2">
        <v>44587.312966736106</v>
      </c>
      <c r="B42" s="3" t="s">
        <v>100</v>
      </c>
      <c r="C42" s="4" t="s">
        <v>31</v>
      </c>
      <c r="D42" s="4" t="s">
        <v>32</v>
      </c>
      <c r="E42" s="4">
        <v>143</v>
      </c>
      <c r="I42" s="4" t="s">
        <v>268</v>
      </c>
      <c r="J42" s="4" t="s">
        <v>276</v>
      </c>
      <c r="M42" s="4" t="s">
        <v>40</v>
      </c>
      <c r="N42" s="4" t="s">
        <v>27</v>
      </c>
      <c r="O42" s="4">
        <v>35.5</v>
      </c>
      <c r="P42" s="4">
        <v>16</v>
      </c>
      <c r="Q42" s="4" t="s">
        <v>26</v>
      </c>
      <c r="R42" s="4" t="s">
        <v>27</v>
      </c>
      <c r="S42" s="4" t="s">
        <v>27</v>
      </c>
      <c r="U42" s="4" t="s">
        <v>55</v>
      </c>
      <c r="W42" s="4" t="s">
        <v>29</v>
      </c>
      <c r="X42" s="4" t="s">
        <v>29</v>
      </c>
      <c r="Y42" s="4" t="s">
        <v>29</v>
      </c>
      <c r="Z42" s="4" t="s">
        <v>28</v>
      </c>
    </row>
    <row r="43" spans="1:26" x14ac:dyDescent="0.2">
      <c r="A43" s="2">
        <v>44587.313068831019</v>
      </c>
      <c r="B43" s="4" t="s">
        <v>102</v>
      </c>
      <c r="C43" s="4" t="s">
        <v>31</v>
      </c>
      <c r="D43" s="4" t="s">
        <v>32</v>
      </c>
      <c r="E43" s="4">
        <v>681</v>
      </c>
      <c r="I43" s="4" t="s">
        <v>270</v>
      </c>
      <c r="M43" s="4" t="s">
        <v>25</v>
      </c>
      <c r="O43" s="4">
        <v>36.700000000000003</v>
      </c>
      <c r="P43" s="4">
        <v>17</v>
      </c>
      <c r="Q43" s="4" t="s">
        <v>26</v>
      </c>
      <c r="R43" s="4" t="s">
        <v>27</v>
      </c>
      <c r="S43" s="4" t="s">
        <v>27</v>
      </c>
      <c r="U43" s="4" t="s">
        <v>55</v>
      </c>
      <c r="W43" s="4" t="s">
        <v>29</v>
      </c>
      <c r="X43" s="4" t="s">
        <v>29</v>
      </c>
      <c r="Y43" s="4" t="s">
        <v>103</v>
      </c>
      <c r="Z43" s="4" t="s">
        <v>28</v>
      </c>
    </row>
    <row r="44" spans="1:26" x14ac:dyDescent="0.2">
      <c r="A44" s="2">
        <v>44587.313234548608</v>
      </c>
      <c r="B44" s="3" t="s">
        <v>130</v>
      </c>
      <c r="C44" s="4" t="s">
        <v>31</v>
      </c>
      <c r="D44" s="4" t="s">
        <v>32</v>
      </c>
      <c r="E44" s="4">
        <v>140</v>
      </c>
      <c r="I44" s="4" t="s">
        <v>268</v>
      </c>
      <c r="J44" s="4" t="s">
        <v>276</v>
      </c>
      <c r="M44" s="4" t="s">
        <v>25</v>
      </c>
      <c r="O44" s="4">
        <v>35.799999999999997</v>
      </c>
      <c r="P44" s="4">
        <v>31</v>
      </c>
      <c r="Q44" s="4" t="s">
        <v>26</v>
      </c>
      <c r="R44" s="4" t="s">
        <v>27</v>
      </c>
      <c r="S44" s="4" t="s">
        <v>27</v>
      </c>
      <c r="U44" s="4" t="s">
        <v>29</v>
      </c>
      <c r="W44" s="4" t="s">
        <v>29</v>
      </c>
      <c r="X44" s="4" t="s">
        <v>29</v>
      </c>
      <c r="Y44" s="4" t="s">
        <v>29</v>
      </c>
      <c r="Z44" s="4" t="s">
        <v>28</v>
      </c>
    </row>
    <row r="45" spans="1:26" x14ac:dyDescent="0.2">
      <c r="A45" s="2">
        <v>44587.315207893524</v>
      </c>
      <c r="B45" s="3" t="s">
        <v>162</v>
      </c>
      <c r="C45" s="4" t="s">
        <v>31</v>
      </c>
      <c r="D45" s="4" t="s">
        <v>32</v>
      </c>
      <c r="E45" s="4">
        <v>325</v>
      </c>
      <c r="I45" s="4" t="s">
        <v>268</v>
      </c>
      <c r="J45" s="4" t="s">
        <v>276</v>
      </c>
      <c r="M45" s="4" t="s">
        <v>40</v>
      </c>
      <c r="N45" s="4" t="s">
        <v>27</v>
      </c>
      <c r="O45" s="4">
        <v>36</v>
      </c>
      <c r="P45" s="4">
        <v>18</v>
      </c>
      <c r="Q45" s="4" t="s">
        <v>26</v>
      </c>
      <c r="R45" s="4" t="s">
        <v>27</v>
      </c>
      <c r="S45" s="4" t="s">
        <v>27</v>
      </c>
      <c r="U45" s="4" t="s">
        <v>55</v>
      </c>
      <c r="W45" s="4" t="s">
        <v>29</v>
      </c>
      <c r="X45" s="4" t="s">
        <v>29</v>
      </c>
      <c r="Y45" s="4" t="s">
        <v>29</v>
      </c>
      <c r="Z45" s="4" t="s">
        <v>28</v>
      </c>
    </row>
    <row r="46" spans="1:26" x14ac:dyDescent="0.2">
      <c r="A46" s="2">
        <v>44587.317492372684</v>
      </c>
      <c r="B46" s="3" t="s">
        <v>97</v>
      </c>
      <c r="C46" s="4" t="s">
        <v>22</v>
      </c>
      <c r="G46" s="4" t="s">
        <v>98</v>
      </c>
      <c r="H46" s="4" t="s">
        <v>99</v>
      </c>
      <c r="I46" s="4" t="s">
        <v>270</v>
      </c>
      <c r="M46" s="4" t="s">
        <v>40</v>
      </c>
      <c r="N46" s="4" t="s">
        <v>27</v>
      </c>
      <c r="O46" s="4">
        <v>36.4</v>
      </c>
      <c r="P46" s="4">
        <v>28</v>
      </c>
      <c r="Q46" s="4" t="s">
        <v>26</v>
      </c>
      <c r="R46" s="4" t="s">
        <v>27</v>
      </c>
      <c r="S46" s="4" t="s">
        <v>27</v>
      </c>
      <c r="U46" s="4" t="s">
        <v>29</v>
      </c>
      <c r="W46" s="4" t="s">
        <v>29</v>
      </c>
      <c r="X46" s="4" t="s">
        <v>29</v>
      </c>
      <c r="Y46" s="4" t="s">
        <v>29</v>
      </c>
      <c r="Z46" s="4" t="s">
        <v>28</v>
      </c>
    </row>
    <row r="47" spans="1:26" x14ac:dyDescent="0.2">
      <c r="A47" s="2">
        <v>44587.318656620366</v>
      </c>
      <c r="B47" s="3" t="s">
        <v>101</v>
      </c>
      <c r="C47" s="4" t="s">
        <v>31</v>
      </c>
      <c r="D47" s="4" t="s">
        <v>32</v>
      </c>
      <c r="E47" s="4">
        <v>407</v>
      </c>
      <c r="I47" s="4" t="s">
        <v>266</v>
      </c>
      <c r="K47" s="4" t="s">
        <v>272</v>
      </c>
      <c r="M47" s="4" t="s">
        <v>25</v>
      </c>
      <c r="O47" s="4">
        <v>36.6</v>
      </c>
      <c r="P47" s="4">
        <v>16</v>
      </c>
      <c r="Q47" s="4" t="s">
        <v>26</v>
      </c>
      <c r="R47" s="4" t="s">
        <v>27</v>
      </c>
      <c r="S47" s="4" t="s">
        <v>27</v>
      </c>
      <c r="U47" s="4" t="s">
        <v>29</v>
      </c>
      <c r="W47" s="4" t="s">
        <v>29</v>
      </c>
      <c r="X47" s="4" t="s">
        <v>29</v>
      </c>
      <c r="Y47" s="4" t="s">
        <v>29</v>
      </c>
      <c r="Z47" s="4" t="s">
        <v>28</v>
      </c>
    </row>
    <row r="48" spans="1:26" x14ac:dyDescent="0.2">
      <c r="A48" s="2">
        <v>44587.318941863428</v>
      </c>
      <c r="B48" s="3" t="s">
        <v>227</v>
      </c>
      <c r="C48" s="4" t="s">
        <v>31</v>
      </c>
      <c r="D48" s="4" t="s">
        <v>32</v>
      </c>
      <c r="E48" s="4">
        <v>669</v>
      </c>
      <c r="I48" s="4" t="s">
        <v>270</v>
      </c>
      <c r="M48" s="4" t="s">
        <v>40</v>
      </c>
      <c r="N48" s="4" t="s">
        <v>27</v>
      </c>
      <c r="O48" s="4">
        <v>36.1</v>
      </c>
      <c r="P48" s="4">
        <v>22</v>
      </c>
      <c r="Q48" s="4" t="s">
        <v>26</v>
      </c>
      <c r="R48" s="4" t="s">
        <v>27</v>
      </c>
      <c r="S48" s="4" t="s">
        <v>27</v>
      </c>
      <c r="U48" s="4" t="s">
        <v>29</v>
      </c>
      <c r="W48" s="4" t="s">
        <v>29</v>
      </c>
      <c r="X48" s="4" t="s">
        <v>29</v>
      </c>
      <c r="Y48" s="4" t="s">
        <v>29</v>
      </c>
      <c r="Z48" s="4" t="s">
        <v>28</v>
      </c>
    </row>
    <row r="49" spans="1:26" x14ac:dyDescent="0.2">
      <c r="A49" s="2">
        <v>44587.320558067135</v>
      </c>
      <c r="B49" s="3" t="s">
        <v>237</v>
      </c>
      <c r="C49" s="4" t="s">
        <v>31</v>
      </c>
      <c r="D49" s="4" t="s">
        <v>32</v>
      </c>
      <c r="E49" s="4">
        <v>558</v>
      </c>
      <c r="I49" s="4" t="s">
        <v>266</v>
      </c>
      <c r="K49" s="4" t="s">
        <v>272</v>
      </c>
      <c r="M49" s="4" t="s">
        <v>40</v>
      </c>
      <c r="N49" s="4" t="s">
        <v>27</v>
      </c>
      <c r="O49" s="4">
        <v>36.200000000000003</v>
      </c>
      <c r="P49" s="4">
        <v>18</v>
      </c>
      <c r="Q49" s="4" t="s">
        <v>26</v>
      </c>
      <c r="R49" s="4" t="s">
        <v>27</v>
      </c>
      <c r="S49" s="4" t="s">
        <v>27</v>
      </c>
      <c r="U49" s="4" t="s">
        <v>29</v>
      </c>
      <c r="W49" s="4" t="s">
        <v>29</v>
      </c>
      <c r="X49" s="4" t="s">
        <v>29</v>
      </c>
      <c r="Y49" s="4" t="s">
        <v>29</v>
      </c>
      <c r="Z49" s="4" t="s">
        <v>28</v>
      </c>
    </row>
    <row r="50" spans="1:26" x14ac:dyDescent="0.2">
      <c r="A50" s="2">
        <v>44587.32064888889</v>
      </c>
      <c r="B50" s="3" t="s">
        <v>133</v>
      </c>
      <c r="C50" s="4" t="s">
        <v>31</v>
      </c>
      <c r="D50" s="4" t="s">
        <v>70</v>
      </c>
      <c r="F50" s="4" t="s">
        <v>134</v>
      </c>
      <c r="I50" s="4" t="s">
        <v>266</v>
      </c>
      <c r="K50" s="4" t="s">
        <v>272</v>
      </c>
      <c r="M50" s="4" t="s">
        <v>40</v>
      </c>
      <c r="N50" s="4" t="s">
        <v>27</v>
      </c>
      <c r="O50" s="4">
        <v>36</v>
      </c>
      <c r="P50" s="4">
        <v>12</v>
      </c>
      <c r="Q50" s="4" t="s">
        <v>26</v>
      </c>
      <c r="R50" s="4" t="s">
        <v>27</v>
      </c>
      <c r="S50" s="4" t="s">
        <v>27</v>
      </c>
      <c r="U50" s="4" t="s">
        <v>29</v>
      </c>
      <c r="W50" s="4" t="s">
        <v>29</v>
      </c>
      <c r="X50" s="4" t="s">
        <v>29</v>
      </c>
      <c r="Y50" s="4" t="s">
        <v>29</v>
      </c>
      <c r="Z50" s="4" t="s">
        <v>28</v>
      </c>
    </row>
    <row r="51" spans="1:26" x14ac:dyDescent="0.2">
      <c r="A51" s="2">
        <v>44587.320970972221</v>
      </c>
      <c r="B51" s="3" t="s">
        <v>67</v>
      </c>
      <c r="C51" s="4" t="s">
        <v>31</v>
      </c>
      <c r="D51" s="4" t="s">
        <v>32</v>
      </c>
      <c r="E51" s="3" t="s">
        <v>68</v>
      </c>
      <c r="I51" s="4" t="s">
        <v>270</v>
      </c>
      <c r="M51" s="4" t="s">
        <v>25</v>
      </c>
      <c r="O51" s="4">
        <v>36.5</v>
      </c>
      <c r="P51" s="4">
        <v>17</v>
      </c>
      <c r="Q51" s="4" t="s">
        <v>26</v>
      </c>
      <c r="R51" s="4" t="s">
        <v>27</v>
      </c>
      <c r="S51" s="4" t="s">
        <v>27</v>
      </c>
      <c r="U51" s="4" t="s">
        <v>55</v>
      </c>
      <c r="W51" s="4" t="s">
        <v>29</v>
      </c>
      <c r="X51" s="4" t="s">
        <v>29</v>
      </c>
      <c r="Y51" s="4" t="s">
        <v>29</v>
      </c>
      <c r="Z51" s="4" t="s">
        <v>28</v>
      </c>
    </row>
    <row r="52" spans="1:26" x14ac:dyDescent="0.2">
      <c r="A52" s="2">
        <v>44587.321746956019</v>
      </c>
      <c r="B52" s="3" t="s">
        <v>69</v>
      </c>
      <c r="C52" s="4" t="s">
        <v>31</v>
      </c>
      <c r="D52" s="4" t="s">
        <v>70</v>
      </c>
      <c r="F52" s="4" t="s">
        <v>71</v>
      </c>
      <c r="I52" s="4" t="s">
        <v>270</v>
      </c>
      <c r="M52" s="4" t="s">
        <v>40</v>
      </c>
      <c r="N52" s="4" t="s">
        <v>27</v>
      </c>
      <c r="O52" s="4">
        <v>36.5</v>
      </c>
      <c r="P52" s="4">
        <v>17</v>
      </c>
      <c r="Q52" s="4" t="s">
        <v>26</v>
      </c>
      <c r="R52" s="4" t="s">
        <v>27</v>
      </c>
      <c r="S52" s="4" t="s">
        <v>27</v>
      </c>
      <c r="U52" s="4" t="s">
        <v>29</v>
      </c>
      <c r="W52" s="4" t="s">
        <v>29</v>
      </c>
      <c r="X52" s="4" t="s">
        <v>29</v>
      </c>
      <c r="Y52" s="4" t="s">
        <v>29</v>
      </c>
      <c r="Z52" s="4" t="s">
        <v>28</v>
      </c>
    </row>
    <row r="53" spans="1:26" x14ac:dyDescent="0.2">
      <c r="A53" s="2">
        <v>44587.323721851848</v>
      </c>
      <c r="B53" s="3" t="s">
        <v>94</v>
      </c>
      <c r="C53" s="4" t="s">
        <v>22</v>
      </c>
      <c r="G53" s="4" t="s">
        <v>95</v>
      </c>
      <c r="H53" s="4" t="s">
        <v>96</v>
      </c>
      <c r="I53" s="4" t="s">
        <v>270</v>
      </c>
      <c r="M53" s="4" t="s">
        <v>25</v>
      </c>
      <c r="O53" s="4">
        <v>35.9</v>
      </c>
      <c r="P53" s="4">
        <v>17</v>
      </c>
      <c r="Q53" s="4" t="s">
        <v>26</v>
      </c>
      <c r="R53" s="4" t="s">
        <v>27</v>
      </c>
      <c r="S53" s="4" t="s">
        <v>27</v>
      </c>
      <c r="U53" s="4" t="s">
        <v>29</v>
      </c>
      <c r="W53" s="4" t="s">
        <v>29</v>
      </c>
      <c r="X53" s="4" t="s">
        <v>29</v>
      </c>
      <c r="Y53" s="4" t="s">
        <v>29</v>
      </c>
      <c r="Z53" s="4" t="s">
        <v>28</v>
      </c>
    </row>
    <row r="54" spans="1:26" x14ac:dyDescent="0.2">
      <c r="A54" s="2">
        <v>44587.325548090274</v>
      </c>
      <c r="B54" s="4">
        <v>9178038526</v>
      </c>
      <c r="C54" s="4" t="s">
        <v>31</v>
      </c>
      <c r="D54" s="4" t="s">
        <v>32</v>
      </c>
      <c r="E54" s="4">
        <v>799</v>
      </c>
      <c r="I54" s="4" t="s">
        <v>266</v>
      </c>
      <c r="K54" s="4" t="s">
        <v>271</v>
      </c>
      <c r="M54" s="4" t="s">
        <v>25</v>
      </c>
      <c r="O54" s="4">
        <v>36.299999999999997</v>
      </c>
      <c r="P54" s="4">
        <v>14</v>
      </c>
      <c r="Q54" s="4" t="s">
        <v>26</v>
      </c>
      <c r="R54" s="4" t="s">
        <v>27</v>
      </c>
      <c r="S54" s="4" t="s">
        <v>27</v>
      </c>
      <c r="U54" s="4" t="s">
        <v>29</v>
      </c>
      <c r="W54" s="4" t="s">
        <v>29</v>
      </c>
      <c r="X54" s="4" t="s">
        <v>29</v>
      </c>
      <c r="Y54" s="4" t="s">
        <v>73</v>
      </c>
      <c r="Z54" s="4" t="s">
        <v>28</v>
      </c>
    </row>
    <row r="55" spans="1:26" x14ac:dyDescent="0.2">
      <c r="A55" s="2">
        <v>44587.326013611106</v>
      </c>
      <c r="B55" s="3" t="s">
        <v>42</v>
      </c>
      <c r="C55" s="4" t="s">
        <v>22</v>
      </c>
      <c r="G55" s="4" t="s">
        <v>43</v>
      </c>
      <c r="H55" s="4" t="s">
        <v>44</v>
      </c>
      <c r="I55" s="4" t="s">
        <v>266</v>
      </c>
      <c r="K55" s="4" t="s">
        <v>276</v>
      </c>
      <c r="M55" s="4" t="s">
        <v>40</v>
      </c>
      <c r="N55" s="4" t="s">
        <v>27</v>
      </c>
      <c r="O55" s="4">
        <v>36.5</v>
      </c>
      <c r="P55" s="4">
        <v>18</v>
      </c>
      <c r="Q55" s="4" t="s">
        <v>26</v>
      </c>
      <c r="R55" s="4" t="s">
        <v>27</v>
      </c>
      <c r="S55" s="4" t="s">
        <v>27</v>
      </c>
      <c r="U55" s="4" t="s">
        <v>29</v>
      </c>
      <c r="W55" s="4" t="s">
        <v>29</v>
      </c>
      <c r="X55" s="4" t="s">
        <v>29</v>
      </c>
      <c r="Y55" s="4" t="s">
        <v>29</v>
      </c>
      <c r="Z55" s="4" t="s">
        <v>28</v>
      </c>
    </row>
    <row r="56" spans="1:26" x14ac:dyDescent="0.2">
      <c r="A56" s="2">
        <v>44587.326385509259</v>
      </c>
      <c r="B56" s="3" t="s">
        <v>36</v>
      </c>
      <c r="C56" s="4" t="s">
        <v>31</v>
      </c>
      <c r="D56" s="4" t="s">
        <v>32</v>
      </c>
      <c r="E56" s="4">
        <v>797</v>
      </c>
      <c r="I56" s="4" t="s">
        <v>266</v>
      </c>
      <c r="K56" s="4" t="s">
        <v>272</v>
      </c>
      <c r="M56" s="4" t="s">
        <v>25</v>
      </c>
      <c r="O56" s="4">
        <v>35.700000000000003</v>
      </c>
      <c r="P56" s="4">
        <v>16</v>
      </c>
      <c r="Q56" s="4" t="s">
        <v>26</v>
      </c>
      <c r="R56" s="4" t="s">
        <v>27</v>
      </c>
      <c r="S56" s="4" t="s">
        <v>27</v>
      </c>
      <c r="U56" s="4" t="s">
        <v>29</v>
      </c>
      <c r="W56" s="4" t="s">
        <v>29</v>
      </c>
      <c r="X56" s="4" t="s">
        <v>29</v>
      </c>
      <c r="Y56" s="4" t="s">
        <v>29</v>
      </c>
      <c r="Z56" s="4" t="s">
        <v>28</v>
      </c>
    </row>
    <row r="57" spans="1:26" x14ac:dyDescent="0.2">
      <c r="A57" s="2">
        <v>44587.331733437502</v>
      </c>
      <c r="B57" s="3" t="s">
        <v>132</v>
      </c>
      <c r="C57" s="4" t="s">
        <v>31</v>
      </c>
      <c r="D57" s="4" t="s">
        <v>32</v>
      </c>
      <c r="E57" s="4">
        <v>721</v>
      </c>
      <c r="I57" s="4" t="s">
        <v>266</v>
      </c>
      <c r="K57" s="4" t="s">
        <v>276</v>
      </c>
      <c r="M57" s="4" t="s">
        <v>25</v>
      </c>
      <c r="O57" s="4">
        <v>36.5</v>
      </c>
      <c r="P57" s="4">
        <v>20</v>
      </c>
      <c r="Q57" s="4" t="s">
        <v>26</v>
      </c>
      <c r="R57" s="4" t="s">
        <v>27</v>
      </c>
      <c r="S57" s="4" t="s">
        <v>27</v>
      </c>
      <c r="U57" s="4" t="s">
        <v>29</v>
      </c>
      <c r="W57" s="4" t="s">
        <v>29</v>
      </c>
      <c r="X57" s="4" t="s">
        <v>29</v>
      </c>
      <c r="Y57" s="4" t="s">
        <v>41</v>
      </c>
      <c r="Z57" s="4" t="s">
        <v>28</v>
      </c>
    </row>
    <row r="58" spans="1:26" x14ac:dyDescent="0.2">
      <c r="A58" s="2">
        <v>44587.332357789353</v>
      </c>
      <c r="B58" s="3" t="s">
        <v>124</v>
      </c>
      <c r="C58" s="4" t="s">
        <v>31</v>
      </c>
      <c r="D58" s="4" t="s">
        <v>32</v>
      </c>
      <c r="E58" s="4">
        <v>657</v>
      </c>
      <c r="I58" s="4" t="s">
        <v>266</v>
      </c>
      <c r="K58" s="4" t="s">
        <v>267</v>
      </c>
      <c r="M58" s="4" t="s">
        <v>25</v>
      </c>
      <c r="O58" s="4">
        <v>36</v>
      </c>
      <c r="P58" s="4">
        <v>19</v>
      </c>
      <c r="Q58" s="4" t="s">
        <v>26</v>
      </c>
      <c r="R58" s="4" t="s">
        <v>27</v>
      </c>
      <c r="S58" s="4" t="s">
        <v>27</v>
      </c>
      <c r="U58" s="4" t="s">
        <v>29</v>
      </c>
      <c r="W58" s="4" t="s">
        <v>29</v>
      </c>
      <c r="X58" s="4" t="s">
        <v>29</v>
      </c>
      <c r="Y58" s="4" t="s">
        <v>29</v>
      </c>
      <c r="Z58" s="4" t="s">
        <v>28</v>
      </c>
    </row>
    <row r="59" spans="1:26" x14ac:dyDescent="0.2">
      <c r="A59" s="2">
        <v>44587.334320162037</v>
      </c>
      <c r="B59" s="3" t="s">
        <v>126</v>
      </c>
      <c r="C59" s="4" t="s">
        <v>22</v>
      </c>
      <c r="G59" s="4" t="s">
        <v>127</v>
      </c>
      <c r="H59" s="4" t="s">
        <v>128</v>
      </c>
      <c r="I59" s="4" t="s">
        <v>266</v>
      </c>
      <c r="K59" s="4" t="s">
        <v>267</v>
      </c>
      <c r="M59" s="4" t="s">
        <v>25</v>
      </c>
      <c r="O59" s="4">
        <v>36.700000000000003</v>
      </c>
      <c r="P59" s="4">
        <v>18</v>
      </c>
      <c r="Q59" s="4" t="s">
        <v>26</v>
      </c>
      <c r="R59" s="4" t="s">
        <v>27</v>
      </c>
      <c r="S59" s="4" t="s">
        <v>27</v>
      </c>
      <c r="U59" s="4" t="s">
        <v>29</v>
      </c>
      <c r="W59" s="4" t="s">
        <v>29</v>
      </c>
      <c r="X59" s="4" t="s">
        <v>29</v>
      </c>
      <c r="Y59" s="4" t="s">
        <v>29</v>
      </c>
      <c r="Z59" s="4" t="s">
        <v>28</v>
      </c>
    </row>
    <row r="60" spans="1:26" x14ac:dyDescent="0.2">
      <c r="A60" s="2">
        <v>44587.33660023148</v>
      </c>
      <c r="B60" s="4">
        <v>9062431965</v>
      </c>
      <c r="C60" s="4" t="s">
        <v>22</v>
      </c>
      <c r="G60" s="4" t="s">
        <v>149</v>
      </c>
      <c r="H60" s="4" t="s">
        <v>150</v>
      </c>
      <c r="I60" s="4" t="s">
        <v>266</v>
      </c>
      <c r="K60" s="4" t="s">
        <v>272</v>
      </c>
      <c r="M60" s="4" t="s">
        <v>25</v>
      </c>
      <c r="O60" s="4">
        <v>36.700000000000003</v>
      </c>
      <c r="P60" s="4">
        <v>30</v>
      </c>
      <c r="Q60" s="6" t="s">
        <v>242</v>
      </c>
      <c r="R60" s="4" t="s">
        <v>144</v>
      </c>
      <c r="S60" s="4" t="s">
        <v>27</v>
      </c>
      <c r="U60" s="4" t="s">
        <v>55</v>
      </c>
      <c r="W60" s="4" t="s">
        <v>29</v>
      </c>
      <c r="X60" s="4" t="s">
        <v>29</v>
      </c>
      <c r="Y60" s="4" t="s">
        <v>29</v>
      </c>
      <c r="Z60" s="4" t="s">
        <v>28</v>
      </c>
    </row>
    <row r="61" spans="1:26" x14ac:dyDescent="0.2">
      <c r="A61" s="2">
        <v>44587.342639039351</v>
      </c>
      <c r="B61" s="3" t="s">
        <v>240</v>
      </c>
      <c r="C61" s="4" t="s">
        <v>31</v>
      </c>
      <c r="D61" s="4" t="s">
        <v>32</v>
      </c>
      <c r="E61" s="4">
        <v>671</v>
      </c>
      <c r="I61" s="4" t="s">
        <v>266</v>
      </c>
      <c r="K61" s="4" t="s">
        <v>267</v>
      </c>
      <c r="M61" s="4" t="s">
        <v>25</v>
      </c>
      <c r="O61" s="4">
        <v>36</v>
      </c>
      <c r="P61" s="4">
        <v>18</v>
      </c>
      <c r="Q61" s="4" t="s">
        <v>26</v>
      </c>
      <c r="R61" s="4" t="s">
        <v>27</v>
      </c>
      <c r="S61" s="4" t="s">
        <v>27</v>
      </c>
      <c r="U61" s="4" t="s">
        <v>29</v>
      </c>
      <c r="W61" s="4" t="s">
        <v>29</v>
      </c>
      <c r="X61" s="4" t="s">
        <v>49</v>
      </c>
      <c r="Y61" s="4" t="s">
        <v>29</v>
      </c>
      <c r="Z61" s="4" t="s">
        <v>28</v>
      </c>
    </row>
    <row r="62" spans="1:26" x14ac:dyDescent="0.2">
      <c r="A62" s="2">
        <v>44587.346025844905</v>
      </c>
      <c r="B62" s="3" t="s">
        <v>135</v>
      </c>
      <c r="C62" s="4" t="s">
        <v>31</v>
      </c>
      <c r="D62" s="4" t="s">
        <v>32</v>
      </c>
      <c r="E62" s="4">
        <v>153</v>
      </c>
      <c r="I62" s="4" t="s">
        <v>266</v>
      </c>
      <c r="K62" s="4" t="s">
        <v>276</v>
      </c>
      <c r="M62" s="4" t="s">
        <v>40</v>
      </c>
      <c r="N62" s="4" t="s">
        <v>27</v>
      </c>
      <c r="O62" s="4">
        <v>35.799999999999997</v>
      </c>
      <c r="P62" s="4">
        <v>20</v>
      </c>
      <c r="Q62" s="4" t="s">
        <v>26</v>
      </c>
      <c r="R62" s="4" t="s">
        <v>27</v>
      </c>
      <c r="S62" s="4" t="s">
        <v>27</v>
      </c>
      <c r="U62" s="4" t="s">
        <v>29</v>
      </c>
      <c r="W62" s="4" t="s">
        <v>29</v>
      </c>
      <c r="X62" s="4" t="s">
        <v>29</v>
      </c>
      <c r="Y62" s="4" t="s">
        <v>63</v>
      </c>
      <c r="Z62" s="4" t="s">
        <v>28</v>
      </c>
    </row>
    <row r="63" spans="1:26" x14ac:dyDescent="0.2">
      <c r="A63" s="2">
        <v>44587.34696476852</v>
      </c>
      <c r="B63" s="3" t="s">
        <v>283</v>
      </c>
      <c r="C63" s="4" t="s">
        <v>31</v>
      </c>
      <c r="D63" s="4" t="s">
        <v>32</v>
      </c>
      <c r="E63" s="4">
        <v>722</v>
      </c>
      <c r="I63" s="4" t="s">
        <v>266</v>
      </c>
      <c r="K63" s="4" t="s">
        <v>267</v>
      </c>
      <c r="M63" s="4" t="s">
        <v>25</v>
      </c>
      <c r="O63" s="4">
        <v>36.5</v>
      </c>
      <c r="P63" s="4">
        <v>18</v>
      </c>
      <c r="Q63" s="4" t="s">
        <v>26</v>
      </c>
      <c r="R63" s="4" t="s">
        <v>27</v>
      </c>
      <c r="S63" s="4" t="s">
        <v>27</v>
      </c>
      <c r="U63" s="4" t="s">
        <v>29</v>
      </c>
      <c r="W63" s="4" t="s">
        <v>29</v>
      </c>
      <c r="X63" s="4" t="s">
        <v>29</v>
      </c>
      <c r="Y63" s="4" t="s">
        <v>63</v>
      </c>
      <c r="Z63" s="4" t="s">
        <v>28</v>
      </c>
    </row>
    <row r="64" spans="1:26" x14ac:dyDescent="0.2">
      <c r="A64" s="2">
        <v>44587.351693368051</v>
      </c>
      <c r="B64" s="3" t="s">
        <v>154</v>
      </c>
      <c r="C64" s="4" t="s">
        <v>31</v>
      </c>
      <c r="D64" s="4" t="s">
        <v>32</v>
      </c>
      <c r="E64" s="4">
        <v>422</v>
      </c>
      <c r="I64" s="4" t="s">
        <v>270</v>
      </c>
      <c r="M64" s="4" t="s">
        <v>40</v>
      </c>
      <c r="N64" s="4" t="s">
        <v>27</v>
      </c>
      <c r="O64" s="4">
        <v>36.6</v>
      </c>
      <c r="P64" s="4">
        <v>16</v>
      </c>
      <c r="Q64" s="4" t="s">
        <v>26</v>
      </c>
      <c r="R64" s="4" t="s">
        <v>27</v>
      </c>
      <c r="S64" s="4" t="s">
        <v>27</v>
      </c>
      <c r="U64" s="4" t="s">
        <v>29</v>
      </c>
      <c r="W64" s="4" t="s">
        <v>29</v>
      </c>
      <c r="X64" s="4" t="s">
        <v>29</v>
      </c>
      <c r="Y64" s="4" t="s">
        <v>29</v>
      </c>
      <c r="Z64" s="4" t="s">
        <v>28</v>
      </c>
    </row>
    <row r="65" spans="1:26" x14ac:dyDescent="0.2">
      <c r="A65" s="2">
        <v>44587.352615798613</v>
      </c>
      <c r="B65" s="3" t="s">
        <v>248</v>
      </c>
      <c r="C65" s="4" t="s">
        <v>31</v>
      </c>
      <c r="D65" s="4" t="s">
        <v>32</v>
      </c>
      <c r="E65" s="4">
        <v>750</v>
      </c>
      <c r="I65" s="4" t="s">
        <v>266</v>
      </c>
      <c r="K65" s="4" t="s">
        <v>272</v>
      </c>
      <c r="M65" s="4" t="s">
        <v>25</v>
      </c>
      <c r="O65" s="4">
        <v>36.5</v>
      </c>
      <c r="P65" s="4">
        <v>14</v>
      </c>
      <c r="Q65" s="4" t="s">
        <v>26</v>
      </c>
      <c r="R65" s="4" t="s">
        <v>27</v>
      </c>
      <c r="S65" s="4" t="s">
        <v>27</v>
      </c>
      <c r="U65" s="4" t="s">
        <v>29</v>
      </c>
      <c r="W65" s="4" t="s">
        <v>29</v>
      </c>
      <c r="X65" s="4" t="s">
        <v>29</v>
      </c>
      <c r="Y65" s="4" t="s">
        <v>29</v>
      </c>
      <c r="Z65" s="4" t="s">
        <v>28</v>
      </c>
    </row>
    <row r="66" spans="1:26" x14ac:dyDescent="0.2">
      <c r="A66" s="2">
        <v>44587.355457858794</v>
      </c>
      <c r="B66" s="3" t="s">
        <v>138</v>
      </c>
      <c r="C66" s="4" t="s">
        <v>31</v>
      </c>
      <c r="D66" s="4" t="s">
        <v>32</v>
      </c>
      <c r="E66" s="4">
        <v>761</v>
      </c>
      <c r="I66" s="4" t="s">
        <v>266</v>
      </c>
      <c r="K66" s="4" t="s">
        <v>276</v>
      </c>
      <c r="M66" s="4" t="s">
        <v>25</v>
      </c>
      <c r="O66" s="4">
        <v>36.4</v>
      </c>
      <c r="P66" s="4">
        <v>24</v>
      </c>
      <c r="Q66" s="4" t="s">
        <v>26</v>
      </c>
      <c r="R66" s="4" t="s">
        <v>27</v>
      </c>
      <c r="S66" s="4" t="s">
        <v>27</v>
      </c>
      <c r="U66" s="4" t="s">
        <v>29</v>
      </c>
      <c r="W66" s="4" t="s">
        <v>29</v>
      </c>
      <c r="X66" s="4" t="s">
        <v>29</v>
      </c>
      <c r="Y66" s="4" t="s">
        <v>29</v>
      </c>
      <c r="Z66" s="4" t="s">
        <v>28</v>
      </c>
    </row>
    <row r="67" spans="1:26" x14ac:dyDescent="0.2">
      <c r="A67" s="2">
        <v>44587.356880833337</v>
      </c>
      <c r="B67" s="3" t="s">
        <v>234</v>
      </c>
      <c r="C67" s="4" t="s">
        <v>31</v>
      </c>
      <c r="D67" s="4" t="s">
        <v>32</v>
      </c>
      <c r="E67" s="4">
        <v>757</v>
      </c>
      <c r="I67" s="4" t="s">
        <v>270</v>
      </c>
      <c r="M67" s="4" t="s">
        <v>40</v>
      </c>
      <c r="N67" s="4" t="s">
        <v>27</v>
      </c>
      <c r="O67" s="4">
        <v>36.5</v>
      </c>
      <c r="P67" s="4">
        <v>20</v>
      </c>
      <c r="Q67" s="4" t="s">
        <v>26</v>
      </c>
      <c r="R67" s="4" t="s">
        <v>27</v>
      </c>
      <c r="S67" s="4" t="s">
        <v>27</v>
      </c>
      <c r="U67" s="4" t="s">
        <v>29</v>
      </c>
      <c r="W67" s="4" t="s">
        <v>29</v>
      </c>
      <c r="X67" s="4" t="s">
        <v>29</v>
      </c>
      <c r="Y67" s="4" t="s">
        <v>29</v>
      </c>
      <c r="Z67" s="4" t="s">
        <v>28</v>
      </c>
    </row>
    <row r="68" spans="1:26" x14ac:dyDescent="0.2">
      <c r="A68" s="2">
        <v>44587.357416620369</v>
      </c>
      <c r="B68" s="3" t="s">
        <v>152</v>
      </c>
      <c r="C68" s="4" t="s">
        <v>31</v>
      </c>
      <c r="D68" s="4" t="s">
        <v>70</v>
      </c>
      <c r="F68" s="4" t="s">
        <v>153</v>
      </c>
      <c r="I68" s="4" t="s">
        <v>270</v>
      </c>
      <c r="M68" s="4" t="s">
        <v>25</v>
      </c>
      <c r="O68" s="4">
        <v>36.299999999999997</v>
      </c>
      <c r="P68" s="4">
        <v>14</v>
      </c>
      <c r="Q68" s="4" t="s">
        <v>26</v>
      </c>
      <c r="R68" s="4" t="s">
        <v>27</v>
      </c>
      <c r="S68" s="4" t="s">
        <v>27</v>
      </c>
      <c r="U68" s="4" t="s">
        <v>29</v>
      </c>
      <c r="W68" s="4" t="s">
        <v>29</v>
      </c>
      <c r="X68" s="4" t="s">
        <v>29</v>
      </c>
      <c r="Y68" s="4" t="s">
        <v>63</v>
      </c>
      <c r="Z68" s="4" t="s">
        <v>28</v>
      </c>
    </row>
    <row r="69" spans="1:26" x14ac:dyDescent="0.2">
      <c r="A69" s="2">
        <v>44587.358337025464</v>
      </c>
      <c r="B69" s="3" t="s">
        <v>189</v>
      </c>
      <c r="C69" s="4" t="s">
        <v>31</v>
      </c>
      <c r="D69" s="4" t="s">
        <v>32</v>
      </c>
      <c r="E69" s="4">
        <v>189</v>
      </c>
      <c r="I69" s="4" t="s">
        <v>268</v>
      </c>
      <c r="J69" s="4" t="s">
        <v>276</v>
      </c>
      <c r="M69" s="4" t="s">
        <v>25</v>
      </c>
      <c r="O69" s="4">
        <v>36.4</v>
      </c>
      <c r="P69" s="4">
        <v>80</v>
      </c>
      <c r="Q69" s="4" t="s">
        <v>26</v>
      </c>
      <c r="R69" s="4" t="s">
        <v>27</v>
      </c>
      <c r="S69" s="4" t="s">
        <v>27</v>
      </c>
      <c r="U69" s="4" t="s">
        <v>55</v>
      </c>
      <c r="W69" s="4" t="s">
        <v>29</v>
      </c>
      <c r="X69" s="4" t="s">
        <v>29</v>
      </c>
      <c r="Y69" s="4" t="s">
        <v>29</v>
      </c>
      <c r="Z69" s="4" t="s">
        <v>28</v>
      </c>
    </row>
    <row r="70" spans="1:26" x14ac:dyDescent="0.2">
      <c r="A70" s="2">
        <v>44587.361715763887</v>
      </c>
      <c r="B70" s="3" t="s">
        <v>72</v>
      </c>
      <c r="C70" s="4" t="s">
        <v>31</v>
      </c>
      <c r="D70" s="4" t="s">
        <v>32</v>
      </c>
      <c r="E70" s="4">
        <v>649</v>
      </c>
      <c r="I70" s="4" t="s">
        <v>268</v>
      </c>
      <c r="J70" s="4" t="s">
        <v>278</v>
      </c>
      <c r="M70" s="4" t="s">
        <v>25</v>
      </c>
      <c r="O70" s="4">
        <v>36.200000000000003</v>
      </c>
      <c r="P70" s="4">
        <v>14</v>
      </c>
      <c r="Q70" s="4" t="s">
        <v>26</v>
      </c>
      <c r="R70" s="4" t="s">
        <v>27</v>
      </c>
      <c r="S70" s="4" t="s">
        <v>27</v>
      </c>
      <c r="U70" s="4" t="s">
        <v>29</v>
      </c>
      <c r="W70" s="4" t="s">
        <v>29</v>
      </c>
      <c r="X70" s="4" t="s">
        <v>29</v>
      </c>
      <c r="Y70" s="4" t="s">
        <v>73</v>
      </c>
      <c r="Z70" s="4" t="s">
        <v>28</v>
      </c>
    </row>
    <row r="71" spans="1:26" x14ac:dyDescent="0.2">
      <c r="A71" s="2">
        <v>44587.362341574073</v>
      </c>
      <c r="B71" s="3" t="s">
        <v>131</v>
      </c>
      <c r="C71" s="4" t="s">
        <v>31</v>
      </c>
      <c r="D71" s="4" t="s">
        <v>32</v>
      </c>
      <c r="E71" s="4">
        <v>112</v>
      </c>
      <c r="I71" s="4" t="s">
        <v>268</v>
      </c>
      <c r="J71" s="4" t="s">
        <v>278</v>
      </c>
      <c r="M71" s="4" t="s">
        <v>25</v>
      </c>
      <c r="O71" s="4">
        <v>36.5</v>
      </c>
      <c r="P71" s="4">
        <v>16</v>
      </c>
      <c r="Q71" s="4" t="s">
        <v>26</v>
      </c>
      <c r="R71" s="4" t="s">
        <v>27</v>
      </c>
      <c r="S71" s="4" t="s">
        <v>27</v>
      </c>
      <c r="U71" s="4" t="s">
        <v>55</v>
      </c>
      <c r="W71" s="4" t="s">
        <v>29</v>
      </c>
      <c r="X71" s="4" t="s">
        <v>29</v>
      </c>
      <c r="Y71" s="4" t="s">
        <v>29</v>
      </c>
      <c r="Z71" s="4" t="s">
        <v>28</v>
      </c>
    </row>
    <row r="72" spans="1:26" x14ac:dyDescent="0.2">
      <c r="A72" s="2">
        <v>44587.362594861115</v>
      </c>
      <c r="B72" s="3" t="s">
        <v>284</v>
      </c>
      <c r="C72" s="4" t="s">
        <v>31</v>
      </c>
      <c r="D72" s="4" t="s">
        <v>32</v>
      </c>
      <c r="E72" s="4">
        <v>673</v>
      </c>
      <c r="I72" s="4" t="s">
        <v>270</v>
      </c>
      <c r="M72" s="4" t="s">
        <v>25</v>
      </c>
      <c r="O72" s="4">
        <v>36</v>
      </c>
      <c r="P72" s="4">
        <v>18</v>
      </c>
      <c r="Q72" s="4" t="s">
        <v>26</v>
      </c>
      <c r="R72" s="4" t="s">
        <v>27</v>
      </c>
      <c r="S72" s="4" t="s">
        <v>27</v>
      </c>
      <c r="U72" s="4" t="s">
        <v>29</v>
      </c>
      <c r="W72" s="4" t="s">
        <v>29</v>
      </c>
      <c r="X72" s="4" t="s">
        <v>29</v>
      </c>
      <c r="Y72" s="4" t="s">
        <v>29</v>
      </c>
      <c r="Z72" s="4" t="s">
        <v>28</v>
      </c>
    </row>
    <row r="73" spans="1:26" x14ac:dyDescent="0.2">
      <c r="A73" s="2">
        <v>44587.365202974535</v>
      </c>
      <c r="B73" s="3" t="s">
        <v>236</v>
      </c>
      <c r="C73" s="4" t="s">
        <v>31</v>
      </c>
      <c r="D73" s="4" t="s">
        <v>32</v>
      </c>
      <c r="E73" s="4">
        <v>727</v>
      </c>
      <c r="I73" s="4" t="s">
        <v>266</v>
      </c>
      <c r="K73" s="4" t="s">
        <v>272</v>
      </c>
      <c r="M73" s="4" t="s">
        <v>25</v>
      </c>
      <c r="O73" s="4">
        <v>36.200000000000003</v>
      </c>
      <c r="P73" s="4">
        <v>18</v>
      </c>
      <c r="Q73" s="4" t="s">
        <v>26</v>
      </c>
      <c r="R73" s="4" t="s">
        <v>27</v>
      </c>
      <c r="S73" s="4" t="s">
        <v>27</v>
      </c>
      <c r="U73" s="4" t="s">
        <v>29</v>
      </c>
      <c r="W73" s="4" t="s">
        <v>29</v>
      </c>
      <c r="X73" s="4" t="s">
        <v>29</v>
      </c>
      <c r="Y73" s="4" t="s">
        <v>73</v>
      </c>
      <c r="Z73" s="4" t="s">
        <v>28</v>
      </c>
    </row>
    <row r="74" spans="1:26" x14ac:dyDescent="0.2">
      <c r="A74" s="2">
        <v>44587.368026064811</v>
      </c>
      <c r="B74" s="3" t="s">
        <v>65</v>
      </c>
      <c r="C74" s="4" t="s">
        <v>31</v>
      </c>
      <c r="D74" s="4" t="s">
        <v>32</v>
      </c>
      <c r="E74" s="4">
        <v>795</v>
      </c>
      <c r="I74" s="4" t="s">
        <v>268</v>
      </c>
      <c r="J74" s="4" t="s">
        <v>276</v>
      </c>
      <c r="M74" s="4" t="s">
        <v>25</v>
      </c>
      <c r="O74" s="4">
        <v>36.6</v>
      </c>
      <c r="P74" s="4">
        <v>18</v>
      </c>
      <c r="Q74" s="4" t="s">
        <v>26</v>
      </c>
      <c r="R74" s="4" t="s">
        <v>27</v>
      </c>
      <c r="S74" s="4" t="s">
        <v>27</v>
      </c>
      <c r="U74" s="4" t="s">
        <v>29</v>
      </c>
      <c r="W74" s="4" t="s">
        <v>29</v>
      </c>
      <c r="X74" s="4" t="s">
        <v>29</v>
      </c>
      <c r="Y74" s="4" t="s">
        <v>29</v>
      </c>
      <c r="Z74" s="4" t="s">
        <v>28</v>
      </c>
    </row>
    <row r="75" spans="1:26" x14ac:dyDescent="0.2">
      <c r="A75" s="2">
        <v>44587.369856886573</v>
      </c>
      <c r="B75" s="3" t="s">
        <v>177</v>
      </c>
      <c r="C75" s="4" t="s">
        <v>31</v>
      </c>
      <c r="D75" s="4" t="s">
        <v>70</v>
      </c>
      <c r="F75" s="4" t="s">
        <v>178</v>
      </c>
      <c r="I75" s="4" t="s">
        <v>27</v>
      </c>
      <c r="L75" s="4" t="s">
        <v>27</v>
      </c>
      <c r="M75" s="4" t="s">
        <v>40</v>
      </c>
      <c r="N75" s="4" t="s">
        <v>27</v>
      </c>
      <c r="O75" s="4">
        <v>36.4</v>
      </c>
      <c r="P75" s="4">
        <v>42</v>
      </c>
      <c r="Q75" s="4" t="s">
        <v>26</v>
      </c>
      <c r="R75" s="4" t="s">
        <v>27</v>
      </c>
      <c r="S75" s="4" t="s">
        <v>27</v>
      </c>
      <c r="U75" s="4" t="s">
        <v>29</v>
      </c>
      <c r="W75" s="4" t="s">
        <v>29</v>
      </c>
      <c r="X75" s="4" t="s">
        <v>29</v>
      </c>
      <c r="Y75" s="4" t="s">
        <v>29</v>
      </c>
      <c r="Z75" s="4" t="s">
        <v>28</v>
      </c>
    </row>
    <row r="76" spans="1:26" x14ac:dyDescent="0.2">
      <c r="A76" s="2">
        <v>44587.373834988422</v>
      </c>
      <c r="B76" s="3" t="s">
        <v>179</v>
      </c>
      <c r="C76" s="4" t="s">
        <v>31</v>
      </c>
      <c r="D76" s="4" t="s">
        <v>32</v>
      </c>
      <c r="E76" s="4">
        <v>445</v>
      </c>
      <c r="I76" s="4" t="s">
        <v>270</v>
      </c>
      <c r="M76" s="4" t="s">
        <v>40</v>
      </c>
      <c r="N76" s="4" t="s">
        <v>27</v>
      </c>
      <c r="O76" s="4">
        <v>35.799999999999997</v>
      </c>
      <c r="P76" s="4">
        <v>16</v>
      </c>
      <c r="Q76" s="4" t="s">
        <v>26</v>
      </c>
      <c r="R76" s="4" t="s">
        <v>27</v>
      </c>
      <c r="S76" s="4" t="s">
        <v>27</v>
      </c>
      <c r="U76" s="4" t="s">
        <v>29</v>
      </c>
      <c r="W76" s="4" t="s">
        <v>29</v>
      </c>
      <c r="X76" s="4" t="s">
        <v>29</v>
      </c>
      <c r="Y76" s="4" t="s">
        <v>29</v>
      </c>
      <c r="Z76" s="4" t="s">
        <v>28</v>
      </c>
    </row>
    <row r="77" spans="1:26" x14ac:dyDescent="0.2">
      <c r="A77" s="2">
        <v>44587.374914664353</v>
      </c>
      <c r="B77" s="3" t="s">
        <v>195</v>
      </c>
      <c r="C77" s="4" t="s">
        <v>31</v>
      </c>
      <c r="D77" s="4" t="s">
        <v>32</v>
      </c>
      <c r="E77" s="4">
        <v>612</v>
      </c>
      <c r="I77" s="4" t="s">
        <v>266</v>
      </c>
      <c r="K77" s="4" t="s">
        <v>276</v>
      </c>
      <c r="M77" s="4" t="s">
        <v>25</v>
      </c>
      <c r="O77" s="4">
        <v>36.299999999999997</v>
      </c>
      <c r="P77" s="4">
        <v>19</v>
      </c>
      <c r="Q77" s="4" t="s">
        <v>26</v>
      </c>
      <c r="R77" s="4" t="s">
        <v>27</v>
      </c>
      <c r="S77" s="4" t="s">
        <v>27</v>
      </c>
      <c r="U77" s="4" t="s">
        <v>29</v>
      </c>
      <c r="W77" s="4" t="s">
        <v>29</v>
      </c>
      <c r="X77" s="4" t="s">
        <v>29</v>
      </c>
      <c r="Y77" s="4" t="s">
        <v>29</v>
      </c>
      <c r="Z77" s="4" t="s">
        <v>28</v>
      </c>
    </row>
    <row r="78" spans="1:26" x14ac:dyDescent="0.2">
      <c r="A78" s="2">
        <v>44587.378809814814</v>
      </c>
      <c r="B78" s="3" t="s">
        <v>191</v>
      </c>
      <c r="C78" s="4" t="s">
        <v>31</v>
      </c>
      <c r="D78" s="4" t="s">
        <v>32</v>
      </c>
      <c r="E78" s="4">
        <v>668</v>
      </c>
      <c r="I78" s="4" t="s">
        <v>270</v>
      </c>
      <c r="M78" s="4" t="s">
        <v>40</v>
      </c>
      <c r="N78" s="4" t="s">
        <v>27</v>
      </c>
      <c r="O78" s="4">
        <v>36.5</v>
      </c>
      <c r="P78" s="4">
        <v>19</v>
      </c>
      <c r="Q78" s="4" t="s">
        <v>26</v>
      </c>
      <c r="R78" s="4" t="s">
        <v>27</v>
      </c>
      <c r="S78" s="4" t="s">
        <v>27</v>
      </c>
      <c r="U78" s="4" t="s">
        <v>29</v>
      </c>
      <c r="W78" s="4" t="s">
        <v>29</v>
      </c>
      <c r="X78" s="4" t="s">
        <v>29</v>
      </c>
      <c r="Y78" s="4" t="s">
        <v>29</v>
      </c>
      <c r="Z78" s="4" t="s">
        <v>28</v>
      </c>
    </row>
    <row r="79" spans="1:26" x14ac:dyDescent="0.2">
      <c r="A79" s="2">
        <v>44587.379627824077</v>
      </c>
      <c r="B79" s="3" t="s">
        <v>171</v>
      </c>
      <c r="C79" s="4" t="s">
        <v>31</v>
      </c>
      <c r="D79" s="4" t="s">
        <v>32</v>
      </c>
      <c r="E79" s="4">
        <v>458</v>
      </c>
      <c r="I79" s="4" t="s">
        <v>270</v>
      </c>
      <c r="M79" s="4" t="s">
        <v>40</v>
      </c>
      <c r="N79" s="4" t="s">
        <v>27</v>
      </c>
      <c r="O79" s="4">
        <v>36</v>
      </c>
      <c r="P79" s="4">
        <v>16</v>
      </c>
      <c r="Q79" s="4" t="s">
        <v>26</v>
      </c>
      <c r="R79" s="4" t="s">
        <v>27</v>
      </c>
      <c r="S79" s="4" t="s">
        <v>27</v>
      </c>
      <c r="U79" s="4" t="s">
        <v>29</v>
      </c>
      <c r="W79" s="4" t="s">
        <v>29</v>
      </c>
      <c r="X79" s="4" t="s">
        <v>29</v>
      </c>
      <c r="Y79" s="4" t="s">
        <v>285</v>
      </c>
      <c r="Z79" s="4" t="s">
        <v>28</v>
      </c>
    </row>
    <row r="80" spans="1:26" x14ac:dyDescent="0.2">
      <c r="A80" s="2">
        <v>44587.381956134261</v>
      </c>
      <c r="B80" s="3" t="s">
        <v>157</v>
      </c>
      <c r="C80" s="4" t="s">
        <v>31</v>
      </c>
      <c r="D80" s="4" t="s">
        <v>32</v>
      </c>
      <c r="E80" s="4">
        <v>113</v>
      </c>
      <c r="I80" s="4" t="s">
        <v>268</v>
      </c>
      <c r="J80" s="4" t="s">
        <v>276</v>
      </c>
      <c r="M80" s="4" t="s">
        <v>40</v>
      </c>
      <c r="N80" s="4" t="s">
        <v>27</v>
      </c>
      <c r="O80" s="4">
        <v>36.4</v>
      </c>
      <c r="P80" s="4">
        <v>17</v>
      </c>
      <c r="Q80" s="4" t="s">
        <v>26</v>
      </c>
      <c r="R80" s="4" t="s">
        <v>27</v>
      </c>
      <c r="S80" s="4" t="s">
        <v>27</v>
      </c>
      <c r="U80" s="4" t="s">
        <v>55</v>
      </c>
      <c r="W80" s="4" t="s">
        <v>29</v>
      </c>
      <c r="X80" s="4" t="s">
        <v>286</v>
      </c>
      <c r="Y80" s="4" t="s">
        <v>41</v>
      </c>
      <c r="Z80" s="4" t="s">
        <v>28</v>
      </c>
    </row>
    <row r="81" spans="1:26" x14ac:dyDescent="0.2">
      <c r="A81" s="2">
        <v>44587.383202824072</v>
      </c>
      <c r="B81" s="3" t="s">
        <v>143</v>
      </c>
      <c r="C81" s="4" t="s">
        <v>31</v>
      </c>
      <c r="D81" s="4" t="s">
        <v>32</v>
      </c>
      <c r="E81" s="4">
        <v>508</v>
      </c>
      <c r="I81" s="4" t="s">
        <v>266</v>
      </c>
      <c r="K81" s="4" t="s">
        <v>272</v>
      </c>
      <c r="M81" s="4" t="s">
        <v>40</v>
      </c>
      <c r="N81" s="4" t="s">
        <v>27</v>
      </c>
      <c r="O81" s="4">
        <v>36.200000000000003</v>
      </c>
      <c r="P81" s="4">
        <v>18</v>
      </c>
      <c r="Q81" s="4" t="s">
        <v>26</v>
      </c>
      <c r="R81" s="4" t="s">
        <v>27</v>
      </c>
      <c r="S81" s="4" t="s">
        <v>27</v>
      </c>
      <c r="U81" s="4" t="s">
        <v>28</v>
      </c>
      <c r="V81" s="4" t="s">
        <v>144</v>
      </c>
      <c r="W81" s="4" t="s">
        <v>29</v>
      </c>
      <c r="X81" s="4" t="s">
        <v>29</v>
      </c>
      <c r="Y81" s="4" t="s">
        <v>29</v>
      </c>
      <c r="Z81" s="4" t="s">
        <v>28</v>
      </c>
    </row>
    <row r="82" spans="1:26" x14ac:dyDescent="0.2">
      <c r="A82" s="2">
        <v>44587.384717708337</v>
      </c>
      <c r="B82" s="3" t="s">
        <v>155</v>
      </c>
      <c r="C82" s="4" t="s">
        <v>31</v>
      </c>
      <c r="D82" s="4" t="s">
        <v>32</v>
      </c>
      <c r="E82" s="4">
        <v>783</v>
      </c>
      <c r="I82" s="4" t="s">
        <v>268</v>
      </c>
      <c r="J82" s="4" t="s">
        <v>269</v>
      </c>
      <c r="M82" s="4" t="s">
        <v>40</v>
      </c>
      <c r="N82" s="4" t="s">
        <v>27</v>
      </c>
      <c r="O82" s="4">
        <v>36.5</v>
      </c>
      <c r="P82" s="4">
        <v>20</v>
      </c>
      <c r="Q82" s="12" t="s">
        <v>60</v>
      </c>
      <c r="R82" s="4" t="s">
        <v>27</v>
      </c>
      <c r="S82" s="4" t="s">
        <v>27</v>
      </c>
      <c r="U82" s="4" t="s">
        <v>29</v>
      </c>
      <c r="W82" s="4" t="s">
        <v>29</v>
      </c>
      <c r="X82" s="4" t="s">
        <v>29</v>
      </c>
      <c r="Y82" s="4" t="s">
        <v>41</v>
      </c>
      <c r="Z82" s="4" t="s">
        <v>28</v>
      </c>
    </row>
    <row r="83" spans="1:26" x14ac:dyDescent="0.2">
      <c r="A83" s="2">
        <v>44587.387096967592</v>
      </c>
      <c r="B83" s="3" t="s">
        <v>287</v>
      </c>
      <c r="C83" s="4" t="s">
        <v>31</v>
      </c>
      <c r="D83" s="4" t="s">
        <v>32</v>
      </c>
      <c r="E83" s="4">
        <v>709</v>
      </c>
      <c r="I83" s="4" t="s">
        <v>270</v>
      </c>
      <c r="M83" s="4" t="s">
        <v>25</v>
      </c>
      <c r="O83" s="4">
        <v>36.299999999999997</v>
      </c>
      <c r="P83" s="4">
        <v>12</v>
      </c>
      <c r="Q83" s="4" t="s">
        <v>26</v>
      </c>
      <c r="R83" s="4" t="s">
        <v>27</v>
      </c>
      <c r="S83" s="4" t="s">
        <v>27</v>
      </c>
      <c r="U83" s="4" t="s">
        <v>29</v>
      </c>
      <c r="W83" s="4" t="s">
        <v>288</v>
      </c>
      <c r="X83" s="4" t="s">
        <v>29</v>
      </c>
      <c r="Y83" s="4" t="s">
        <v>58</v>
      </c>
      <c r="Z83" s="4" t="s">
        <v>28</v>
      </c>
    </row>
    <row r="84" spans="1:26" x14ac:dyDescent="0.2">
      <c r="A84" s="2">
        <v>44587.390919502315</v>
      </c>
      <c r="B84" s="3" t="s">
        <v>139</v>
      </c>
      <c r="C84" s="4" t="s">
        <v>22</v>
      </c>
      <c r="G84" s="4" t="s">
        <v>140</v>
      </c>
      <c r="H84" s="4" t="s">
        <v>141</v>
      </c>
      <c r="I84" s="4" t="s">
        <v>270</v>
      </c>
      <c r="M84" s="4" t="s">
        <v>25</v>
      </c>
      <c r="O84" s="4">
        <v>36.5</v>
      </c>
      <c r="P84" s="4">
        <v>20</v>
      </c>
      <c r="Q84" s="4" t="s">
        <v>26</v>
      </c>
      <c r="R84" s="4" t="s">
        <v>27</v>
      </c>
      <c r="S84" s="4" t="s">
        <v>27</v>
      </c>
      <c r="U84" s="4" t="s">
        <v>29</v>
      </c>
      <c r="W84" s="4" t="s">
        <v>29</v>
      </c>
      <c r="X84" s="4" t="s">
        <v>29</v>
      </c>
      <c r="Y84" s="4" t="s">
        <v>29</v>
      </c>
      <c r="Z84" s="4" t="s">
        <v>28</v>
      </c>
    </row>
    <row r="85" spans="1:26" x14ac:dyDescent="0.2">
      <c r="A85" s="2">
        <v>44587.393036018519</v>
      </c>
      <c r="B85" s="3" t="s">
        <v>246</v>
      </c>
      <c r="C85" s="4" t="s">
        <v>31</v>
      </c>
      <c r="D85" s="4" t="s">
        <v>32</v>
      </c>
      <c r="E85" s="4">
        <v>544</v>
      </c>
      <c r="I85" s="4" t="s">
        <v>268</v>
      </c>
      <c r="J85" s="4" t="s">
        <v>276</v>
      </c>
      <c r="M85" s="4" t="s">
        <v>25</v>
      </c>
      <c r="O85" s="4">
        <v>36.6</v>
      </c>
      <c r="P85" s="4">
        <v>18</v>
      </c>
      <c r="Q85" s="4" t="s">
        <v>26</v>
      </c>
      <c r="R85" s="4" t="s">
        <v>27</v>
      </c>
      <c r="S85" s="4" t="s">
        <v>27</v>
      </c>
      <c r="U85" s="4" t="s">
        <v>29</v>
      </c>
      <c r="W85" s="4" t="s">
        <v>29</v>
      </c>
      <c r="X85" s="4" t="s">
        <v>29</v>
      </c>
      <c r="Y85" s="4" t="s">
        <v>73</v>
      </c>
      <c r="Z85" s="4" t="s">
        <v>28</v>
      </c>
    </row>
    <row r="86" spans="1:26" x14ac:dyDescent="0.2">
      <c r="A86" s="2">
        <v>44587.402571585648</v>
      </c>
      <c r="B86" s="3" t="s">
        <v>163</v>
      </c>
      <c r="C86" s="4" t="s">
        <v>31</v>
      </c>
      <c r="D86" s="4" t="s">
        <v>32</v>
      </c>
      <c r="E86" s="4">
        <v>719</v>
      </c>
      <c r="I86" s="4" t="s">
        <v>268</v>
      </c>
      <c r="J86" s="4" t="s">
        <v>278</v>
      </c>
      <c r="M86" s="4" t="s">
        <v>25</v>
      </c>
      <c r="O86" s="4">
        <v>36.5</v>
      </c>
      <c r="P86" s="4">
        <v>26</v>
      </c>
      <c r="Q86" s="4" t="s">
        <v>26</v>
      </c>
      <c r="R86" s="4" t="s">
        <v>27</v>
      </c>
      <c r="S86" s="4" t="s">
        <v>27</v>
      </c>
      <c r="U86" s="4" t="s">
        <v>29</v>
      </c>
      <c r="W86" s="4" t="s">
        <v>29</v>
      </c>
      <c r="X86" s="4" t="s">
        <v>29</v>
      </c>
      <c r="Y86" s="4" t="s">
        <v>41</v>
      </c>
      <c r="Z86" s="4" t="s">
        <v>28</v>
      </c>
    </row>
    <row r="87" spans="1:26" x14ac:dyDescent="0.2">
      <c r="A87" s="2">
        <v>44587.407830370372</v>
      </c>
      <c r="B87" s="4" t="s">
        <v>158</v>
      </c>
      <c r="C87" s="4" t="s">
        <v>22</v>
      </c>
      <c r="G87" s="4" t="s">
        <v>159</v>
      </c>
      <c r="H87" s="4" t="s">
        <v>160</v>
      </c>
      <c r="I87" s="4" t="s">
        <v>270</v>
      </c>
      <c r="M87" s="4" t="s">
        <v>40</v>
      </c>
      <c r="N87" s="4" t="s">
        <v>27</v>
      </c>
      <c r="O87" s="4">
        <v>36</v>
      </c>
      <c r="P87" s="4">
        <v>18</v>
      </c>
      <c r="Q87" s="4" t="s">
        <v>26</v>
      </c>
      <c r="R87" s="4" t="s">
        <v>27</v>
      </c>
      <c r="S87" s="4" t="s">
        <v>27</v>
      </c>
      <c r="U87" s="4" t="s">
        <v>29</v>
      </c>
      <c r="W87" s="4" t="s">
        <v>29</v>
      </c>
      <c r="X87" s="4" t="s">
        <v>29</v>
      </c>
      <c r="Y87" s="4" t="s">
        <v>84</v>
      </c>
      <c r="Z87" s="4" t="s">
        <v>28</v>
      </c>
    </row>
    <row r="88" spans="1:26" x14ac:dyDescent="0.2">
      <c r="A88" s="2">
        <v>44587.407855162033</v>
      </c>
      <c r="B88" s="3" t="s">
        <v>161</v>
      </c>
      <c r="C88" s="4" t="s">
        <v>31</v>
      </c>
      <c r="D88" s="4" t="s">
        <v>32</v>
      </c>
      <c r="E88" s="4">
        <v>752</v>
      </c>
      <c r="I88" s="4" t="s">
        <v>268</v>
      </c>
      <c r="J88" s="4" t="s">
        <v>269</v>
      </c>
      <c r="M88" s="4" t="s">
        <v>25</v>
      </c>
      <c r="O88" s="4">
        <v>36.5</v>
      </c>
      <c r="P88" s="4">
        <v>18</v>
      </c>
      <c r="Q88" s="4" t="s">
        <v>26</v>
      </c>
      <c r="R88" s="4" t="s">
        <v>27</v>
      </c>
      <c r="S88" s="4" t="s">
        <v>27</v>
      </c>
      <c r="U88" s="4" t="s">
        <v>29</v>
      </c>
      <c r="W88" s="4" t="s">
        <v>29</v>
      </c>
      <c r="X88" s="4" t="s">
        <v>29</v>
      </c>
      <c r="Y88" s="4" t="s">
        <v>29</v>
      </c>
      <c r="Z88" s="4" t="s">
        <v>28</v>
      </c>
    </row>
    <row r="89" spans="1:26" x14ac:dyDescent="0.2">
      <c r="A89" s="2">
        <v>44587.411682743055</v>
      </c>
      <c r="B89" s="3" t="s">
        <v>145</v>
      </c>
      <c r="C89" s="4" t="s">
        <v>31</v>
      </c>
      <c r="D89" s="4" t="s">
        <v>32</v>
      </c>
      <c r="E89" s="4">
        <v>580</v>
      </c>
      <c r="I89" s="4" t="s">
        <v>270</v>
      </c>
      <c r="M89" s="4" t="s">
        <v>25</v>
      </c>
      <c r="O89" s="4">
        <v>36.1</v>
      </c>
      <c r="P89" s="4">
        <v>20</v>
      </c>
      <c r="Q89" s="4" t="s">
        <v>26</v>
      </c>
      <c r="R89" s="4" t="s">
        <v>27</v>
      </c>
      <c r="S89" s="4" t="s">
        <v>27</v>
      </c>
      <c r="U89" s="4" t="s">
        <v>29</v>
      </c>
      <c r="W89" s="4" t="s">
        <v>117</v>
      </c>
      <c r="X89" s="4" t="s">
        <v>49</v>
      </c>
      <c r="Y89" s="4" t="s">
        <v>289</v>
      </c>
      <c r="Z89" s="4" t="s">
        <v>28</v>
      </c>
    </row>
    <row r="90" spans="1:26" x14ac:dyDescent="0.2">
      <c r="A90" s="2">
        <v>44587.41543418981</v>
      </c>
      <c r="B90" s="3" t="s">
        <v>168</v>
      </c>
      <c r="C90" s="4" t="s">
        <v>22</v>
      </c>
      <c r="G90" s="4" t="s">
        <v>169</v>
      </c>
      <c r="H90" s="4" t="s">
        <v>170</v>
      </c>
      <c r="I90" s="4" t="s">
        <v>270</v>
      </c>
      <c r="M90" s="4" t="s">
        <v>25</v>
      </c>
      <c r="O90" s="4">
        <v>36.5</v>
      </c>
      <c r="P90" s="4">
        <v>20</v>
      </c>
      <c r="Q90" s="4" t="s">
        <v>26</v>
      </c>
      <c r="R90" s="4" t="s">
        <v>27</v>
      </c>
      <c r="S90" s="4" t="s">
        <v>27</v>
      </c>
      <c r="U90" s="4" t="s">
        <v>29</v>
      </c>
      <c r="W90" s="4" t="s">
        <v>29</v>
      </c>
      <c r="X90" s="4" t="s">
        <v>29</v>
      </c>
      <c r="Y90" s="4" t="s">
        <v>41</v>
      </c>
      <c r="Z90" s="4" t="s">
        <v>28</v>
      </c>
    </row>
    <row r="91" spans="1:26" x14ac:dyDescent="0.2">
      <c r="A91" s="2">
        <v>44587.418636527778</v>
      </c>
      <c r="B91" s="4">
        <v>9175042957</v>
      </c>
      <c r="C91" s="4" t="s">
        <v>31</v>
      </c>
      <c r="D91" s="4" t="s">
        <v>32</v>
      </c>
      <c r="E91" s="4">
        <v>640</v>
      </c>
      <c r="I91" s="4" t="s">
        <v>270</v>
      </c>
      <c r="M91" s="4" t="s">
        <v>40</v>
      </c>
      <c r="N91" s="4" t="s">
        <v>27</v>
      </c>
      <c r="O91" s="4">
        <v>36.1</v>
      </c>
      <c r="P91" s="4">
        <v>18</v>
      </c>
      <c r="Q91" s="4" t="s">
        <v>26</v>
      </c>
      <c r="R91" s="4" t="s">
        <v>27</v>
      </c>
      <c r="S91" s="4" t="s">
        <v>27</v>
      </c>
      <c r="U91" s="4" t="s">
        <v>29</v>
      </c>
      <c r="W91" s="4" t="s">
        <v>29</v>
      </c>
      <c r="X91" s="4" t="s">
        <v>29</v>
      </c>
      <c r="Y91" s="4" t="s">
        <v>29</v>
      </c>
      <c r="Z91" s="4" t="s">
        <v>28</v>
      </c>
    </row>
    <row r="92" spans="1:26" x14ac:dyDescent="0.2">
      <c r="A92" s="2">
        <v>44587.466301655091</v>
      </c>
      <c r="B92" s="3" t="s">
        <v>243</v>
      </c>
      <c r="C92" s="4" t="s">
        <v>31</v>
      </c>
      <c r="D92" s="4" t="s">
        <v>32</v>
      </c>
      <c r="E92" s="3" t="s">
        <v>244</v>
      </c>
      <c r="I92" s="4" t="s">
        <v>266</v>
      </c>
      <c r="K92" s="4" t="s">
        <v>272</v>
      </c>
      <c r="M92" s="4" t="s">
        <v>40</v>
      </c>
      <c r="N92" s="4" t="s">
        <v>27</v>
      </c>
      <c r="O92" s="4">
        <v>36.5</v>
      </c>
      <c r="P92" s="4">
        <v>20</v>
      </c>
      <c r="Q92" s="4" t="s">
        <v>156</v>
      </c>
      <c r="R92" s="4" t="s">
        <v>27</v>
      </c>
      <c r="S92" s="4" t="s">
        <v>28</v>
      </c>
      <c r="T92" s="5">
        <v>44579</v>
      </c>
      <c r="U92" s="4" t="s">
        <v>28</v>
      </c>
      <c r="V92" s="4" t="s">
        <v>290</v>
      </c>
      <c r="W92" s="4" t="s">
        <v>29</v>
      </c>
      <c r="X92" s="4" t="s">
        <v>29</v>
      </c>
      <c r="Y92" s="4" t="s">
        <v>41</v>
      </c>
      <c r="Z92" s="4" t="s">
        <v>28</v>
      </c>
    </row>
    <row r="93" spans="1:26" x14ac:dyDescent="0.2">
      <c r="A93" s="2">
        <v>44587.516377349537</v>
      </c>
      <c r="B93" s="3" t="s">
        <v>89</v>
      </c>
      <c r="C93" s="4" t="s">
        <v>31</v>
      </c>
      <c r="D93" s="4" t="s">
        <v>32</v>
      </c>
      <c r="E93" s="4">
        <v>744</v>
      </c>
      <c r="I93" s="4" t="s">
        <v>266</v>
      </c>
      <c r="K93" s="4" t="s">
        <v>276</v>
      </c>
      <c r="M93" s="4" t="s">
        <v>40</v>
      </c>
      <c r="N93" s="4" t="s">
        <v>27</v>
      </c>
      <c r="O93" s="4">
        <v>36.5</v>
      </c>
      <c r="P93" s="4">
        <v>18</v>
      </c>
      <c r="Q93" s="4" t="s">
        <v>26</v>
      </c>
      <c r="R93" s="4" t="s">
        <v>27</v>
      </c>
      <c r="S93" s="4" t="s">
        <v>27</v>
      </c>
      <c r="U93" s="4" t="s">
        <v>29</v>
      </c>
      <c r="W93" s="4" t="s">
        <v>29</v>
      </c>
      <c r="X93" s="4" t="s">
        <v>29</v>
      </c>
      <c r="Y93" s="4" t="s">
        <v>29</v>
      </c>
      <c r="Z93" s="4" t="s">
        <v>28</v>
      </c>
    </row>
    <row r="94" spans="1:26" x14ac:dyDescent="0.2">
      <c r="A94" s="2">
        <v>44587.535360706017</v>
      </c>
      <c r="B94" s="3" t="s">
        <v>78</v>
      </c>
      <c r="C94" s="4" t="s">
        <v>31</v>
      </c>
      <c r="D94" s="4" t="s">
        <v>32</v>
      </c>
      <c r="E94" s="4">
        <v>792</v>
      </c>
      <c r="I94" s="4" t="s">
        <v>270</v>
      </c>
      <c r="M94" s="4" t="s">
        <v>25</v>
      </c>
      <c r="O94" s="4">
        <v>36.5</v>
      </c>
      <c r="P94" s="4">
        <v>16</v>
      </c>
      <c r="Q94" s="4" t="s">
        <v>26</v>
      </c>
      <c r="R94" s="4" t="s">
        <v>27</v>
      </c>
      <c r="S94" s="4" t="s">
        <v>27</v>
      </c>
      <c r="U94" s="4" t="s">
        <v>29</v>
      </c>
      <c r="W94" s="4" t="s">
        <v>29</v>
      </c>
      <c r="X94" s="4" t="s">
        <v>29</v>
      </c>
      <c r="Y94" s="4" t="s">
        <v>29</v>
      </c>
      <c r="Z94" s="4" t="s">
        <v>28</v>
      </c>
    </row>
    <row r="95" spans="1:26" x14ac:dyDescent="0.2">
      <c r="A95" s="2">
        <v>44587.541690497688</v>
      </c>
      <c r="B95" s="3" t="s">
        <v>198</v>
      </c>
      <c r="C95" s="4" t="s">
        <v>22</v>
      </c>
      <c r="G95" s="4" t="s">
        <v>199</v>
      </c>
      <c r="H95" s="4" t="s">
        <v>200</v>
      </c>
      <c r="I95" s="4" t="s">
        <v>268</v>
      </c>
      <c r="J95" s="4" t="s">
        <v>278</v>
      </c>
      <c r="M95" s="4" t="s">
        <v>25</v>
      </c>
      <c r="O95" s="4">
        <v>36.299999999999997</v>
      </c>
      <c r="P95" s="4">
        <v>24</v>
      </c>
      <c r="Q95" s="4" t="s">
        <v>26</v>
      </c>
      <c r="R95" s="4" t="s">
        <v>27</v>
      </c>
      <c r="S95" s="4" t="s">
        <v>27</v>
      </c>
      <c r="U95" s="4" t="s">
        <v>55</v>
      </c>
      <c r="W95" s="4" t="s">
        <v>29</v>
      </c>
      <c r="X95" s="4" t="s">
        <v>286</v>
      </c>
      <c r="Y95" s="4" t="s">
        <v>58</v>
      </c>
      <c r="Z95" s="4" t="s">
        <v>28</v>
      </c>
    </row>
    <row r="96" spans="1:26" x14ac:dyDescent="0.2">
      <c r="A96" s="2">
        <v>44587.550316423614</v>
      </c>
      <c r="B96" s="3" t="s">
        <v>194</v>
      </c>
      <c r="C96" s="4" t="s">
        <v>31</v>
      </c>
      <c r="D96" s="4" t="s">
        <v>32</v>
      </c>
      <c r="E96" s="4">
        <v>685</v>
      </c>
      <c r="I96" s="4" t="s">
        <v>270</v>
      </c>
      <c r="M96" s="4" t="s">
        <v>40</v>
      </c>
      <c r="N96" s="4" t="s">
        <v>27</v>
      </c>
      <c r="O96" s="4">
        <v>36.4</v>
      </c>
      <c r="P96" s="4">
        <v>30</v>
      </c>
      <c r="Q96" s="4" t="s">
        <v>26</v>
      </c>
      <c r="R96" s="4" t="s">
        <v>27</v>
      </c>
      <c r="S96" s="4" t="s">
        <v>27</v>
      </c>
      <c r="U96" s="4" t="s">
        <v>29</v>
      </c>
      <c r="W96" s="4" t="s">
        <v>29</v>
      </c>
      <c r="X96" s="4" t="s">
        <v>29</v>
      </c>
      <c r="Y96" s="4" t="s">
        <v>58</v>
      </c>
      <c r="Z96" s="4" t="s">
        <v>28</v>
      </c>
    </row>
    <row r="97" spans="1:26" x14ac:dyDescent="0.2">
      <c r="A97" s="2">
        <v>44587.557826296295</v>
      </c>
      <c r="B97" s="3" t="s">
        <v>107</v>
      </c>
      <c r="C97" s="4" t="s">
        <v>31</v>
      </c>
      <c r="D97" s="4" t="s">
        <v>32</v>
      </c>
      <c r="E97" s="4">
        <v>777</v>
      </c>
      <c r="I97" s="4" t="s">
        <v>270</v>
      </c>
      <c r="M97" s="4" t="s">
        <v>40</v>
      </c>
      <c r="N97" s="4" t="s">
        <v>27</v>
      </c>
      <c r="O97" s="4">
        <v>36.4</v>
      </c>
      <c r="P97" s="4">
        <v>14</v>
      </c>
      <c r="Q97" s="4" t="s">
        <v>156</v>
      </c>
      <c r="R97" s="4" t="s">
        <v>27</v>
      </c>
      <c r="S97" s="4" t="s">
        <v>27</v>
      </c>
      <c r="U97" s="4" t="s">
        <v>29</v>
      </c>
      <c r="W97" s="4" t="s">
        <v>29</v>
      </c>
      <c r="X97" s="4" t="s">
        <v>29</v>
      </c>
      <c r="Y97" s="4" t="s">
        <v>29</v>
      </c>
      <c r="Z97" s="4" t="s">
        <v>28</v>
      </c>
    </row>
    <row r="98" spans="1:26" x14ac:dyDescent="0.2">
      <c r="A98" s="2">
        <v>44587.573641238429</v>
      </c>
      <c r="B98" s="4" t="s">
        <v>173</v>
      </c>
      <c r="C98" s="4" t="s">
        <v>31</v>
      </c>
      <c r="D98" s="4" t="s">
        <v>32</v>
      </c>
      <c r="E98" s="4">
        <v>635</v>
      </c>
      <c r="I98" s="4" t="s">
        <v>266</v>
      </c>
      <c r="K98" s="4" t="s">
        <v>276</v>
      </c>
      <c r="M98" s="4" t="s">
        <v>25</v>
      </c>
      <c r="O98" s="4">
        <v>36</v>
      </c>
      <c r="P98" s="4">
        <v>14</v>
      </c>
      <c r="Q98" s="4" t="s">
        <v>26</v>
      </c>
      <c r="R98" s="4" t="s">
        <v>27</v>
      </c>
      <c r="S98" s="4" t="s">
        <v>27</v>
      </c>
      <c r="U98" s="4" t="s">
        <v>29</v>
      </c>
      <c r="W98" s="4" t="s">
        <v>29</v>
      </c>
      <c r="X98" s="4" t="s">
        <v>29</v>
      </c>
      <c r="Y98" s="4" t="s">
        <v>291</v>
      </c>
      <c r="Z98" s="4" t="s">
        <v>28</v>
      </c>
    </row>
    <row r="99" spans="1:26" x14ac:dyDescent="0.2">
      <c r="A99" s="2">
        <v>44587.69772408565</v>
      </c>
      <c r="B99" s="4" t="s">
        <v>292</v>
      </c>
      <c r="C99" s="4" t="s">
        <v>22</v>
      </c>
      <c r="G99" s="4" t="s">
        <v>205</v>
      </c>
      <c r="H99" s="4" t="s">
        <v>206</v>
      </c>
      <c r="I99" s="4" t="s">
        <v>266</v>
      </c>
      <c r="K99" s="4" t="s">
        <v>267</v>
      </c>
      <c r="M99" s="4" t="s">
        <v>25</v>
      </c>
      <c r="O99" s="4">
        <v>36.200000000000003</v>
      </c>
      <c r="P99" s="4">
        <v>15</v>
      </c>
      <c r="Q99" s="4" t="s">
        <v>26</v>
      </c>
      <c r="R99" s="4" t="s">
        <v>27</v>
      </c>
      <c r="S99" s="4" t="s">
        <v>27</v>
      </c>
      <c r="U99" s="4" t="s">
        <v>29</v>
      </c>
      <c r="W99" s="4" t="s">
        <v>29</v>
      </c>
      <c r="X99" s="4" t="s">
        <v>29</v>
      </c>
      <c r="Y99" s="4" t="s">
        <v>41</v>
      </c>
      <c r="Z99" s="4" t="s">
        <v>28</v>
      </c>
    </row>
    <row r="100" spans="1:26" x14ac:dyDescent="0.2">
      <c r="A100" s="2">
        <v>44587.72303094907</v>
      </c>
      <c r="B100" s="3" t="s">
        <v>92</v>
      </c>
      <c r="C100" s="4" t="s">
        <v>31</v>
      </c>
      <c r="D100" s="4" t="s">
        <v>32</v>
      </c>
      <c r="E100" s="4">
        <v>778</v>
      </c>
      <c r="I100" s="4" t="s">
        <v>266</v>
      </c>
      <c r="K100" s="4" t="s">
        <v>267</v>
      </c>
      <c r="M100" s="4" t="s">
        <v>40</v>
      </c>
      <c r="N100" s="4" t="s">
        <v>27</v>
      </c>
      <c r="O100" s="4">
        <v>36.4</v>
      </c>
      <c r="P100" s="4">
        <v>17</v>
      </c>
      <c r="Q100" s="4" t="s">
        <v>26</v>
      </c>
      <c r="R100" s="4" t="s">
        <v>27</v>
      </c>
      <c r="S100" s="4" t="s">
        <v>27</v>
      </c>
      <c r="U100" s="4" t="s">
        <v>29</v>
      </c>
      <c r="W100" s="4" t="s">
        <v>29</v>
      </c>
      <c r="X100" s="4" t="s">
        <v>29</v>
      </c>
      <c r="Y100" s="4" t="s">
        <v>29</v>
      </c>
      <c r="Z100" s="4" t="s">
        <v>28</v>
      </c>
    </row>
    <row r="101" spans="1:26" x14ac:dyDescent="0.2">
      <c r="A101" s="2">
        <v>44587.724760347221</v>
      </c>
      <c r="B101" s="3" t="s">
        <v>164</v>
      </c>
      <c r="C101" s="4" t="s">
        <v>31</v>
      </c>
      <c r="D101" s="4" t="s">
        <v>32</v>
      </c>
      <c r="E101" s="4">
        <v>248</v>
      </c>
      <c r="I101" s="4" t="s">
        <v>266</v>
      </c>
      <c r="K101" s="4" t="s">
        <v>271</v>
      </c>
      <c r="M101" s="4" t="s">
        <v>40</v>
      </c>
      <c r="N101" s="4" t="s">
        <v>27</v>
      </c>
      <c r="O101" s="4">
        <v>36</v>
      </c>
      <c r="P101" s="4">
        <v>22</v>
      </c>
      <c r="Q101" s="4" t="s">
        <v>26</v>
      </c>
      <c r="R101" s="4" t="s">
        <v>27</v>
      </c>
      <c r="S101" s="4" t="s">
        <v>27</v>
      </c>
      <c r="U101" s="4" t="s">
        <v>29</v>
      </c>
      <c r="W101" s="4" t="s">
        <v>29</v>
      </c>
      <c r="X101" s="4" t="s">
        <v>29</v>
      </c>
      <c r="Y101" s="4" t="s">
        <v>84</v>
      </c>
      <c r="Z101" s="4" t="s">
        <v>28</v>
      </c>
    </row>
    <row r="102" spans="1:26" x14ac:dyDescent="0.2">
      <c r="A102" s="2">
        <v>44587.752378564815</v>
      </c>
      <c r="B102" s="4" t="s">
        <v>208</v>
      </c>
      <c r="C102" s="4" t="s">
        <v>31</v>
      </c>
      <c r="D102" s="4" t="s">
        <v>70</v>
      </c>
      <c r="F102" s="4" t="s">
        <v>209</v>
      </c>
      <c r="I102" s="4" t="s">
        <v>266</v>
      </c>
      <c r="K102" s="4" t="s">
        <v>267</v>
      </c>
      <c r="M102" s="4" t="s">
        <v>25</v>
      </c>
      <c r="O102" s="4">
        <v>36.200000000000003</v>
      </c>
      <c r="P102" s="4">
        <v>16</v>
      </c>
      <c r="Q102" s="4" t="s">
        <v>26</v>
      </c>
      <c r="R102" s="4" t="s">
        <v>27</v>
      </c>
      <c r="S102" s="4" t="s">
        <v>27</v>
      </c>
      <c r="U102" s="4" t="s">
        <v>29</v>
      </c>
      <c r="W102" s="4" t="s">
        <v>29</v>
      </c>
      <c r="X102" s="4" t="s">
        <v>29</v>
      </c>
      <c r="Y102" s="4" t="s">
        <v>210</v>
      </c>
      <c r="Z102" s="4" t="s">
        <v>28</v>
      </c>
    </row>
    <row r="103" spans="1:26" x14ac:dyDescent="0.2">
      <c r="A103" s="2">
        <v>44587.837140729171</v>
      </c>
      <c r="B103" s="3" t="s">
        <v>203</v>
      </c>
      <c r="C103" s="4" t="s">
        <v>31</v>
      </c>
      <c r="D103" s="4" t="s">
        <v>32</v>
      </c>
      <c r="E103" s="4">
        <v>627</v>
      </c>
      <c r="I103" s="4" t="s">
        <v>266</v>
      </c>
      <c r="K103" s="4" t="s">
        <v>272</v>
      </c>
      <c r="M103" s="4" t="s">
        <v>25</v>
      </c>
      <c r="O103" s="4">
        <v>36.5</v>
      </c>
      <c r="P103" s="4">
        <v>19</v>
      </c>
      <c r="Q103" s="4" t="s">
        <v>26</v>
      </c>
      <c r="R103" s="4" t="s">
        <v>27</v>
      </c>
      <c r="S103" s="4" t="s">
        <v>27</v>
      </c>
      <c r="U103" s="4" t="s">
        <v>29</v>
      </c>
      <c r="W103" s="4" t="s">
        <v>29</v>
      </c>
      <c r="X103" s="4" t="s">
        <v>29</v>
      </c>
      <c r="Y103" s="4" t="s">
        <v>29</v>
      </c>
      <c r="Z103" s="4" t="s">
        <v>28</v>
      </c>
    </row>
    <row r="104" spans="1:26" x14ac:dyDescent="0.2">
      <c r="A104" s="2">
        <v>44587.935008541666</v>
      </c>
      <c r="B104" s="3" t="s">
        <v>165</v>
      </c>
      <c r="C104" s="4" t="s">
        <v>31</v>
      </c>
      <c r="D104" s="4" t="s">
        <v>70</v>
      </c>
      <c r="F104" s="4" t="s">
        <v>166</v>
      </c>
      <c r="I104" s="4" t="s">
        <v>268</v>
      </c>
      <c r="J104" s="4" t="s">
        <v>276</v>
      </c>
      <c r="M104" s="4" t="s">
        <v>25</v>
      </c>
      <c r="O104" s="4">
        <v>35.799999999999997</v>
      </c>
      <c r="P104" s="4">
        <v>71</v>
      </c>
      <c r="Q104" s="4" t="s">
        <v>26</v>
      </c>
      <c r="R104" s="4" t="s">
        <v>27</v>
      </c>
      <c r="S104" s="4" t="s">
        <v>27</v>
      </c>
      <c r="U104" s="4" t="s">
        <v>28</v>
      </c>
      <c r="V104" s="4" t="s">
        <v>167</v>
      </c>
      <c r="W104" s="4" t="s">
        <v>29</v>
      </c>
      <c r="X104" s="4" t="s">
        <v>29</v>
      </c>
      <c r="Y104" s="4" t="s">
        <v>29</v>
      </c>
      <c r="Z104" s="4" t="s">
        <v>28</v>
      </c>
    </row>
    <row r="105" spans="1:26" x14ac:dyDescent="0.2">
      <c r="A105" s="2">
        <v>44587.965964907409</v>
      </c>
      <c r="B105" s="3" t="s">
        <v>257</v>
      </c>
      <c r="C105" s="4" t="s">
        <v>22</v>
      </c>
      <c r="G105" s="4" t="s">
        <v>258</v>
      </c>
      <c r="H105" s="4" t="s">
        <v>259</v>
      </c>
      <c r="I105" s="4" t="s">
        <v>268</v>
      </c>
      <c r="J105" s="4" t="s">
        <v>276</v>
      </c>
      <c r="M105" s="4" t="s">
        <v>25</v>
      </c>
      <c r="O105" s="4">
        <v>36.5</v>
      </c>
      <c r="P105" s="4">
        <v>25</v>
      </c>
      <c r="Q105" s="4" t="s">
        <v>26</v>
      </c>
      <c r="R105" s="4" t="s">
        <v>27</v>
      </c>
      <c r="S105" s="4" t="s">
        <v>27</v>
      </c>
      <c r="U105" s="4" t="s">
        <v>55</v>
      </c>
      <c r="W105" s="4" t="s">
        <v>29</v>
      </c>
      <c r="X105" s="4" t="s">
        <v>29</v>
      </c>
      <c r="Y105" s="4" t="s">
        <v>29</v>
      </c>
      <c r="Z105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1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44588.20016443287</v>
      </c>
      <c r="B2" s="3" t="s">
        <v>293</v>
      </c>
      <c r="C2" s="4" t="s">
        <v>31</v>
      </c>
      <c r="D2" s="4" t="s">
        <v>32</v>
      </c>
      <c r="E2" s="4">
        <v>578</v>
      </c>
      <c r="I2" s="4" t="s">
        <v>25</v>
      </c>
      <c r="K2" s="4">
        <v>35.6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29</v>
      </c>
      <c r="S2" s="4" t="s">
        <v>29</v>
      </c>
      <c r="T2" s="4" t="s">
        <v>29</v>
      </c>
      <c r="U2" s="4" t="s">
        <v>29</v>
      </c>
      <c r="V2" s="4" t="s">
        <v>28</v>
      </c>
    </row>
    <row r="3" spans="1:22" x14ac:dyDescent="0.2">
      <c r="A3" s="2">
        <v>44588.209303564814</v>
      </c>
      <c r="B3" s="3" t="s">
        <v>109</v>
      </c>
      <c r="C3" s="4" t="s">
        <v>31</v>
      </c>
      <c r="D3" s="4" t="s">
        <v>32</v>
      </c>
      <c r="E3" s="4">
        <v>567</v>
      </c>
      <c r="I3" s="4" t="s">
        <v>25</v>
      </c>
      <c r="K3" s="4">
        <v>36.5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55</v>
      </c>
      <c r="S3" s="4" t="s">
        <v>29</v>
      </c>
      <c r="T3" s="4" t="s">
        <v>29</v>
      </c>
      <c r="U3" s="4" t="s">
        <v>58</v>
      </c>
      <c r="V3" s="4" t="s">
        <v>28</v>
      </c>
    </row>
    <row r="4" spans="1:22" x14ac:dyDescent="0.2">
      <c r="A4" s="2">
        <v>44588.210243796297</v>
      </c>
      <c r="B4" s="3" t="s">
        <v>265</v>
      </c>
      <c r="C4" s="4" t="s">
        <v>31</v>
      </c>
      <c r="D4" s="4" t="s">
        <v>32</v>
      </c>
      <c r="E4" s="4">
        <v>786</v>
      </c>
      <c r="I4" s="4" t="s">
        <v>25</v>
      </c>
      <c r="K4" s="4">
        <v>36.4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29</v>
      </c>
      <c r="S4" s="4" t="s">
        <v>29</v>
      </c>
      <c r="T4" s="4" t="s">
        <v>29</v>
      </c>
      <c r="U4" s="4" t="s">
        <v>29</v>
      </c>
      <c r="V4" s="4" t="s">
        <v>28</v>
      </c>
    </row>
    <row r="5" spans="1:22" x14ac:dyDescent="0.2">
      <c r="A5" s="2">
        <v>44588.214494027779</v>
      </c>
      <c r="B5" s="3" t="s">
        <v>36</v>
      </c>
      <c r="C5" s="4" t="s">
        <v>31</v>
      </c>
      <c r="D5" s="4" t="s">
        <v>32</v>
      </c>
      <c r="E5" s="4">
        <v>797</v>
      </c>
      <c r="I5" s="4" t="s">
        <v>25</v>
      </c>
      <c r="K5" s="4">
        <v>36.4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29</v>
      </c>
      <c r="S5" s="4" t="s">
        <v>29</v>
      </c>
      <c r="T5" s="4" t="s">
        <v>29</v>
      </c>
      <c r="U5" s="4" t="s">
        <v>29</v>
      </c>
      <c r="V5" s="4" t="s">
        <v>28</v>
      </c>
    </row>
    <row r="6" spans="1:22" x14ac:dyDescent="0.2">
      <c r="A6" s="2">
        <v>44588.229842233792</v>
      </c>
      <c r="B6" s="4">
        <v>9190791175</v>
      </c>
      <c r="C6" s="4" t="s">
        <v>31</v>
      </c>
      <c r="D6" s="4" t="s">
        <v>32</v>
      </c>
      <c r="E6" s="4">
        <v>546</v>
      </c>
      <c r="I6" s="4" t="s">
        <v>40</v>
      </c>
      <c r="J6" s="4" t="s">
        <v>27</v>
      </c>
      <c r="K6" s="4">
        <v>36.200000000000003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55</v>
      </c>
      <c r="S6" s="4" t="s">
        <v>29</v>
      </c>
      <c r="T6" s="4" t="s">
        <v>29</v>
      </c>
      <c r="U6" s="4" t="s">
        <v>84</v>
      </c>
      <c r="V6" s="4" t="s">
        <v>28</v>
      </c>
    </row>
    <row r="7" spans="1:22" x14ac:dyDescent="0.2">
      <c r="A7" s="2">
        <v>44588.235741990742</v>
      </c>
      <c r="B7" s="3" t="s">
        <v>50</v>
      </c>
      <c r="C7" s="4" t="s">
        <v>22</v>
      </c>
      <c r="G7" s="4" t="s">
        <v>51</v>
      </c>
      <c r="H7" s="4" t="s">
        <v>52</v>
      </c>
      <c r="I7" s="4" t="s">
        <v>25</v>
      </c>
      <c r="K7" s="4">
        <v>36.4</v>
      </c>
      <c r="L7" s="4">
        <v>62</v>
      </c>
      <c r="M7" s="4" t="s">
        <v>26</v>
      </c>
      <c r="N7" s="4" t="s">
        <v>27</v>
      </c>
      <c r="O7" s="4" t="s">
        <v>27</v>
      </c>
      <c r="Q7" s="4" t="s">
        <v>29</v>
      </c>
      <c r="S7" s="4" t="s">
        <v>29</v>
      </c>
      <c r="T7" s="4" t="s">
        <v>29</v>
      </c>
      <c r="U7" s="4" t="s">
        <v>53</v>
      </c>
      <c r="V7" s="4" t="s">
        <v>28</v>
      </c>
    </row>
    <row r="8" spans="1:22" x14ac:dyDescent="0.2">
      <c r="A8" s="2">
        <v>44588.23689615741</v>
      </c>
      <c r="B8" s="3" t="s">
        <v>30</v>
      </c>
      <c r="C8" s="4" t="s">
        <v>31</v>
      </c>
      <c r="D8" s="4" t="s">
        <v>32</v>
      </c>
      <c r="E8" s="4">
        <v>486</v>
      </c>
      <c r="I8" s="4" t="s">
        <v>25</v>
      </c>
      <c r="K8" s="4">
        <v>36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29</v>
      </c>
      <c r="S8" s="4" t="s">
        <v>29</v>
      </c>
      <c r="T8" s="4" t="s">
        <v>29</v>
      </c>
      <c r="U8" s="4" t="s">
        <v>27</v>
      </c>
      <c r="V8" s="4" t="s">
        <v>28</v>
      </c>
    </row>
    <row r="9" spans="1:22" x14ac:dyDescent="0.2">
      <c r="A9" s="2">
        <v>44588.243751655093</v>
      </c>
      <c r="B9" s="3" t="s">
        <v>216</v>
      </c>
      <c r="C9" s="4" t="s">
        <v>31</v>
      </c>
      <c r="D9" s="4" t="s">
        <v>32</v>
      </c>
      <c r="E9" s="4">
        <v>186</v>
      </c>
      <c r="I9" s="4" t="s">
        <v>25</v>
      </c>
      <c r="K9" s="4">
        <v>36.5</v>
      </c>
      <c r="L9" s="4">
        <v>24</v>
      </c>
      <c r="M9" s="4" t="s">
        <v>26</v>
      </c>
      <c r="N9" s="4" t="s">
        <v>27</v>
      </c>
      <c r="O9" s="4" t="s">
        <v>27</v>
      </c>
      <c r="Q9" s="4" t="s">
        <v>29</v>
      </c>
      <c r="S9" s="4" t="s">
        <v>29</v>
      </c>
      <c r="T9" s="4" t="s">
        <v>29</v>
      </c>
      <c r="U9" s="4" t="s">
        <v>29</v>
      </c>
      <c r="V9" s="4" t="s">
        <v>28</v>
      </c>
    </row>
    <row r="10" spans="1:22" x14ac:dyDescent="0.2">
      <c r="A10" s="2">
        <v>44588.245723993052</v>
      </c>
      <c r="B10" s="3" t="s">
        <v>67</v>
      </c>
      <c r="C10" s="4" t="s">
        <v>31</v>
      </c>
      <c r="D10" s="4" t="s">
        <v>32</v>
      </c>
      <c r="E10" s="3" t="s">
        <v>68</v>
      </c>
      <c r="I10" s="4" t="s">
        <v>25</v>
      </c>
      <c r="K10" s="4">
        <v>36.5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55</v>
      </c>
      <c r="S10" s="4" t="s">
        <v>29</v>
      </c>
      <c r="T10" s="4" t="s">
        <v>29</v>
      </c>
      <c r="U10" s="4" t="s">
        <v>29</v>
      </c>
      <c r="V10" s="4" t="s">
        <v>28</v>
      </c>
    </row>
    <row r="11" spans="1:22" x14ac:dyDescent="0.2">
      <c r="A11" s="2">
        <v>44588.246445787037</v>
      </c>
      <c r="B11" s="3" t="s">
        <v>69</v>
      </c>
      <c r="C11" s="4" t="s">
        <v>31</v>
      </c>
      <c r="D11" s="4" t="s">
        <v>70</v>
      </c>
      <c r="F11" s="4" t="s">
        <v>71</v>
      </c>
      <c r="I11" s="4" t="s">
        <v>40</v>
      </c>
      <c r="J11" s="4" t="s">
        <v>27</v>
      </c>
      <c r="K11" s="4">
        <v>36.5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29</v>
      </c>
      <c r="S11" s="4" t="s">
        <v>29</v>
      </c>
      <c r="T11" s="4" t="s">
        <v>29</v>
      </c>
      <c r="U11" s="4" t="s">
        <v>29</v>
      </c>
      <c r="V11" s="4" t="s">
        <v>28</v>
      </c>
    </row>
    <row r="12" spans="1:22" x14ac:dyDescent="0.2">
      <c r="A12" s="2">
        <v>44588.252374108793</v>
      </c>
      <c r="B12" s="3" t="s">
        <v>93</v>
      </c>
      <c r="C12" s="4" t="s">
        <v>31</v>
      </c>
      <c r="D12" s="4" t="s">
        <v>32</v>
      </c>
      <c r="E12" s="4">
        <v>733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29</v>
      </c>
      <c r="S12" s="4" t="s">
        <v>29</v>
      </c>
      <c r="T12" s="4" t="s">
        <v>29</v>
      </c>
      <c r="U12" s="4" t="s">
        <v>84</v>
      </c>
      <c r="V12" s="4" t="s">
        <v>28</v>
      </c>
    </row>
    <row r="13" spans="1:22" x14ac:dyDescent="0.2">
      <c r="A13" s="2">
        <v>44588.254314097227</v>
      </c>
      <c r="B13" s="3" t="s">
        <v>59</v>
      </c>
      <c r="C13" s="4" t="s">
        <v>31</v>
      </c>
      <c r="D13" s="4" t="s">
        <v>32</v>
      </c>
      <c r="E13" s="4">
        <v>552</v>
      </c>
      <c r="I13" s="4" t="s">
        <v>40</v>
      </c>
      <c r="J13" s="4" t="s">
        <v>27</v>
      </c>
      <c r="K13" s="4">
        <v>36.200000000000003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29</v>
      </c>
      <c r="S13" s="4" t="s">
        <v>29</v>
      </c>
      <c r="T13" s="4" t="s">
        <v>29</v>
      </c>
      <c r="U13" s="4" t="s">
        <v>294</v>
      </c>
      <c r="V13" s="4" t="s">
        <v>28</v>
      </c>
    </row>
    <row r="14" spans="1:22" x14ac:dyDescent="0.2">
      <c r="A14" s="2">
        <v>44588.25439814815</v>
      </c>
      <c r="B14" s="3" t="s">
        <v>38</v>
      </c>
      <c r="C14" s="4" t="s">
        <v>31</v>
      </c>
      <c r="D14" s="4" t="s">
        <v>32</v>
      </c>
      <c r="E14" s="4">
        <v>451</v>
      </c>
      <c r="I14" s="4" t="s">
        <v>25</v>
      </c>
      <c r="J14" s="4"/>
      <c r="K14" s="4">
        <v>36</v>
      </c>
      <c r="L14" s="4">
        <v>12</v>
      </c>
      <c r="M14" s="4" t="s">
        <v>26</v>
      </c>
      <c r="N14" s="4" t="s">
        <v>27</v>
      </c>
      <c r="O14" s="4" t="s">
        <v>27</v>
      </c>
      <c r="Q14" s="4" t="s">
        <v>29</v>
      </c>
      <c r="S14" s="4" t="s">
        <v>29</v>
      </c>
      <c r="T14" s="4" t="s">
        <v>29</v>
      </c>
      <c r="U14" s="4" t="s">
        <v>29</v>
      </c>
      <c r="V14" s="4" t="s">
        <v>28</v>
      </c>
    </row>
    <row r="15" spans="1:22" x14ac:dyDescent="0.2">
      <c r="A15" s="2">
        <v>44588.254524594908</v>
      </c>
      <c r="B15" s="3" t="s">
        <v>147</v>
      </c>
      <c r="C15" s="4" t="s">
        <v>31</v>
      </c>
      <c r="D15" s="4" t="s">
        <v>32</v>
      </c>
      <c r="E15" s="4">
        <v>647</v>
      </c>
      <c r="I15" s="4" t="s">
        <v>25</v>
      </c>
      <c r="K15" s="4">
        <v>36.299999999999997</v>
      </c>
      <c r="L15" s="4">
        <v>17</v>
      </c>
      <c r="M15" s="4" t="s">
        <v>26</v>
      </c>
      <c r="N15" s="4" t="s">
        <v>27</v>
      </c>
      <c r="O15" s="4" t="s">
        <v>27</v>
      </c>
      <c r="Q15" s="4" t="s">
        <v>29</v>
      </c>
      <c r="S15" s="4" t="s">
        <v>29</v>
      </c>
      <c r="T15" s="4" t="s">
        <v>29</v>
      </c>
      <c r="U15" s="4" t="s">
        <v>41</v>
      </c>
      <c r="V15" s="4" t="s">
        <v>28</v>
      </c>
    </row>
    <row r="16" spans="1:22" x14ac:dyDescent="0.2">
      <c r="A16" s="2">
        <v>44588.256057928244</v>
      </c>
      <c r="B16" s="3" t="s">
        <v>66</v>
      </c>
      <c r="C16" s="4" t="s">
        <v>31</v>
      </c>
      <c r="D16" s="4" t="s">
        <v>32</v>
      </c>
      <c r="E16" s="4">
        <v>667</v>
      </c>
      <c r="I16" s="4" t="s">
        <v>40</v>
      </c>
      <c r="J16" s="4" t="s">
        <v>27</v>
      </c>
      <c r="K16" s="4">
        <v>35.799999999999997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29</v>
      </c>
      <c r="S16" s="4" t="s">
        <v>29</v>
      </c>
      <c r="T16" s="4" t="s">
        <v>29</v>
      </c>
      <c r="U16" s="4" t="s">
        <v>29</v>
      </c>
      <c r="V16" s="4" t="s">
        <v>28</v>
      </c>
    </row>
    <row r="17" spans="1:22" x14ac:dyDescent="0.2">
      <c r="A17" s="2">
        <v>44588.260760219906</v>
      </c>
      <c r="B17" s="3" t="s">
        <v>54</v>
      </c>
      <c r="C17" s="4" t="s">
        <v>31</v>
      </c>
      <c r="D17" s="4" t="s">
        <v>32</v>
      </c>
      <c r="E17" s="4">
        <v>427</v>
      </c>
      <c r="I17" s="4" t="s">
        <v>25</v>
      </c>
      <c r="K17" s="4">
        <v>36.700000000000003</v>
      </c>
      <c r="L17" s="4">
        <v>14</v>
      </c>
      <c r="M17" s="4" t="s">
        <v>26</v>
      </c>
      <c r="N17" s="4" t="s">
        <v>27</v>
      </c>
      <c r="O17" s="4" t="s">
        <v>27</v>
      </c>
      <c r="Q17" s="4" t="s">
        <v>55</v>
      </c>
      <c r="S17" s="4" t="s">
        <v>29</v>
      </c>
      <c r="T17" s="4" t="s">
        <v>29</v>
      </c>
      <c r="U17" s="4" t="s">
        <v>29</v>
      </c>
      <c r="V17" s="4" t="s">
        <v>28</v>
      </c>
    </row>
    <row r="18" spans="1:22" x14ac:dyDescent="0.2">
      <c r="A18" s="2">
        <v>44588.261168877318</v>
      </c>
      <c r="B18" s="3" t="s">
        <v>229</v>
      </c>
      <c r="C18" s="4" t="s">
        <v>22</v>
      </c>
      <c r="G18" s="4" t="s">
        <v>230</v>
      </c>
      <c r="H18" s="4" t="s">
        <v>231</v>
      </c>
      <c r="I18" s="4" t="s">
        <v>40</v>
      </c>
      <c r="J18" s="4" t="s">
        <v>27</v>
      </c>
      <c r="K18" s="4">
        <v>36.4</v>
      </c>
      <c r="L18" s="4">
        <v>13</v>
      </c>
      <c r="M18" s="4" t="s">
        <v>26</v>
      </c>
      <c r="N18" s="4" t="s">
        <v>27</v>
      </c>
      <c r="O18" s="4" t="s">
        <v>27</v>
      </c>
      <c r="Q18" s="4" t="s">
        <v>29</v>
      </c>
      <c r="S18" s="4" t="s">
        <v>29</v>
      </c>
      <c r="T18" s="4" t="s">
        <v>29</v>
      </c>
      <c r="U18" s="4" t="s">
        <v>29</v>
      </c>
      <c r="V18" s="4" t="s">
        <v>28</v>
      </c>
    </row>
    <row r="19" spans="1:22" x14ac:dyDescent="0.2">
      <c r="A19" s="2">
        <v>44588.265160717594</v>
      </c>
      <c r="B19" s="3" t="s">
        <v>39</v>
      </c>
      <c r="C19" s="4" t="s">
        <v>31</v>
      </c>
      <c r="D19" s="4" t="s">
        <v>32</v>
      </c>
      <c r="E19" s="4">
        <v>591</v>
      </c>
      <c r="I19" s="4" t="s">
        <v>40</v>
      </c>
      <c r="J19" s="4" t="s">
        <v>27</v>
      </c>
      <c r="K19" s="4">
        <v>36.4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29</v>
      </c>
      <c r="S19" s="4" t="s">
        <v>29</v>
      </c>
      <c r="T19" s="4" t="s">
        <v>29</v>
      </c>
      <c r="U19" s="4" t="s">
        <v>41</v>
      </c>
      <c r="V19" s="4" t="s">
        <v>28</v>
      </c>
    </row>
    <row r="20" spans="1:22" x14ac:dyDescent="0.2">
      <c r="A20" s="2">
        <v>44588.267278009254</v>
      </c>
      <c r="B20" s="3" t="s">
        <v>65</v>
      </c>
      <c r="C20" s="4" t="s">
        <v>31</v>
      </c>
      <c r="D20" s="4" t="s">
        <v>32</v>
      </c>
      <c r="E20" s="4">
        <v>795</v>
      </c>
      <c r="I20" s="4" t="s">
        <v>25</v>
      </c>
      <c r="K20" s="4">
        <v>36.299999999999997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29</v>
      </c>
      <c r="S20" s="4" t="s">
        <v>29</v>
      </c>
      <c r="T20" s="4" t="s">
        <v>29</v>
      </c>
      <c r="U20" s="4" t="s">
        <v>29</v>
      </c>
      <c r="V20" s="4" t="s">
        <v>28</v>
      </c>
    </row>
    <row r="21" spans="1:22" x14ac:dyDescent="0.2">
      <c r="A21" s="2">
        <v>44588.273169942127</v>
      </c>
      <c r="B21" s="3" t="s">
        <v>61</v>
      </c>
      <c r="C21" s="4" t="s">
        <v>31</v>
      </c>
      <c r="D21" s="4" t="s">
        <v>32</v>
      </c>
      <c r="E21" s="4">
        <v>696</v>
      </c>
      <c r="I21" s="4" t="s">
        <v>40</v>
      </c>
      <c r="J21" s="4" t="s">
        <v>27</v>
      </c>
      <c r="K21" s="4">
        <v>35.799999999999997</v>
      </c>
      <c r="L21" s="4">
        <v>18</v>
      </c>
      <c r="M21" s="4" t="s">
        <v>26</v>
      </c>
      <c r="N21" s="4" t="s">
        <v>27</v>
      </c>
      <c r="O21" s="4" t="s">
        <v>28</v>
      </c>
      <c r="P21" s="5">
        <v>44564</v>
      </c>
      <c r="Q21" s="4" t="s">
        <v>29</v>
      </c>
      <c r="S21" s="4" t="s">
        <v>29</v>
      </c>
      <c r="T21" s="4" t="s">
        <v>29</v>
      </c>
      <c r="U21" s="4" t="s">
        <v>29</v>
      </c>
      <c r="V21" s="4" t="s">
        <v>28</v>
      </c>
    </row>
    <row r="22" spans="1:22" x14ac:dyDescent="0.2">
      <c r="A22" s="2">
        <v>44588.273351736112</v>
      </c>
      <c r="B22" s="3" t="s">
        <v>72</v>
      </c>
      <c r="C22" s="4" t="s">
        <v>31</v>
      </c>
      <c r="D22" s="4" t="s">
        <v>32</v>
      </c>
      <c r="E22" s="4">
        <v>649</v>
      </c>
      <c r="I22" s="4" t="s">
        <v>25</v>
      </c>
      <c r="K22" s="4">
        <v>35.9</v>
      </c>
      <c r="L22" s="4">
        <v>14</v>
      </c>
      <c r="M22" s="4" t="s">
        <v>26</v>
      </c>
      <c r="N22" s="4" t="s">
        <v>27</v>
      </c>
      <c r="O22" s="4" t="s">
        <v>27</v>
      </c>
      <c r="Q22" s="4" t="s">
        <v>29</v>
      </c>
      <c r="S22" s="4" t="s">
        <v>29</v>
      </c>
      <c r="T22" s="4" t="s">
        <v>29</v>
      </c>
      <c r="U22" s="4" t="s">
        <v>73</v>
      </c>
      <c r="V22" s="4" t="s">
        <v>28</v>
      </c>
    </row>
    <row r="23" spans="1:22" x14ac:dyDescent="0.2">
      <c r="A23" s="2">
        <v>44588.275535011577</v>
      </c>
      <c r="B23" s="4">
        <v>9334534384</v>
      </c>
      <c r="C23" s="4" t="s">
        <v>31</v>
      </c>
      <c r="D23" s="4" t="s">
        <v>32</v>
      </c>
      <c r="E23" s="4">
        <v>782</v>
      </c>
      <c r="I23" s="4" t="s">
        <v>40</v>
      </c>
      <c r="J23" s="4" t="s">
        <v>27</v>
      </c>
      <c r="K23" s="4">
        <v>36.200000000000003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29</v>
      </c>
      <c r="S23" s="4" t="s">
        <v>29</v>
      </c>
      <c r="T23" s="4" t="s">
        <v>29</v>
      </c>
      <c r="U23" s="4" t="s">
        <v>29</v>
      </c>
      <c r="V23" s="4" t="s">
        <v>28</v>
      </c>
    </row>
    <row r="24" spans="1:22" x14ac:dyDescent="0.2">
      <c r="A24" s="2">
        <v>44588.277595798616</v>
      </c>
      <c r="B24" s="3" t="s">
        <v>139</v>
      </c>
      <c r="C24" s="4" t="s">
        <v>22</v>
      </c>
      <c r="G24" s="4" t="s">
        <v>140</v>
      </c>
      <c r="H24" s="4" t="s">
        <v>141</v>
      </c>
      <c r="I24" s="4" t="s">
        <v>25</v>
      </c>
      <c r="K24" s="4">
        <v>36.299999999999997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29</v>
      </c>
      <c r="S24" s="4" t="s">
        <v>29</v>
      </c>
      <c r="T24" s="4" t="s">
        <v>29</v>
      </c>
      <c r="U24" s="4" t="s">
        <v>29</v>
      </c>
      <c r="V24" s="4" t="s">
        <v>28</v>
      </c>
    </row>
    <row r="25" spans="1:22" x14ac:dyDescent="0.2">
      <c r="A25" s="2">
        <v>44588.280621909726</v>
      </c>
      <c r="B25" s="3" t="s">
        <v>219</v>
      </c>
      <c r="C25" s="4" t="s">
        <v>22</v>
      </c>
      <c r="G25" s="4" t="s">
        <v>295</v>
      </c>
      <c r="H25" s="4" t="s">
        <v>296</v>
      </c>
      <c r="I25" s="4" t="s">
        <v>40</v>
      </c>
      <c r="J25" s="4" t="s">
        <v>27</v>
      </c>
      <c r="K25" s="4">
        <v>36</v>
      </c>
      <c r="L25" s="4">
        <v>14</v>
      </c>
      <c r="M25" s="4" t="s">
        <v>26</v>
      </c>
      <c r="N25" s="4" t="s">
        <v>27</v>
      </c>
      <c r="O25" s="4" t="s">
        <v>27</v>
      </c>
      <c r="Q25" s="4" t="s">
        <v>29</v>
      </c>
      <c r="S25" s="4" t="s">
        <v>29</v>
      </c>
      <c r="T25" s="4" t="s">
        <v>29</v>
      </c>
      <c r="U25" s="4" t="s">
        <v>73</v>
      </c>
      <c r="V25" s="4" t="s">
        <v>28</v>
      </c>
    </row>
    <row r="26" spans="1:22" x14ac:dyDescent="0.2">
      <c r="A26" s="2">
        <v>44588.281004351855</v>
      </c>
      <c r="B26" s="3" t="s">
        <v>225</v>
      </c>
      <c r="C26" s="4" t="s">
        <v>31</v>
      </c>
      <c r="D26" s="4" t="s">
        <v>32</v>
      </c>
      <c r="E26" s="4">
        <v>771</v>
      </c>
      <c r="I26" s="4" t="s">
        <v>40</v>
      </c>
      <c r="J26" s="4" t="s">
        <v>27</v>
      </c>
      <c r="K26" s="4">
        <v>36.5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55</v>
      </c>
      <c r="S26" s="4" t="s">
        <v>29</v>
      </c>
      <c r="T26" s="4" t="s">
        <v>29</v>
      </c>
      <c r="U26" s="4" t="s">
        <v>29</v>
      </c>
      <c r="V26" s="4" t="s">
        <v>28</v>
      </c>
    </row>
    <row r="27" spans="1:22" x14ac:dyDescent="0.2">
      <c r="A27" s="2">
        <v>44588.281643946757</v>
      </c>
      <c r="B27" s="3" t="s">
        <v>64</v>
      </c>
      <c r="C27" s="4" t="s">
        <v>31</v>
      </c>
      <c r="D27" s="4" t="s">
        <v>32</v>
      </c>
      <c r="E27" s="4">
        <v>749</v>
      </c>
      <c r="I27" s="4" t="s">
        <v>25</v>
      </c>
      <c r="K27" s="4">
        <v>36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29</v>
      </c>
      <c r="S27" s="4" t="s">
        <v>29</v>
      </c>
      <c r="T27" s="4" t="s">
        <v>49</v>
      </c>
      <c r="U27" s="4" t="s">
        <v>29</v>
      </c>
      <c r="V27" s="4" t="s">
        <v>28</v>
      </c>
    </row>
    <row r="28" spans="1:22" x14ac:dyDescent="0.2">
      <c r="A28" s="2">
        <v>44588.281951620374</v>
      </c>
      <c r="B28" s="3" t="s">
        <v>79</v>
      </c>
      <c r="C28" s="4" t="s">
        <v>22</v>
      </c>
      <c r="G28" s="4" t="s">
        <v>80</v>
      </c>
      <c r="H28" s="4" t="s">
        <v>81</v>
      </c>
      <c r="I28" s="4" t="s">
        <v>25</v>
      </c>
      <c r="K28" s="4">
        <v>36.5</v>
      </c>
      <c r="L28" s="4">
        <v>10</v>
      </c>
      <c r="M28" s="4" t="s">
        <v>26</v>
      </c>
      <c r="N28" s="4" t="s">
        <v>27</v>
      </c>
      <c r="O28" s="4" t="s">
        <v>27</v>
      </c>
      <c r="Q28" s="4" t="s">
        <v>29</v>
      </c>
      <c r="S28" s="4" t="s">
        <v>29</v>
      </c>
      <c r="T28" s="4" t="s">
        <v>29</v>
      </c>
      <c r="U28" s="4" t="s">
        <v>29</v>
      </c>
      <c r="V28" s="4" t="s">
        <v>28</v>
      </c>
    </row>
    <row r="29" spans="1:22" x14ac:dyDescent="0.2">
      <c r="A29" s="2">
        <v>44588.285969421297</v>
      </c>
      <c r="B29" s="3" t="s">
        <v>89</v>
      </c>
      <c r="C29" s="4" t="s">
        <v>31</v>
      </c>
      <c r="D29" s="4" t="s">
        <v>32</v>
      </c>
      <c r="E29" s="4">
        <v>744</v>
      </c>
      <c r="I29" s="4" t="s">
        <v>40</v>
      </c>
      <c r="J29" s="4" t="s">
        <v>27</v>
      </c>
      <c r="K29" s="4">
        <v>36.4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29</v>
      </c>
      <c r="S29" s="4" t="s">
        <v>29</v>
      </c>
      <c r="T29" s="4" t="s">
        <v>29</v>
      </c>
      <c r="U29" s="4" t="s">
        <v>29</v>
      </c>
      <c r="V29" s="4" t="s">
        <v>28</v>
      </c>
    </row>
    <row r="30" spans="1:22" x14ac:dyDescent="0.2">
      <c r="A30" s="2">
        <v>44588.287199942133</v>
      </c>
      <c r="B30" s="3" t="s">
        <v>45</v>
      </c>
      <c r="C30" s="4" t="s">
        <v>22</v>
      </c>
      <c r="G30" s="4" t="s">
        <v>46</v>
      </c>
      <c r="H30" s="4" t="s">
        <v>47</v>
      </c>
      <c r="I30" s="4" t="s">
        <v>25</v>
      </c>
      <c r="K30" s="4">
        <v>35.5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29</v>
      </c>
      <c r="S30" s="4" t="s">
        <v>29</v>
      </c>
      <c r="T30" s="4" t="s">
        <v>49</v>
      </c>
      <c r="U30" s="4" t="s">
        <v>29</v>
      </c>
      <c r="V30" s="4" t="s">
        <v>28</v>
      </c>
    </row>
    <row r="31" spans="1:22" x14ac:dyDescent="0.2">
      <c r="A31" s="2">
        <v>44588.293763958332</v>
      </c>
      <c r="B31" s="3" t="s">
        <v>90</v>
      </c>
      <c r="C31" s="4" t="s">
        <v>31</v>
      </c>
      <c r="D31" s="4" t="s">
        <v>32</v>
      </c>
      <c r="E31" s="4">
        <v>675</v>
      </c>
      <c r="I31" s="4" t="s">
        <v>40</v>
      </c>
      <c r="J31" s="4" t="s">
        <v>27</v>
      </c>
      <c r="K31" s="4">
        <v>36.299999999999997</v>
      </c>
      <c r="L31" s="4">
        <v>40</v>
      </c>
      <c r="M31" s="4" t="s">
        <v>26</v>
      </c>
      <c r="N31" s="4" t="s">
        <v>27</v>
      </c>
      <c r="O31" s="4" t="s">
        <v>27</v>
      </c>
      <c r="Q31" s="4" t="s">
        <v>29</v>
      </c>
      <c r="S31" s="4" t="s">
        <v>29</v>
      </c>
      <c r="T31" s="4" t="s">
        <v>29</v>
      </c>
      <c r="U31" s="4" t="s">
        <v>29</v>
      </c>
      <c r="V31" s="4" t="s">
        <v>28</v>
      </c>
    </row>
    <row r="32" spans="1:22" x14ac:dyDescent="0.2">
      <c r="A32" s="2">
        <v>44588.293984722222</v>
      </c>
      <c r="B32" s="3" t="s">
        <v>105</v>
      </c>
      <c r="C32" s="4" t="s">
        <v>31</v>
      </c>
      <c r="D32" s="4" t="s">
        <v>32</v>
      </c>
      <c r="E32" s="4">
        <v>768</v>
      </c>
      <c r="I32" s="4" t="s">
        <v>40</v>
      </c>
      <c r="J32" s="4" t="s">
        <v>27</v>
      </c>
      <c r="K32" s="4">
        <v>36.4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29</v>
      </c>
      <c r="S32" s="4" t="s">
        <v>29</v>
      </c>
      <c r="T32" s="4" t="s">
        <v>29</v>
      </c>
      <c r="U32" s="4" t="s">
        <v>29</v>
      </c>
      <c r="V32" s="4" t="s">
        <v>28</v>
      </c>
    </row>
    <row r="33" spans="1:22" x14ac:dyDescent="0.2">
      <c r="A33" s="2">
        <v>44588.29618873843</v>
      </c>
      <c r="B33" s="3" t="s">
        <v>85</v>
      </c>
      <c r="C33" s="4" t="s">
        <v>31</v>
      </c>
      <c r="D33" s="4" t="s">
        <v>32</v>
      </c>
      <c r="E33" s="4">
        <v>152</v>
      </c>
      <c r="I33" s="4" t="s">
        <v>40</v>
      </c>
      <c r="J33" s="4" t="s">
        <v>27</v>
      </c>
      <c r="K33" s="4">
        <v>35.9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R33" s="4" t="s">
        <v>86</v>
      </c>
      <c r="S33" s="4" t="s">
        <v>29</v>
      </c>
      <c r="T33" s="4" t="s">
        <v>29</v>
      </c>
      <c r="U33" s="4" t="s">
        <v>29</v>
      </c>
      <c r="V33" s="4" t="s">
        <v>28</v>
      </c>
    </row>
    <row r="34" spans="1:22" x14ac:dyDescent="0.2">
      <c r="A34" s="2">
        <v>44588.297637453703</v>
      </c>
      <c r="B34" s="3" t="s">
        <v>91</v>
      </c>
      <c r="C34" s="4" t="s">
        <v>31</v>
      </c>
      <c r="D34" s="4" t="s">
        <v>32</v>
      </c>
      <c r="E34" s="4">
        <v>724</v>
      </c>
      <c r="I34" s="4" t="s">
        <v>25</v>
      </c>
      <c r="K34" s="4">
        <v>36</v>
      </c>
      <c r="L34" s="4">
        <v>22</v>
      </c>
      <c r="M34" s="4" t="s">
        <v>26</v>
      </c>
      <c r="N34" s="4" t="s">
        <v>27</v>
      </c>
      <c r="O34" s="4" t="s">
        <v>27</v>
      </c>
      <c r="Q34" s="4" t="s">
        <v>55</v>
      </c>
      <c r="S34" s="4" t="s">
        <v>29</v>
      </c>
      <c r="T34" s="4" t="s">
        <v>29</v>
      </c>
      <c r="U34" s="4" t="s">
        <v>224</v>
      </c>
      <c r="V34" s="4" t="s">
        <v>28</v>
      </c>
    </row>
    <row r="35" spans="1:22" x14ac:dyDescent="0.2">
      <c r="A35" s="2">
        <v>44588.297818113424</v>
      </c>
      <c r="B35" s="3" t="s">
        <v>92</v>
      </c>
      <c r="C35" s="4" t="s">
        <v>31</v>
      </c>
      <c r="D35" s="4" t="s">
        <v>32</v>
      </c>
      <c r="E35" s="4">
        <v>778</v>
      </c>
      <c r="I35" s="4" t="s">
        <v>40</v>
      </c>
      <c r="J35" s="4" t="s">
        <v>27</v>
      </c>
      <c r="K35" s="4">
        <v>36.299999999999997</v>
      </c>
      <c r="L35" s="4">
        <v>17</v>
      </c>
      <c r="M35" s="4" t="s">
        <v>26</v>
      </c>
      <c r="N35" s="4" t="s">
        <v>27</v>
      </c>
      <c r="O35" s="4" t="s">
        <v>27</v>
      </c>
      <c r="Q35" s="4" t="s">
        <v>29</v>
      </c>
      <c r="S35" s="4" t="s">
        <v>29</v>
      </c>
      <c r="T35" s="4" t="s">
        <v>29</v>
      </c>
      <c r="U35" s="4" t="s">
        <v>29</v>
      </c>
      <c r="V35" s="4" t="s">
        <v>28</v>
      </c>
    </row>
    <row r="36" spans="1:22" x14ac:dyDescent="0.2">
      <c r="A36" s="2">
        <v>44588.301230231482</v>
      </c>
      <c r="B36" s="3" t="s">
        <v>114</v>
      </c>
      <c r="C36" s="4" t="s">
        <v>31</v>
      </c>
      <c r="D36" s="4" t="s">
        <v>32</v>
      </c>
      <c r="E36" s="4">
        <v>678</v>
      </c>
      <c r="I36" s="4" t="s">
        <v>40</v>
      </c>
      <c r="J36" s="4" t="s">
        <v>27</v>
      </c>
      <c r="K36" s="4">
        <v>36.700000000000003</v>
      </c>
      <c r="L36" s="4">
        <v>22</v>
      </c>
      <c r="M36" s="4" t="s">
        <v>26</v>
      </c>
      <c r="N36" s="4" t="s">
        <v>115</v>
      </c>
      <c r="O36" s="4" t="s">
        <v>27</v>
      </c>
      <c r="Q36" s="4" t="s">
        <v>29</v>
      </c>
      <c r="S36" s="4" t="s">
        <v>29</v>
      </c>
      <c r="T36" s="4" t="s">
        <v>29</v>
      </c>
      <c r="U36" s="4" t="s">
        <v>63</v>
      </c>
      <c r="V36" s="4" t="s">
        <v>28</v>
      </c>
    </row>
    <row r="37" spans="1:22" x14ac:dyDescent="0.2">
      <c r="A37" s="2">
        <v>44588.305725775463</v>
      </c>
      <c r="B37" s="3" t="s">
        <v>282</v>
      </c>
      <c r="C37" s="4" t="s">
        <v>31</v>
      </c>
      <c r="D37" s="4" t="s">
        <v>32</v>
      </c>
      <c r="E37" s="4">
        <v>616</v>
      </c>
      <c r="I37" s="4" t="s">
        <v>25</v>
      </c>
      <c r="K37" s="4">
        <v>36.5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29</v>
      </c>
      <c r="S37" s="4" t="s">
        <v>29</v>
      </c>
      <c r="T37" s="4" t="s">
        <v>29</v>
      </c>
      <c r="U37" s="4" t="s">
        <v>41</v>
      </c>
      <c r="V37" s="4" t="s">
        <v>28</v>
      </c>
    </row>
    <row r="38" spans="1:22" x14ac:dyDescent="0.2">
      <c r="A38" s="2">
        <v>44588.307892476849</v>
      </c>
      <c r="B38" s="3" t="s">
        <v>62</v>
      </c>
      <c r="C38" s="4" t="s">
        <v>31</v>
      </c>
      <c r="D38" s="4" t="s">
        <v>32</v>
      </c>
      <c r="E38" s="4">
        <v>784</v>
      </c>
      <c r="I38" s="4" t="s">
        <v>25</v>
      </c>
      <c r="K38" s="4">
        <v>35.5</v>
      </c>
      <c r="L38" s="4">
        <v>17</v>
      </c>
      <c r="M38" s="4" t="s">
        <v>26</v>
      </c>
      <c r="N38" s="4" t="s">
        <v>27</v>
      </c>
      <c r="O38" s="4" t="s">
        <v>27</v>
      </c>
      <c r="Q38" s="4" t="s">
        <v>29</v>
      </c>
      <c r="S38" s="4" t="s">
        <v>29</v>
      </c>
      <c r="T38" s="4" t="s">
        <v>29</v>
      </c>
      <c r="U38" s="4" t="s">
        <v>63</v>
      </c>
      <c r="V38" s="4" t="s">
        <v>28</v>
      </c>
    </row>
    <row r="39" spans="1:22" x14ac:dyDescent="0.2">
      <c r="A39" s="2">
        <v>44588.307994409726</v>
      </c>
      <c r="B39" s="3" t="s">
        <v>120</v>
      </c>
      <c r="C39" s="4" t="s">
        <v>22</v>
      </c>
      <c r="G39" s="4" t="s">
        <v>121</v>
      </c>
      <c r="H39" s="4" t="s">
        <v>122</v>
      </c>
      <c r="I39" s="4" t="s">
        <v>25</v>
      </c>
      <c r="K39" s="4">
        <v>36</v>
      </c>
      <c r="L39" s="4">
        <v>22</v>
      </c>
      <c r="M39" s="4" t="s">
        <v>26</v>
      </c>
      <c r="N39" s="4" t="s">
        <v>27</v>
      </c>
      <c r="O39" s="4" t="s">
        <v>27</v>
      </c>
      <c r="Q39" s="4" t="s">
        <v>29</v>
      </c>
      <c r="S39" s="4" t="s">
        <v>29</v>
      </c>
      <c r="T39" s="4" t="s">
        <v>29</v>
      </c>
      <c r="U39" s="4" t="s">
        <v>29</v>
      </c>
      <c r="V39" s="4" t="s">
        <v>28</v>
      </c>
    </row>
    <row r="40" spans="1:22" x14ac:dyDescent="0.2">
      <c r="A40" s="2">
        <v>44588.308959942129</v>
      </c>
      <c r="B40" s="3" t="s">
        <v>42</v>
      </c>
      <c r="C40" s="4" t="s">
        <v>22</v>
      </c>
      <c r="G40" s="4" t="s">
        <v>43</v>
      </c>
      <c r="H40" s="4" t="s">
        <v>44</v>
      </c>
      <c r="I40" s="4" t="s">
        <v>40</v>
      </c>
      <c r="J40" s="4" t="s">
        <v>27</v>
      </c>
      <c r="K40" s="4">
        <v>36.4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29</v>
      </c>
      <c r="S40" s="4" t="s">
        <v>29</v>
      </c>
      <c r="T40" s="4" t="s">
        <v>29</v>
      </c>
      <c r="U40" s="4" t="s">
        <v>29</v>
      </c>
      <c r="V40" s="4" t="s">
        <v>28</v>
      </c>
    </row>
    <row r="41" spans="1:22" x14ac:dyDescent="0.2">
      <c r="A41" s="2">
        <v>44588.310475752311</v>
      </c>
      <c r="B41" s="3" t="s">
        <v>237</v>
      </c>
      <c r="C41" s="4" t="s">
        <v>31</v>
      </c>
      <c r="D41" s="4" t="s">
        <v>32</v>
      </c>
      <c r="E41" s="4">
        <v>558</v>
      </c>
      <c r="I41" s="4" t="s">
        <v>40</v>
      </c>
      <c r="J41" s="4" t="s">
        <v>27</v>
      </c>
      <c r="K41" s="4">
        <v>36.200000000000003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29</v>
      </c>
      <c r="S41" s="4" t="s">
        <v>29</v>
      </c>
      <c r="T41" s="4" t="s">
        <v>29</v>
      </c>
      <c r="U41" s="4" t="s">
        <v>29</v>
      </c>
      <c r="V41" s="4" t="s">
        <v>28</v>
      </c>
    </row>
    <row r="42" spans="1:22" x14ac:dyDescent="0.2">
      <c r="A42" s="2">
        <v>44588.313753958333</v>
      </c>
      <c r="B42" s="3" t="s">
        <v>119</v>
      </c>
      <c r="C42" s="4" t="s">
        <v>31</v>
      </c>
      <c r="D42" s="4" t="s">
        <v>32</v>
      </c>
      <c r="E42" s="4">
        <v>798</v>
      </c>
      <c r="I42" s="4" t="s">
        <v>25</v>
      </c>
      <c r="K42" s="4">
        <v>36.4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29</v>
      </c>
      <c r="S42" s="4" t="s">
        <v>29</v>
      </c>
      <c r="T42" s="4" t="s">
        <v>29</v>
      </c>
      <c r="U42" s="4" t="s">
        <v>63</v>
      </c>
      <c r="V42" s="4" t="s">
        <v>28</v>
      </c>
    </row>
    <row r="43" spans="1:22" x14ac:dyDescent="0.2">
      <c r="A43" s="2">
        <v>44588.314462002316</v>
      </c>
      <c r="B43" s="4" t="s">
        <v>102</v>
      </c>
      <c r="C43" s="4" t="s">
        <v>31</v>
      </c>
      <c r="D43" s="4" t="s">
        <v>32</v>
      </c>
      <c r="E43" s="4">
        <v>681</v>
      </c>
      <c r="I43" s="4" t="s">
        <v>25</v>
      </c>
      <c r="K43" s="4">
        <v>36.700000000000003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55</v>
      </c>
      <c r="S43" s="4" t="s">
        <v>29</v>
      </c>
      <c r="T43" s="4" t="s">
        <v>29</v>
      </c>
      <c r="U43" s="4" t="s">
        <v>103</v>
      </c>
      <c r="V43" s="4" t="s">
        <v>28</v>
      </c>
    </row>
    <row r="44" spans="1:22" x14ac:dyDescent="0.2">
      <c r="A44" s="2">
        <v>44588.315200474535</v>
      </c>
      <c r="B44" s="3" t="s">
        <v>124</v>
      </c>
      <c r="C44" s="4" t="s">
        <v>31</v>
      </c>
      <c r="D44" s="4" t="s">
        <v>32</v>
      </c>
      <c r="E44" s="4">
        <v>657</v>
      </c>
      <c r="I44" s="4" t="s">
        <v>25</v>
      </c>
      <c r="K44" s="4">
        <v>36</v>
      </c>
      <c r="L44" s="4">
        <v>19</v>
      </c>
      <c r="M44" s="4" t="s">
        <v>26</v>
      </c>
      <c r="N44" s="4" t="s">
        <v>27</v>
      </c>
      <c r="O44" s="4" t="s">
        <v>27</v>
      </c>
      <c r="Q44" s="4" t="s">
        <v>29</v>
      </c>
      <c r="S44" s="4" t="s">
        <v>29</v>
      </c>
      <c r="T44" s="4" t="s">
        <v>29</v>
      </c>
      <c r="U44" s="4" t="s">
        <v>29</v>
      </c>
      <c r="V44" s="4" t="s">
        <v>28</v>
      </c>
    </row>
    <row r="45" spans="1:22" x14ac:dyDescent="0.2">
      <c r="A45" s="2">
        <v>44588.316706435187</v>
      </c>
      <c r="B45" s="3" t="s">
        <v>227</v>
      </c>
      <c r="C45" s="4" t="s">
        <v>31</v>
      </c>
      <c r="D45" s="4" t="s">
        <v>32</v>
      </c>
      <c r="E45" s="4">
        <v>669</v>
      </c>
      <c r="I45" s="4" t="s">
        <v>40</v>
      </c>
      <c r="J45" s="4" t="s">
        <v>27</v>
      </c>
      <c r="K45" s="4">
        <v>36.299999999999997</v>
      </c>
      <c r="L45" s="4">
        <v>22</v>
      </c>
      <c r="M45" s="4" t="s">
        <v>26</v>
      </c>
      <c r="N45" s="4" t="s">
        <v>27</v>
      </c>
      <c r="O45" s="4" t="s">
        <v>27</v>
      </c>
      <c r="Q45" s="4" t="s">
        <v>29</v>
      </c>
      <c r="S45" s="4" t="s">
        <v>29</v>
      </c>
      <c r="T45" s="4" t="s">
        <v>29</v>
      </c>
      <c r="U45" s="4" t="s">
        <v>29</v>
      </c>
      <c r="V45" s="4" t="s">
        <v>28</v>
      </c>
    </row>
    <row r="46" spans="1:22" x14ac:dyDescent="0.2">
      <c r="A46" s="2">
        <v>44588.317669351847</v>
      </c>
      <c r="B46" s="3" t="s">
        <v>162</v>
      </c>
      <c r="C46" s="4" t="s">
        <v>31</v>
      </c>
      <c r="D46" s="4" t="s">
        <v>32</v>
      </c>
      <c r="E46" s="4">
        <v>325</v>
      </c>
      <c r="I46" s="4" t="s">
        <v>40</v>
      </c>
      <c r="J46" s="4" t="s">
        <v>27</v>
      </c>
      <c r="K46" s="4">
        <v>36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55</v>
      </c>
      <c r="S46" s="4" t="s">
        <v>29</v>
      </c>
      <c r="T46" s="4" t="s">
        <v>29</v>
      </c>
      <c r="U46" s="4" t="s">
        <v>29</v>
      </c>
      <c r="V46" s="4" t="s">
        <v>28</v>
      </c>
    </row>
    <row r="47" spans="1:22" x14ac:dyDescent="0.2">
      <c r="A47" s="2">
        <v>44588.31836326389</v>
      </c>
      <c r="B47" s="3" t="s">
        <v>97</v>
      </c>
      <c r="C47" s="4" t="s">
        <v>22</v>
      </c>
      <c r="G47" s="4" t="s">
        <v>98</v>
      </c>
      <c r="H47" s="4" t="s">
        <v>99</v>
      </c>
      <c r="I47" s="4" t="s">
        <v>40</v>
      </c>
      <c r="J47" s="4" t="s">
        <v>27</v>
      </c>
      <c r="K47" s="4">
        <v>36.5</v>
      </c>
      <c r="L47" s="4">
        <v>28</v>
      </c>
      <c r="M47" s="4" t="s">
        <v>26</v>
      </c>
      <c r="N47" s="4" t="s">
        <v>27</v>
      </c>
      <c r="O47" s="4" t="s">
        <v>27</v>
      </c>
      <c r="Q47" s="4" t="s">
        <v>29</v>
      </c>
      <c r="S47" s="4" t="s">
        <v>29</v>
      </c>
      <c r="T47" s="4" t="s">
        <v>29</v>
      </c>
      <c r="U47" s="4" t="s">
        <v>29</v>
      </c>
      <c r="V47" s="4" t="s">
        <v>28</v>
      </c>
    </row>
    <row r="48" spans="1:22" x14ac:dyDescent="0.2">
      <c r="A48" s="2">
        <v>44588.319022604162</v>
      </c>
      <c r="B48" s="3" t="s">
        <v>56</v>
      </c>
      <c r="C48" s="4" t="s">
        <v>31</v>
      </c>
      <c r="D48" s="4" t="s">
        <v>32</v>
      </c>
      <c r="E48" s="4">
        <v>443</v>
      </c>
      <c r="I48" s="4" t="s">
        <v>40</v>
      </c>
      <c r="J48" s="4" t="s">
        <v>27</v>
      </c>
      <c r="K48" s="4">
        <v>36.5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29</v>
      </c>
      <c r="S48" s="4" t="s">
        <v>29</v>
      </c>
      <c r="T48" s="4" t="s">
        <v>29</v>
      </c>
      <c r="U48" s="4" t="s">
        <v>29</v>
      </c>
      <c r="V48" s="4" t="s">
        <v>28</v>
      </c>
    </row>
    <row r="49" spans="1:22" x14ac:dyDescent="0.2">
      <c r="A49" s="2">
        <v>44588.319242407408</v>
      </c>
      <c r="B49" s="3" t="s">
        <v>100</v>
      </c>
      <c r="C49" s="4" t="s">
        <v>31</v>
      </c>
      <c r="D49" s="4" t="s">
        <v>32</v>
      </c>
      <c r="E49" s="4">
        <v>143</v>
      </c>
      <c r="I49" s="4" t="s">
        <v>40</v>
      </c>
      <c r="J49" s="4" t="s">
        <v>27</v>
      </c>
      <c r="K49" s="4">
        <v>36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55</v>
      </c>
      <c r="S49" s="4" t="s">
        <v>29</v>
      </c>
      <c r="T49" s="4" t="s">
        <v>29</v>
      </c>
      <c r="U49" s="4" t="s">
        <v>29</v>
      </c>
      <c r="V49" s="4" t="s">
        <v>28</v>
      </c>
    </row>
    <row r="50" spans="1:22" x14ac:dyDescent="0.2">
      <c r="A50" s="2">
        <v>44588.319825902778</v>
      </c>
      <c r="B50" s="3" t="s">
        <v>101</v>
      </c>
      <c r="C50" s="4" t="s">
        <v>31</v>
      </c>
      <c r="D50" s="4" t="s">
        <v>32</v>
      </c>
      <c r="E50" s="4">
        <v>407</v>
      </c>
      <c r="I50" s="4" t="s">
        <v>25</v>
      </c>
      <c r="K50" s="4">
        <v>36.6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29</v>
      </c>
      <c r="S50" s="4" t="s">
        <v>29</v>
      </c>
      <c r="T50" s="4" t="s">
        <v>29</v>
      </c>
      <c r="U50" s="4" t="s">
        <v>29</v>
      </c>
      <c r="V50" s="4" t="s">
        <v>28</v>
      </c>
    </row>
    <row r="51" spans="1:22" x14ac:dyDescent="0.2">
      <c r="A51" s="2">
        <v>44588.322950810187</v>
      </c>
      <c r="B51" s="4">
        <v>0</v>
      </c>
      <c r="C51" s="4" t="s">
        <v>31</v>
      </c>
      <c r="D51" s="4" t="s">
        <v>32</v>
      </c>
      <c r="E51" s="4">
        <v>700</v>
      </c>
      <c r="I51" s="4" t="s">
        <v>40</v>
      </c>
      <c r="J51" s="4" t="s">
        <v>27</v>
      </c>
      <c r="K51" s="4">
        <v>36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55</v>
      </c>
      <c r="S51" s="4" t="s">
        <v>29</v>
      </c>
      <c r="T51" s="4" t="s">
        <v>29</v>
      </c>
      <c r="U51" s="4" t="s">
        <v>63</v>
      </c>
      <c r="V51" s="4" t="s">
        <v>28</v>
      </c>
    </row>
    <row r="52" spans="1:22" x14ac:dyDescent="0.2">
      <c r="A52" s="2">
        <v>44588.323265185187</v>
      </c>
      <c r="B52" s="3" t="s">
        <v>21</v>
      </c>
      <c r="C52" s="4" t="s">
        <v>22</v>
      </c>
      <c r="G52" s="4" t="s">
        <v>23</v>
      </c>
      <c r="H52" s="4" t="s">
        <v>24</v>
      </c>
      <c r="I52" s="4" t="s">
        <v>25</v>
      </c>
      <c r="K52" s="4">
        <v>36.6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29</v>
      </c>
      <c r="S52" s="4" t="s">
        <v>29</v>
      </c>
      <c r="T52" s="4" t="s">
        <v>29</v>
      </c>
      <c r="U52" s="4" t="s">
        <v>29</v>
      </c>
      <c r="V52" s="4" t="s">
        <v>28</v>
      </c>
    </row>
    <row r="53" spans="1:22" x14ac:dyDescent="0.2">
      <c r="A53" s="2">
        <v>44588.323770115741</v>
      </c>
      <c r="B53" s="3" t="s">
        <v>273</v>
      </c>
      <c r="C53" s="4" t="s">
        <v>22</v>
      </c>
      <c r="G53" s="4" t="s">
        <v>274</v>
      </c>
      <c r="H53" s="4" t="s">
        <v>275</v>
      </c>
      <c r="I53" s="4" t="s">
        <v>25</v>
      </c>
      <c r="K53" s="4">
        <v>36.4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29</v>
      </c>
      <c r="S53" s="4" t="s">
        <v>29</v>
      </c>
      <c r="T53" s="4" t="s">
        <v>29</v>
      </c>
      <c r="U53" s="4" t="s">
        <v>29</v>
      </c>
      <c r="V53" s="4" t="s">
        <v>28</v>
      </c>
    </row>
    <row r="54" spans="1:22" x14ac:dyDescent="0.2">
      <c r="A54" s="2">
        <v>44588.323867233798</v>
      </c>
      <c r="B54" s="3" t="s">
        <v>94</v>
      </c>
      <c r="C54" s="4" t="s">
        <v>22</v>
      </c>
      <c r="G54" s="4" t="s">
        <v>95</v>
      </c>
      <c r="H54" s="4" t="s">
        <v>96</v>
      </c>
      <c r="I54" s="4" t="s">
        <v>25</v>
      </c>
      <c r="K54" s="4">
        <v>36.5</v>
      </c>
      <c r="L54" s="4">
        <v>17</v>
      </c>
      <c r="M54" s="4" t="s">
        <v>26</v>
      </c>
      <c r="N54" s="4" t="s">
        <v>27</v>
      </c>
      <c r="O54" s="4" t="s">
        <v>27</v>
      </c>
      <c r="Q54" s="4" t="s">
        <v>29</v>
      </c>
      <c r="S54" s="4" t="s">
        <v>29</v>
      </c>
      <c r="T54" s="4" t="s">
        <v>29</v>
      </c>
      <c r="U54" s="4" t="s">
        <v>29</v>
      </c>
      <c r="V54" s="4" t="s">
        <v>28</v>
      </c>
    </row>
    <row r="55" spans="1:22" x14ac:dyDescent="0.2">
      <c r="A55" s="2">
        <v>44588.327176064813</v>
      </c>
      <c r="B55" s="3" t="s">
        <v>113</v>
      </c>
      <c r="C55" s="4" t="s">
        <v>31</v>
      </c>
      <c r="D55" s="4" t="s">
        <v>32</v>
      </c>
      <c r="E55" s="4">
        <v>250</v>
      </c>
      <c r="I55" s="4" t="s">
        <v>40</v>
      </c>
      <c r="J55" s="4" t="s">
        <v>27</v>
      </c>
      <c r="K55" s="4">
        <v>36.200000000000003</v>
      </c>
      <c r="L55" s="4">
        <v>30</v>
      </c>
      <c r="M55" s="4" t="s">
        <v>26</v>
      </c>
      <c r="N55" s="4" t="s">
        <v>27</v>
      </c>
      <c r="O55" s="4" t="s">
        <v>27</v>
      </c>
      <c r="Q55" s="4" t="s">
        <v>29</v>
      </c>
      <c r="S55" s="4" t="s">
        <v>29</v>
      </c>
      <c r="T55" s="4" t="s">
        <v>29</v>
      </c>
      <c r="U55" s="4" t="s">
        <v>63</v>
      </c>
      <c r="V55" s="4" t="s">
        <v>28</v>
      </c>
    </row>
    <row r="56" spans="1:22" x14ac:dyDescent="0.2">
      <c r="A56" s="2">
        <v>44588.327567465283</v>
      </c>
      <c r="B56" s="3" t="s">
        <v>57</v>
      </c>
      <c r="C56" s="4" t="s">
        <v>31</v>
      </c>
      <c r="D56" s="4" t="s">
        <v>32</v>
      </c>
      <c r="E56" s="4">
        <v>698</v>
      </c>
      <c r="I56" s="4" t="s">
        <v>25</v>
      </c>
      <c r="K56" s="4">
        <v>36.4</v>
      </c>
      <c r="L56" s="4">
        <v>13</v>
      </c>
      <c r="M56" s="4" t="s">
        <v>26</v>
      </c>
      <c r="N56" s="4" t="s">
        <v>27</v>
      </c>
      <c r="O56" s="4" t="s">
        <v>27</v>
      </c>
      <c r="Q56" s="4" t="s">
        <v>29</v>
      </c>
      <c r="S56" s="4" t="s">
        <v>29</v>
      </c>
      <c r="T56" s="4" t="s">
        <v>29</v>
      </c>
      <c r="U56" s="4" t="s">
        <v>58</v>
      </c>
      <c r="V56" s="4" t="s">
        <v>28</v>
      </c>
    </row>
    <row r="57" spans="1:22" x14ac:dyDescent="0.2">
      <c r="A57" s="2">
        <v>44588.329539212966</v>
      </c>
      <c r="B57" s="3" t="s">
        <v>126</v>
      </c>
      <c r="C57" s="4" t="s">
        <v>22</v>
      </c>
      <c r="G57" s="4" t="s">
        <v>127</v>
      </c>
      <c r="H57" s="4" t="s">
        <v>128</v>
      </c>
      <c r="I57" s="4" t="s">
        <v>25</v>
      </c>
      <c r="K57" s="4">
        <v>36.5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29</v>
      </c>
      <c r="S57" s="4" t="s">
        <v>29</v>
      </c>
      <c r="T57" s="4" t="s">
        <v>29</v>
      </c>
      <c r="U57" s="4" t="s">
        <v>29</v>
      </c>
      <c r="V57" s="4" t="s">
        <v>28</v>
      </c>
    </row>
    <row r="58" spans="1:22" x14ac:dyDescent="0.2">
      <c r="A58" s="2">
        <v>44588.332355277773</v>
      </c>
      <c r="B58" s="3" t="s">
        <v>197</v>
      </c>
      <c r="C58" s="4" t="s">
        <v>31</v>
      </c>
      <c r="D58" s="4" t="s">
        <v>32</v>
      </c>
      <c r="E58" s="4">
        <v>373</v>
      </c>
      <c r="I58" s="4" t="s">
        <v>25</v>
      </c>
      <c r="K58" s="4">
        <v>38.799999999999997</v>
      </c>
      <c r="L58" s="4">
        <v>18</v>
      </c>
      <c r="M58" s="4" t="s">
        <v>172</v>
      </c>
      <c r="N58" s="4" t="s">
        <v>27</v>
      </c>
      <c r="O58" s="4" t="s">
        <v>27</v>
      </c>
      <c r="Q58" s="4" t="s">
        <v>29</v>
      </c>
      <c r="S58" s="4" t="s">
        <v>29</v>
      </c>
      <c r="T58" s="4" t="s">
        <v>29</v>
      </c>
      <c r="U58" s="4" t="s">
        <v>84</v>
      </c>
      <c r="V58" s="4" t="s">
        <v>28</v>
      </c>
    </row>
    <row r="59" spans="1:22" x14ac:dyDescent="0.2">
      <c r="A59" s="2">
        <v>44588.333010034723</v>
      </c>
      <c r="B59" s="3" t="s">
        <v>78</v>
      </c>
      <c r="C59" s="4" t="s">
        <v>31</v>
      </c>
      <c r="D59" s="4" t="s">
        <v>32</v>
      </c>
      <c r="E59" s="4">
        <v>792</v>
      </c>
      <c r="I59" s="4" t="s">
        <v>25</v>
      </c>
      <c r="K59" s="4">
        <v>36.5</v>
      </c>
      <c r="L59" s="4">
        <v>16</v>
      </c>
      <c r="M59" s="4" t="s">
        <v>26</v>
      </c>
      <c r="N59" s="4" t="s">
        <v>27</v>
      </c>
      <c r="O59" s="4" t="s">
        <v>27</v>
      </c>
      <c r="Q59" s="4" t="s">
        <v>29</v>
      </c>
      <c r="S59" s="4" t="s">
        <v>29</v>
      </c>
      <c r="T59" s="4" t="s">
        <v>49</v>
      </c>
      <c r="U59" s="4" t="s">
        <v>29</v>
      </c>
      <c r="V59" s="4" t="s">
        <v>28</v>
      </c>
    </row>
    <row r="60" spans="1:22" x14ac:dyDescent="0.2">
      <c r="A60" s="2">
        <v>44588.336542268516</v>
      </c>
      <c r="B60" s="3" t="s">
        <v>240</v>
      </c>
      <c r="C60" s="4" t="s">
        <v>31</v>
      </c>
      <c r="D60" s="4" t="s">
        <v>32</v>
      </c>
      <c r="E60" s="4">
        <v>671</v>
      </c>
      <c r="I60" s="4" t="s">
        <v>25</v>
      </c>
      <c r="K60" s="4">
        <v>36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29</v>
      </c>
      <c r="S60" s="4" t="s">
        <v>29</v>
      </c>
      <c r="T60" s="4" t="s">
        <v>49</v>
      </c>
      <c r="U60" s="4" t="s">
        <v>29</v>
      </c>
      <c r="V60" s="4" t="s">
        <v>28</v>
      </c>
    </row>
    <row r="61" spans="1:22" x14ac:dyDescent="0.2">
      <c r="A61" s="2">
        <v>44588.337736631947</v>
      </c>
      <c r="B61" s="3" t="s">
        <v>135</v>
      </c>
      <c r="C61" s="4" t="s">
        <v>31</v>
      </c>
      <c r="D61" s="4" t="s">
        <v>32</v>
      </c>
      <c r="E61" s="4">
        <v>153</v>
      </c>
      <c r="I61" s="4" t="s">
        <v>40</v>
      </c>
      <c r="J61" s="4" t="s">
        <v>27</v>
      </c>
      <c r="K61" s="4">
        <v>36.5</v>
      </c>
      <c r="L61" s="4">
        <v>20</v>
      </c>
      <c r="M61" s="4" t="s">
        <v>26</v>
      </c>
      <c r="N61" s="4" t="s">
        <v>27</v>
      </c>
      <c r="O61" s="4" t="s">
        <v>27</v>
      </c>
      <c r="Q61" s="4" t="s">
        <v>29</v>
      </c>
      <c r="S61" s="4" t="s">
        <v>29</v>
      </c>
      <c r="T61" s="4" t="s">
        <v>29</v>
      </c>
      <c r="U61" s="4" t="s">
        <v>29</v>
      </c>
      <c r="V61" s="4" t="s">
        <v>28</v>
      </c>
    </row>
    <row r="62" spans="1:22" x14ac:dyDescent="0.2">
      <c r="A62" s="2">
        <v>44588.339177638889</v>
      </c>
      <c r="B62" s="3" t="s">
        <v>152</v>
      </c>
      <c r="C62" s="4" t="s">
        <v>31</v>
      </c>
      <c r="D62" s="4" t="s">
        <v>70</v>
      </c>
      <c r="F62" s="4" t="s">
        <v>153</v>
      </c>
      <c r="I62" s="4" t="s">
        <v>25</v>
      </c>
      <c r="K62" s="4">
        <v>36.5</v>
      </c>
      <c r="L62" s="4">
        <v>14</v>
      </c>
      <c r="M62" s="4" t="s">
        <v>26</v>
      </c>
      <c r="N62" s="4" t="s">
        <v>27</v>
      </c>
      <c r="O62" s="4" t="s">
        <v>27</v>
      </c>
      <c r="Q62" s="4" t="s">
        <v>29</v>
      </c>
      <c r="S62" s="4" t="s">
        <v>29</v>
      </c>
      <c r="T62" s="4" t="s">
        <v>29</v>
      </c>
      <c r="U62" s="4" t="s">
        <v>63</v>
      </c>
      <c r="V62" s="4" t="s">
        <v>28</v>
      </c>
    </row>
    <row r="63" spans="1:22" x14ac:dyDescent="0.2">
      <c r="A63" s="2">
        <v>44588.339698715281</v>
      </c>
      <c r="B63" s="3" t="s">
        <v>142</v>
      </c>
      <c r="C63" s="4" t="s">
        <v>31</v>
      </c>
      <c r="D63" s="4" t="s">
        <v>32</v>
      </c>
      <c r="E63" s="4">
        <v>462</v>
      </c>
      <c r="I63" s="4" t="s">
        <v>25</v>
      </c>
      <c r="K63" s="4">
        <v>36.6</v>
      </c>
      <c r="L63" s="4">
        <v>20</v>
      </c>
      <c r="M63" s="4" t="s">
        <v>26</v>
      </c>
      <c r="N63" s="4" t="s">
        <v>27</v>
      </c>
      <c r="O63" s="4" t="s">
        <v>27</v>
      </c>
      <c r="Q63" s="4" t="s">
        <v>29</v>
      </c>
      <c r="S63" s="4" t="s">
        <v>29</v>
      </c>
      <c r="T63" s="4" t="s">
        <v>29</v>
      </c>
      <c r="U63" s="4" t="s">
        <v>29</v>
      </c>
      <c r="V63" s="4" t="s">
        <v>28</v>
      </c>
    </row>
    <row r="64" spans="1:22" x14ac:dyDescent="0.2">
      <c r="A64" s="2">
        <v>44588.3453228125</v>
      </c>
      <c r="B64" s="3" t="s">
        <v>248</v>
      </c>
      <c r="C64" s="4" t="s">
        <v>31</v>
      </c>
      <c r="D64" s="4" t="s">
        <v>32</v>
      </c>
      <c r="E64" s="4">
        <v>750</v>
      </c>
      <c r="I64" s="4" t="s">
        <v>25</v>
      </c>
      <c r="K64" s="4">
        <v>36.5</v>
      </c>
      <c r="L64" s="4">
        <v>14</v>
      </c>
      <c r="M64" s="4" t="s">
        <v>26</v>
      </c>
      <c r="N64" s="4" t="s">
        <v>27</v>
      </c>
      <c r="O64" s="4" t="s">
        <v>27</v>
      </c>
      <c r="Q64" s="4" t="s">
        <v>29</v>
      </c>
      <c r="S64" s="4" t="s">
        <v>29</v>
      </c>
      <c r="T64" s="4" t="s">
        <v>29</v>
      </c>
      <c r="U64" s="4" t="s">
        <v>73</v>
      </c>
      <c r="V64" s="4" t="s">
        <v>28</v>
      </c>
    </row>
    <row r="65" spans="1:22" x14ac:dyDescent="0.2">
      <c r="A65" s="2">
        <v>44588.35150650463</v>
      </c>
      <c r="B65" s="3" t="s">
        <v>107</v>
      </c>
      <c r="C65" s="4" t="s">
        <v>31</v>
      </c>
      <c r="D65" s="4" t="s">
        <v>32</v>
      </c>
      <c r="E65" s="4">
        <v>777</v>
      </c>
      <c r="I65" s="4" t="s">
        <v>40</v>
      </c>
      <c r="J65" s="4" t="s">
        <v>27</v>
      </c>
      <c r="K65" s="4">
        <v>36.799999999999997</v>
      </c>
      <c r="L65" s="4">
        <v>15</v>
      </c>
      <c r="M65" s="4" t="s">
        <v>156</v>
      </c>
      <c r="N65" s="4" t="s">
        <v>27</v>
      </c>
      <c r="O65" s="4" t="s">
        <v>27</v>
      </c>
      <c r="Q65" s="4" t="s">
        <v>29</v>
      </c>
      <c r="S65" s="4" t="s">
        <v>29</v>
      </c>
      <c r="T65" s="4" t="s">
        <v>29</v>
      </c>
      <c r="U65" s="4" t="s">
        <v>29</v>
      </c>
      <c r="V65" s="4" t="s">
        <v>28</v>
      </c>
    </row>
    <row r="66" spans="1:22" x14ac:dyDescent="0.2">
      <c r="A66" s="2">
        <v>44588.352803611109</v>
      </c>
      <c r="B66" s="3" t="s">
        <v>143</v>
      </c>
      <c r="C66" s="4" t="s">
        <v>31</v>
      </c>
      <c r="D66" s="4" t="s">
        <v>32</v>
      </c>
      <c r="E66" s="4">
        <v>508</v>
      </c>
      <c r="I66" s="4" t="s">
        <v>40</v>
      </c>
      <c r="J66" s="4" t="s">
        <v>27</v>
      </c>
      <c r="K66" s="4">
        <v>36.200000000000003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29</v>
      </c>
      <c r="S66" s="4" t="s">
        <v>29</v>
      </c>
      <c r="T66" s="4" t="s">
        <v>29</v>
      </c>
      <c r="U66" s="4" t="s">
        <v>29</v>
      </c>
      <c r="V66" s="4" t="s">
        <v>28</v>
      </c>
    </row>
    <row r="67" spans="1:22" x14ac:dyDescent="0.2">
      <c r="A67" s="2">
        <v>44588.353137361111</v>
      </c>
      <c r="B67" s="3" t="s">
        <v>133</v>
      </c>
      <c r="C67" s="4" t="s">
        <v>31</v>
      </c>
      <c r="D67" s="4" t="s">
        <v>70</v>
      </c>
      <c r="F67" s="4" t="s">
        <v>134</v>
      </c>
      <c r="I67" s="4" t="s">
        <v>40</v>
      </c>
      <c r="J67" s="4" t="s">
        <v>27</v>
      </c>
      <c r="K67" s="4">
        <v>36</v>
      </c>
      <c r="L67" s="4">
        <v>12</v>
      </c>
      <c r="M67" s="4" t="s">
        <v>26</v>
      </c>
      <c r="N67" s="4" t="s">
        <v>27</v>
      </c>
      <c r="O67" s="4" t="s">
        <v>27</v>
      </c>
      <c r="Q67" s="4" t="s">
        <v>29</v>
      </c>
      <c r="S67" s="4" t="s">
        <v>29</v>
      </c>
      <c r="T67" s="4" t="s">
        <v>29</v>
      </c>
      <c r="U67" s="4" t="s">
        <v>29</v>
      </c>
      <c r="V67" s="4" t="s">
        <v>28</v>
      </c>
    </row>
    <row r="68" spans="1:22" x14ac:dyDescent="0.2">
      <c r="A68" s="2">
        <v>44588.354491435181</v>
      </c>
      <c r="B68" s="3" t="s">
        <v>283</v>
      </c>
      <c r="C68" s="4" t="s">
        <v>31</v>
      </c>
      <c r="D68" s="4" t="s">
        <v>32</v>
      </c>
      <c r="E68" s="4">
        <v>722</v>
      </c>
      <c r="I68" s="4" t="s">
        <v>25</v>
      </c>
      <c r="K68" s="4">
        <v>36.5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29</v>
      </c>
      <c r="S68" s="4" t="s">
        <v>29</v>
      </c>
      <c r="T68" s="4" t="s">
        <v>29</v>
      </c>
      <c r="U68" s="4" t="s">
        <v>63</v>
      </c>
      <c r="V68" s="4" t="s">
        <v>28</v>
      </c>
    </row>
    <row r="69" spans="1:22" x14ac:dyDescent="0.2">
      <c r="A69" s="2">
        <v>44588.355256041672</v>
      </c>
      <c r="B69" s="3" t="s">
        <v>138</v>
      </c>
      <c r="C69" s="4" t="s">
        <v>31</v>
      </c>
      <c r="D69" s="4" t="s">
        <v>32</v>
      </c>
      <c r="E69" s="4">
        <v>761</v>
      </c>
      <c r="I69" s="4" t="s">
        <v>25</v>
      </c>
      <c r="K69" s="4">
        <v>36.299999999999997</v>
      </c>
      <c r="L69" s="4">
        <v>24</v>
      </c>
      <c r="M69" s="4" t="s">
        <v>26</v>
      </c>
      <c r="N69" s="4" t="s">
        <v>27</v>
      </c>
      <c r="O69" s="4" t="s">
        <v>27</v>
      </c>
      <c r="Q69" s="4" t="s">
        <v>29</v>
      </c>
      <c r="S69" s="4" t="s">
        <v>29</v>
      </c>
      <c r="T69" s="4" t="s">
        <v>29</v>
      </c>
      <c r="U69" s="4" t="s">
        <v>29</v>
      </c>
      <c r="V69" s="4" t="s">
        <v>28</v>
      </c>
    </row>
    <row r="70" spans="1:22" x14ac:dyDescent="0.2">
      <c r="A70" s="2">
        <v>44588.35856630787</v>
      </c>
      <c r="B70" s="3" t="s">
        <v>234</v>
      </c>
      <c r="C70" s="4" t="s">
        <v>31</v>
      </c>
      <c r="D70" s="4" t="s">
        <v>32</v>
      </c>
      <c r="E70" s="4">
        <v>757</v>
      </c>
      <c r="I70" s="4" t="s">
        <v>40</v>
      </c>
      <c r="J70" s="4" t="s">
        <v>27</v>
      </c>
      <c r="K70" s="4">
        <v>36.5</v>
      </c>
      <c r="L70" s="4">
        <v>20</v>
      </c>
      <c r="M70" s="4" t="s">
        <v>26</v>
      </c>
      <c r="N70" s="4" t="s">
        <v>27</v>
      </c>
      <c r="O70" s="4" t="s">
        <v>27</v>
      </c>
      <c r="Q70" s="4" t="s">
        <v>29</v>
      </c>
      <c r="S70" s="4" t="s">
        <v>29</v>
      </c>
      <c r="T70" s="4" t="s">
        <v>29</v>
      </c>
      <c r="U70" s="4" t="s">
        <v>235</v>
      </c>
      <c r="V70" s="4" t="s">
        <v>28</v>
      </c>
    </row>
    <row r="71" spans="1:22" x14ac:dyDescent="0.2">
      <c r="A71" s="2">
        <v>44588.358631203708</v>
      </c>
      <c r="B71" s="3" t="s">
        <v>284</v>
      </c>
      <c r="C71" s="4" t="s">
        <v>31</v>
      </c>
      <c r="D71" s="4" t="s">
        <v>32</v>
      </c>
      <c r="E71" s="4">
        <v>673</v>
      </c>
      <c r="I71" s="4" t="s">
        <v>25</v>
      </c>
      <c r="K71" s="4">
        <v>36.4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29</v>
      </c>
      <c r="S71" s="4" t="s">
        <v>29</v>
      </c>
      <c r="T71" s="4" t="s">
        <v>29</v>
      </c>
      <c r="U71" s="4" t="s">
        <v>29</v>
      </c>
      <c r="V71" s="4" t="s">
        <v>28</v>
      </c>
    </row>
    <row r="72" spans="1:22" x14ac:dyDescent="0.2">
      <c r="A72" s="2">
        <v>44588.362324525464</v>
      </c>
      <c r="B72" s="3" t="s">
        <v>236</v>
      </c>
      <c r="C72" s="4" t="s">
        <v>31</v>
      </c>
      <c r="D72" s="4" t="s">
        <v>32</v>
      </c>
      <c r="E72" s="4">
        <v>727</v>
      </c>
      <c r="I72" s="4" t="s">
        <v>25</v>
      </c>
      <c r="K72" s="4">
        <v>36.200000000000003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29</v>
      </c>
      <c r="S72" s="4" t="s">
        <v>29</v>
      </c>
      <c r="T72" s="4" t="s">
        <v>29</v>
      </c>
      <c r="U72" s="4" t="s">
        <v>73</v>
      </c>
      <c r="V72" s="4" t="s">
        <v>28</v>
      </c>
    </row>
    <row r="73" spans="1:22" x14ac:dyDescent="0.2">
      <c r="A73" s="2">
        <v>44588.362364479166</v>
      </c>
      <c r="B73" s="3" t="s">
        <v>157</v>
      </c>
      <c r="C73" s="4" t="s">
        <v>31</v>
      </c>
      <c r="D73" s="4" t="s">
        <v>32</v>
      </c>
      <c r="E73" s="4">
        <v>113</v>
      </c>
      <c r="I73" s="4" t="s">
        <v>40</v>
      </c>
      <c r="J73" s="4" t="s">
        <v>27</v>
      </c>
      <c r="K73" s="4">
        <v>36.5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55</v>
      </c>
      <c r="S73" s="4" t="s">
        <v>29</v>
      </c>
      <c r="T73" s="4" t="s">
        <v>49</v>
      </c>
      <c r="U73" s="4" t="s">
        <v>41</v>
      </c>
      <c r="V73" s="4" t="s">
        <v>28</v>
      </c>
    </row>
    <row r="74" spans="1:22" x14ac:dyDescent="0.2">
      <c r="A74" s="2">
        <v>44588.362506840276</v>
      </c>
      <c r="B74" s="3" t="s">
        <v>111</v>
      </c>
      <c r="C74" s="4" t="s">
        <v>31</v>
      </c>
      <c r="D74" s="4" t="s">
        <v>32</v>
      </c>
      <c r="E74" s="4">
        <v>268</v>
      </c>
      <c r="I74" s="4" t="s">
        <v>40</v>
      </c>
      <c r="J74" s="4" t="s">
        <v>27</v>
      </c>
      <c r="K74" s="4">
        <v>36.5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29</v>
      </c>
      <c r="S74" s="4" t="s">
        <v>29</v>
      </c>
      <c r="T74" s="4" t="s">
        <v>29</v>
      </c>
      <c r="U74" s="4" t="s">
        <v>41</v>
      </c>
      <c r="V74" s="4" t="s">
        <v>28</v>
      </c>
    </row>
    <row r="75" spans="1:22" x14ac:dyDescent="0.2">
      <c r="A75" s="2">
        <v>44588.366547002312</v>
      </c>
      <c r="B75" s="4" t="s">
        <v>158</v>
      </c>
      <c r="C75" s="4" t="s">
        <v>22</v>
      </c>
      <c r="G75" s="4" t="s">
        <v>159</v>
      </c>
      <c r="H75" s="4" t="s">
        <v>160</v>
      </c>
      <c r="I75" s="4" t="s">
        <v>40</v>
      </c>
      <c r="J75" s="4" t="s">
        <v>27</v>
      </c>
      <c r="K75" s="4">
        <v>36</v>
      </c>
      <c r="L75" s="4">
        <v>18</v>
      </c>
      <c r="M75" s="4" t="s">
        <v>26</v>
      </c>
      <c r="N75" s="4" t="s">
        <v>27</v>
      </c>
      <c r="O75" s="4" t="s">
        <v>27</v>
      </c>
      <c r="Q75" s="4" t="s">
        <v>29</v>
      </c>
      <c r="S75" s="4" t="s">
        <v>29</v>
      </c>
      <c r="T75" s="4" t="s">
        <v>29</v>
      </c>
      <c r="U75" s="4" t="s">
        <v>84</v>
      </c>
      <c r="V75" s="4" t="s">
        <v>28</v>
      </c>
    </row>
    <row r="76" spans="1:22" x14ac:dyDescent="0.2">
      <c r="A76" s="2">
        <v>44588.366704328699</v>
      </c>
      <c r="B76" s="3" t="s">
        <v>104</v>
      </c>
      <c r="C76" s="4" t="s">
        <v>31</v>
      </c>
      <c r="D76" s="4" t="s">
        <v>32</v>
      </c>
      <c r="E76" s="4">
        <v>796</v>
      </c>
      <c r="I76" s="4" t="s">
        <v>40</v>
      </c>
      <c r="J76" s="4" t="s">
        <v>27</v>
      </c>
      <c r="K76" s="4">
        <v>36.299999999999997</v>
      </c>
      <c r="L76" s="4">
        <v>13</v>
      </c>
      <c r="M76" s="4" t="s">
        <v>26</v>
      </c>
      <c r="N76" s="4" t="s">
        <v>27</v>
      </c>
      <c r="O76" s="4" t="s">
        <v>27</v>
      </c>
      <c r="Q76" s="4" t="s">
        <v>29</v>
      </c>
      <c r="S76" s="4" t="s">
        <v>29</v>
      </c>
      <c r="T76" s="4" t="s">
        <v>29</v>
      </c>
      <c r="U76" s="4" t="s">
        <v>29</v>
      </c>
      <c r="V76" s="4" t="s">
        <v>28</v>
      </c>
    </row>
    <row r="77" spans="1:22" x14ac:dyDescent="0.2">
      <c r="A77" s="2">
        <v>44588.366829571758</v>
      </c>
      <c r="B77" s="3" t="s">
        <v>195</v>
      </c>
      <c r="C77" s="4" t="s">
        <v>31</v>
      </c>
      <c r="D77" s="4" t="s">
        <v>32</v>
      </c>
      <c r="E77" s="4">
        <v>612</v>
      </c>
      <c r="I77" s="4" t="s">
        <v>25</v>
      </c>
      <c r="K77" s="4">
        <v>36.4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29</v>
      </c>
      <c r="S77" s="4" t="s">
        <v>29</v>
      </c>
      <c r="T77" s="4" t="s">
        <v>29</v>
      </c>
      <c r="U77" s="4" t="s">
        <v>29</v>
      </c>
      <c r="V77" s="4" t="s">
        <v>28</v>
      </c>
    </row>
    <row r="78" spans="1:22" x14ac:dyDescent="0.2">
      <c r="A78" s="2">
        <v>44588.371081365738</v>
      </c>
      <c r="B78" s="3" t="s">
        <v>175</v>
      </c>
      <c r="C78" s="4" t="s">
        <v>31</v>
      </c>
      <c r="D78" s="4" t="s">
        <v>32</v>
      </c>
      <c r="E78" s="3" t="s">
        <v>176</v>
      </c>
      <c r="I78" s="4" t="s">
        <v>25</v>
      </c>
      <c r="K78" s="4">
        <v>35.6</v>
      </c>
      <c r="L78" s="4">
        <v>14</v>
      </c>
      <c r="M78" s="4" t="s">
        <v>26</v>
      </c>
      <c r="N78" s="4" t="s">
        <v>27</v>
      </c>
      <c r="O78" s="4" t="s">
        <v>27</v>
      </c>
      <c r="Q78" s="4" t="s">
        <v>55</v>
      </c>
      <c r="S78" s="4" t="s">
        <v>29</v>
      </c>
      <c r="T78" s="4" t="s">
        <v>29</v>
      </c>
      <c r="U78" s="4" t="s">
        <v>29</v>
      </c>
      <c r="V78" s="4" t="s">
        <v>28</v>
      </c>
    </row>
    <row r="79" spans="1:22" x14ac:dyDescent="0.2">
      <c r="A79" s="2">
        <v>44588.371449259255</v>
      </c>
      <c r="B79" s="3" t="s">
        <v>154</v>
      </c>
      <c r="C79" s="4" t="s">
        <v>31</v>
      </c>
      <c r="D79" s="4" t="s">
        <v>32</v>
      </c>
      <c r="E79" s="4">
        <v>422</v>
      </c>
      <c r="I79" s="4" t="s">
        <v>40</v>
      </c>
      <c r="J79" s="4" t="s">
        <v>27</v>
      </c>
      <c r="K79" s="4">
        <v>36.1</v>
      </c>
      <c r="L79" s="4">
        <v>15</v>
      </c>
      <c r="M79" s="4" t="s">
        <v>26</v>
      </c>
      <c r="N79" s="4" t="s">
        <v>27</v>
      </c>
      <c r="O79" s="4" t="s">
        <v>27</v>
      </c>
      <c r="Q79" s="4" t="s">
        <v>29</v>
      </c>
      <c r="S79" s="4" t="s">
        <v>29</v>
      </c>
      <c r="T79" s="4" t="s">
        <v>29</v>
      </c>
      <c r="U79" s="4" t="s">
        <v>29</v>
      </c>
      <c r="V79" s="4" t="s">
        <v>28</v>
      </c>
    </row>
    <row r="80" spans="1:22" x14ac:dyDescent="0.2">
      <c r="A80" s="2">
        <v>44588.375007395836</v>
      </c>
      <c r="B80" s="3" t="s">
        <v>233</v>
      </c>
      <c r="C80" s="4" t="s">
        <v>31</v>
      </c>
      <c r="D80" s="4" t="s">
        <v>32</v>
      </c>
      <c r="E80" s="4">
        <v>756</v>
      </c>
      <c r="I80" s="4" t="s">
        <v>25</v>
      </c>
      <c r="K80" s="4">
        <v>36.6</v>
      </c>
      <c r="L80" s="4">
        <v>22</v>
      </c>
      <c r="M80" s="4" t="s">
        <v>26</v>
      </c>
      <c r="N80" s="4" t="s">
        <v>27</v>
      </c>
      <c r="O80" s="4" t="s">
        <v>27</v>
      </c>
      <c r="Q80" s="4" t="s">
        <v>29</v>
      </c>
      <c r="S80" s="4" t="s">
        <v>29</v>
      </c>
      <c r="T80" s="4" t="s">
        <v>29</v>
      </c>
      <c r="U80" s="4" t="s">
        <v>63</v>
      </c>
      <c r="V80" s="4" t="s">
        <v>28</v>
      </c>
    </row>
    <row r="81" spans="1:22" x14ac:dyDescent="0.2">
      <c r="A81" s="2">
        <v>44588.375537916669</v>
      </c>
      <c r="B81" s="3" t="s">
        <v>132</v>
      </c>
      <c r="C81" s="4" t="s">
        <v>31</v>
      </c>
      <c r="D81" s="4" t="s">
        <v>32</v>
      </c>
      <c r="E81" s="4">
        <v>721</v>
      </c>
      <c r="I81" s="4" t="s">
        <v>25</v>
      </c>
      <c r="K81" s="4">
        <v>36.6</v>
      </c>
      <c r="L81" s="4">
        <v>20</v>
      </c>
      <c r="M81" s="4" t="s">
        <v>26</v>
      </c>
      <c r="N81" s="4" t="s">
        <v>27</v>
      </c>
      <c r="O81" s="4" t="s">
        <v>27</v>
      </c>
      <c r="Q81" s="4" t="s">
        <v>29</v>
      </c>
      <c r="S81" s="4" t="s">
        <v>29</v>
      </c>
      <c r="T81" s="4" t="s">
        <v>29</v>
      </c>
      <c r="U81" s="4" t="s">
        <v>29</v>
      </c>
      <c r="V81" s="4" t="s">
        <v>28</v>
      </c>
    </row>
    <row r="82" spans="1:22" x14ac:dyDescent="0.2">
      <c r="A82" s="2">
        <v>44588.378869201391</v>
      </c>
      <c r="B82" s="4">
        <v>9178038526</v>
      </c>
      <c r="C82" s="4" t="s">
        <v>31</v>
      </c>
      <c r="D82" s="4" t="s">
        <v>32</v>
      </c>
      <c r="E82" s="4">
        <v>799</v>
      </c>
      <c r="I82" s="4" t="s">
        <v>25</v>
      </c>
      <c r="K82" s="4">
        <v>36.6</v>
      </c>
      <c r="L82" s="4">
        <v>14</v>
      </c>
      <c r="M82" s="4" t="s">
        <v>26</v>
      </c>
      <c r="N82" s="4" t="s">
        <v>27</v>
      </c>
      <c r="O82" s="4" t="s">
        <v>27</v>
      </c>
      <c r="Q82" s="4" t="s">
        <v>29</v>
      </c>
      <c r="S82" s="4" t="s">
        <v>29</v>
      </c>
      <c r="T82" s="4" t="s">
        <v>29</v>
      </c>
      <c r="U82" s="4" t="s">
        <v>29</v>
      </c>
      <c r="V82" s="4" t="s">
        <v>28</v>
      </c>
    </row>
    <row r="83" spans="1:22" x14ac:dyDescent="0.2">
      <c r="A83" s="2">
        <v>44588.379485277779</v>
      </c>
      <c r="B83" s="3" t="s">
        <v>125</v>
      </c>
      <c r="C83" s="4" t="s">
        <v>31</v>
      </c>
      <c r="D83" s="4" t="s">
        <v>32</v>
      </c>
      <c r="E83" s="4">
        <v>764</v>
      </c>
      <c r="I83" s="4" t="s">
        <v>40</v>
      </c>
      <c r="J83" s="4" t="s">
        <v>27</v>
      </c>
      <c r="K83" s="4">
        <v>36.5</v>
      </c>
      <c r="L83" s="4">
        <v>16</v>
      </c>
      <c r="M83" s="4" t="s">
        <v>26</v>
      </c>
      <c r="N83" s="4" t="s">
        <v>27</v>
      </c>
      <c r="O83" s="4" t="s">
        <v>27</v>
      </c>
      <c r="Q83" s="4" t="s">
        <v>29</v>
      </c>
      <c r="S83" s="4" t="s">
        <v>29</v>
      </c>
      <c r="T83" s="4" t="s">
        <v>29</v>
      </c>
      <c r="U83" s="4" t="s">
        <v>58</v>
      </c>
      <c r="V83" s="4" t="s">
        <v>28</v>
      </c>
    </row>
    <row r="84" spans="1:22" x14ac:dyDescent="0.2">
      <c r="A84" s="2">
        <v>44588.379900034721</v>
      </c>
      <c r="B84" s="3" t="s">
        <v>287</v>
      </c>
      <c r="C84" s="4" t="s">
        <v>31</v>
      </c>
      <c r="D84" s="4" t="s">
        <v>32</v>
      </c>
      <c r="E84" s="4">
        <v>709</v>
      </c>
      <c r="I84" s="4" t="s">
        <v>25</v>
      </c>
      <c r="K84" s="4">
        <v>36.299999999999997</v>
      </c>
      <c r="L84" s="4">
        <v>12</v>
      </c>
      <c r="M84" s="4" t="s">
        <v>26</v>
      </c>
      <c r="N84" s="4" t="s">
        <v>27</v>
      </c>
      <c r="O84" s="4" t="s">
        <v>27</v>
      </c>
      <c r="Q84" s="4" t="s">
        <v>29</v>
      </c>
      <c r="S84" s="4" t="s">
        <v>29</v>
      </c>
      <c r="T84" s="4" t="s">
        <v>29</v>
      </c>
      <c r="U84" s="4" t="s">
        <v>58</v>
      </c>
      <c r="V84" s="4" t="s">
        <v>28</v>
      </c>
    </row>
    <row r="85" spans="1:22" x14ac:dyDescent="0.2">
      <c r="A85" s="2">
        <v>44588.386503379632</v>
      </c>
      <c r="B85" s="4" t="s">
        <v>173</v>
      </c>
      <c r="C85" s="4" t="s">
        <v>31</v>
      </c>
      <c r="D85" s="4" t="s">
        <v>32</v>
      </c>
      <c r="E85" s="4">
        <v>635</v>
      </c>
      <c r="I85" s="4" t="s">
        <v>25</v>
      </c>
      <c r="K85" s="4">
        <v>36</v>
      </c>
      <c r="L85" s="4">
        <v>14</v>
      </c>
      <c r="M85" s="4" t="s">
        <v>26</v>
      </c>
      <c r="N85" s="4" t="s">
        <v>27</v>
      </c>
      <c r="O85" s="4" t="s">
        <v>27</v>
      </c>
      <c r="Q85" s="4" t="s">
        <v>29</v>
      </c>
      <c r="S85" s="4" t="s">
        <v>29</v>
      </c>
      <c r="T85" s="4" t="s">
        <v>29</v>
      </c>
      <c r="U85" s="4" t="s">
        <v>29</v>
      </c>
      <c r="V85" s="4" t="s">
        <v>28</v>
      </c>
    </row>
    <row r="86" spans="1:22" x14ac:dyDescent="0.2">
      <c r="A86" s="2">
        <v>44588.389836134258</v>
      </c>
      <c r="B86" s="3" t="s">
        <v>191</v>
      </c>
      <c r="C86" s="4" t="s">
        <v>31</v>
      </c>
      <c r="D86" s="4" t="s">
        <v>32</v>
      </c>
      <c r="E86" s="4">
        <v>668</v>
      </c>
      <c r="I86" s="4" t="s">
        <v>40</v>
      </c>
      <c r="J86" s="4" t="s">
        <v>27</v>
      </c>
      <c r="K86" s="4">
        <v>36.4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29</v>
      </c>
      <c r="S86" s="4" t="s">
        <v>29</v>
      </c>
      <c r="T86" s="4" t="s">
        <v>29</v>
      </c>
      <c r="U86" s="4" t="s">
        <v>29</v>
      </c>
      <c r="V86" s="4" t="s">
        <v>28</v>
      </c>
    </row>
    <row r="87" spans="1:22" x14ac:dyDescent="0.2">
      <c r="A87" s="2">
        <v>44588.390870567135</v>
      </c>
      <c r="B87" s="3" t="s">
        <v>155</v>
      </c>
      <c r="C87" s="4" t="s">
        <v>31</v>
      </c>
      <c r="D87" s="4" t="s">
        <v>32</v>
      </c>
      <c r="E87" s="4">
        <v>783</v>
      </c>
      <c r="I87" s="4" t="s">
        <v>40</v>
      </c>
      <c r="J87" s="4" t="s">
        <v>27</v>
      </c>
      <c r="K87" s="4">
        <v>36.299999999999997</v>
      </c>
      <c r="L87" s="4">
        <v>20</v>
      </c>
      <c r="M87" s="4" t="s">
        <v>26</v>
      </c>
      <c r="N87" s="4" t="s">
        <v>27</v>
      </c>
      <c r="O87" s="4" t="s">
        <v>27</v>
      </c>
      <c r="Q87" s="4" t="s">
        <v>29</v>
      </c>
      <c r="S87" s="4" t="s">
        <v>29</v>
      </c>
      <c r="T87" s="4" t="s">
        <v>29</v>
      </c>
      <c r="U87" s="4" t="s">
        <v>41</v>
      </c>
      <c r="V87" s="4" t="s">
        <v>28</v>
      </c>
    </row>
    <row r="88" spans="1:22" x14ac:dyDescent="0.2">
      <c r="A88" s="2">
        <v>44588.391145833331</v>
      </c>
      <c r="B88" s="3" t="s">
        <v>198</v>
      </c>
      <c r="C88" s="4" t="s">
        <v>22</v>
      </c>
      <c r="D88" s="4"/>
      <c r="E88" s="4"/>
      <c r="G88" s="4" t="s">
        <v>199</v>
      </c>
      <c r="H88" s="4" t="s">
        <v>200</v>
      </c>
      <c r="I88" s="4" t="s">
        <v>25</v>
      </c>
      <c r="J88" s="4"/>
      <c r="K88" s="4">
        <v>36.4</v>
      </c>
      <c r="L88" s="4">
        <v>24</v>
      </c>
      <c r="M88" s="4" t="s">
        <v>26</v>
      </c>
      <c r="N88" s="4" t="s">
        <v>27</v>
      </c>
      <c r="O88" s="4" t="s">
        <v>27</v>
      </c>
      <c r="Q88" s="4" t="s">
        <v>55</v>
      </c>
      <c r="S88" s="4" t="s">
        <v>29</v>
      </c>
      <c r="T88" s="4" t="s">
        <v>29</v>
      </c>
      <c r="U88" s="4" t="s">
        <v>29</v>
      </c>
      <c r="V88" s="4" t="s">
        <v>28</v>
      </c>
    </row>
    <row r="89" spans="1:22" x14ac:dyDescent="0.2">
      <c r="A89" s="2">
        <v>44588.394049513889</v>
      </c>
      <c r="B89" s="3" t="s">
        <v>232</v>
      </c>
      <c r="C89" s="4" t="s">
        <v>31</v>
      </c>
      <c r="D89" s="4" t="s">
        <v>32</v>
      </c>
      <c r="E89" s="4">
        <v>701</v>
      </c>
      <c r="I89" s="4" t="s">
        <v>40</v>
      </c>
      <c r="J89" s="4" t="s">
        <v>27</v>
      </c>
      <c r="K89" s="4">
        <v>36.4</v>
      </c>
      <c r="L89" s="4">
        <v>16</v>
      </c>
      <c r="M89" s="4" t="s">
        <v>26</v>
      </c>
      <c r="N89" s="4" t="s">
        <v>27</v>
      </c>
      <c r="O89" s="4" t="s">
        <v>27</v>
      </c>
      <c r="Q89" s="4" t="s">
        <v>29</v>
      </c>
      <c r="S89" s="4" t="s">
        <v>29</v>
      </c>
      <c r="T89" s="4" t="s">
        <v>29</v>
      </c>
      <c r="U89" s="4" t="s">
        <v>41</v>
      </c>
      <c r="V89" s="4" t="s">
        <v>28</v>
      </c>
    </row>
    <row r="90" spans="1:22" x14ac:dyDescent="0.2">
      <c r="A90" s="2">
        <v>44588.395949074074</v>
      </c>
      <c r="B90" s="3" t="s">
        <v>297</v>
      </c>
      <c r="C90" s="4" t="s">
        <v>22</v>
      </c>
      <c r="D90" s="4"/>
      <c r="E90" s="4"/>
      <c r="G90" s="4" t="s">
        <v>298</v>
      </c>
      <c r="H90" s="4" t="s">
        <v>299</v>
      </c>
      <c r="I90" s="4" t="s">
        <v>40</v>
      </c>
      <c r="J90" s="4" t="s">
        <v>27</v>
      </c>
      <c r="K90" s="4">
        <v>36</v>
      </c>
      <c r="L90" s="4">
        <v>16</v>
      </c>
      <c r="M90" s="4" t="s">
        <v>26</v>
      </c>
      <c r="N90" s="4" t="s">
        <v>27</v>
      </c>
      <c r="O90" s="4" t="s">
        <v>27</v>
      </c>
      <c r="Q90" s="4" t="s">
        <v>29</v>
      </c>
      <c r="S90" s="4" t="s">
        <v>29</v>
      </c>
      <c r="T90" s="4" t="s">
        <v>29</v>
      </c>
      <c r="U90" s="4" t="s">
        <v>29</v>
      </c>
      <c r="V90" s="4" t="s">
        <v>28</v>
      </c>
    </row>
    <row r="91" spans="1:22" x14ac:dyDescent="0.2">
      <c r="A91" s="2">
        <v>44588.397041678239</v>
      </c>
      <c r="B91" s="3" t="s">
        <v>145</v>
      </c>
      <c r="C91" s="4" t="s">
        <v>31</v>
      </c>
      <c r="D91" s="4" t="s">
        <v>32</v>
      </c>
      <c r="E91" s="4">
        <v>580</v>
      </c>
      <c r="I91" s="4" t="s">
        <v>25</v>
      </c>
      <c r="K91" s="4">
        <v>35.9</v>
      </c>
      <c r="L91" s="4">
        <v>21</v>
      </c>
      <c r="M91" s="4" t="s">
        <v>26</v>
      </c>
      <c r="N91" s="4" t="s">
        <v>27</v>
      </c>
      <c r="O91" s="4" t="s">
        <v>27</v>
      </c>
      <c r="Q91" s="4" t="s">
        <v>29</v>
      </c>
      <c r="S91" s="4" t="s">
        <v>29</v>
      </c>
      <c r="T91" s="4" t="s">
        <v>29</v>
      </c>
      <c r="U91" s="4" t="s">
        <v>300</v>
      </c>
      <c r="V91" s="4" t="s">
        <v>28</v>
      </c>
    </row>
    <row r="92" spans="1:22" x14ac:dyDescent="0.2">
      <c r="A92" s="2">
        <v>44588.403408124999</v>
      </c>
      <c r="B92" s="3" t="s">
        <v>246</v>
      </c>
      <c r="C92" s="4" t="s">
        <v>31</v>
      </c>
      <c r="D92" s="4" t="s">
        <v>32</v>
      </c>
      <c r="E92" s="4">
        <v>544</v>
      </c>
      <c r="I92" s="4" t="s">
        <v>25</v>
      </c>
      <c r="K92" s="4">
        <v>36.6</v>
      </c>
      <c r="L92" s="4">
        <v>18</v>
      </c>
      <c r="M92" s="4" t="s">
        <v>26</v>
      </c>
      <c r="N92" s="4" t="s">
        <v>27</v>
      </c>
      <c r="O92" s="4" t="s">
        <v>27</v>
      </c>
      <c r="Q92" s="4" t="s">
        <v>29</v>
      </c>
      <c r="S92" s="4" t="s">
        <v>29</v>
      </c>
      <c r="T92" s="4" t="s">
        <v>29</v>
      </c>
      <c r="U92" s="4" t="s">
        <v>73</v>
      </c>
      <c r="V92" s="4" t="s">
        <v>28</v>
      </c>
    </row>
    <row r="93" spans="1:22" x14ac:dyDescent="0.2">
      <c r="A93" s="2">
        <v>44588.405817523148</v>
      </c>
      <c r="B93" s="3" t="s">
        <v>163</v>
      </c>
      <c r="C93" s="4" t="s">
        <v>31</v>
      </c>
      <c r="D93" s="4" t="s">
        <v>32</v>
      </c>
      <c r="E93" s="4">
        <v>719</v>
      </c>
      <c r="I93" s="4" t="s">
        <v>25</v>
      </c>
      <c r="K93" s="4">
        <v>36.5</v>
      </c>
      <c r="L93" s="4">
        <v>26</v>
      </c>
      <c r="M93" s="4" t="s">
        <v>26</v>
      </c>
      <c r="N93" s="4" t="s">
        <v>27</v>
      </c>
      <c r="O93" s="4" t="s">
        <v>27</v>
      </c>
      <c r="Q93" s="4" t="s">
        <v>29</v>
      </c>
      <c r="S93" s="4" t="s">
        <v>29</v>
      </c>
      <c r="T93" s="4" t="s">
        <v>29</v>
      </c>
      <c r="U93" s="4" t="s">
        <v>41</v>
      </c>
      <c r="V93" s="4" t="s">
        <v>28</v>
      </c>
    </row>
    <row r="94" spans="1:22" x14ac:dyDescent="0.2">
      <c r="A94" s="2">
        <v>44588.409178240741</v>
      </c>
      <c r="B94" s="3" t="s">
        <v>177</v>
      </c>
      <c r="C94" s="4" t="s">
        <v>22</v>
      </c>
      <c r="D94" s="4"/>
      <c r="E94" s="4"/>
      <c r="G94" s="4" t="s">
        <v>301</v>
      </c>
      <c r="H94" s="4" t="s">
        <v>302</v>
      </c>
      <c r="I94" s="4" t="s">
        <v>40</v>
      </c>
      <c r="K94" s="4">
        <v>36.1</v>
      </c>
      <c r="L94" s="4">
        <v>20</v>
      </c>
      <c r="M94" s="4" t="s">
        <v>26</v>
      </c>
      <c r="N94" s="4" t="s">
        <v>27</v>
      </c>
      <c r="O94" s="4" t="s">
        <v>27</v>
      </c>
      <c r="Q94" s="4" t="s">
        <v>55</v>
      </c>
      <c r="S94" s="4" t="s">
        <v>29</v>
      </c>
      <c r="T94" s="4" t="s">
        <v>29</v>
      </c>
      <c r="U94" s="4" t="s">
        <v>29</v>
      </c>
      <c r="V94" s="4" t="s">
        <v>28</v>
      </c>
    </row>
    <row r="95" spans="1:22" x14ac:dyDescent="0.2">
      <c r="A95" s="2">
        <v>44588.410142685185</v>
      </c>
      <c r="B95" s="4">
        <v>36.5</v>
      </c>
      <c r="C95" s="4" t="s">
        <v>31</v>
      </c>
      <c r="D95" s="4" t="s">
        <v>32</v>
      </c>
      <c r="E95" s="4">
        <v>736</v>
      </c>
      <c r="I95" s="4" t="s">
        <v>40</v>
      </c>
      <c r="J95" s="4" t="s">
        <v>27</v>
      </c>
      <c r="K95" s="4">
        <v>36.5</v>
      </c>
      <c r="L95" s="4">
        <v>14</v>
      </c>
      <c r="M95" s="4" t="s">
        <v>26</v>
      </c>
      <c r="N95" s="4" t="s">
        <v>27</v>
      </c>
      <c r="O95" s="4" t="s">
        <v>27</v>
      </c>
      <c r="Q95" s="4" t="s">
        <v>29</v>
      </c>
      <c r="S95" s="4" t="s">
        <v>29</v>
      </c>
      <c r="T95" s="4" t="s">
        <v>29</v>
      </c>
      <c r="U95" s="4" t="s">
        <v>29</v>
      </c>
      <c r="V95" s="4" t="s">
        <v>28</v>
      </c>
    </row>
    <row r="96" spans="1:22" x14ac:dyDescent="0.2">
      <c r="A96" s="2">
        <v>44588.423277534719</v>
      </c>
      <c r="B96" s="3" t="s">
        <v>168</v>
      </c>
      <c r="C96" s="4" t="s">
        <v>22</v>
      </c>
      <c r="G96" s="4" t="s">
        <v>169</v>
      </c>
      <c r="H96" s="4" t="s">
        <v>170</v>
      </c>
      <c r="I96" s="4" t="s">
        <v>25</v>
      </c>
      <c r="K96" s="4">
        <v>36.5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29</v>
      </c>
      <c r="S96" s="4" t="s">
        <v>29</v>
      </c>
      <c r="T96" s="4" t="s">
        <v>29</v>
      </c>
      <c r="U96" s="4" t="s">
        <v>41</v>
      </c>
      <c r="V96" s="4" t="s">
        <v>28</v>
      </c>
    </row>
    <row r="97" spans="1:22" x14ac:dyDescent="0.2">
      <c r="A97" s="2">
        <v>44588.436194907408</v>
      </c>
      <c r="B97" s="3" t="s">
        <v>192</v>
      </c>
      <c r="C97" s="4" t="s">
        <v>31</v>
      </c>
      <c r="D97" s="4" t="s">
        <v>32</v>
      </c>
      <c r="E97" s="4">
        <v>554</v>
      </c>
      <c r="I97" s="4" t="s">
        <v>25</v>
      </c>
      <c r="K97" s="4">
        <v>36.200000000000003</v>
      </c>
      <c r="L97" s="4">
        <v>16</v>
      </c>
      <c r="M97" s="4" t="s">
        <v>193</v>
      </c>
      <c r="N97" s="4" t="s">
        <v>27</v>
      </c>
      <c r="O97" s="4" t="s">
        <v>27</v>
      </c>
      <c r="Q97" s="4" t="s">
        <v>29</v>
      </c>
      <c r="S97" s="4" t="s">
        <v>29</v>
      </c>
      <c r="T97" s="4" t="s">
        <v>29</v>
      </c>
      <c r="U97" s="4" t="s">
        <v>41</v>
      </c>
      <c r="V97" s="4" t="s">
        <v>28</v>
      </c>
    </row>
    <row r="98" spans="1:22" x14ac:dyDescent="0.2">
      <c r="A98" s="2">
        <v>44588.448250821762</v>
      </c>
      <c r="B98" s="3" t="s">
        <v>106</v>
      </c>
      <c r="C98" s="4" t="s">
        <v>31</v>
      </c>
      <c r="D98" s="4" t="s">
        <v>32</v>
      </c>
      <c r="E98" s="4">
        <v>636</v>
      </c>
      <c r="I98" s="4" t="s">
        <v>25</v>
      </c>
      <c r="K98" s="4">
        <v>36.5</v>
      </c>
      <c r="L98" s="4">
        <v>20</v>
      </c>
      <c r="M98" s="4" t="s">
        <v>26</v>
      </c>
      <c r="N98" s="4" t="s">
        <v>27</v>
      </c>
      <c r="O98" s="4" t="s">
        <v>27</v>
      </c>
      <c r="Q98" s="4" t="s">
        <v>29</v>
      </c>
      <c r="S98" s="4" t="s">
        <v>29</v>
      </c>
      <c r="T98" s="4" t="s">
        <v>29</v>
      </c>
      <c r="U98" s="4" t="s">
        <v>73</v>
      </c>
      <c r="V98" s="4" t="s">
        <v>28</v>
      </c>
    </row>
    <row r="99" spans="1:22" x14ac:dyDescent="0.2">
      <c r="A99" s="2">
        <v>44588.448975601852</v>
      </c>
      <c r="B99" s="3" t="s">
        <v>250</v>
      </c>
      <c r="C99" s="4" t="s">
        <v>31</v>
      </c>
      <c r="D99" s="4" t="s">
        <v>32</v>
      </c>
      <c r="E99" s="4">
        <v>774</v>
      </c>
      <c r="I99" s="4" t="s">
        <v>25</v>
      </c>
      <c r="K99" s="4">
        <v>36.6</v>
      </c>
      <c r="L99" s="4">
        <v>18</v>
      </c>
      <c r="M99" s="4" t="s">
        <v>156</v>
      </c>
      <c r="N99" s="4" t="s">
        <v>27</v>
      </c>
      <c r="O99" s="4" t="s">
        <v>27</v>
      </c>
      <c r="Q99" s="4" t="s">
        <v>29</v>
      </c>
      <c r="S99" s="4" t="s">
        <v>29</v>
      </c>
      <c r="T99" s="4" t="s">
        <v>29</v>
      </c>
      <c r="U99" s="4" t="s">
        <v>73</v>
      </c>
      <c r="V99" s="4" t="s">
        <v>28</v>
      </c>
    </row>
    <row r="100" spans="1:22" x14ac:dyDescent="0.2">
      <c r="A100" s="2">
        <v>44588.454463981485</v>
      </c>
      <c r="B100" s="3" t="s">
        <v>243</v>
      </c>
      <c r="C100" s="4" t="s">
        <v>31</v>
      </c>
      <c r="D100" s="4" t="s">
        <v>32</v>
      </c>
      <c r="E100" s="3" t="s">
        <v>244</v>
      </c>
      <c r="I100" s="4" t="s">
        <v>40</v>
      </c>
      <c r="J100" s="4" t="s">
        <v>27</v>
      </c>
      <c r="K100" s="4">
        <v>36.5</v>
      </c>
      <c r="L100" s="4">
        <v>20</v>
      </c>
      <c r="M100" s="4" t="s">
        <v>156</v>
      </c>
      <c r="N100" s="4" t="s">
        <v>27</v>
      </c>
      <c r="O100" s="4" t="s">
        <v>27</v>
      </c>
      <c r="Q100" s="4" t="s">
        <v>28</v>
      </c>
      <c r="R100" s="4" t="s">
        <v>290</v>
      </c>
      <c r="S100" s="4" t="s">
        <v>29</v>
      </c>
      <c r="T100" s="4" t="s">
        <v>29</v>
      </c>
      <c r="U100" s="4" t="s">
        <v>41</v>
      </c>
      <c r="V100" s="4" t="s">
        <v>28</v>
      </c>
    </row>
    <row r="101" spans="1:22" x14ac:dyDescent="0.2">
      <c r="A101" s="2">
        <v>44588.477644675921</v>
      </c>
      <c r="B101" s="3" t="s">
        <v>303</v>
      </c>
      <c r="C101" s="4" t="s">
        <v>31</v>
      </c>
      <c r="D101" s="4" t="s">
        <v>32</v>
      </c>
      <c r="E101" s="4">
        <v>189</v>
      </c>
      <c r="I101" s="4" t="s">
        <v>25</v>
      </c>
      <c r="K101" s="4">
        <v>36.299999999999997</v>
      </c>
      <c r="L101" s="4">
        <v>83</v>
      </c>
      <c r="M101" s="4" t="s">
        <v>26</v>
      </c>
      <c r="N101" s="4" t="s">
        <v>27</v>
      </c>
      <c r="O101" s="4" t="s">
        <v>27</v>
      </c>
      <c r="Q101" s="4" t="s">
        <v>55</v>
      </c>
      <c r="S101" s="4" t="s">
        <v>29</v>
      </c>
      <c r="T101" s="4" t="s">
        <v>29</v>
      </c>
      <c r="U101" s="4" t="s">
        <v>29</v>
      </c>
      <c r="V101" s="4" t="s">
        <v>28</v>
      </c>
    </row>
    <row r="102" spans="1:22" x14ac:dyDescent="0.2">
      <c r="A102" s="2">
        <v>44588.489724409723</v>
      </c>
      <c r="B102" s="3" t="s">
        <v>256</v>
      </c>
      <c r="C102" s="4" t="s">
        <v>31</v>
      </c>
      <c r="D102" s="4" t="s">
        <v>70</v>
      </c>
      <c r="F102" s="4" t="s">
        <v>304</v>
      </c>
      <c r="I102" s="4" t="s">
        <v>40</v>
      </c>
      <c r="J102" s="4" t="s">
        <v>27</v>
      </c>
      <c r="K102" s="4">
        <v>36.6</v>
      </c>
      <c r="L102" s="4">
        <v>16</v>
      </c>
      <c r="M102" s="4" t="s">
        <v>26</v>
      </c>
      <c r="N102" s="4" t="s">
        <v>27</v>
      </c>
      <c r="O102" s="4" t="s">
        <v>27</v>
      </c>
      <c r="Q102" s="4" t="s">
        <v>29</v>
      </c>
      <c r="S102" s="4" t="s">
        <v>29</v>
      </c>
      <c r="T102" s="4" t="s">
        <v>29</v>
      </c>
      <c r="U102" s="4" t="s">
        <v>73</v>
      </c>
      <c r="V102" s="4" t="s">
        <v>28</v>
      </c>
    </row>
    <row r="103" spans="1:22" x14ac:dyDescent="0.2">
      <c r="A103" s="2">
        <v>44588.500434849542</v>
      </c>
      <c r="B103" s="3" t="s">
        <v>186</v>
      </c>
      <c r="C103" s="4" t="s">
        <v>31</v>
      </c>
      <c r="D103" s="4" t="s">
        <v>70</v>
      </c>
      <c r="F103" s="4" t="s">
        <v>187</v>
      </c>
      <c r="I103" s="4" t="s">
        <v>25</v>
      </c>
      <c r="K103" s="4">
        <v>36.4</v>
      </c>
      <c r="L103" s="4">
        <v>15</v>
      </c>
      <c r="M103" s="4" t="s">
        <v>26</v>
      </c>
      <c r="N103" s="4" t="s">
        <v>27</v>
      </c>
      <c r="O103" s="4" t="s">
        <v>27</v>
      </c>
      <c r="Q103" s="4" t="s">
        <v>55</v>
      </c>
      <c r="S103" s="4" t="s">
        <v>29</v>
      </c>
      <c r="T103" s="4" t="s">
        <v>49</v>
      </c>
      <c r="U103" s="4" t="s">
        <v>188</v>
      </c>
      <c r="V103" s="4" t="s">
        <v>28</v>
      </c>
    </row>
    <row r="104" spans="1:22" x14ac:dyDescent="0.2">
      <c r="A104" s="2">
        <v>44588.511018171295</v>
      </c>
      <c r="B104" s="3" t="s">
        <v>161</v>
      </c>
      <c r="C104" s="4" t="s">
        <v>31</v>
      </c>
      <c r="D104" s="4" t="s">
        <v>32</v>
      </c>
      <c r="E104" s="4">
        <v>752</v>
      </c>
      <c r="I104" s="4" t="s">
        <v>25</v>
      </c>
      <c r="K104" s="4">
        <v>36.5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29</v>
      </c>
      <c r="S104" s="4" t="s">
        <v>29</v>
      </c>
      <c r="T104" s="4" t="s">
        <v>29</v>
      </c>
      <c r="U104" s="4" t="s">
        <v>29</v>
      </c>
      <c r="V104" s="4" t="s">
        <v>28</v>
      </c>
    </row>
    <row r="105" spans="1:22" x14ac:dyDescent="0.2">
      <c r="A105" s="2">
        <v>44588.528224733796</v>
      </c>
      <c r="B105" s="3" t="s">
        <v>131</v>
      </c>
      <c r="C105" s="4" t="s">
        <v>31</v>
      </c>
      <c r="D105" s="4" t="s">
        <v>32</v>
      </c>
      <c r="E105" s="4">
        <v>112</v>
      </c>
      <c r="I105" s="4" t="s">
        <v>25</v>
      </c>
      <c r="K105" s="4">
        <v>35.6</v>
      </c>
      <c r="L105" s="4">
        <v>16</v>
      </c>
      <c r="M105" s="4" t="s">
        <v>26</v>
      </c>
      <c r="N105" s="4" t="s">
        <v>27</v>
      </c>
      <c r="O105" s="4" t="s">
        <v>27</v>
      </c>
      <c r="Q105" s="4" t="s">
        <v>55</v>
      </c>
      <c r="S105" s="4" t="s">
        <v>29</v>
      </c>
      <c r="T105" s="4" t="s">
        <v>29</v>
      </c>
      <c r="U105" s="4" t="s">
        <v>29</v>
      </c>
      <c r="V105" s="4" t="s">
        <v>28</v>
      </c>
    </row>
    <row r="106" spans="1:22" x14ac:dyDescent="0.2">
      <c r="A106" s="2">
        <v>44588.533450300922</v>
      </c>
      <c r="B106" s="3" t="s">
        <v>179</v>
      </c>
      <c r="C106" s="4" t="s">
        <v>31</v>
      </c>
      <c r="D106" s="4" t="s">
        <v>32</v>
      </c>
      <c r="E106" s="4">
        <v>445</v>
      </c>
      <c r="I106" s="4" t="s">
        <v>40</v>
      </c>
      <c r="J106" s="4" t="s">
        <v>27</v>
      </c>
      <c r="K106" s="4">
        <v>36.5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29</v>
      </c>
      <c r="S106" s="4" t="s">
        <v>29</v>
      </c>
      <c r="T106" s="4" t="s">
        <v>29</v>
      </c>
      <c r="U106" s="4" t="s">
        <v>29</v>
      </c>
      <c r="V106" s="4" t="s">
        <v>28</v>
      </c>
    </row>
    <row r="107" spans="1:22" x14ac:dyDescent="0.2">
      <c r="A107" s="2">
        <v>44588.541652025466</v>
      </c>
      <c r="B107" s="3" t="s">
        <v>116</v>
      </c>
      <c r="C107" s="4" t="s">
        <v>31</v>
      </c>
      <c r="D107" s="4" t="s">
        <v>32</v>
      </c>
      <c r="E107" s="4">
        <v>758</v>
      </c>
      <c r="I107" s="4" t="s">
        <v>40</v>
      </c>
      <c r="J107" s="4" t="s">
        <v>27</v>
      </c>
      <c r="K107" s="4">
        <v>36.5</v>
      </c>
      <c r="L107" s="4">
        <v>18</v>
      </c>
      <c r="M107" s="4" t="s">
        <v>26</v>
      </c>
      <c r="N107" s="4" t="s">
        <v>27</v>
      </c>
      <c r="O107" s="4" t="s">
        <v>27</v>
      </c>
      <c r="Q107" s="4" t="s">
        <v>29</v>
      </c>
      <c r="S107" s="4" t="s">
        <v>29</v>
      </c>
      <c r="T107" s="4" t="s">
        <v>29</v>
      </c>
      <c r="U107" s="4" t="s">
        <v>305</v>
      </c>
      <c r="V107" s="4" t="s">
        <v>28</v>
      </c>
    </row>
    <row r="108" spans="1:22" x14ac:dyDescent="0.2">
      <c r="A108" s="2">
        <v>44588.566440497685</v>
      </c>
      <c r="B108" s="4">
        <v>9062431965</v>
      </c>
      <c r="C108" s="4" t="s">
        <v>22</v>
      </c>
      <c r="G108" s="4" t="s">
        <v>149</v>
      </c>
      <c r="H108" s="4" t="s">
        <v>150</v>
      </c>
      <c r="I108" s="4" t="s">
        <v>25</v>
      </c>
      <c r="K108" s="4">
        <v>36.6</v>
      </c>
      <c r="L108" s="4">
        <v>30</v>
      </c>
      <c r="M108" s="4" t="s">
        <v>242</v>
      </c>
      <c r="N108" s="4" t="s">
        <v>144</v>
      </c>
      <c r="O108" s="4" t="s">
        <v>27</v>
      </c>
      <c r="Q108" s="4" t="s">
        <v>55</v>
      </c>
      <c r="S108" s="4" t="s">
        <v>29</v>
      </c>
      <c r="T108" s="4" t="s">
        <v>306</v>
      </c>
      <c r="U108" s="4" t="s">
        <v>29</v>
      </c>
      <c r="V108" s="4" t="s">
        <v>28</v>
      </c>
    </row>
    <row r="109" spans="1:22" x14ac:dyDescent="0.2">
      <c r="A109" s="2">
        <v>44588.570109340275</v>
      </c>
      <c r="B109" s="3" t="s">
        <v>56</v>
      </c>
      <c r="C109" s="4" t="s">
        <v>31</v>
      </c>
      <c r="D109" s="4" t="s">
        <v>32</v>
      </c>
      <c r="E109" s="4">
        <v>443</v>
      </c>
      <c r="I109" s="4" t="s">
        <v>40</v>
      </c>
      <c r="J109" s="4" t="s">
        <v>27</v>
      </c>
      <c r="K109" s="4">
        <v>36.5</v>
      </c>
      <c r="L109" s="4">
        <v>20</v>
      </c>
      <c r="M109" s="4" t="s">
        <v>26</v>
      </c>
      <c r="N109" s="4" t="s">
        <v>27</v>
      </c>
      <c r="O109" s="4" t="s">
        <v>27</v>
      </c>
      <c r="Q109" s="4" t="s">
        <v>29</v>
      </c>
      <c r="S109" s="4" t="s">
        <v>29</v>
      </c>
      <c r="T109" s="4" t="s">
        <v>29</v>
      </c>
      <c r="U109" s="4" t="s">
        <v>29</v>
      </c>
      <c r="V109" s="4" t="s">
        <v>28</v>
      </c>
    </row>
    <row r="110" spans="1:22" x14ac:dyDescent="0.2">
      <c r="A110" s="2">
        <v>44588.632397951384</v>
      </c>
      <c r="B110" s="3" t="s">
        <v>204</v>
      </c>
      <c r="C110" s="4" t="s">
        <v>22</v>
      </c>
      <c r="G110" s="4" t="s">
        <v>205</v>
      </c>
      <c r="H110" s="4" t="s">
        <v>206</v>
      </c>
      <c r="I110" s="4" t="s">
        <v>25</v>
      </c>
      <c r="K110" s="4">
        <v>36.200000000000003</v>
      </c>
      <c r="L110" s="4">
        <v>15</v>
      </c>
      <c r="M110" s="4" t="s">
        <v>26</v>
      </c>
      <c r="N110" s="4" t="s">
        <v>27</v>
      </c>
      <c r="O110" s="4" t="s">
        <v>27</v>
      </c>
      <c r="Q110" s="4" t="s">
        <v>29</v>
      </c>
      <c r="S110" s="4" t="s">
        <v>29</v>
      </c>
      <c r="T110" s="4" t="s">
        <v>29</v>
      </c>
      <c r="U110" s="4" t="s">
        <v>29</v>
      </c>
      <c r="V110" s="4" t="s">
        <v>28</v>
      </c>
    </row>
    <row r="111" spans="1:22" x14ac:dyDescent="0.2">
      <c r="A111" s="2">
        <v>44588.65838346065</v>
      </c>
      <c r="B111" s="4">
        <v>9175042957</v>
      </c>
      <c r="C111" s="4" t="s">
        <v>31</v>
      </c>
      <c r="D111" s="4" t="s">
        <v>32</v>
      </c>
      <c r="E111" s="4">
        <v>640</v>
      </c>
      <c r="I111" s="4" t="s">
        <v>40</v>
      </c>
      <c r="J111" s="4" t="s">
        <v>27</v>
      </c>
      <c r="K111" s="4">
        <v>36.200000000000003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29</v>
      </c>
      <c r="S111" s="4" t="s">
        <v>29</v>
      </c>
      <c r="T111" s="4" t="s">
        <v>29</v>
      </c>
      <c r="U111" s="4" t="s">
        <v>29</v>
      </c>
      <c r="V111" s="4" t="s">
        <v>28</v>
      </c>
    </row>
    <row r="112" spans="1:22" x14ac:dyDescent="0.2">
      <c r="A112" s="2">
        <v>44588.673747696761</v>
      </c>
      <c r="B112" s="3" t="s">
        <v>211</v>
      </c>
      <c r="C112" s="4" t="s">
        <v>22</v>
      </c>
      <c r="G112" s="4" t="s">
        <v>212</v>
      </c>
      <c r="H112" s="4" t="s">
        <v>213</v>
      </c>
      <c r="I112" s="4" t="s">
        <v>40</v>
      </c>
      <c r="J112" s="4" t="s">
        <v>27</v>
      </c>
      <c r="K112" s="4">
        <v>36.4</v>
      </c>
      <c r="L112" s="4">
        <v>19</v>
      </c>
      <c r="M112" s="4" t="s">
        <v>26</v>
      </c>
      <c r="N112" s="4" t="s">
        <v>27</v>
      </c>
      <c r="O112" s="4" t="s">
        <v>27</v>
      </c>
      <c r="Q112" s="4" t="s">
        <v>28</v>
      </c>
      <c r="R112" s="4" t="s">
        <v>214</v>
      </c>
      <c r="S112" s="4" t="s">
        <v>29</v>
      </c>
      <c r="T112" s="4" t="s">
        <v>29</v>
      </c>
      <c r="U112" s="4" t="s">
        <v>215</v>
      </c>
      <c r="V112" s="4" t="s">
        <v>28</v>
      </c>
    </row>
    <row r="113" spans="1:22" x14ac:dyDescent="0.2">
      <c r="A113" s="2">
        <v>44588.723762002315</v>
      </c>
      <c r="B113" s="4" t="s">
        <v>201</v>
      </c>
      <c r="C113" s="4" t="s">
        <v>31</v>
      </c>
      <c r="D113" s="4" t="s">
        <v>32</v>
      </c>
      <c r="E113" s="4">
        <v>311</v>
      </c>
      <c r="I113" s="4" t="s">
        <v>40</v>
      </c>
      <c r="J113" s="4" t="s">
        <v>27</v>
      </c>
      <c r="K113" s="4">
        <v>36.5</v>
      </c>
      <c r="L113" s="4">
        <v>18</v>
      </c>
      <c r="M113" s="4" t="s">
        <v>26</v>
      </c>
      <c r="N113" s="4" t="s">
        <v>27</v>
      </c>
      <c r="O113" s="4" t="s">
        <v>27</v>
      </c>
      <c r="Q113" s="4" t="s">
        <v>29</v>
      </c>
      <c r="S113" s="4" t="s">
        <v>48</v>
      </c>
      <c r="T113" s="4" t="s">
        <v>29</v>
      </c>
      <c r="U113" s="4" t="s">
        <v>307</v>
      </c>
      <c r="V113" s="4" t="s">
        <v>28</v>
      </c>
    </row>
    <row r="114" spans="1:22" x14ac:dyDescent="0.2">
      <c r="A114" s="2">
        <v>44588.815144699074</v>
      </c>
      <c r="B114" s="4" t="s">
        <v>208</v>
      </c>
      <c r="C114" s="4" t="s">
        <v>31</v>
      </c>
      <c r="D114" s="4" t="s">
        <v>70</v>
      </c>
      <c r="F114" s="4" t="s">
        <v>209</v>
      </c>
      <c r="I114" s="4" t="s">
        <v>25</v>
      </c>
      <c r="K114" s="4">
        <v>36.299999999999997</v>
      </c>
      <c r="L114" s="4">
        <v>16</v>
      </c>
      <c r="M114" s="4" t="s">
        <v>26</v>
      </c>
      <c r="N114" s="4" t="s">
        <v>27</v>
      </c>
      <c r="O114" s="4" t="s">
        <v>27</v>
      </c>
      <c r="Q114" s="4" t="s">
        <v>29</v>
      </c>
      <c r="S114" s="4" t="s">
        <v>29</v>
      </c>
      <c r="T114" s="4" t="s">
        <v>29</v>
      </c>
      <c r="U114" s="4" t="s">
        <v>210</v>
      </c>
      <c r="V114" s="4" t="s">
        <v>28</v>
      </c>
    </row>
    <row r="115" spans="1:22" x14ac:dyDescent="0.2">
      <c r="A115" s="2">
        <v>44588.859179259263</v>
      </c>
      <c r="B115" s="3" t="s">
        <v>203</v>
      </c>
      <c r="C115" s="4" t="s">
        <v>31</v>
      </c>
      <c r="D115" s="4" t="s">
        <v>32</v>
      </c>
      <c r="E115" s="4">
        <v>627</v>
      </c>
      <c r="I115" s="4" t="s">
        <v>25</v>
      </c>
      <c r="K115" s="4">
        <v>36.299999999999997</v>
      </c>
      <c r="L115" s="4">
        <v>19</v>
      </c>
      <c r="M115" s="4" t="s">
        <v>26</v>
      </c>
      <c r="N115" s="4" t="s">
        <v>27</v>
      </c>
      <c r="O115" s="4" t="s">
        <v>27</v>
      </c>
      <c r="Q115" s="4" t="s">
        <v>29</v>
      </c>
      <c r="S115" s="4" t="s">
        <v>29</v>
      </c>
      <c r="T115" s="4" t="s">
        <v>29</v>
      </c>
      <c r="U115" s="4" t="s">
        <v>29</v>
      </c>
      <c r="V115" s="4" t="s">
        <v>28</v>
      </c>
    </row>
    <row r="116" spans="1:22" x14ac:dyDescent="0.2">
      <c r="A116" s="2">
        <v>44588.923982222223</v>
      </c>
      <c r="B116" s="3" t="s">
        <v>177</v>
      </c>
      <c r="C116" s="4" t="s">
        <v>31</v>
      </c>
      <c r="D116" s="4" t="s">
        <v>70</v>
      </c>
      <c r="F116" s="4" t="s">
        <v>178</v>
      </c>
      <c r="I116" s="4" t="s">
        <v>40</v>
      </c>
      <c r="J116" s="4" t="s">
        <v>27</v>
      </c>
      <c r="K116" s="4">
        <v>36.200000000000003</v>
      </c>
      <c r="L116" s="4">
        <v>42</v>
      </c>
      <c r="M116" s="4" t="s">
        <v>26</v>
      </c>
      <c r="N116" s="4" t="s">
        <v>27</v>
      </c>
      <c r="O116" s="4" t="s">
        <v>27</v>
      </c>
      <c r="Q116" s="4" t="s">
        <v>29</v>
      </c>
      <c r="S116" s="4" t="s">
        <v>29</v>
      </c>
      <c r="T116" s="4" t="s">
        <v>29</v>
      </c>
      <c r="U116" s="4" t="s">
        <v>29</v>
      </c>
      <c r="V116" s="4" t="s">
        <v>28</v>
      </c>
    </row>
    <row r="117" spans="1:22" x14ac:dyDescent="0.2">
      <c r="A117" s="2">
        <v>44588.944993680554</v>
      </c>
      <c r="B117" s="3" t="s">
        <v>257</v>
      </c>
      <c r="C117" s="4" t="s">
        <v>22</v>
      </c>
      <c r="G117" s="4" t="s">
        <v>258</v>
      </c>
      <c r="H117" s="4" t="s">
        <v>259</v>
      </c>
      <c r="I117" s="4" t="s">
        <v>25</v>
      </c>
      <c r="K117" s="4">
        <v>36.5</v>
      </c>
      <c r="L117" s="4">
        <v>25</v>
      </c>
      <c r="M117" s="4" t="s">
        <v>26</v>
      </c>
      <c r="N117" s="4" t="s">
        <v>27</v>
      </c>
      <c r="O117" s="4" t="s">
        <v>27</v>
      </c>
      <c r="Q117" s="4" t="s">
        <v>55</v>
      </c>
      <c r="S117" s="4" t="s">
        <v>29</v>
      </c>
      <c r="T117" s="4" t="s">
        <v>29</v>
      </c>
      <c r="U117" s="4" t="s">
        <v>29</v>
      </c>
      <c r="V117" s="4" t="s">
        <v>28</v>
      </c>
    </row>
    <row r="118" spans="1:22" x14ac:dyDescent="0.2">
      <c r="A118" s="2">
        <v>44589.272478043982</v>
      </c>
      <c r="B118" s="3" t="s">
        <v>59</v>
      </c>
      <c r="C118" s="4" t="s">
        <v>31</v>
      </c>
      <c r="D118" s="4" t="s">
        <v>32</v>
      </c>
      <c r="E118" s="4">
        <v>552</v>
      </c>
      <c r="I118" s="4" t="s">
        <v>40</v>
      </c>
      <c r="J118" s="4" t="s">
        <v>27</v>
      </c>
      <c r="K118" s="4">
        <v>36.200000000000003</v>
      </c>
      <c r="L118" s="4">
        <v>16</v>
      </c>
      <c r="M118" s="4" t="s">
        <v>26</v>
      </c>
      <c r="N118" s="4" t="s">
        <v>27</v>
      </c>
      <c r="O118" s="4" t="s">
        <v>27</v>
      </c>
      <c r="Q118" s="4" t="s">
        <v>29</v>
      </c>
      <c r="S118" s="4" t="s">
        <v>29</v>
      </c>
      <c r="T118" s="4" t="s">
        <v>29</v>
      </c>
      <c r="U118" s="4" t="s">
        <v>41</v>
      </c>
      <c r="V118" s="4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6"/>
  <sheetViews>
    <sheetView workbookViewId="0">
      <pane ySplit="1" topLeftCell="A2" activePane="bottomLeft" state="frozen"/>
      <selection pane="bottomLeft" activeCell="G5" sqref="G5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44589.167586157404</v>
      </c>
      <c r="B2" s="3" t="s">
        <v>78</v>
      </c>
      <c r="C2" s="4" t="s">
        <v>31</v>
      </c>
      <c r="D2" s="4" t="s">
        <v>32</v>
      </c>
      <c r="E2" s="4">
        <v>792</v>
      </c>
      <c r="I2" s="4" t="s">
        <v>25</v>
      </c>
      <c r="K2" s="4">
        <v>36.5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29</v>
      </c>
      <c r="S2" s="4" t="s">
        <v>29</v>
      </c>
      <c r="T2" s="4" t="s">
        <v>29</v>
      </c>
      <c r="U2" s="4" t="s">
        <v>29</v>
      </c>
      <c r="V2" s="4" t="s">
        <v>28</v>
      </c>
    </row>
    <row r="3" spans="1:22" x14ac:dyDescent="0.2">
      <c r="A3" s="2">
        <v>44589.182658206017</v>
      </c>
      <c r="B3" s="3" t="s">
        <v>183</v>
      </c>
      <c r="C3" s="4" t="s">
        <v>22</v>
      </c>
      <c r="G3" s="4" t="s">
        <v>308</v>
      </c>
      <c r="H3" s="4" t="s">
        <v>128</v>
      </c>
      <c r="I3" s="4" t="s">
        <v>25</v>
      </c>
      <c r="K3" s="4">
        <v>36.5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29</v>
      </c>
      <c r="S3" s="4" t="s">
        <v>29</v>
      </c>
      <c r="T3" s="4" t="s">
        <v>29</v>
      </c>
      <c r="U3" s="4" t="s">
        <v>29</v>
      </c>
      <c r="V3" s="4" t="s">
        <v>28</v>
      </c>
    </row>
    <row r="4" spans="1:22" x14ac:dyDescent="0.2">
      <c r="A4" s="2">
        <v>44589.196813252318</v>
      </c>
      <c r="B4" s="3" t="s">
        <v>30</v>
      </c>
      <c r="C4" s="4" t="s">
        <v>31</v>
      </c>
      <c r="D4" s="4" t="s">
        <v>32</v>
      </c>
      <c r="E4" s="4">
        <v>486</v>
      </c>
      <c r="I4" s="4" t="s">
        <v>25</v>
      </c>
      <c r="K4" s="4">
        <v>36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29</v>
      </c>
      <c r="S4" s="4" t="s">
        <v>29</v>
      </c>
      <c r="T4" s="4" t="s">
        <v>29</v>
      </c>
      <c r="U4" s="4" t="s">
        <v>27</v>
      </c>
      <c r="V4" s="4" t="s">
        <v>28</v>
      </c>
    </row>
    <row r="5" spans="1:22" x14ac:dyDescent="0.2">
      <c r="A5" s="2">
        <v>44589.197997476847</v>
      </c>
      <c r="B5" s="4" t="s">
        <v>309</v>
      </c>
      <c r="C5" s="4" t="s">
        <v>22</v>
      </c>
      <c r="G5" s="4" t="s">
        <v>363</v>
      </c>
      <c r="H5" s="4" t="s">
        <v>310</v>
      </c>
      <c r="I5" s="4" t="s">
        <v>40</v>
      </c>
      <c r="J5" s="4" t="s">
        <v>27</v>
      </c>
      <c r="K5" s="4">
        <v>36.5</v>
      </c>
      <c r="L5" s="4">
        <v>15</v>
      </c>
      <c r="M5" s="4" t="s">
        <v>26</v>
      </c>
      <c r="N5" s="4" t="s">
        <v>27</v>
      </c>
      <c r="O5" s="4" t="s">
        <v>27</v>
      </c>
      <c r="Q5" s="4" t="s">
        <v>55</v>
      </c>
      <c r="S5" s="4" t="s">
        <v>29</v>
      </c>
      <c r="T5" s="4" t="s">
        <v>29</v>
      </c>
      <c r="U5" s="4" t="s">
        <v>29</v>
      </c>
      <c r="V5" s="4" t="s">
        <v>28</v>
      </c>
    </row>
    <row r="6" spans="1:22" x14ac:dyDescent="0.2">
      <c r="A6" s="2">
        <v>44589.198234247684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36.6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29</v>
      </c>
      <c r="S6" s="4" t="s">
        <v>29</v>
      </c>
      <c r="T6" s="4" t="s">
        <v>29</v>
      </c>
      <c r="U6" s="4" t="s">
        <v>29</v>
      </c>
      <c r="V6" s="4" t="s">
        <v>28</v>
      </c>
    </row>
    <row r="7" spans="1:22" x14ac:dyDescent="0.2">
      <c r="A7" s="2">
        <v>44589.200551203699</v>
      </c>
      <c r="B7" s="3" t="s">
        <v>54</v>
      </c>
      <c r="C7" s="4" t="s">
        <v>31</v>
      </c>
      <c r="D7" s="4" t="s">
        <v>32</v>
      </c>
      <c r="E7" s="4">
        <v>427</v>
      </c>
      <c r="I7" s="4" t="s">
        <v>25</v>
      </c>
      <c r="K7" s="4">
        <v>36.700000000000003</v>
      </c>
      <c r="L7" s="4">
        <v>14</v>
      </c>
      <c r="M7" s="4" t="s">
        <v>26</v>
      </c>
      <c r="N7" s="4" t="s">
        <v>27</v>
      </c>
      <c r="O7" s="4" t="s">
        <v>27</v>
      </c>
      <c r="Q7" s="4" t="s">
        <v>55</v>
      </c>
      <c r="S7" s="4" t="s">
        <v>29</v>
      </c>
      <c r="T7" s="4" t="s">
        <v>29</v>
      </c>
      <c r="U7" s="4" t="s">
        <v>29</v>
      </c>
      <c r="V7" s="4" t="s">
        <v>28</v>
      </c>
    </row>
    <row r="8" spans="1:22" x14ac:dyDescent="0.2">
      <c r="A8" s="2">
        <v>44589.22068056713</v>
      </c>
      <c r="B8" s="3" t="s">
        <v>36</v>
      </c>
      <c r="C8" s="4" t="s">
        <v>31</v>
      </c>
      <c r="D8" s="4" t="s">
        <v>32</v>
      </c>
      <c r="E8" s="4">
        <v>797</v>
      </c>
      <c r="I8" s="4" t="s">
        <v>25</v>
      </c>
      <c r="K8" s="4">
        <v>35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29</v>
      </c>
      <c r="S8" s="4" t="s">
        <v>29</v>
      </c>
      <c r="T8" s="4" t="s">
        <v>29</v>
      </c>
      <c r="U8" s="4" t="s">
        <v>29</v>
      </c>
      <c r="V8" s="4" t="s">
        <v>28</v>
      </c>
    </row>
    <row r="9" spans="1:22" x14ac:dyDescent="0.2">
      <c r="A9" s="2">
        <v>44589.232177384256</v>
      </c>
      <c r="B9" s="3" t="s">
        <v>162</v>
      </c>
      <c r="C9" s="4" t="s">
        <v>31</v>
      </c>
      <c r="D9" s="4" t="s">
        <v>32</v>
      </c>
      <c r="E9" s="4">
        <v>325</v>
      </c>
      <c r="I9" s="4" t="s">
        <v>40</v>
      </c>
      <c r="J9" s="4" t="s">
        <v>27</v>
      </c>
      <c r="K9" s="4">
        <v>36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55</v>
      </c>
      <c r="S9" s="4" t="s">
        <v>29</v>
      </c>
      <c r="T9" s="4" t="s">
        <v>29</v>
      </c>
      <c r="U9" s="4" t="s">
        <v>29</v>
      </c>
      <c r="V9" s="4" t="s">
        <v>28</v>
      </c>
    </row>
    <row r="10" spans="1:22" x14ac:dyDescent="0.2">
      <c r="A10" s="2">
        <v>44589.234365601849</v>
      </c>
      <c r="B10" s="3" t="s">
        <v>38</v>
      </c>
      <c r="C10" s="4" t="s">
        <v>31</v>
      </c>
      <c r="D10" s="4" t="s">
        <v>32</v>
      </c>
      <c r="E10" s="4">
        <v>451</v>
      </c>
      <c r="I10" s="4" t="s">
        <v>25</v>
      </c>
      <c r="K10" s="4">
        <v>36</v>
      </c>
      <c r="L10" s="4">
        <v>12</v>
      </c>
      <c r="M10" s="4" t="s">
        <v>26</v>
      </c>
      <c r="N10" s="4" t="s">
        <v>27</v>
      </c>
      <c r="O10" s="4" t="s">
        <v>27</v>
      </c>
      <c r="Q10" s="4" t="s">
        <v>29</v>
      </c>
      <c r="S10" s="4" t="s">
        <v>29</v>
      </c>
      <c r="T10" s="4" t="s">
        <v>29</v>
      </c>
      <c r="U10" s="4" t="s">
        <v>29</v>
      </c>
      <c r="V10" s="4" t="s">
        <v>28</v>
      </c>
    </row>
    <row r="11" spans="1:22" x14ac:dyDescent="0.2">
      <c r="A11" s="2">
        <v>44589.245770555557</v>
      </c>
      <c r="B11" s="3" t="s">
        <v>311</v>
      </c>
      <c r="C11" s="4" t="s">
        <v>31</v>
      </c>
      <c r="D11" s="4" t="s">
        <v>32</v>
      </c>
      <c r="E11" s="4">
        <v>578</v>
      </c>
      <c r="I11" s="4" t="s">
        <v>25</v>
      </c>
      <c r="K11" s="4">
        <v>35.299999999999997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29</v>
      </c>
      <c r="S11" s="4" t="s">
        <v>29</v>
      </c>
      <c r="T11" s="4" t="s">
        <v>29</v>
      </c>
      <c r="U11" s="4" t="s">
        <v>29</v>
      </c>
      <c r="V11" s="4" t="s">
        <v>28</v>
      </c>
    </row>
    <row r="12" spans="1:22" x14ac:dyDescent="0.2">
      <c r="A12" s="2">
        <v>44589.257588449073</v>
      </c>
      <c r="B12" s="3" t="s">
        <v>64</v>
      </c>
      <c r="C12" s="4" t="s">
        <v>31</v>
      </c>
      <c r="D12" s="4" t="s">
        <v>32</v>
      </c>
      <c r="E12" s="4">
        <v>749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29</v>
      </c>
      <c r="S12" s="4" t="s">
        <v>29</v>
      </c>
      <c r="T12" s="4" t="s">
        <v>49</v>
      </c>
      <c r="U12" s="4" t="s">
        <v>29</v>
      </c>
      <c r="V12" s="4" t="s">
        <v>28</v>
      </c>
    </row>
    <row r="13" spans="1:22" x14ac:dyDescent="0.2">
      <c r="A13" s="2">
        <v>44589.258302766204</v>
      </c>
      <c r="B13" s="3" t="s">
        <v>265</v>
      </c>
      <c r="C13" s="4" t="s">
        <v>31</v>
      </c>
      <c r="D13" s="4" t="s">
        <v>32</v>
      </c>
      <c r="E13" s="4">
        <v>786</v>
      </c>
      <c r="I13" s="4" t="s">
        <v>25</v>
      </c>
      <c r="K13" s="4">
        <v>36.1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29</v>
      </c>
      <c r="S13" s="4" t="s">
        <v>29</v>
      </c>
      <c r="T13" s="4" t="s">
        <v>29</v>
      </c>
      <c r="U13" s="4" t="s">
        <v>29</v>
      </c>
      <c r="V13" s="4" t="s">
        <v>28</v>
      </c>
    </row>
    <row r="14" spans="1:22" x14ac:dyDescent="0.2">
      <c r="A14" s="2">
        <v>44589.258987789348</v>
      </c>
      <c r="B14" s="3" t="s">
        <v>57</v>
      </c>
      <c r="C14" s="4" t="s">
        <v>31</v>
      </c>
      <c r="D14" s="4" t="s">
        <v>32</v>
      </c>
      <c r="E14" s="4">
        <v>698</v>
      </c>
      <c r="I14" s="4" t="s">
        <v>25</v>
      </c>
      <c r="K14" s="4">
        <v>36.5</v>
      </c>
      <c r="L14" s="4">
        <v>13</v>
      </c>
      <c r="M14" s="4" t="s">
        <v>26</v>
      </c>
      <c r="N14" s="4" t="s">
        <v>27</v>
      </c>
      <c r="O14" s="4" t="s">
        <v>27</v>
      </c>
      <c r="Q14" s="4" t="s">
        <v>29</v>
      </c>
      <c r="S14" s="4" t="s">
        <v>29</v>
      </c>
      <c r="T14" s="4" t="s">
        <v>29</v>
      </c>
      <c r="U14" s="4" t="s">
        <v>58</v>
      </c>
      <c r="V14" s="4" t="s">
        <v>28</v>
      </c>
    </row>
    <row r="15" spans="1:22" x14ac:dyDescent="0.2">
      <c r="A15" s="2">
        <v>44589.262178437501</v>
      </c>
      <c r="B15" s="3" t="s">
        <v>216</v>
      </c>
      <c r="C15" s="4" t="s">
        <v>31</v>
      </c>
      <c r="D15" s="4" t="s">
        <v>32</v>
      </c>
      <c r="E15" s="4">
        <v>186</v>
      </c>
      <c r="I15" s="4" t="s">
        <v>25</v>
      </c>
      <c r="K15" s="4">
        <v>36.5</v>
      </c>
      <c r="L15" s="4">
        <v>24</v>
      </c>
      <c r="M15" s="4" t="s">
        <v>26</v>
      </c>
      <c r="N15" s="4" t="s">
        <v>27</v>
      </c>
      <c r="O15" s="4" t="s">
        <v>27</v>
      </c>
      <c r="Q15" s="4" t="s">
        <v>29</v>
      </c>
      <c r="S15" s="4" t="s">
        <v>29</v>
      </c>
      <c r="T15" s="4" t="s">
        <v>29</v>
      </c>
      <c r="U15" s="4" t="s">
        <v>29</v>
      </c>
      <c r="V15" s="4" t="s">
        <v>28</v>
      </c>
    </row>
    <row r="16" spans="1:22" x14ac:dyDescent="0.2">
      <c r="A16" s="2">
        <v>44589.268483032407</v>
      </c>
      <c r="B16" s="3" t="s">
        <v>100</v>
      </c>
      <c r="C16" s="4" t="s">
        <v>31</v>
      </c>
      <c r="D16" s="4" t="s">
        <v>32</v>
      </c>
      <c r="E16" s="4">
        <v>143</v>
      </c>
      <c r="I16" s="4" t="s">
        <v>40</v>
      </c>
      <c r="J16" s="4" t="s">
        <v>27</v>
      </c>
      <c r="K16" s="4">
        <v>35.700000000000003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55</v>
      </c>
      <c r="S16" s="4" t="s">
        <v>29</v>
      </c>
      <c r="T16" s="4" t="s">
        <v>29</v>
      </c>
      <c r="U16" s="4" t="s">
        <v>29</v>
      </c>
      <c r="V16" s="4" t="s">
        <v>28</v>
      </c>
    </row>
    <row r="17" spans="1:22" x14ac:dyDescent="0.2">
      <c r="A17" s="2">
        <v>44589.269741006945</v>
      </c>
      <c r="B17" s="3" t="s">
        <v>67</v>
      </c>
      <c r="C17" s="4" t="s">
        <v>31</v>
      </c>
      <c r="D17" s="4" t="s">
        <v>32</v>
      </c>
      <c r="E17" s="3" t="s">
        <v>68</v>
      </c>
      <c r="I17" s="4" t="s">
        <v>25</v>
      </c>
      <c r="K17" s="4">
        <v>36.5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55</v>
      </c>
      <c r="S17" s="4" t="s">
        <v>29</v>
      </c>
      <c r="T17" s="4" t="s">
        <v>29</v>
      </c>
      <c r="U17" s="4" t="s">
        <v>29</v>
      </c>
      <c r="V17" s="4" t="s">
        <v>28</v>
      </c>
    </row>
    <row r="18" spans="1:22" x14ac:dyDescent="0.2">
      <c r="A18" s="2">
        <v>44589.27123337963</v>
      </c>
      <c r="B18" s="3" t="s">
        <v>69</v>
      </c>
      <c r="C18" s="4" t="s">
        <v>31</v>
      </c>
      <c r="D18" s="4" t="s">
        <v>70</v>
      </c>
      <c r="F18" s="4" t="s">
        <v>71</v>
      </c>
      <c r="I18" s="4" t="s">
        <v>40</v>
      </c>
      <c r="J18" s="4" t="s">
        <v>27</v>
      </c>
      <c r="K18" s="4">
        <v>36.5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29</v>
      </c>
      <c r="S18" s="4" t="s">
        <v>29</v>
      </c>
      <c r="T18" s="4" t="s">
        <v>29</v>
      </c>
      <c r="U18" s="4" t="s">
        <v>29</v>
      </c>
      <c r="V18" s="4" t="s">
        <v>28</v>
      </c>
    </row>
    <row r="19" spans="1:22" x14ac:dyDescent="0.2">
      <c r="A19" s="2">
        <v>44589.275069513889</v>
      </c>
      <c r="B19" s="3" t="s">
        <v>109</v>
      </c>
      <c r="C19" s="4" t="s">
        <v>31</v>
      </c>
      <c r="D19" s="4" t="s">
        <v>32</v>
      </c>
      <c r="E19" s="4">
        <v>567</v>
      </c>
      <c r="I19" s="4" t="s">
        <v>25</v>
      </c>
      <c r="K19" s="4">
        <v>36.5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55</v>
      </c>
      <c r="S19" s="4" t="s">
        <v>48</v>
      </c>
      <c r="T19" s="4" t="s">
        <v>29</v>
      </c>
      <c r="U19" s="4" t="s">
        <v>312</v>
      </c>
      <c r="V19" s="4" t="s">
        <v>28</v>
      </c>
    </row>
    <row r="20" spans="1:22" x14ac:dyDescent="0.2">
      <c r="A20" s="2">
        <v>44589.278298773148</v>
      </c>
      <c r="B20" s="3" t="s">
        <v>61</v>
      </c>
      <c r="C20" s="4" t="s">
        <v>31</v>
      </c>
      <c r="D20" s="4" t="s">
        <v>32</v>
      </c>
      <c r="E20" s="4">
        <v>696</v>
      </c>
      <c r="I20" s="4" t="s">
        <v>40</v>
      </c>
      <c r="J20" s="4" t="s">
        <v>27</v>
      </c>
      <c r="K20" s="4">
        <v>35.9</v>
      </c>
      <c r="L20" s="4">
        <v>18</v>
      </c>
      <c r="M20" s="4" t="s">
        <v>26</v>
      </c>
      <c r="N20" s="4" t="s">
        <v>27</v>
      </c>
      <c r="O20" s="4" t="s">
        <v>28</v>
      </c>
      <c r="P20" s="5">
        <v>44564</v>
      </c>
      <c r="Q20" s="4" t="s">
        <v>29</v>
      </c>
      <c r="S20" s="4" t="s">
        <v>29</v>
      </c>
      <c r="T20" s="4" t="s">
        <v>29</v>
      </c>
      <c r="U20" s="4" t="s">
        <v>29</v>
      </c>
      <c r="V20" s="4" t="s">
        <v>28</v>
      </c>
    </row>
    <row r="21" spans="1:22" x14ac:dyDescent="0.2">
      <c r="A21" s="2">
        <v>44589.281623229166</v>
      </c>
      <c r="B21" s="3" t="s">
        <v>72</v>
      </c>
      <c r="C21" s="4" t="s">
        <v>31</v>
      </c>
      <c r="D21" s="4" t="s">
        <v>32</v>
      </c>
      <c r="E21" s="4">
        <v>649</v>
      </c>
      <c r="I21" s="4" t="s">
        <v>25</v>
      </c>
      <c r="K21" s="4">
        <v>36.1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29</v>
      </c>
      <c r="S21" s="4" t="s">
        <v>29</v>
      </c>
      <c r="T21" s="4" t="s">
        <v>29</v>
      </c>
      <c r="U21" s="4" t="s">
        <v>73</v>
      </c>
      <c r="V21" s="4" t="s">
        <v>28</v>
      </c>
    </row>
    <row r="22" spans="1:22" x14ac:dyDescent="0.2">
      <c r="A22" s="2">
        <v>44589.282459548616</v>
      </c>
      <c r="B22" s="3" t="s">
        <v>45</v>
      </c>
      <c r="C22" s="4" t="s">
        <v>22</v>
      </c>
      <c r="G22" s="4" t="s">
        <v>46</v>
      </c>
      <c r="H22" s="4" t="s">
        <v>47</v>
      </c>
      <c r="I22" s="4" t="s">
        <v>25</v>
      </c>
      <c r="K22" s="4">
        <v>35.5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29</v>
      </c>
      <c r="S22" s="4" t="s">
        <v>29</v>
      </c>
      <c r="T22" s="4" t="s">
        <v>49</v>
      </c>
      <c r="U22" s="4" t="s">
        <v>29</v>
      </c>
      <c r="V22" s="4" t="s">
        <v>28</v>
      </c>
    </row>
    <row r="23" spans="1:22" x14ac:dyDescent="0.2">
      <c r="A23" s="2">
        <v>44589.283764016203</v>
      </c>
      <c r="B23" s="3" t="s">
        <v>66</v>
      </c>
      <c r="C23" s="4" t="s">
        <v>31</v>
      </c>
      <c r="D23" s="4" t="s">
        <v>32</v>
      </c>
      <c r="E23" s="4">
        <v>667</v>
      </c>
      <c r="I23" s="4" t="s">
        <v>40</v>
      </c>
      <c r="J23" s="4" t="s">
        <v>27</v>
      </c>
      <c r="K23" s="4">
        <v>36.5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29</v>
      </c>
      <c r="S23" s="4" t="s">
        <v>29</v>
      </c>
      <c r="T23" s="4" t="s">
        <v>29</v>
      </c>
      <c r="U23" s="4" t="s">
        <v>29</v>
      </c>
      <c r="V23" s="4" t="s">
        <v>28</v>
      </c>
    </row>
    <row r="24" spans="1:22" x14ac:dyDescent="0.2">
      <c r="A24" s="2">
        <v>44589.286851863428</v>
      </c>
      <c r="B24" s="3" t="s">
        <v>175</v>
      </c>
      <c r="C24" s="4" t="s">
        <v>31</v>
      </c>
      <c r="D24" s="4" t="s">
        <v>32</v>
      </c>
      <c r="E24" s="3" t="s">
        <v>176</v>
      </c>
      <c r="I24" s="4" t="s">
        <v>25</v>
      </c>
      <c r="K24" s="4">
        <v>35.6</v>
      </c>
      <c r="L24" s="4">
        <v>14</v>
      </c>
      <c r="M24" s="4" t="s">
        <v>26</v>
      </c>
      <c r="N24" s="4" t="s">
        <v>27</v>
      </c>
      <c r="O24" s="4" t="s">
        <v>27</v>
      </c>
      <c r="Q24" s="4" t="s">
        <v>55</v>
      </c>
      <c r="S24" s="4" t="s">
        <v>29</v>
      </c>
      <c r="T24" s="4" t="s">
        <v>29</v>
      </c>
      <c r="U24" s="4" t="s">
        <v>29</v>
      </c>
      <c r="V24" s="4" t="s">
        <v>28</v>
      </c>
    </row>
    <row r="25" spans="1:22" x14ac:dyDescent="0.2">
      <c r="A25" s="2">
        <v>44589.287012939814</v>
      </c>
      <c r="B25" s="3" t="s">
        <v>142</v>
      </c>
      <c r="C25" s="4" t="s">
        <v>31</v>
      </c>
      <c r="D25" s="4" t="s">
        <v>32</v>
      </c>
      <c r="E25" s="4">
        <v>462</v>
      </c>
      <c r="I25" s="4" t="s">
        <v>25</v>
      </c>
      <c r="K25" s="4">
        <v>36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29</v>
      </c>
      <c r="S25" s="4" t="s">
        <v>29</v>
      </c>
      <c r="T25" s="4" t="s">
        <v>29</v>
      </c>
      <c r="U25" s="4" t="s">
        <v>29</v>
      </c>
      <c r="V25" s="4" t="s">
        <v>28</v>
      </c>
    </row>
    <row r="26" spans="1:22" x14ac:dyDescent="0.2">
      <c r="A26" s="2">
        <v>44589.290377592595</v>
      </c>
      <c r="B26" s="3" t="s">
        <v>225</v>
      </c>
      <c r="C26" s="4" t="s">
        <v>31</v>
      </c>
      <c r="D26" s="4" t="s">
        <v>32</v>
      </c>
      <c r="E26" s="4">
        <v>771</v>
      </c>
      <c r="I26" s="4" t="s">
        <v>40</v>
      </c>
      <c r="J26" s="4" t="s">
        <v>27</v>
      </c>
      <c r="K26" s="4">
        <v>36.5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55</v>
      </c>
      <c r="S26" s="4" t="s">
        <v>29</v>
      </c>
      <c r="T26" s="4" t="s">
        <v>29</v>
      </c>
      <c r="U26" s="4" t="s">
        <v>29</v>
      </c>
      <c r="V26" s="4" t="s">
        <v>28</v>
      </c>
    </row>
    <row r="27" spans="1:22" x14ac:dyDescent="0.2">
      <c r="A27" s="2">
        <v>44589.292342291665</v>
      </c>
      <c r="B27" s="3" t="s">
        <v>90</v>
      </c>
      <c r="C27" s="4" t="s">
        <v>31</v>
      </c>
      <c r="D27" s="4" t="s">
        <v>32</v>
      </c>
      <c r="E27" s="4">
        <v>675</v>
      </c>
      <c r="I27" s="4" t="s">
        <v>40</v>
      </c>
      <c r="J27" s="4" t="s">
        <v>27</v>
      </c>
      <c r="K27" s="4">
        <v>36.299999999999997</v>
      </c>
      <c r="L27" s="4">
        <v>40</v>
      </c>
      <c r="M27" s="4" t="s">
        <v>26</v>
      </c>
      <c r="N27" s="4" t="s">
        <v>27</v>
      </c>
      <c r="O27" s="4" t="s">
        <v>27</v>
      </c>
      <c r="Q27" s="4" t="s">
        <v>29</v>
      </c>
      <c r="S27" s="4" t="s">
        <v>29</v>
      </c>
      <c r="T27" s="4" t="s">
        <v>29</v>
      </c>
      <c r="U27" s="4" t="s">
        <v>29</v>
      </c>
      <c r="V27" s="4" t="s">
        <v>28</v>
      </c>
    </row>
    <row r="28" spans="1:22" x14ac:dyDescent="0.2">
      <c r="A28" s="2">
        <v>44589.294603773145</v>
      </c>
      <c r="B28" s="3" t="s">
        <v>89</v>
      </c>
      <c r="C28" s="4" t="s">
        <v>31</v>
      </c>
      <c r="D28" s="4" t="s">
        <v>32</v>
      </c>
      <c r="E28" s="4">
        <v>744</v>
      </c>
      <c r="I28" s="4" t="s">
        <v>40</v>
      </c>
      <c r="J28" s="4" t="s">
        <v>27</v>
      </c>
      <c r="K28" s="4">
        <v>36.4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29</v>
      </c>
      <c r="S28" s="4" t="s">
        <v>29</v>
      </c>
      <c r="T28" s="4" t="s">
        <v>29</v>
      </c>
      <c r="U28" s="4" t="s">
        <v>29</v>
      </c>
      <c r="V28" s="4" t="s">
        <v>28</v>
      </c>
    </row>
    <row r="29" spans="1:22" x14ac:dyDescent="0.2">
      <c r="A29" s="2">
        <v>44589.296041400463</v>
      </c>
      <c r="B29" s="4">
        <v>9334534384</v>
      </c>
      <c r="C29" s="4" t="s">
        <v>31</v>
      </c>
      <c r="D29" s="4" t="s">
        <v>32</v>
      </c>
      <c r="E29" s="4">
        <v>782</v>
      </c>
      <c r="I29" s="4" t="s">
        <v>40</v>
      </c>
      <c r="J29" s="4" t="s">
        <v>27</v>
      </c>
      <c r="K29" s="4">
        <v>36.200000000000003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29</v>
      </c>
      <c r="S29" s="4" t="s">
        <v>29</v>
      </c>
      <c r="T29" s="4" t="s">
        <v>29</v>
      </c>
      <c r="U29" s="4" t="s">
        <v>29</v>
      </c>
      <c r="V29" s="4" t="s">
        <v>28</v>
      </c>
    </row>
    <row r="30" spans="1:22" x14ac:dyDescent="0.2">
      <c r="A30" s="2">
        <v>44589.296842349533</v>
      </c>
      <c r="B30" s="3" t="s">
        <v>237</v>
      </c>
      <c r="C30" s="4" t="s">
        <v>31</v>
      </c>
      <c r="D30" s="4" t="s">
        <v>32</v>
      </c>
      <c r="E30" s="4">
        <v>558</v>
      </c>
      <c r="I30" s="4" t="s">
        <v>40</v>
      </c>
      <c r="J30" s="4" t="s">
        <v>27</v>
      </c>
      <c r="K30" s="4">
        <v>36.299999999999997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29</v>
      </c>
      <c r="S30" s="4" t="s">
        <v>29</v>
      </c>
      <c r="T30" s="4" t="s">
        <v>29</v>
      </c>
      <c r="U30" s="4" t="s">
        <v>29</v>
      </c>
      <c r="V30" s="4" t="s">
        <v>28</v>
      </c>
    </row>
    <row r="31" spans="1:22" x14ac:dyDescent="0.2">
      <c r="A31" s="2">
        <v>44589.303896238431</v>
      </c>
      <c r="B31" s="3" t="s">
        <v>313</v>
      </c>
      <c r="C31" s="4" t="s">
        <v>31</v>
      </c>
      <c r="D31" s="4" t="s">
        <v>32</v>
      </c>
      <c r="E31" s="4">
        <v>784</v>
      </c>
      <c r="I31" s="4" t="s">
        <v>25</v>
      </c>
      <c r="K31" s="4">
        <v>35.799999999999997</v>
      </c>
      <c r="L31" s="4">
        <v>17</v>
      </c>
      <c r="M31" s="4" t="s">
        <v>26</v>
      </c>
      <c r="N31" s="4" t="s">
        <v>27</v>
      </c>
      <c r="O31" s="4" t="s">
        <v>27</v>
      </c>
      <c r="Q31" s="4" t="s">
        <v>29</v>
      </c>
      <c r="S31" s="4" t="s">
        <v>29</v>
      </c>
      <c r="T31" s="4" t="s">
        <v>29</v>
      </c>
      <c r="U31" s="4" t="s">
        <v>63</v>
      </c>
      <c r="V31" s="4" t="s">
        <v>28</v>
      </c>
    </row>
    <row r="32" spans="1:22" x14ac:dyDescent="0.2">
      <c r="A32" s="2">
        <v>44589.303928506946</v>
      </c>
      <c r="B32" s="4">
        <v>0</v>
      </c>
      <c r="C32" s="4" t="s">
        <v>31</v>
      </c>
      <c r="D32" s="4" t="s">
        <v>32</v>
      </c>
      <c r="E32" s="4">
        <v>700</v>
      </c>
      <c r="I32" s="4" t="s">
        <v>40</v>
      </c>
      <c r="J32" s="4" t="s">
        <v>27</v>
      </c>
      <c r="K32" s="4">
        <v>35.9</v>
      </c>
      <c r="L32" s="4">
        <v>16</v>
      </c>
      <c r="M32" s="4" t="s">
        <v>26</v>
      </c>
      <c r="N32" s="4" t="s">
        <v>27</v>
      </c>
      <c r="O32" s="4" t="s">
        <v>27</v>
      </c>
      <c r="Q32" s="4" t="s">
        <v>55</v>
      </c>
      <c r="S32" s="4" t="s">
        <v>29</v>
      </c>
      <c r="T32" s="4" t="s">
        <v>29</v>
      </c>
      <c r="U32" s="4" t="s">
        <v>63</v>
      </c>
      <c r="V32" s="4" t="s">
        <v>28</v>
      </c>
    </row>
    <row r="33" spans="1:22" x14ac:dyDescent="0.2">
      <c r="A33" s="2">
        <v>44589.304947534722</v>
      </c>
      <c r="B33" s="4">
        <v>9190791175</v>
      </c>
      <c r="C33" s="4" t="s">
        <v>31</v>
      </c>
      <c r="D33" s="4" t="s">
        <v>32</v>
      </c>
      <c r="E33" s="4">
        <v>546</v>
      </c>
      <c r="I33" s="4" t="s">
        <v>40</v>
      </c>
      <c r="J33" s="4" t="s">
        <v>27</v>
      </c>
      <c r="K33" s="4">
        <v>36.299999999999997</v>
      </c>
      <c r="L33" s="4">
        <v>17</v>
      </c>
      <c r="M33" s="4" t="s">
        <v>26</v>
      </c>
      <c r="N33" s="4" t="s">
        <v>27</v>
      </c>
      <c r="O33" s="4" t="s">
        <v>27</v>
      </c>
      <c r="Q33" s="4" t="s">
        <v>55</v>
      </c>
      <c r="S33" s="4" t="s">
        <v>29</v>
      </c>
      <c r="T33" s="4" t="s">
        <v>29</v>
      </c>
      <c r="U33" s="4" t="s">
        <v>84</v>
      </c>
      <c r="V33" s="4" t="s">
        <v>28</v>
      </c>
    </row>
    <row r="34" spans="1:22" x14ac:dyDescent="0.2">
      <c r="A34" s="2">
        <v>44589.306256076394</v>
      </c>
      <c r="B34" s="3" t="s">
        <v>273</v>
      </c>
      <c r="C34" s="4" t="s">
        <v>22</v>
      </c>
      <c r="G34" s="4" t="s">
        <v>274</v>
      </c>
      <c r="H34" s="4" t="s">
        <v>275</v>
      </c>
      <c r="I34" s="4" t="s">
        <v>25</v>
      </c>
      <c r="K34" s="4">
        <v>36.200000000000003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29</v>
      </c>
      <c r="S34" s="4" t="s">
        <v>29</v>
      </c>
      <c r="T34" s="4" t="s">
        <v>29</v>
      </c>
      <c r="U34" s="4" t="s">
        <v>29</v>
      </c>
      <c r="V34" s="4" t="s">
        <v>28</v>
      </c>
    </row>
    <row r="35" spans="1:22" x14ac:dyDescent="0.2">
      <c r="A35" s="2">
        <v>44589.306593171292</v>
      </c>
      <c r="B35" s="3" t="s">
        <v>91</v>
      </c>
      <c r="C35" s="4" t="s">
        <v>31</v>
      </c>
      <c r="D35" s="4" t="s">
        <v>32</v>
      </c>
      <c r="E35" s="4">
        <v>724</v>
      </c>
      <c r="I35" s="4" t="s">
        <v>25</v>
      </c>
      <c r="K35" s="4">
        <v>36</v>
      </c>
      <c r="L35" s="4">
        <v>22</v>
      </c>
      <c r="M35" s="4" t="s">
        <v>26</v>
      </c>
      <c r="N35" s="4" t="s">
        <v>27</v>
      </c>
      <c r="O35" s="4" t="s">
        <v>27</v>
      </c>
      <c r="Q35" s="4" t="s">
        <v>55</v>
      </c>
      <c r="S35" s="4" t="s">
        <v>29</v>
      </c>
      <c r="T35" s="4" t="s">
        <v>29</v>
      </c>
      <c r="U35" s="4" t="s">
        <v>224</v>
      </c>
      <c r="V35" s="4" t="s">
        <v>28</v>
      </c>
    </row>
    <row r="36" spans="1:22" x14ac:dyDescent="0.2">
      <c r="A36" s="2">
        <v>44589.306943981486</v>
      </c>
      <c r="B36" s="3" t="s">
        <v>114</v>
      </c>
      <c r="C36" s="4" t="s">
        <v>31</v>
      </c>
      <c r="D36" s="4" t="s">
        <v>32</v>
      </c>
      <c r="E36" s="4">
        <v>678</v>
      </c>
      <c r="I36" s="4" t="s">
        <v>40</v>
      </c>
      <c r="J36" s="4" t="s">
        <v>27</v>
      </c>
      <c r="K36" s="4">
        <v>36.700000000000003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29</v>
      </c>
      <c r="S36" s="4" t="s">
        <v>48</v>
      </c>
      <c r="T36" s="4" t="s">
        <v>29</v>
      </c>
      <c r="U36" s="4" t="s">
        <v>63</v>
      </c>
      <c r="V36" s="4" t="s">
        <v>28</v>
      </c>
    </row>
    <row r="37" spans="1:22" x14ac:dyDescent="0.2">
      <c r="A37" s="2">
        <v>44589.307338761573</v>
      </c>
      <c r="B37" s="3" t="s">
        <v>133</v>
      </c>
      <c r="C37" s="4" t="s">
        <v>31</v>
      </c>
      <c r="D37" s="4" t="s">
        <v>70</v>
      </c>
      <c r="F37" s="4" t="s">
        <v>134</v>
      </c>
      <c r="I37" s="4" t="s">
        <v>40</v>
      </c>
      <c r="J37" s="4" t="s">
        <v>27</v>
      </c>
      <c r="K37" s="4">
        <v>36</v>
      </c>
      <c r="L37" s="4">
        <v>12</v>
      </c>
      <c r="M37" s="4" t="s">
        <v>26</v>
      </c>
      <c r="N37" s="4" t="s">
        <v>27</v>
      </c>
      <c r="O37" s="4" t="s">
        <v>27</v>
      </c>
      <c r="Q37" s="4" t="s">
        <v>29</v>
      </c>
      <c r="S37" s="4" t="s">
        <v>29</v>
      </c>
      <c r="T37" s="4" t="s">
        <v>29</v>
      </c>
      <c r="U37" s="4" t="s">
        <v>29</v>
      </c>
      <c r="V37" s="4" t="s">
        <v>28</v>
      </c>
    </row>
    <row r="38" spans="1:22" x14ac:dyDescent="0.2">
      <c r="A38" s="2">
        <v>44589.309835949069</v>
      </c>
      <c r="B38" s="3" t="s">
        <v>282</v>
      </c>
      <c r="C38" s="4" t="s">
        <v>31</v>
      </c>
      <c r="D38" s="4" t="s">
        <v>32</v>
      </c>
      <c r="E38" s="4">
        <v>616</v>
      </c>
      <c r="I38" s="4" t="s">
        <v>25</v>
      </c>
      <c r="K38" s="4">
        <v>36.5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29</v>
      </c>
      <c r="S38" s="4" t="s">
        <v>29</v>
      </c>
      <c r="T38" s="4" t="s">
        <v>29</v>
      </c>
      <c r="U38" s="4" t="s">
        <v>41</v>
      </c>
      <c r="V38" s="4" t="s">
        <v>28</v>
      </c>
    </row>
    <row r="39" spans="1:22" x14ac:dyDescent="0.2">
      <c r="A39" s="2">
        <v>44589.310816215278</v>
      </c>
      <c r="B39" s="3" t="s">
        <v>79</v>
      </c>
      <c r="C39" s="4" t="s">
        <v>22</v>
      </c>
      <c r="G39" s="4" t="s">
        <v>80</v>
      </c>
      <c r="H39" s="4" t="s">
        <v>81</v>
      </c>
      <c r="I39" s="4" t="s">
        <v>25</v>
      </c>
      <c r="K39" s="4">
        <v>36.5</v>
      </c>
      <c r="L39" s="4">
        <v>9</v>
      </c>
      <c r="M39" s="4" t="s">
        <v>26</v>
      </c>
      <c r="N39" s="4" t="s">
        <v>27</v>
      </c>
      <c r="O39" s="4" t="s">
        <v>27</v>
      </c>
      <c r="Q39" s="4" t="s">
        <v>29</v>
      </c>
      <c r="S39" s="4" t="s">
        <v>48</v>
      </c>
      <c r="T39" s="4" t="s">
        <v>29</v>
      </c>
      <c r="U39" s="4" t="s">
        <v>29</v>
      </c>
      <c r="V39" s="4" t="s">
        <v>28</v>
      </c>
    </row>
    <row r="40" spans="1:22" x14ac:dyDescent="0.2">
      <c r="A40" s="2">
        <v>44589.312572650466</v>
      </c>
      <c r="B40" s="3" t="s">
        <v>42</v>
      </c>
      <c r="C40" s="4" t="s">
        <v>22</v>
      </c>
      <c r="G40" s="4" t="s">
        <v>314</v>
      </c>
      <c r="H40" s="4" t="s">
        <v>44</v>
      </c>
      <c r="I40" s="4" t="s">
        <v>40</v>
      </c>
      <c r="J40" s="4" t="s">
        <v>27</v>
      </c>
      <c r="K40" s="4">
        <v>36.6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29</v>
      </c>
      <c r="S40" s="4" t="s">
        <v>29</v>
      </c>
      <c r="T40" s="4" t="s">
        <v>29</v>
      </c>
      <c r="U40" s="4" t="s">
        <v>29</v>
      </c>
      <c r="V40" s="4" t="s">
        <v>28</v>
      </c>
    </row>
    <row r="41" spans="1:22" x14ac:dyDescent="0.2">
      <c r="A41" s="2">
        <v>44589.31303153935</v>
      </c>
      <c r="B41" s="3" t="s">
        <v>83</v>
      </c>
      <c r="C41" s="4" t="s">
        <v>31</v>
      </c>
      <c r="D41" s="4" t="s">
        <v>32</v>
      </c>
      <c r="E41" s="4">
        <v>676</v>
      </c>
      <c r="I41" s="4" t="s">
        <v>40</v>
      </c>
      <c r="J41" s="4" t="s">
        <v>27</v>
      </c>
      <c r="K41" s="4">
        <v>36.200000000000003</v>
      </c>
      <c r="L41" s="4">
        <v>20</v>
      </c>
      <c r="M41" s="4" t="s">
        <v>26</v>
      </c>
      <c r="N41" s="4" t="s">
        <v>115</v>
      </c>
      <c r="O41" s="4" t="s">
        <v>27</v>
      </c>
      <c r="Q41" s="4" t="s">
        <v>29</v>
      </c>
      <c r="S41" s="4" t="s">
        <v>29</v>
      </c>
      <c r="T41" s="4" t="s">
        <v>29</v>
      </c>
      <c r="U41" s="4" t="s">
        <v>84</v>
      </c>
      <c r="V41" s="4" t="s">
        <v>28</v>
      </c>
    </row>
    <row r="42" spans="1:22" x14ac:dyDescent="0.2">
      <c r="A42" s="2">
        <v>44589.313048692129</v>
      </c>
      <c r="B42" s="3" t="s">
        <v>119</v>
      </c>
      <c r="C42" s="4" t="s">
        <v>31</v>
      </c>
      <c r="D42" s="4" t="s">
        <v>32</v>
      </c>
      <c r="E42" s="4">
        <v>798</v>
      </c>
      <c r="I42" s="4" t="s">
        <v>25</v>
      </c>
      <c r="K42" s="4">
        <v>36.4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29</v>
      </c>
      <c r="S42" s="4" t="s">
        <v>29</v>
      </c>
      <c r="T42" s="4" t="s">
        <v>29</v>
      </c>
      <c r="U42" s="4" t="s">
        <v>63</v>
      </c>
      <c r="V42" s="4" t="s">
        <v>28</v>
      </c>
    </row>
    <row r="43" spans="1:22" x14ac:dyDescent="0.2">
      <c r="A43" s="2">
        <v>44589.314552233795</v>
      </c>
      <c r="B43" s="3" t="s">
        <v>97</v>
      </c>
      <c r="C43" s="4" t="s">
        <v>22</v>
      </c>
      <c r="G43" s="4" t="s">
        <v>98</v>
      </c>
      <c r="H43" s="4" t="s">
        <v>99</v>
      </c>
      <c r="I43" s="4" t="s">
        <v>40</v>
      </c>
      <c r="J43" s="4" t="s">
        <v>27</v>
      </c>
      <c r="K43" s="4">
        <v>36.6</v>
      </c>
      <c r="L43" s="4">
        <v>28</v>
      </c>
      <c r="M43" s="4" t="s">
        <v>26</v>
      </c>
      <c r="N43" s="4" t="s">
        <v>27</v>
      </c>
      <c r="O43" s="4" t="s">
        <v>27</v>
      </c>
      <c r="Q43" s="4" t="s">
        <v>29</v>
      </c>
      <c r="S43" s="4" t="s">
        <v>29</v>
      </c>
      <c r="T43" s="4" t="s">
        <v>29</v>
      </c>
      <c r="U43" s="4" t="s">
        <v>29</v>
      </c>
      <c r="V43" s="4" t="s">
        <v>28</v>
      </c>
    </row>
    <row r="44" spans="1:22" x14ac:dyDescent="0.2">
      <c r="A44" s="2">
        <v>44589.314679675925</v>
      </c>
      <c r="B44" s="3" t="s">
        <v>111</v>
      </c>
      <c r="C44" s="4" t="s">
        <v>31</v>
      </c>
      <c r="D44" s="4" t="s">
        <v>32</v>
      </c>
      <c r="E44" s="4">
        <v>268</v>
      </c>
      <c r="I44" s="4" t="s">
        <v>40</v>
      </c>
      <c r="J44" s="4" t="s">
        <v>27</v>
      </c>
      <c r="K44" s="4">
        <v>36.200000000000003</v>
      </c>
      <c r="L44" s="4">
        <v>17</v>
      </c>
      <c r="M44" s="4" t="s">
        <v>26</v>
      </c>
      <c r="N44" s="4" t="s">
        <v>27</v>
      </c>
      <c r="O44" s="4" t="s">
        <v>27</v>
      </c>
      <c r="Q44" s="4" t="s">
        <v>29</v>
      </c>
      <c r="S44" s="4" t="s">
        <v>29</v>
      </c>
      <c r="T44" s="4" t="s">
        <v>29</v>
      </c>
      <c r="U44" s="4" t="s">
        <v>73</v>
      </c>
      <c r="V44" s="4" t="s">
        <v>28</v>
      </c>
    </row>
    <row r="45" spans="1:22" x14ac:dyDescent="0.2">
      <c r="A45" s="2">
        <v>44589.317142291664</v>
      </c>
      <c r="B45" s="3" t="s">
        <v>126</v>
      </c>
      <c r="C45" s="4" t="s">
        <v>22</v>
      </c>
      <c r="G45" s="4" t="s">
        <v>127</v>
      </c>
      <c r="H45" s="4" t="s">
        <v>128</v>
      </c>
      <c r="I45" s="4" t="s">
        <v>25</v>
      </c>
      <c r="K45" s="4">
        <v>36.700000000000003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29</v>
      </c>
      <c r="S45" s="4" t="s">
        <v>29</v>
      </c>
      <c r="T45" s="4" t="s">
        <v>29</v>
      </c>
      <c r="U45" s="4" t="s">
        <v>29</v>
      </c>
      <c r="V45" s="4" t="s">
        <v>28</v>
      </c>
    </row>
    <row r="46" spans="1:22" x14ac:dyDescent="0.2">
      <c r="A46" s="2">
        <v>44589.318358958335</v>
      </c>
      <c r="B46" s="3" t="s">
        <v>105</v>
      </c>
      <c r="C46" s="4" t="s">
        <v>31</v>
      </c>
      <c r="D46" s="4" t="s">
        <v>32</v>
      </c>
      <c r="E46" s="4">
        <v>768</v>
      </c>
      <c r="I46" s="4" t="s">
        <v>40</v>
      </c>
      <c r="J46" s="4" t="s">
        <v>27</v>
      </c>
      <c r="K46" s="4">
        <v>36.4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29</v>
      </c>
      <c r="S46" s="4" t="s">
        <v>29</v>
      </c>
      <c r="T46" s="4" t="s">
        <v>29</v>
      </c>
      <c r="U46" s="4" t="s">
        <v>29</v>
      </c>
      <c r="V46" s="4" t="s">
        <v>28</v>
      </c>
    </row>
    <row r="47" spans="1:22" x14ac:dyDescent="0.2">
      <c r="A47" s="2">
        <v>44589.319281006945</v>
      </c>
      <c r="B47" s="3" t="s">
        <v>104</v>
      </c>
      <c r="C47" s="4" t="s">
        <v>31</v>
      </c>
      <c r="D47" s="4" t="s">
        <v>32</v>
      </c>
      <c r="E47" s="4">
        <v>796</v>
      </c>
      <c r="I47" s="4" t="s">
        <v>40</v>
      </c>
      <c r="J47" s="4" t="s">
        <v>27</v>
      </c>
      <c r="K47" s="4">
        <v>35.6</v>
      </c>
      <c r="L47" s="4">
        <v>12</v>
      </c>
      <c r="M47" s="4" t="s">
        <v>26</v>
      </c>
      <c r="N47" s="4" t="s">
        <v>27</v>
      </c>
      <c r="O47" s="4" t="s">
        <v>27</v>
      </c>
      <c r="Q47" s="4" t="s">
        <v>29</v>
      </c>
      <c r="S47" s="4" t="s">
        <v>29</v>
      </c>
      <c r="T47" s="4" t="s">
        <v>29</v>
      </c>
      <c r="U47" s="4" t="s">
        <v>29</v>
      </c>
      <c r="V47" s="4" t="s">
        <v>28</v>
      </c>
    </row>
    <row r="48" spans="1:22" x14ac:dyDescent="0.2">
      <c r="A48" s="2">
        <v>44589.319853657405</v>
      </c>
      <c r="B48" s="3" t="s">
        <v>248</v>
      </c>
      <c r="C48" s="4" t="s">
        <v>31</v>
      </c>
      <c r="D48" s="4" t="s">
        <v>32</v>
      </c>
      <c r="E48" s="4">
        <v>750</v>
      </c>
      <c r="I48" s="4" t="s">
        <v>25</v>
      </c>
      <c r="K48" s="4">
        <v>35.6</v>
      </c>
      <c r="L48" s="4">
        <v>14</v>
      </c>
      <c r="M48" s="4" t="s">
        <v>26</v>
      </c>
      <c r="N48" s="4" t="s">
        <v>27</v>
      </c>
      <c r="O48" s="4" t="s">
        <v>27</v>
      </c>
      <c r="Q48" s="4" t="s">
        <v>29</v>
      </c>
      <c r="S48" s="4" t="s">
        <v>29</v>
      </c>
      <c r="T48" s="4" t="s">
        <v>29</v>
      </c>
      <c r="U48" s="4" t="s">
        <v>73</v>
      </c>
      <c r="V48" s="4" t="s">
        <v>28</v>
      </c>
    </row>
    <row r="49" spans="1:22" x14ac:dyDescent="0.2">
      <c r="A49" s="2">
        <v>44589.319979641208</v>
      </c>
      <c r="B49" s="3" t="s">
        <v>94</v>
      </c>
      <c r="C49" s="4" t="s">
        <v>22</v>
      </c>
      <c r="G49" s="4" t="s">
        <v>95</v>
      </c>
      <c r="H49" s="4" t="s">
        <v>96</v>
      </c>
      <c r="I49" s="4" t="s">
        <v>25</v>
      </c>
      <c r="K49" s="4">
        <v>36.6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29</v>
      </c>
      <c r="S49" s="4" t="s">
        <v>29</v>
      </c>
      <c r="T49" s="4" t="s">
        <v>29</v>
      </c>
      <c r="U49" s="4" t="s">
        <v>29</v>
      </c>
      <c r="V49" s="4" t="s">
        <v>28</v>
      </c>
    </row>
    <row r="50" spans="1:22" x14ac:dyDescent="0.2">
      <c r="A50" s="2">
        <v>44589.320598090279</v>
      </c>
      <c r="B50" s="3" t="s">
        <v>101</v>
      </c>
      <c r="C50" s="4" t="s">
        <v>31</v>
      </c>
      <c r="D50" s="4" t="s">
        <v>32</v>
      </c>
      <c r="E50" s="4">
        <v>407</v>
      </c>
      <c r="I50" s="4" t="s">
        <v>25</v>
      </c>
      <c r="K50" s="4">
        <v>36.6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29</v>
      </c>
      <c r="S50" s="4" t="s">
        <v>29</v>
      </c>
      <c r="T50" s="4" t="s">
        <v>29</v>
      </c>
      <c r="U50" s="4" t="s">
        <v>29</v>
      </c>
      <c r="V50" s="4" t="s">
        <v>28</v>
      </c>
    </row>
    <row r="51" spans="1:22" x14ac:dyDescent="0.2">
      <c r="A51" s="2">
        <v>44589.321486250003</v>
      </c>
      <c r="B51" s="3" t="s">
        <v>56</v>
      </c>
      <c r="C51" s="4" t="s">
        <v>31</v>
      </c>
      <c r="D51" s="4" t="s">
        <v>32</v>
      </c>
      <c r="E51" s="4">
        <v>443</v>
      </c>
      <c r="I51" s="4" t="s">
        <v>40</v>
      </c>
      <c r="J51" s="4" t="s">
        <v>27</v>
      </c>
      <c r="K51" s="4">
        <v>36.299999999999997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29</v>
      </c>
      <c r="S51" s="4" t="s">
        <v>29</v>
      </c>
      <c r="T51" s="4" t="s">
        <v>29</v>
      </c>
      <c r="U51" s="4" t="s">
        <v>29</v>
      </c>
      <c r="V51" s="4" t="s">
        <v>28</v>
      </c>
    </row>
    <row r="52" spans="1:22" x14ac:dyDescent="0.2">
      <c r="A52" s="2">
        <v>44589.322418981479</v>
      </c>
      <c r="B52" s="3" t="s">
        <v>130</v>
      </c>
      <c r="C52" s="4" t="s">
        <v>31</v>
      </c>
      <c r="D52" s="4" t="s">
        <v>32</v>
      </c>
      <c r="E52" s="4">
        <v>140</v>
      </c>
      <c r="I52" s="4" t="s">
        <v>25</v>
      </c>
      <c r="J52" s="4"/>
      <c r="K52" s="4">
        <v>36.4</v>
      </c>
      <c r="L52" s="4">
        <v>31</v>
      </c>
      <c r="M52" s="4" t="s">
        <v>26</v>
      </c>
      <c r="N52" s="4" t="s">
        <v>27</v>
      </c>
      <c r="O52" s="4" t="s">
        <v>27</v>
      </c>
      <c r="Q52" s="4" t="s">
        <v>29</v>
      </c>
      <c r="S52" s="4" t="s">
        <v>29</v>
      </c>
      <c r="T52" s="4" t="s">
        <v>29</v>
      </c>
      <c r="U52" s="4" t="s">
        <v>29</v>
      </c>
      <c r="V52" s="4" t="s">
        <v>28</v>
      </c>
    </row>
    <row r="53" spans="1:22" x14ac:dyDescent="0.2">
      <c r="A53" s="2">
        <v>44589.322528182871</v>
      </c>
      <c r="B53" s="3" t="s">
        <v>124</v>
      </c>
      <c r="C53" s="4" t="s">
        <v>31</v>
      </c>
      <c r="D53" s="4" t="s">
        <v>32</v>
      </c>
      <c r="E53" s="4">
        <v>657</v>
      </c>
      <c r="I53" s="4" t="s">
        <v>25</v>
      </c>
      <c r="K53" s="4">
        <v>36.6</v>
      </c>
      <c r="L53" s="4">
        <v>19</v>
      </c>
      <c r="M53" s="4" t="s">
        <v>26</v>
      </c>
      <c r="N53" s="4" t="s">
        <v>27</v>
      </c>
      <c r="O53" s="4" t="s">
        <v>27</v>
      </c>
      <c r="Q53" s="4" t="s">
        <v>29</v>
      </c>
      <c r="S53" s="4" t="s">
        <v>29</v>
      </c>
      <c r="T53" s="4" t="s">
        <v>29</v>
      </c>
      <c r="U53" s="4" t="s">
        <v>29</v>
      </c>
      <c r="V53" s="4" t="s">
        <v>28</v>
      </c>
    </row>
    <row r="54" spans="1:22" x14ac:dyDescent="0.2">
      <c r="A54" s="2">
        <v>44589.329137106484</v>
      </c>
      <c r="B54" s="3" t="s">
        <v>284</v>
      </c>
      <c r="C54" s="4" t="s">
        <v>31</v>
      </c>
      <c r="D54" s="4" t="s">
        <v>32</v>
      </c>
      <c r="E54" s="4">
        <v>673</v>
      </c>
      <c r="I54" s="4" t="s">
        <v>25</v>
      </c>
      <c r="K54" s="4">
        <v>36.4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29</v>
      </c>
      <c r="S54" s="4" t="s">
        <v>29</v>
      </c>
      <c r="T54" s="4" t="s">
        <v>29</v>
      </c>
      <c r="U54" s="4" t="s">
        <v>41</v>
      </c>
      <c r="V54" s="4" t="s">
        <v>28</v>
      </c>
    </row>
    <row r="55" spans="1:22" x14ac:dyDescent="0.2">
      <c r="A55" s="2">
        <v>44589.329379224539</v>
      </c>
      <c r="B55" s="4">
        <v>9175042957</v>
      </c>
      <c r="C55" s="4" t="s">
        <v>31</v>
      </c>
      <c r="D55" s="4" t="s">
        <v>32</v>
      </c>
      <c r="E55" s="4">
        <v>640</v>
      </c>
      <c r="I55" s="4" t="s">
        <v>40</v>
      </c>
      <c r="J55" s="4" t="s">
        <v>27</v>
      </c>
      <c r="K55" s="4">
        <v>36.200000000000003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29</v>
      </c>
      <c r="S55" s="4" t="s">
        <v>29</v>
      </c>
      <c r="T55" s="4" t="s">
        <v>29</v>
      </c>
      <c r="U55" s="4" t="s">
        <v>29</v>
      </c>
      <c r="V55" s="4" t="s">
        <v>28</v>
      </c>
    </row>
    <row r="56" spans="1:22" x14ac:dyDescent="0.2">
      <c r="A56" s="2">
        <v>44589.330175937503</v>
      </c>
      <c r="B56" s="3" t="s">
        <v>163</v>
      </c>
      <c r="C56" s="4" t="s">
        <v>31</v>
      </c>
      <c r="D56" s="4" t="s">
        <v>32</v>
      </c>
      <c r="E56" s="4">
        <v>719</v>
      </c>
      <c r="I56" s="4" t="s">
        <v>25</v>
      </c>
      <c r="K56" s="4">
        <v>36.5</v>
      </c>
      <c r="L56" s="4">
        <v>26</v>
      </c>
      <c r="M56" s="4" t="s">
        <v>26</v>
      </c>
      <c r="N56" s="4" t="s">
        <v>27</v>
      </c>
      <c r="O56" s="4" t="s">
        <v>27</v>
      </c>
      <c r="Q56" s="4" t="s">
        <v>29</v>
      </c>
      <c r="S56" s="4" t="s">
        <v>29</v>
      </c>
      <c r="T56" s="4" t="s">
        <v>29</v>
      </c>
      <c r="U56" s="4" t="s">
        <v>29</v>
      </c>
      <c r="V56" s="4" t="s">
        <v>28</v>
      </c>
    </row>
    <row r="57" spans="1:22" x14ac:dyDescent="0.2">
      <c r="A57" s="2">
        <v>44589.330630428245</v>
      </c>
      <c r="B57" s="4">
        <v>9178038526</v>
      </c>
      <c r="C57" s="4" t="s">
        <v>31</v>
      </c>
      <c r="D57" s="4" t="s">
        <v>32</v>
      </c>
      <c r="E57" s="4">
        <v>799</v>
      </c>
      <c r="I57" s="4" t="s">
        <v>25</v>
      </c>
      <c r="K57" s="4">
        <v>36.1</v>
      </c>
      <c r="L57" s="4">
        <v>14</v>
      </c>
      <c r="M57" s="4" t="s">
        <v>26</v>
      </c>
      <c r="N57" s="4" t="s">
        <v>27</v>
      </c>
      <c r="O57" s="4" t="s">
        <v>27</v>
      </c>
      <c r="Q57" s="4" t="s">
        <v>29</v>
      </c>
      <c r="S57" s="4" t="s">
        <v>29</v>
      </c>
      <c r="T57" s="4" t="s">
        <v>29</v>
      </c>
      <c r="U57" s="4" t="s">
        <v>29</v>
      </c>
      <c r="V57" s="4" t="s">
        <v>28</v>
      </c>
    </row>
    <row r="58" spans="1:22" x14ac:dyDescent="0.2">
      <c r="A58" s="2">
        <v>44589.33254289352</v>
      </c>
      <c r="B58" s="3" t="s">
        <v>135</v>
      </c>
      <c r="C58" s="4" t="s">
        <v>31</v>
      </c>
      <c r="D58" s="4" t="s">
        <v>32</v>
      </c>
      <c r="E58" s="4">
        <v>153</v>
      </c>
      <c r="I58" s="4" t="s">
        <v>40</v>
      </c>
      <c r="J58" s="4" t="s">
        <v>27</v>
      </c>
      <c r="K58" s="4">
        <v>36.4</v>
      </c>
      <c r="L58" s="4">
        <v>20</v>
      </c>
      <c r="M58" s="4" t="s">
        <v>26</v>
      </c>
      <c r="N58" s="4" t="s">
        <v>27</v>
      </c>
      <c r="O58" s="4" t="s">
        <v>27</v>
      </c>
      <c r="Q58" s="4" t="s">
        <v>29</v>
      </c>
      <c r="S58" s="4" t="s">
        <v>29</v>
      </c>
      <c r="T58" s="4" t="s">
        <v>29</v>
      </c>
      <c r="U58" s="4" t="s">
        <v>29</v>
      </c>
      <c r="V58" s="4" t="s">
        <v>28</v>
      </c>
    </row>
    <row r="59" spans="1:22" x14ac:dyDescent="0.2">
      <c r="A59" s="2">
        <v>44589.333340231482</v>
      </c>
      <c r="B59" s="3" t="s">
        <v>152</v>
      </c>
      <c r="C59" s="4" t="s">
        <v>31</v>
      </c>
      <c r="D59" s="4" t="s">
        <v>70</v>
      </c>
      <c r="F59" s="4" t="s">
        <v>153</v>
      </c>
      <c r="I59" s="4" t="s">
        <v>25</v>
      </c>
      <c r="K59" s="4">
        <v>36.4</v>
      </c>
      <c r="L59" s="4">
        <v>14</v>
      </c>
      <c r="M59" s="4" t="s">
        <v>26</v>
      </c>
      <c r="N59" s="4" t="s">
        <v>27</v>
      </c>
      <c r="O59" s="4" t="s">
        <v>27</v>
      </c>
      <c r="Q59" s="4" t="s">
        <v>29</v>
      </c>
      <c r="S59" s="4" t="s">
        <v>29</v>
      </c>
      <c r="T59" s="4" t="s">
        <v>29</v>
      </c>
      <c r="U59" s="4" t="s">
        <v>63</v>
      </c>
      <c r="V59" s="4" t="s">
        <v>28</v>
      </c>
    </row>
    <row r="60" spans="1:22" x14ac:dyDescent="0.2">
      <c r="A60" s="2">
        <v>44589.33339201389</v>
      </c>
      <c r="B60" s="3" t="s">
        <v>85</v>
      </c>
      <c r="C60" s="4" t="s">
        <v>31</v>
      </c>
      <c r="D60" s="4" t="s">
        <v>32</v>
      </c>
      <c r="E60" s="4">
        <v>152</v>
      </c>
      <c r="I60" s="4" t="s">
        <v>40</v>
      </c>
      <c r="J60" s="4" t="s">
        <v>27</v>
      </c>
      <c r="K60" s="4">
        <v>35.9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R60" s="4" t="s">
        <v>86</v>
      </c>
      <c r="S60" s="4" t="s">
        <v>29</v>
      </c>
      <c r="T60" s="4" t="s">
        <v>29</v>
      </c>
      <c r="U60" s="4" t="s">
        <v>29</v>
      </c>
      <c r="V60" s="4" t="s">
        <v>28</v>
      </c>
    </row>
    <row r="61" spans="1:22" x14ac:dyDescent="0.2">
      <c r="A61" s="2">
        <v>44589.334246400467</v>
      </c>
      <c r="B61" s="3" t="s">
        <v>132</v>
      </c>
      <c r="C61" s="4" t="s">
        <v>31</v>
      </c>
      <c r="D61" s="4" t="s">
        <v>32</v>
      </c>
      <c r="E61" s="4">
        <v>721</v>
      </c>
      <c r="I61" s="4" t="s">
        <v>25</v>
      </c>
      <c r="K61" s="4">
        <v>36.6</v>
      </c>
      <c r="L61" s="4">
        <v>20</v>
      </c>
      <c r="M61" s="4" t="s">
        <v>26</v>
      </c>
      <c r="N61" s="4" t="s">
        <v>27</v>
      </c>
      <c r="O61" s="4" t="s">
        <v>27</v>
      </c>
      <c r="Q61" s="4" t="s">
        <v>29</v>
      </c>
      <c r="S61" s="4" t="s">
        <v>29</v>
      </c>
      <c r="T61" s="4" t="s">
        <v>29</v>
      </c>
      <c r="U61" s="4" t="s">
        <v>29</v>
      </c>
      <c r="V61" s="4" t="s">
        <v>28</v>
      </c>
    </row>
    <row r="62" spans="1:22" x14ac:dyDescent="0.2">
      <c r="A62" s="2">
        <v>44589.335538298612</v>
      </c>
      <c r="B62" s="3" t="s">
        <v>120</v>
      </c>
      <c r="C62" s="4" t="s">
        <v>22</v>
      </c>
      <c r="G62" s="4" t="s">
        <v>121</v>
      </c>
      <c r="H62" s="4" t="s">
        <v>122</v>
      </c>
      <c r="I62" s="4" t="s">
        <v>25</v>
      </c>
      <c r="K62" s="4">
        <v>36</v>
      </c>
      <c r="L62" s="4">
        <v>22</v>
      </c>
      <c r="M62" s="4" t="s">
        <v>26</v>
      </c>
      <c r="N62" s="4" t="s">
        <v>27</v>
      </c>
      <c r="O62" s="4" t="s">
        <v>27</v>
      </c>
      <c r="Q62" s="4" t="s">
        <v>29</v>
      </c>
      <c r="S62" s="4" t="s">
        <v>29</v>
      </c>
      <c r="T62" s="4" t="s">
        <v>29</v>
      </c>
      <c r="U62" s="4" t="s">
        <v>29</v>
      </c>
      <c r="V62" s="4" t="s">
        <v>28</v>
      </c>
    </row>
    <row r="63" spans="1:22" x14ac:dyDescent="0.2">
      <c r="A63" s="2">
        <v>44589.340086145836</v>
      </c>
      <c r="B63" s="3" t="s">
        <v>65</v>
      </c>
      <c r="C63" s="4" t="s">
        <v>31</v>
      </c>
      <c r="D63" s="4" t="s">
        <v>32</v>
      </c>
      <c r="E63" s="4">
        <v>795</v>
      </c>
      <c r="I63" s="4" t="s">
        <v>25</v>
      </c>
      <c r="K63" s="4">
        <v>36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29</v>
      </c>
      <c r="S63" s="4" t="s">
        <v>29</v>
      </c>
      <c r="T63" s="4" t="s">
        <v>29</v>
      </c>
      <c r="U63" s="4" t="s">
        <v>29</v>
      </c>
      <c r="V63" s="4" t="s">
        <v>28</v>
      </c>
    </row>
    <row r="64" spans="1:22" x14ac:dyDescent="0.2">
      <c r="A64" s="2">
        <v>44589.341401423611</v>
      </c>
      <c r="B64" s="3" t="s">
        <v>139</v>
      </c>
      <c r="C64" s="4" t="s">
        <v>22</v>
      </c>
      <c r="G64" s="4" t="s">
        <v>140</v>
      </c>
      <c r="H64" s="4" t="s">
        <v>141</v>
      </c>
      <c r="I64" s="4" t="s">
        <v>25</v>
      </c>
      <c r="K64" s="4">
        <v>36.4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29</v>
      </c>
      <c r="S64" s="4" t="s">
        <v>29</v>
      </c>
      <c r="T64" s="4" t="s">
        <v>29</v>
      </c>
      <c r="U64" s="4" t="s">
        <v>29</v>
      </c>
      <c r="V64" s="4" t="s">
        <v>28</v>
      </c>
    </row>
    <row r="65" spans="1:22" x14ac:dyDescent="0.2">
      <c r="A65" s="2">
        <v>44589.344321956014</v>
      </c>
      <c r="B65" s="3" t="s">
        <v>113</v>
      </c>
      <c r="C65" s="4" t="s">
        <v>31</v>
      </c>
      <c r="D65" s="4" t="s">
        <v>32</v>
      </c>
      <c r="E65" s="4">
        <v>250</v>
      </c>
      <c r="I65" s="4" t="s">
        <v>40</v>
      </c>
      <c r="J65" s="4" t="s">
        <v>27</v>
      </c>
      <c r="K65" s="4">
        <v>36.299999999999997</v>
      </c>
      <c r="L65" s="4">
        <v>30</v>
      </c>
      <c r="M65" s="4" t="s">
        <v>26</v>
      </c>
      <c r="N65" s="4" t="s">
        <v>27</v>
      </c>
      <c r="O65" s="4" t="s">
        <v>27</v>
      </c>
      <c r="Q65" s="4" t="s">
        <v>29</v>
      </c>
      <c r="S65" s="4" t="s">
        <v>29</v>
      </c>
      <c r="T65" s="4" t="s">
        <v>29</v>
      </c>
      <c r="U65" s="4" t="s">
        <v>63</v>
      </c>
      <c r="V65" s="4" t="s">
        <v>28</v>
      </c>
    </row>
    <row r="66" spans="1:22" x14ac:dyDescent="0.2">
      <c r="A66" s="2">
        <v>44589.347419606478</v>
      </c>
      <c r="B66" s="3" t="s">
        <v>195</v>
      </c>
      <c r="C66" s="4" t="s">
        <v>31</v>
      </c>
      <c r="D66" s="4" t="s">
        <v>32</v>
      </c>
      <c r="E66" s="4">
        <v>612</v>
      </c>
      <c r="I66" s="4" t="s">
        <v>25</v>
      </c>
      <c r="K66" s="4">
        <v>36</v>
      </c>
      <c r="L66" s="4">
        <v>17</v>
      </c>
      <c r="M66" s="4" t="s">
        <v>26</v>
      </c>
      <c r="N66" s="4" t="s">
        <v>27</v>
      </c>
      <c r="O66" s="4" t="s">
        <v>27</v>
      </c>
      <c r="Q66" s="4" t="s">
        <v>29</v>
      </c>
      <c r="S66" s="4" t="s">
        <v>29</v>
      </c>
      <c r="T66" s="4" t="s">
        <v>29</v>
      </c>
      <c r="U66" s="4" t="s">
        <v>29</v>
      </c>
      <c r="V66" s="4" t="s">
        <v>28</v>
      </c>
    </row>
    <row r="67" spans="1:22" x14ac:dyDescent="0.2">
      <c r="A67" s="2">
        <v>44589.348447349534</v>
      </c>
      <c r="B67" s="3" t="s">
        <v>154</v>
      </c>
      <c r="C67" s="4" t="s">
        <v>31</v>
      </c>
      <c r="D67" s="4" t="s">
        <v>32</v>
      </c>
      <c r="E67" s="4">
        <v>422</v>
      </c>
      <c r="I67" s="4" t="s">
        <v>40</v>
      </c>
      <c r="J67" s="4" t="s">
        <v>27</v>
      </c>
      <c r="K67" s="4">
        <v>36.4</v>
      </c>
      <c r="L67" s="4">
        <v>15</v>
      </c>
      <c r="M67" s="4" t="s">
        <v>26</v>
      </c>
      <c r="N67" s="4" t="s">
        <v>27</v>
      </c>
      <c r="O67" s="4" t="s">
        <v>27</v>
      </c>
      <c r="Q67" s="4" t="s">
        <v>29</v>
      </c>
      <c r="S67" s="4" t="s">
        <v>29</v>
      </c>
      <c r="T67" s="4" t="s">
        <v>29</v>
      </c>
      <c r="U67" s="4" t="s">
        <v>29</v>
      </c>
      <c r="V67" s="4" t="s">
        <v>28</v>
      </c>
    </row>
    <row r="68" spans="1:22" x14ac:dyDescent="0.2">
      <c r="A68" s="2">
        <v>44589.348735624997</v>
      </c>
      <c r="B68" s="3" t="s">
        <v>315</v>
      </c>
      <c r="C68" s="4" t="s">
        <v>22</v>
      </c>
      <c r="G68" s="4" t="s">
        <v>316</v>
      </c>
      <c r="H68" s="4" t="s">
        <v>317</v>
      </c>
      <c r="I68" s="4" t="s">
        <v>40</v>
      </c>
      <c r="J68" s="4" t="s">
        <v>27</v>
      </c>
      <c r="K68" s="4">
        <v>36.4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29</v>
      </c>
      <c r="S68" s="4" t="s">
        <v>29</v>
      </c>
      <c r="T68" s="4" t="s">
        <v>29</v>
      </c>
      <c r="U68" s="4" t="s">
        <v>41</v>
      </c>
      <c r="V68" s="4" t="s">
        <v>28</v>
      </c>
    </row>
    <row r="69" spans="1:22" x14ac:dyDescent="0.2">
      <c r="A69" s="2">
        <v>44589.349040277782</v>
      </c>
      <c r="B69" s="3" t="s">
        <v>287</v>
      </c>
      <c r="C69" s="4" t="s">
        <v>31</v>
      </c>
      <c r="D69" s="4" t="s">
        <v>32</v>
      </c>
      <c r="E69" s="4">
        <v>709</v>
      </c>
      <c r="I69" s="4" t="s">
        <v>25</v>
      </c>
      <c r="K69" s="4">
        <v>35.799999999999997</v>
      </c>
      <c r="L69" s="4">
        <v>12</v>
      </c>
      <c r="M69" s="4" t="s">
        <v>26</v>
      </c>
      <c r="N69" s="4" t="s">
        <v>27</v>
      </c>
      <c r="O69" s="4" t="s">
        <v>27</v>
      </c>
      <c r="Q69" s="4" t="s">
        <v>29</v>
      </c>
      <c r="S69" s="4" t="s">
        <v>29</v>
      </c>
      <c r="T69" s="4" t="s">
        <v>29</v>
      </c>
      <c r="U69" s="4" t="s">
        <v>58</v>
      </c>
      <c r="V69" s="4" t="s">
        <v>28</v>
      </c>
    </row>
    <row r="70" spans="1:22" x14ac:dyDescent="0.2">
      <c r="A70" s="2">
        <v>44589.351089293981</v>
      </c>
      <c r="B70" s="3" t="s">
        <v>59</v>
      </c>
      <c r="C70" s="4" t="s">
        <v>31</v>
      </c>
      <c r="D70" s="4" t="s">
        <v>32</v>
      </c>
      <c r="E70" s="4">
        <v>552</v>
      </c>
      <c r="I70" s="4" t="s">
        <v>40</v>
      </c>
      <c r="J70" s="4" t="s">
        <v>27</v>
      </c>
      <c r="K70" s="4">
        <v>36</v>
      </c>
      <c r="L70" s="4">
        <v>16</v>
      </c>
      <c r="M70" s="4" t="s">
        <v>26</v>
      </c>
      <c r="N70" s="4" t="s">
        <v>27</v>
      </c>
      <c r="O70" s="4" t="s">
        <v>27</v>
      </c>
      <c r="Q70" s="4" t="s">
        <v>29</v>
      </c>
      <c r="S70" s="4" t="s">
        <v>29</v>
      </c>
      <c r="T70" s="4" t="s">
        <v>29</v>
      </c>
      <c r="U70" s="4" t="s">
        <v>41</v>
      </c>
      <c r="V70" s="4" t="s">
        <v>28</v>
      </c>
    </row>
    <row r="71" spans="1:22" x14ac:dyDescent="0.2">
      <c r="A71" s="2">
        <v>44589.35345516204</v>
      </c>
      <c r="B71" s="3" t="s">
        <v>107</v>
      </c>
      <c r="C71" s="4" t="s">
        <v>31</v>
      </c>
      <c r="D71" s="4" t="s">
        <v>32</v>
      </c>
      <c r="E71" s="4">
        <v>777</v>
      </c>
      <c r="I71" s="4" t="s">
        <v>40</v>
      </c>
      <c r="J71" s="4" t="s">
        <v>27</v>
      </c>
      <c r="K71" s="4">
        <v>36.299999999999997</v>
      </c>
      <c r="L71" s="4">
        <v>16</v>
      </c>
      <c r="M71" s="4" t="s">
        <v>156</v>
      </c>
      <c r="N71" s="4" t="s">
        <v>27</v>
      </c>
      <c r="O71" s="4" t="s">
        <v>27</v>
      </c>
      <c r="Q71" s="4" t="s">
        <v>29</v>
      </c>
      <c r="S71" s="4" t="s">
        <v>29</v>
      </c>
      <c r="T71" s="4" t="s">
        <v>29</v>
      </c>
      <c r="U71" s="4" t="s">
        <v>29</v>
      </c>
      <c r="V71" s="4" t="s">
        <v>28</v>
      </c>
    </row>
    <row r="72" spans="1:22" x14ac:dyDescent="0.2">
      <c r="A72" s="2">
        <v>44589.35371649306</v>
      </c>
      <c r="B72" s="3" t="s">
        <v>179</v>
      </c>
      <c r="C72" s="4" t="s">
        <v>31</v>
      </c>
      <c r="D72" s="4" t="s">
        <v>32</v>
      </c>
      <c r="E72" s="4">
        <v>445</v>
      </c>
      <c r="I72" s="4" t="s">
        <v>40</v>
      </c>
      <c r="J72" s="4" t="s">
        <v>27</v>
      </c>
      <c r="K72" s="4">
        <v>36</v>
      </c>
      <c r="L72" s="4">
        <v>16</v>
      </c>
      <c r="M72" s="4" t="s">
        <v>26</v>
      </c>
      <c r="N72" s="4" t="s">
        <v>27</v>
      </c>
      <c r="O72" s="4" t="s">
        <v>27</v>
      </c>
      <c r="Q72" s="4" t="s">
        <v>29</v>
      </c>
      <c r="S72" s="4" t="s">
        <v>29</v>
      </c>
      <c r="T72" s="4" t="s">
        <v>29</v>
      </c>
      <c r="U72" s="4" t="s">
        <v>29</v>
      </c>
      <c r="V72" s="4" t="s">
        <v>28</v>
      </c>
    </row>
    <row r="73" spans="1:22" x14ac:dyDescent="0.2">
      <c r="A73" s="2">
        <v>44589.355931018523</v>
      </c>
      <c r="B73" s="3" t="s">
        <v>183</v>
      </c>
      <c r="C73" s="4" t="s">
        <v>22</v>
      </c>
      <c r="G73" s="4" t="s">
        <v>218</v>
      </c>
      <c r="H73" s="4" t="s">
        <v>128</v>
      </c>
      <c r="I73" s="4" t="s">
        <v>25</v>
      </c>
      <c r="K73" s="4">
        <v>36.4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29</v>
      </c>
      <c r="S73" s="4" t="s">
        <v>29</v>
      </c>
      <c r="T73" s="4" t="s">
        <v>29</v>
      </c>
      <c r="U73" s="4" t="s">
        <v>29</v>
      </c>
      <c r="V73" s="4" t="s">
        <v>28</v>
      </c>
    </row>
    <row r="74" spans="1:22" x14ac:dyDescent="0.2">
      <c r="A74" s="2">
        <v>44589.356474432869</v>
      </c>
      <c r="B74" s="3" t="s">
        <v>318</v>
      </c>
      <c r="C74" s="4" t="s">
        <v>31</v>
      </c>
      <c r="D74" s="4" t="s">
        <v>32</v>
      </c>
      <c r="E74" s="4">
        <v>112</v>
      </c>
      <c r="I74" s="4" t="s">
        <v>25</v>
      </c>
      <c r="K74" s="4">
        <v>36.5</v>
      </c>
      <c r="L74" s="4">
        <v>16</v>
      </c>
      <c r="M74" s="4" t="s">
        <v>26</v>
      </c>
      <c r="N74" s="4" t="s">
        <v>27</v>
      </c>
      <c r="O74" s="4" t="s">
        <v>27</v>
      </c>
      <c r="Q74" s="4" t="s">
        <v>55</v>
      </c>
      <c r="S74" s="4" t="s">
        <v>29</v>
      </c>
      <c r="T74" s="4" t="s">
        <v>29</v>
      </c>
      <c r="U74" s="4" t="s">
        <v>29</v>
      </c>
      <c r="V74" s="4" t="s">
        <v>28</v>
      </c>
    </row>
    <row r="75" spans="1:22" x14ac:dyDescent="0.2">
      <c r="A75" s="2">
        <v>44589.362273043982</v>
      </c>
      <c r="B75" s="3" t="s">
        <v>297</v>
      </c>
      <c r="C75" s="4" t="s">
        <v>22</v>
      </c>
      <c r="G75" s="4" t="s">
        <v>298</v>
      </c>
      <c r="H75" s="4" t="s">
        <v>299</v>
      </c>
      <c r="I75" s="4" t="s">
        <v>40</v>
      </c>
      <c r="J75" s="4" t="s">
        <v>27</v>
      </c>
      <c r="K75" s="4">
        <v>36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29</v>
      </c>
      <c r="S75" s="4" t="s">
        <v>29</v>
      </c>
      <c r="T75" s="4" t="s">
        <v>29</v>
      </c>
      <c r="U75" s="4" t="s">
        <v>319</v>
      </c>
      <c r="V75" s="4" t="s">
        <v>28</v>
      </c>
    </row>
    <row r="76" spans="1:22" x14ac:dyDescent="0.2">
      <c r="A76" s="2">
        <v>44589.363947349542</v>
      </c>
      <c r="B76" s="3" t="s">
        <v>157</v>
      </c>
      <c r="C76" s="4" t="s">
        <v>31</v>
      </c>
      <c r="D76" s="4" t="s">
        <v>32</v>
      </c>
      <c r="E76" s="4">
        <v>113</v>
      </c>
      <c r="I76" s="4" t="s">
        <v>40</v>
      </c>
      <c r="J76" s="4" t="s">
        <v>27</v>
      </c>
      <c r="K76" s="4">
        <v>36.5</v>
      </c>
      <c r="L76" s="4">
        <v>18</v>
      </c>
      <c r="M76" s="4" t="s">
        <v>26</v>
      </c>
      <c r="N76" s="4" t="s">
        <v>27</v>
      </c>
      <c r="O76" s="4" t="s">
        <v>27</v>
      </c>
      <c r="Q76" s="4" t="s">
        <v>55</v>
      </c>
      <c r="S76" s="4" t="s">
        <v>29</v>
      </c>
      <c r="T76" s="4" t="s">
        <v>29</v>
      </c>
      <c r="U76" s="4" t="s">
        <v>41</v>
      </c>
      <c r="V76" s="4" t="s">
        <v>28</v>
      </c>
    </row>
    <row r="77" spans="1:22" x14ac:dyDescent="0.2">
      <c r="A77" s="2">
        <v>44589.364687499998</v>
      </c>
      <c r="B77" s="3" t="s">
        <v>192</v>
      </c>
      <c r="C77" s="4" t="s">
        <v>31</v>
      </c>
      <c r="D77" s="4" t="s">
        <v>32</v>
      </c>
      <c r="E77" s="4">
        <v>554</v>
      </c>
      <c r="I77" s="4" t="s">
        <v>25</v>
      </c>
      <c r="J77" s="4"/>
      <c r="K77" s="4">
        <v>36.4</v>
      </c>
      <c r="L77" s="4">
        <v>16</v>
      </c>
      <c r="M77" s="4" t="s">
        <v>193</v>
      </c>
      <c r="N77" s="4" t="s">
        <v>27</v>
      </c>
      <c r="O77" s="4" t="s">
        <v>27</v>
      </c>
      <c r="Q77" s="4" t="s">
        <v>29</v>
      </c>
      <c r="S77" s="4" t="s">
        <v>29</v>
      </c>
      <c r="T77" s="4" t="s">
        <v>29</v>
      </c>
      <c r="U77" s="4" t="s">
        <v>29</v>
      </c>
      <c r="V77" s="4" t="s">
        <v>28</v>
      </c>
    </row>
    <row r="78" spans="1:22" x14ac:dyDescent="0.2">
      <c r="A78" s="2">
        <v>44589.365185185183</v>
      </c>
      <c r="B78" s="3" t="s">
        <v>240</v>
      </c>
      <c r="C78" s="4" t="s">
        <v>31</v>
      </c>
      <c r="D78" s="4" t="s">
        <v>32</v>
      </c>
      <c r="E78" s="4">
        <v>671</v>
      </c>
      <c r="I78" s="4" t="s">
        <v>25</v>
      </c>
      <c r="J78" s="4"/>
      <c r="K78" s="4">
        <v>36.5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29</v>
      </c>
      <c r="S78" s="4" t="s">
        <v>29</v>
      </c>
      <c r="T78" s="4" t="s">
        <v>29</v>
      </c>
      <c r="U78" s="4" t="s">
        <v>29</v>
      </c>
      <c r="V78" s="4" t="s">
        <v>28</v>
      </c>
    </row>
    <row r="79" spans="1:22" x14ac:dyDescent="0.2">
      <c r="A79" s="2">
        <v>44589.365292071758</v>
      </c>
      <c r="B79" s="3" t="s">
        <v>236</v>
      </c>
      <c r="C79" s="4" t="s">
        <v>320</v>
      </c>
      <c r="G79" s="4" t="s">
        <v>321</v>
      </c>
      <c r="H79" s="4" t="s">
        <v>322</v>
      </c>
      <c r="I79" s="4" t="s">
        <v>25</v>
      </c>
      <c r="K79" s="4">
        <v>36.200000000000003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29</v>
      </c>
      <c r="S79" s="4" t="s">
        <v>29</v>
      </c>
      <c r="T79" s="4" t="s">
        <v>29</v>
      </c>
      <c r="U79" s="4" t="s">
        <v>73</v>
      </c>
      <c r="V79" s="4" t="s">
        <v>28</v>
      </c>
    </row>
    <row r="80" spans="1:22" x14ac:dyDescent="0.2">
      <c r="A80" s="2">
        <v>44589.365607569445</v>
      </c>
      <c r="B80" s="3" t="s">
        <v>323</v>
      </c>
      <c r="C80" s="4" t="s">
        <v>31</v>
      </c>
      <c r="D80" s="4" t="s">
        <v>32</v>
      </c>
      <c r="E80" s="4">
        <v>662</v>
      </c>
      <c r="I80" s="4" t="s">
        <v>25</v>
      </c>
      <c r="K80" s="4">
        <v>36</v>
      </c>
      <c r="L80" s="4">
        <v>16</v>
      </c>
      <c r="M80" s="4" t="s">
        <v>26</v>
      </c>
      <c r="N80" s="4" t="s">
        <v>27</v>
      </c>
      <c r="O80" s="4" t="s">
        <v>27</v>
      </c>
      <c r="Q80" s="4" t="s">
        <v>29</v>
      </c>
      <c r="S80" s="4" t="s">
        <v>29</v>
      </c>
      <c r="T80" s="4" t="s">
        <v>29</v>
      </c>
      <c r="U80" s="4" t="s">
        <v>63</v>
      </c>
      <c r="V80" s="4" t="s">
        <v>28</v>
      </c>
    </row>
    <row r="81" spans="1:22" x14ac:dyDescent="0.2">
      <c r="A81" s="2">
        <v>44589.365937407405</v>
      </c>
      <c r="B81" s="3" t="s">
        <v>250</v>
      </c>
      <c r="C81" s="4" t="s">
        <v>31</v>
      </c>
      <c r="D81" s="4" t="s">
        <v>32</v>
      </c>
      <c r="E81" s="4">
        <v>774</v>
      </c>
      <c r="I81" s="4" t="s">
        <v>25</v>
      </c>
      <c r="K81" s="4">
        <v>36.6</v>
      </c>
      <c r="L81" s="4">
        <v>18</v>
      </c>
      <c r="M81" s="4" t="s">
        <v>26</v>
      </c>
      <c r="N81" s="4" t="s">
        <v>27</v>
      </c>
      <c r="O81" s="4" t="s">
        <v>27</v>
      </c>
      <c r="Q81" s="4" t="s">
        <v>29</v>
      </c>
      <c r="S81" s="4" t="s">
        <v>29</v>
      </c>
      <c r="T81" s="4" t="s">
        <v>29</v>
      </c>
      <c r="U81" s="4" t="s">
        <v>324</v>
      </c>
      <c r="V81" s="4" t="s">
        <v>28</v>
      </c>
    </row>
    <row r="82" spans="1:22" x14ac:dyDescent="0.2">
      <c r="A82" s="2">
        <v>44589.366773379632</v>
      </c>
      <c r="B82" s="3" t="s">
        <v>283</v>
      </c>
      <c r="C82" s="4" t="s">
        <v>31</v>
      </c>
      <c r="D82" s="4" t="s">
        <v>32</v>
      </c>
      <c r="E82" s="4">
        <v>722</v>
      </c>
      <c r="I82" s="4" t="s">
        <v>25</v>
      </c>
      <c r="K82" s="4">
        <v>36.5</v>
      </c>
      <c r="L82" s="4">
        <v>18</v>
      </c>
      <c r="M82" s="4" t="s">
        <v>26</v>
      </c>
      <c r="N82" s="4" t="s">
        <v>27</v>
      </c>
      <c r="O82" s="4" t="s">
        <v>27</v>
      </c>
      <c r="Q82" s="4" t="s">
        <v>29</v>
      </c>
      <c r="S82" s="4" t="s">
        <v>29</v>
      </c>
      <c r="T82" s="4" t="s">
        <v>29</v>
      </c>
      <c r="U82" s="4" t="s">
        <v>63</v>
      </c>
      <c r="V82" s="4" t="s">
        <v>28</v>
      </c>
    </row>
    <row r="83" spans="1:22" x14ac:dyDescent="0.2">
      <c r="A83" s="2">
        <v>44589.367207303236</v>
      </c>
      <c r="B83" s="3" t="s">
        <v>240</v>
      </c>
      <c r="C83" s="4" t="s">
        <v>31</v>
      </c>
      <c r="D83" s="4" t="s">
        <v>32</v>
      </c>
      <c r="E83" s="4">
        <v>671</v>
      </c>
      <c r="I83" s="4" t="s">
        <v>25</v>
      </c>
      <c r="K83" s="4">
        <v>36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29</v>
      </c>
      <c r="S83" s="4" t="s">
        <v>29</v>
      </c>
      <c r="T83" s="4" t="s">
        <v>49</v>
      </c>
      <c r="U83" s="4" t="s">
        <v>29</v>
      </c>
      <c r="V83" s="4" t="s">
        <v>28</v>
      </c>
    </row>
    <row r="84" spans="1:22" x14ac:dyDescent="0.2">
      <c r="A84" s="2">
        <v>44589.367327928238</v>
      </c>
      <c r="B84" s="3" t="s">
        <v>138</v>
      </c>
      <c r="C84" s="4" t="s">
        <v>31</v>
      </c>
      <c r="D84" s="4" t="s">
        <v>32</v>
      </c>
      <c r="E84" s="4">
        <v>761</v>
      </c>
      <c r="I84" s="4" t="s">
        <v>25</v>
      </c>
      <c r="K84" s="4">
        <v>36.6</v>
      </c>
      <c r="L84" s="4">
        <v>24</v>
      </c>
      <c r="M84" s="4" t="s">
        <v>26</v>
      </c>
      <c r="N84" s="4" t="s">
        <v>27</v>
      </c>
      <c r="O84" s="4" t="s">
        <v>27</v>
      </c>
      <c r="Q84" s="4" t="s">
        <v>29</v>
      </c>
      <c r="S84" s="4" t="s">
        <v>29</v>
      </c>
      <c r="T84" s="4" t="s">
        <v>29</v>
      </c>
      <c r="U84" s="4" t="s">
        <v>29</v>
      </c>
      <c r="V84" s="4" t="s">
        <v>28</v>
      </c>
    </row>
    <row r="85" spans="1:22" x14ac:dyDescent="0.2">
      <c r="A85" s="2">
        <v>44589.370129467592</v>
      </c>
      <c r="B85" s="3" t="s">
        <v>219</v>
      </c>
      <c r="C85" s="4" t="s">
        <v>22</v>
      </c>
      <c r="G85" s="4" t="s">
        <v>325</v>
      </c>
      <c r="H85" s="4" t="s">
        <v>296</v>
      </c>
      <c r="I85" s="4" t="s">
        <v>40</v>
      </c>
      <c r="J85" s="4" t="s">
        <v>27</v>
      </c>
      <c r="K85" s="4">
        <v>36</v>
      </c>
      <c r="L85" s="4">
        <v>13</v>
      </c>
      <c r="M85" s="4" t="s">
        <v>26</v>
      </c>
      <c r="N85" s="4" t="s">
        <v>27</v>
      </c>
      <c r="O85" s="4" t="s">
        <v>27</v>
      </c>
      <c r="Q85" s="4" t="s">
        <v>29</v>
      </c>
      <c r="S85" s="4" t="s">
        <v>29</v>
      </c>
      <c r="T85" s="4" t="s">
        <v>29</v>
      </c>
      <c r="U85" s="4" t="s">
        <v>73</v>
      </c>
      <c r="V85" s="4" t="s">
        <v>28</v>
      </c>
    </row>
    <row r="86" spans="1:22" x14ac:dyDescent="0.2">
      <c r="A86" s="2">
        <v>44589.375497037036</v>
      </c>
      <c r="B86" s="3" t="s">
        <v>56</v>
      </c>
      <c r="C86" s="4" t="s">
        <v>31</v>
      </c>
      <c r="D86" s="4" t="s">
        <v>32</v>
      </c>
      <c r="E86" s="4">
        <v>443</v>
      </c>
      <c r="I86" s="4" t="s">
        <v>40</v>
      </c>
      <c r="J86" s="4" t="s">
        <v>27</v>
      </c>
      <c r="K86" s="4">
        <v>36.6</v>
      </c>
      <c r="L86" s="4">
        <v>20</v>
      </c>
      <c r="M86" s="4" t="s">
        <v>26</v>
      </c>
      <c r="N86" s="4" t="s">
        <v>27</v>
      </c>
      <c r="O86" s="4" t="s">
        <v>27</v>
      </c>
      <c r="Q86" s="4" t="s">
        <v>29</v>
      </c>
      <c r="S86" s="4" t="s">
        <v>29</v>
      </c>
      <c r="T86" s="4" t="s">
        <v>29</v>
      </c>
      <c r="U86" s="4" t="s">
        <v>29</v>
      </c>
      <c r="V86" s="4" t="s">
        <v>28</v>
      </c>
    </row>
    <row r="87" spans="1:22" x14ac:dyDescent="0.2">
      <c r="A87" s="2">
        <v>44589.375639201389</v>
      </c>
      <c r="B87" s="3" t="s">
        <v>123</v>
      </c>
      <c r="C87" s="4" t="s">
        <v>22</v>
      </c>
      <c r="G87" s="4" t="s">
        <v>326</v>
      </c>
      <c r="H87" s="4" t="s">
        <v>327</v>
      </c>
      <c r="I87" s="4" t="s">
        <v>40</v>
      </c>
      <c r="J87" s="4" t="s">
        <v>27</v>
      </c>
      <c r="K87" s="4">
        <v>36.299999999999997</v>
      </c>
      <c r="L87" s="4">
        <v>13</v>
      </c>
      <c r="M87" s="4" t="s">
        <v>26</v>
      </c>
      <c r="N87" s="4" t="s">
        <v>27</v>
      </c>
      <c r="O87" s="4" t="s">
        <v>27</v>
      </c>
      <c r="Q87" s="4" t="s">
        <v>29</v>
      </c>
      <c r="S87" s="4" t="s">
        <v>48</v>
      </c>
      <c r="T87" s="4" t="s">
        <v>49</v>
      </c>
      <c r="U87" s="4" t="s">
        <v>29</v>
      </c>
      <c r="V87" s="4" t="s">
        <v>28</v>
      </c>
    </row>
    <row r="88" spans="1:22" x14ac:dyDescent="0.2">
      <c r="A88" s="2">
        <v>44589.377636666672</v>
      </c>
      <c r="B88" s="3" t="s">
        <v>240</v>
      </c>
      <c r="C88" s="4" t="s">
        <v>31</v>
      </c>
      <c r="D88" s="4" t="s">
        <v>32</v>
      </c>
      <c r="E88" s="4">
        <v>671</v>
      </c>
      <c r="I88" s="4" t="s">
        <v>25</v>
      </c>
      <c r="K88" s="4">
        <v>36</v>
      </c>
      <c r="L88" s="4">
        <v>18</v>
      </c>
      <c r="M88" s="4" t="s">
        <v>26</v>
      </c>
      <c r="N88" s="4" t="s">
        <v>27</v>
      </c>
      <c r="O88" s="4" t="s">
        <v>27</v>
      </c>
      <c r="Q88" s="4" t="s">
        <v>29</v>
      </c>
      <c r="S88" s="4" t="s">
        <v>29</v>
      </c>
      <c r="T88" s="4" t="s">
        <v>49</v>
      </c>
      <c r="U88" s="4" t="s">
        <v>29</v>
      </c>
      <c r="V88" s="4" t="s">
        <v>28</v>
      </c>
    </row>
    <row r="89" spans="1:22" x14ac:dyDescent="0.2">
      <c r="A89" s="2">
        <v>44589.381462407408</v>
      </c>
      <c r="B89" s="3" t="s">
        <v>145</v>
      </c>
      <c r="C89" s="4" t="s">
        <v>31</v>
      </c>
      <c r="D89" s="4" t="s">
        <v>32</v>
      </c>
      <c r="E89" s="4">
        <v>580</v>
      </c>
      <c r="I89" s="4" t="s">
        <v>25</v>
      </c>
      <c r="K89" s="4">
        <v>36.1</v>
      </c>
      <c r="L89" s="4">
        <v>20</v>
      </c>
      <c r="M89" s="4" t="s">
        <v>26</v>
      </c>
      <c r="N89" s="4" t="s">
        <v>27</v>
      </c>
      <c r="O89" s="4" t="s">
        <v>27</v>
      </c>
      <c r="Q89" s="4" t="s">
        <v>29</v>
      </c>
      <c r="S89" s="4" t="s">
        <v>29</v>
      </c>
      <c r="T89" s="4" t="s">
        <v>29</v>
      </c>
      <c r="U89" s="4" t="s">
        <v>84</v>
      </c>
      <c r="V89" s="4" t="s">
        <v>28</v>
      </c>
    </row>
    <row r="90" spans="1:22" x14ac:dyDescent="0.2">
      <c r="A90" s="2">
        <v>44589.392500810187</v>
      </c>
      <c r="B90" s="3" t="s">
        <v>229</v>
      </c>
      <c r="C90" s="4" t="s">
        <v>22</v>
      </c>
      <c r="G90" s="4" t="s">
        <v>230</v>
      </c>
      <c r="H90" s="4" t="s">
        <v>231</v>
      </c>
      <c r="I90" s="4" t="s">
        <v>40</v>
      </c>
      <c r="J90" s="4" t="s">
        <v>27</v>
      </c>
      <c r="K90" s="4">
        <v>36.200000000000003</v>
      </c>
      <c r="L90" s="4">
        <v>12</v>
      </c>
      <c r="M90" s="4" t="s">
        <v>26</v>
      </c>
      <c r="N90" s="4" t="s">
        <v>27</v>
      </c>
      <c r="O90" s="4" t="s">
        <v>27</v>
      </c>
      <c r="Q90" s="4" t="s">
        <v>29</v>
      </c>
      <c r="S90" s="4" t="s">
        <v>29</v>
      </c>
      <c r="T90" s="4" t="s">
        <v>29</v>
      </c>
      <c r="U90" s="4" t="s">
        <v>29</v>
      </c>
      <c r="V90" s="4" t="s">
        <v>28</v>
      </c>
    </row>
    <row r="91" spans="1:22" x14ac:dyDescent="0.2">
      <c r="A91" s="2">
        <v>44589.393113032405</v>
      </c>
      <c r="B91" s="3" t="s">
        <v>143</v>
      </c>
      <c r="C91" s="4" t="s">
        <v>31</v>
      </c>
      <c r="D91" s="4" t="s">
        <v>32</v>
      </c>
      <c r="E91" s="4">
        <v>508</v>
      </c>
      <c r="I91" s="4" t="s">
        <v>40</v>
      </c>
      <c r="J91" s="4" t="s">
        <v>27</v>
      </c>
      <c r="K91" s="4">
        <v>36.200000000000003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29</v>
      </c>
      <c r="S91" s="4" t="s">
        <v>29</v>
      </c>
      <c r="T91" s="4" t="s">
        <v>29</v>
      </c>
      <c r="U91" s="4" t="s">
        <v>29</v>
      </c>
      <c r="V91" s="4" t="s">
        <v>28</v>
      </c>
    </row>
    <row r="92" spans="1:22" x14ac:dyDescent="0.2">
      <c r="A92" s="2">
        <v>44589.39631423611</v>
      </c>
      <c r="B92" s="3" t="s">
        <v>174</v>
      </c>
      <c r="C92" s="4" t="s">
        <v>31</v>
      </c>
      <c r="D92" s="4" t="s">
        <v>32</v>
      </c>
      <c r="E92" s="4">
        <v>674</v>
      </c>
      <c r="I92" s="4" t="s">
        <v>25</v>
      </c>
      <c r="K92" s="4">
        <v>36.5</v>
      </c>
      <c r="L92" s="4">
        <v>20</v>
      </c>
      <c r="M92" s="4" t="s">
        <v>26</v>
      </c>
      <c r="N92" s="4" t="s">
        <v>27</v>
      </c>
      <c r="O92" s="4" t="s">
        <v>27</v>
      </c>
      <c r="Q92" s="4" t="s">
        <v>29</v>
      </c>
      <c r="S92" s="4" t="s">
        <v>29</v>
      </c>
      <c r="T92" s="4" t="s">
        <v>29</v>
      </c>
      <c r="U92" s="4" t="s">
        <v>41</v>
      </c>
      <c r="V92" s="4" t="s">
        <v>28</v>
      </c>
    </row>
    <row r="93" spans="1:22" x14ac:dyDescent="0.2">
      <c r="A93" s="2">
        <v>44589.407863576387</v>
      </c>
      <c r="B93" s="3" t="s">
        <v>191</v>
      </c>
      <c r="C93" s="4" t="s">
        <v>31</v>
      </c>
      <c r="D93" s="4" t="s">
        <v>32</v>
      </c>
      <c r="E93" s="4">
        <v>668</v>
      </c>
      <c r="I93" s="4" t="s">
        <v>40</v>
      </c>
      <c r="J93" s="4" t="s">
        <v>27</v>
      </c>
      <c r="K93" s="4">
        <v>36.5</v>
      </c>
      <c r="L93" s="4">
        <v>19</v>
      </c>
      <c r="M93" s="4" t="s">
        <v>26</v>
      </c>
      <c r="N93" s="4" t="s">
        <v>27</v>
      </c>
      <c r="O93" s="4" t="s">
        <v>27</v>
      </c>
      <c r="Q93" s="4" t="s">
        <v>29</v>
      </c>
      <c r="S93" s="4" t="s">
        <v>29</v>
      </c>
      <c r="T93" s="4" t="s">
        <v>29</v>
      </c>
      <c r="U93" s="4" t="s">
        <v>29</v>
      </c>
      <c r="V93" s="4" t="s">
        <v>28</v>
      </c>
    </row>
    <row r="94" spans="1:22" x14ac:dyDescent="0.2">
      <c r="A94" s="2">
        <v>44589.408371504629</v>
      </c>
      <c r="B94" s="4" t="s">
        <v>158</v>
      </c>
      <c r="C94" s="4" t="s">
        <v>22</v>
      </c>
      <c r="G94" s="4" t="s">
        <v>159</v>
      </c>
      <c r="H94" s="4" t="s">
        <v>160</v>
      </c>
      <c r="I94" s="4" t="s">
        <v>40</v>
      </c>
      <c r="J94" s="4" t="s">
        <v>27</v>
      </c>
      <c r="K94" s="4">
        <v>36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29</v>
      </c>
      <c r="S94" s="4" t="s">
        <v>29</v>
      </c>
      <c r="T94" s="4" t="s">
        <v>29</v>
      </c>
      <c r="U94" s="4" t="s">
        <v>63</v>
      </c>
      <c r="V94" s="4" t="s">
        <v>28</v>
      </c>
    </row>
    <row r="95" spans="1:22" x14ac:dyDescent="0.2">
      <c r="A95" s="2">
        <v>44589.40900673611</v>
      </c>
      <c r="B95" s="3" t="s">
        <v>328</v>
      </c>
      <c r="C95" s="4" t="s">
        <v>31</v>
      </c>
      <c r="D95" s="4" t="s">
        <v>70</v>
      </c>
      <c r="F95" s="4" t="s">
        <v>329</v>
      </c>
      <c r="I95" s="4" t="s">
        <v>25</v>
      </c>
      <c r="K95" s="4">
        <v>36.5</v>
      </c>
      <c r="L95" s="4">
        <v>16</v>
      </c>
      <c r="M95" s="4" t="s">
        <v>26</v>
      </c>
      <c r="N95" s="4" t="s">
        <v>27</v>
      </c>
      <c r="O95" s="4" t="s">
        <v>27</v>
      </c>
      <c r="Q95" s="4" t="s">
        <v>29</v>
      </c>
      <c r="S95" s="4" t="s">
        <v>29</v>
      </c>
      <c r="T95" s="4" t="s">
        <v>306</v>
      </c>
      <c r="U95" s="4" t="s">
        <v>41</v>
      </c>
      <c r="V95" s="4" t="s">
        <v>28</v>
      </c>
    </row>
    <row r="96" spans="1:22" x14ac:dyDescent="0.2">
      <c r="A96" s="2">
        <v>44589.412063356482</v>
      </c>
      <c r="B96" s="3" t="s">
        <v>330</v>
      </c>
      <c r="C96" s="4" t="s">
        <v>31</v>
      </c>
      <c r="D96" s="4" t="s">
        <v>32</v>
      </c>
      <c r="E96" s="4">
        <v>651</v>
      </c>
      <c r="I96" s="4" t="s">
        <v>40</v>
      </c>
      <c r="J96" s="4" t="s">
        <v>27</v>
      </c>
      <c r="K96" s="4">
        <v>36.5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29</v>
      </c>
      <c r="S96" s="4" t="s">
        <v>29</v>
      </c>
      <c r="T96" s="4" t="s">
        <v>29</v>
      </c>
      <c r="U96" s="4" t="s">
        <v>29</v>
      </c>
      <c r="V96" s="4" t="s">
        <v>28</v>
      </c>
    </row>
    <row r="97" spans="1:22" x14ac:dyDescent="0.2">
      <c r="A97" s="2">
        <v>44589.417324270835</v>
      </c>
      <c r="B97" s="3" t="s">
        <v>331</v>
      </c>
      <c r="C97" s="4" t="s">
        <v>31</v>
      </c>
      <c r="D97" s="4" t="s">
        <v>32</v>
      </c>
      <c r="E97" s="4">
        <v>638</v>
      </c>
      <c r="I97" s="4" t="s">
        <v>25</v>
      </c>
      <c r="K97" s="4">
        <v>36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29</v>
      </c>
      <c r="S97" s="4" t="s">
        <v>29</v>
      </c>
      <c r="T97" s="4" t="s">
        <v>29</v>
      </c>
      <c r="U97" s="4" t="s">
        <v>63</v>
      </c>
      <c r="V97" s="4" t="s">
        <v>28</v>
      </c>
    </row>
    <row r="98" spans="1:22" x14ac:dyDescent="0.2">
      <c r="A98" s="2">
        <v>44589.420023136576</v>
      </c>
      <c r="B98" s="3" t="s">
        <v>161</v>
      </c>
      <c r="C98" s="4" t="s">
        <v>31</v>
      </c>
      <c r="D98" s="4" t="s">
        <v>32</v>
      </c>
      <c r="E98" s="4">
        <v>752</v>
      </c>
      <c r="I98" s="4" t="s">
        <v>25</v>
      </c>
      <c r="K98" s="4">
        <v>36.299999999999997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29</v>
      </c>
      <c r="S98" s="4" t="s">
        <v>29</v>
      </c>
      <c r="T98" s="4" t="s">
        <v>29</v>
      </c>
      <c r="U98" s="4" t="s">
        <v>29</v>
      </c>
      <c r="V98" s="4" t="s">
        <v>28</v>
      </c>
    </row>
    <row r="99" spans="1:22" x14ac:dyDescent="0.2">
      <c r="A99" s="2">
        <v>44589.422242615736</v>
      </c>
      <c r="B99" s="3" t="s">
        <v>164</v>
      </c>
      <c r="C99" s="4" t="s">
        <v>31</v>
      </c>
      <c r="D99" s="4" t="s">
        <v>32</v>
      </c>
      <c r="E99" s="4">
        <v>248</v>
      </c>
      <c r="I99" s="4" t="s">
        <v>40</v>
      </c>
      <c r="J99" s="4" t="s">
        <v>27</v>
      </c>
      <c r="K99" s="4">
        <v>36.299999999999997</v>
      </c>
      <c r="L99" s="4">
        <v>22</v>
      </c>
      <c r="M99" s="4" t="s">
        <v>26</v>
      </c>
      <c r="N99" s="4" t="s">
        <v>27</v>
      </c>
      <c r="O99" s="4" t="s">
        <v>27</v>
      </c>
      <c r="Q99" s="4" t="s">
        <v>29</v>
      </c>
      <c r="S99" s="4" t="s">
        <v>29</v>
      </c>
      <c r="T99" s="4" t="s">
        <v>29</v>
      </c>
      <c r="U99" s="4" t="s">
        <v>84</v>
      </c>
      <c r="V99" s="4" t="s">
        <v>28</v>
      </c>
    </row>
    <row r="100" spans="1:22" x14ac:dyDescent="0.2">
      <c r="A100" s="2">
        <v>44589.426618518519</v>
      </c>
      <c r="B100" s="3" t="s">
        <v>189</v>
      </c>
      <c r="C100" s="4" t="s">
        <v>31</v>
      </c>
      <c r="D100" s="4" t="s">
        <v>32</v>
      </c>
      <c r="E100" s="4">
        <v>189</v>
      </c>
      <c r="I100" s="4" t="s">
        <v>25</v>
      </c>
      <c r="K100" s="4">
        <v>36.4</v>
      </c>
      <c r="L100" s="4">
        <v>85</v>
      </c>
      <c r="M100" s="4" t="s">
        <v>26</v>
      </c>
      <c r="N100" s="4" t="s">
        <v>27</v>
      </c>
      <c r="O100" s="4" t="s">
        <v>27</v>
      </c>
      <c r="Q100" s="4" t="s">
        <v>55</v>
      </c>
      <c r="S100" s="4" t="s">
        <v>29</v>
      </c>
      <c r="T100" s="4" t="s">
        <v>29</v>
      </c>
      <c r="U100" s="4" t="s">
        <v>73</v>
      </c>
      <c r="V100" s="4" t="s">
        <v>28</v>
      </c>
    </row>
    <row r="101" spans="1:22" x14ac:dyDescent="0.2">
      <c r="A101" s="2">
        <v>44589.430704328704</v>
      </c>
      <c r="B101" s="4" t="s">
        <v>102</v>
      </c>
      <c r="C101" s="4" t="s">
        <v>31</v>
      </c>
      <c r="D101" s="4" t="s">
        <v>32</v>
      </c>
      <c r="E101" s="4">
        <v>681</v>
      </c>
      <c r="I101" s="4" t="s">
        <v>25</v>
      </c>
      <c r="K101" s="4">
        <v>36.5</v>
      </c>
      <c r="L101" s="4">
        <v>17</v>
      </c>
      <c r="M101" s="4" t="s">
        <v>26</v>
      </c>
      <c r="N101" s="4" t="s">
        <v>27</v>
      </c>
      <c r="O101" s="4" t="s">
        <v>27</v>
      </c>
      <c r="Q101" s="4" t="s">
        <v>55</v>
      </c>
      <c r="S101" s="4" t="s">
        <v>29</v>
      </c>
      <c r="T101" s="4" t="s">
        <v>29</v>
      </c>
      <c r="U101" s="4" t="s">
        <v>103</v>
      </c>
      <c r="V101" s="4" t="s">
        <v>28</v>
      </c>
    </row>
    <row r="102" spans="1:22" x14ac:dyDescent="0.2">
      <c r="A102" s="2">
        <v>44589.441634317132</v>
      </c>
      <c r="B102" s="3" t="s">
        <v>106</v>
      </c>
      <c r="C102" s="4" t="s">
        <v>31</v>
      </c>
      <c r="D102" s="4" t="s">
        <v>32</v>
      </c>
      <c r="E102" s="4">
        <v>636</v>
      </c>
      <c r="I102" s="4" t="s">
        <v>25</v>
      </c>
      <c r="K102" s="4">
        <v>36.5</v>
      </c>
      <c r="L102" s="4">
        <v>20</v>
      </c>
      <c r="M102" s="4" t="s">
        <v>26</v>
      </c>
      <c r="N102" s="4" t="s">
        <v>27</v>
      </c>
      <c r="O102" s="4" t="s">
        <v>27</v>
      </c>
      <c r="Q102" s="4" t="s">
        <v>29</v>
      </c>
      <c r="S102" s="4" t="s">
        <v>29</v>
      </c>
      <c r="T102" s="4" t="s">
        <v>29</v>
      </c>
      <c r="U102" s="4" t="s">
        <v>41</v>
      </c>
      <c r="V102" s="4" t="s">
        <v>28</v>
      </c>
    </row>
    <row r="103" spans="1:22" x14ac:dyDescent="0.2">
      <c r="A103" s="2">
        <v>44589.449530416663</v>
      </c>
      <c r="B103" s="3" t="s">
        <v>246</v>
      </c>
      <c r="C103" s="4" t="s">
        <v>31</v>
      </c>
      <c r="D103" s="4" t="s">
        <v>32</v>
      </c>
      <c r="E103" s="4">
        <v>544</v>
      </c>
      <c r="I103" s="4" t="s">
        <v>25</v>
      </c>
      <c r="K103" s="4">
        <v>36.6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29</v>
      </c>
      <c r="S103" s="4" t="s">
        <v>29</v>
      </c>
      <c r="T103" s="4" t="s">
        <v>29</v>
      </c>
      <c r="U103" s="4" t="s">
        <v>73</v>
      </c>
      <c r="V103" s="4" t="s">
        <v>28</v>
      </c>
    </row>
    <row r="104" spans="1:22" x14ac:dyDescent="0.2">
      <c r="A104" s="2">
        <v>44589.456289560185</v>
      </c>
      <c r="B104" s="4">
        <v>9062431965</v>
      </c>
      <c r="C104" s="4" t="s">
        <v>22</v>
      </c>
      <c r="G104" s="4" t="s">
        <v>149</v>
      </c>
      <c r="H104" s="4" t="s">
        <v>150</v>
      </c>
      <c r="I104" s="4" t="s">
        <v>25</v>
      </c>
      <c r="K104" s="4">
        <v>36.6</v>
      </c>
      <c r="L104" s="4">
        <v>30</v>
      </c>
      <c r="M104" s="4" t="s">
        <v>332</v>
      </c>
      <c r="N104" s="4" t="s">
        <v>27</v>
      </c>
      <c r="O104" s="4" t="s">
        <v>27</v>
      </c>
      <c r="Q104" s="4" t="s">
        <v>55</v>
      </c>
      <c r="S104" s="4" t="s">
        <v>29</v>
      </c>
      <c r="T104" s="4" t="s">
        <v>306</v>
      </c>
      <c r="U104" s="4" t="s">
        <v>29</v>
      </c>
      <c r="V104" s="4" t="s">
        <v>28</v>
      </c>
    </row>
    <row r="105" spans="1:22" x14ac:dyDescent="0.2">
      <c r="A105" s="2">
        <v>44589.491638981483</v>
      </c>
      <c r="B105" s="4">
        <v>19192781968</v>
      </c>
      <c r="C105" s="4" t="s">
        <v>31</v>
      </c>
      <c r="D105" s="4" t="s">
        <v>70</v>
      </c>
      <c r="F105" s="4" t="s">
        <v>187</v>
      </c>
      <c r="I105" s="4" t="s">
        <v>25</v>
      </c>
      <c r="K105" s="4">
        <v>36.4</v>
      </c>
      <c r="L105" s="4">
        <v>15</v>
      </c>
      <c r="M105" s="4" t="s">
        <v>26</v>
      </c>
      <c r="N105" s="4" t="s">
        <v>27</v>
      </c>
      <c r="O105" s="4" t="s">
        <v>27</v>
      </c>
      <c r="Q105" s="4" t="s">
        <v>55</v>
      </c>
      <c r="S105" s="4" t="s">
        <v>29</v>
      </c>
      <c r="T105" s="4" t="s">
        <v>49</v>
      </c>
      <c r="U105" s="4" t="s">
        <v>333</v>
      </c>
      <c r="V105" s="4" t="s">
        <v>28</v>
      </c>
    </row>
    <row r="106" spans="1:22" x14ac:dyDescent="0.2">
      <c r="A106" s="2">
        <v>44589.506152349539</v>
      </c>
      <c r="B106" s="3" t="s">
        <v>247</v>
      </c>
      <c r="C106" s="4" t="s">
        <v>31</v>
      </c>
      <c r="D106" s="4" t="s">
        <v>32</v>
      </c>
      <c r="E106" s="4">
        <v>736</v>
      </c>
      <c r="I106" s="4" t="s">
        <v>40</v>
      </c>
      <c r="J106" s="4" t="s">
        <v>27</v>
      </c>
      <c r="K106" s="4">
        <v>36.5</v>
      </c>
      <c r="L106" s="4">
        <v>16</v>
      </c>
      <c r="M106" s="4" t="s">
        <v>26</v>
      </c>
      <c r="N106" s="4" t="s">
        <v>27</v>
      </c>
      <c r="O106" s="4" t="s">
        <v>27</v>
      </c>
      <c r="Q106" s="4" t="s">
        <v>29</v>
      </c>
      <c r="S106" s="4" t="s">
        <v>29</v>
      </c>
      <c r="T106" s="4" t="s">
        <v>29</v>
      </c>
      <c r="U106" s="4" t="s">
        <v>29</v>
      </c>
      <c r="V106" s="4" t="s">
        <v>28</v>
      </c>
    </row>
    <row r="107" spans="1:22" x14ac:dyDescent="0.2">
      <c r="A107" s="2">
        <v>44589.519472800923</v>
      </c>
      <c r="B107" s="3" t="s">
        <v>101</v>
      </c>
      <c r="C107" s="4" t="s">
        <v>31</v>
      </c>
      <c r="D107" s="4" t="s">
        <v>32</v>
      </c>
      <c r="E107" s="4">
        <v>407</v>
      </c>
      <c r="I107" s="4" t="s">
        <v>25</v>
      </c>
      <c r="K107" s="4">
        <v>36.6</v>
      </c>
      <c r="L107" s="4">
        <v>16</v>
      </c>
      <c r="M107" s="4" t="s">
        <v>26</v>
      </c>
      <c r="N107" s="4" t="s">
        <v>27</v>
      </c>
      <c r="O107" s="4" t="s">
        <v>27</v>
      </c>
      <c r="Q107" s="4" t="s">
        <v>29</v>
      </c>
      <c r="S107" s="4" t="s">
        <v>29</v>
      </c>
      <c r="T107" s="4" t="s">
        <v>29</v>
      </c>
      <c r="U107" s="4" t="s">
        <v>29</v>
      </c>
      <c r="V107" s="4" t="s">
        <v>28</v>
      </c>
    </row>
    <row r="108" spans="1:22" x14ac:dyDescent="0.2">
      <c r="A108" s="2">
        <v>44589.531037430555</v>
      </c>
      <c r="B108" s="3" t="s">
        <v>192</v>
      </c>
      <c r="C108" s="4" t="s">
        <v>31</v>
      </c>
      <c r="D108" s="4" t="s">
        <v>32</v>
      </c>
      <c r="E108" s="4">
        <v>554</v>
      </c>
      <c r="I108" s="4" t="s">
        <v>25</v>
      </c>
      <c r="K108" s="4">
        <v>35.9</v>
      </c>
      <c r="L108" s="4">
        <v>16</v>
      </c>
      <c r="M108" s="4" t="s">
        <v>193</v>
      </c>
      <c r="N108" s="4" t="s">
        <v>27</v>
      </c>
      <c r="O108" s="4" t="s">
        <v>27</v>
      </c>
      <c r="Q108" s="4" t="s">
        <v>29</v>
      </c>
      <c r="S108" s="4" t="s">
        <v>29</v>
      </c>
      <c r="T108" s="4" t="s">
        <v>29</v>
      </c>
      <c r="U108" s="4" t="s">
        <v>41</v>
      </c>
      <c r="V108" s="4" t="s">
        <v>28</v>
      </c>
    </row>
    <row r="109" spans="1:22" x14ac:dyDescent="0.2">
      <c r="A109" s="2">
        <v>44589.531507939813</v>
      </c>
      <c r="B109" s="3" t="s">
        <v>334</v>
      </c>
      <c r="C109" s="4" t="s">
        <v>31</v>
      </c>
      <c r="D109" s="4" t="s">
        <v>70</v>
      </c>
      <c r="F109" s="4" t="s">
        <v>335</v>
      </c>
      <c r="I109" s="4" t="s">
        <v>25</v>
      </c>
      <c r="K109" s="4">
        <v>36.299999999999997</v>
      </c>
      <c r="L109" s="4">
        <v>18</v>
      </c>
      <c r="M109" s="4" t="s">
        <v>26</v>
      </c>
      <c r="N109" s="4" t="s">
        <v>27</v>
      </c>
      <c r="O109" s="4" t="s">
        <v>27</v>
      </c>
      <c r="Q109" s="4" t="s">
        <v>29</v>
      </c>
      <c r="S109" s="4" t="s">
        <v>29</v>
      </c>
      <c r="T109" s="4" t="s">
        <v>29</v>
      </c>
      <c r="U109" s="4" t="s">
        <v>336</v>
      </c>
      <c r="V109" s="4" t="s">
        <v>28</v>
      </c>
    </row>
    <row r="110" spans="1:22" x14ac:dyDescent="0.2">
      <c r="A110" s="2">
        <v>44589.574595844912</v>
      </c>
      <c r="B110" s="3" t="s">
        <v>204</v>
      </c>
      <c r="C110" s="4" t="s">
        <v>22</v>
      </c>
      <c r="G110" s="4" t="s">
        <v>205</v>
      </c>
      <c r="H110" s="4" t="s">
        <v>206</v>
      </c>
      <c r="I110" s="4" t="s">
        <v>25</v>
      </c>
      <c r="K110" s="4">
        <v>36.299999999999997</v>
      </c>
      <c r="L110" s="4">
        <v>15</v>
      </c>
      <c r="M110" s="4" t="s">
        <v>26</v>
      </c>
      <c r="N110" s="4" t="s">
        <v>27</v>
      </c>
      <c r="O110" s="4" t="s">
        <v>27</v>
      </c>
      <c r="Q110" s="4" t="s">
        <v>29</v>
      </c>
      <c r="S110" s="4" t="s">
        <v>29</v>
      </c>
      <c r="T110" s="4" t="s">
        <v>29</v>
      </c>
      <c r="U110" s="4" t="s">
        <v>29</v>
      </c>
      <c r="V110" s="4" t="s">
        <v>28</v>
      </c>
    </row>
    <row r="111" spans="1:22" x14ac:dyDescent="0.2">
      <c r="A111" s="2">
        <v>44589.577124756943</v>
      </c>
      <c r="B111" s="4" t="s">
        <v>173</v>
      </c>
      <c r="C111" s="4" t="s">
        <v>31</v>
      </c>
      <c r="D111" s="4" t="s">
        <v>32</v>
      </c>
      <c r="E111" s="4">
        <v>635</v>
      </c>
      <c r="I111" s="4" t="s">
        <v>25</v>
      </c>
      <c r="K111" s="4">
        <v>37</v>
      </c>
      <c r="L111" s="4">
        <v>14</v>
      </c>
      <c r="M111" s="4" t="s">
        <v>26</v>
      </c>
      <c r="N111" s="4" t="s">
        <v>27</v>
      </c>
      <c r="O111" s="4" t="s">
        <v>27</v>
      </c>
      <c r="Q111" s="4" t="s">
        <v>29</v>
      </c>
      <c r="S111" s="4" t="s">
        <v>48</v>
      </c>
      <c r="T111" s="4" t="s">
        <v>29</v>
      </c>
      <c r="U111" s="4" t="s">
        <v>291</v>
      </c>
      <c r="V111" s="4" t="s">
        <v>28</v>
      </c>
    </row>
    <row r="112" spans="1:22" x14ac:dyDescent="0.2">
      <c r="A112" s="2">
        <v>44589.610121747683</v>
      </c>
      <c r="B112" s="3" t="s">
        <v>168</v>
      </c>
      <c r="C112" s="4" t="s">
        <v>22</v>
      </c>
      <c r="G112" s="4" t="s">
        <v>169</v>
      </c>
      <c r="H112" s="4" t="s">
        <v>170</v>
      </c>
      <c r="I112" s="4" t="s">
        <v>25</v>
      </c>
      <c r="K112" s="4">
        <v>36.5</v>
      </c>
      <c r="L112" s="4">
        <v>20</v>
      </c>
      <c r="M112" s="4" t="s">
        <v>26</v>
      </c>
      <c r="N112" s="4" t="s">
        <v>27</v>
      </c>
      <c r="O112" s="4" t="s">
        <v>27</v>
      </c>
      <c r="Q112" s="4" t="s">
        <v>29</v>
      </c>
      <c r="S112" s="4" t="s">
        <v>29</v>
      </c>
      <c r="T112" s="4" t="s">
        <v>29</v>
      </c>
      <c r="U112" s="4" t="s">
        <v>41</v>
      </c>
      <c r="V112" s="4" t="s">
        <v>28</v>
      </c>
    </row>
    <row r="113" spans="1:22" x14ac:dyDescent="0.2">
      <c r="A113" s="2">
        <v>44589.713521898149</v>
      </c>
      <c r="B113" s="3" t="s">
        <v>164</v>
      </c>
      <c r="C113" s="4" t="s">
        <v>31</v>
      </c>
      <c r="D113" s="4" t="s">
        <v>32</v>
      </c>
      <c r="E113" s="4">
        <v>248</v>
      </c>
      <c r="I113" s="4" t="s">
        <v>40</v>
      </c>
      <c r="J113" s="4" t="s">
        <v>27</v>
      </c>
      <c r="K113" s="4">
        <v>36.200000000000003</v>
      </c>
      <c r="L113" s="4">
        <v>22</v>
      </c>
      <c r="M113" s="4" t="s">
        <v>26</v>
      </c>
      <c r="N113" s="4" t="s">
        <v>27</v>
      </c>
      <c r="O113" s="4" t="s">
        <v>27</v>
      </c>
      <c r="Q113" s="4" t="s">
        <v>29</v>
      </c>
      <c r="S113" s="4" t="s">
        <v>29</v>
      </c>
      <c r="T113" s="4" t="s">
        <v>29</v>
      </c>
      <c r="U113" s="4" t="s">
        <v>84</v>
      </c>
      <c r="V113" s="4" t="s">
        <v>28</v>
      </c>
    </row>
    <row r="114" spans="1:22" x14ac:dyDescent="0.2">
      <c r="A114" s="2">
        <v>44589.762665324073</v>
      </c>
      <c r="B114" s="3" t="s">
        <v>190</v>
      </c>
      <c r="C114" s="4" t="s">
        <v>31</v>
      </c>
      <c r="D114" s="4" t="s">
        <v>32</v>
      </c>
      <c r="E114" s="4">
        <v>669</v>
      </c>
      <c r="I114" s="4" t="s">
        <v>40</v>
      </c>
      <c r="J114" s="4" t="s">
        <v>27</v>
      </c>
      <c r="K114" s="4">
        <v>36.6</v>
      </c>
      <c r="L114" s="4">
        <v>22</v>
      </c>
      <c r="M114" s="4" t="s">
        <v>26</v>
      </c>
      <c r="N114" s="4" t="s">
        <v>27</v>
      </c>
      <c r="O114" s="4" t="s">
        <v>27</v>
      </c>
      <c r="Q114" s="4" t="s">
        <v>29</v>
      </c>
      <c r="S114" s="4" t="s">
        <v>29</v>
      </c>
      <c r="T114" s="4" t="s">
        <v>29</v>
      </c>
      <c r="U114" s="4" t="s">
        <v>41</v>
      </c>
      <c r="V114" s="4" t="s">
        <v>28</v>
      </c>
    </row>
    <row r="115" spans="1:22" x14ac:dyDescent="0.2">
      <c r="A115" s="2">
        <v>44589.781663078698</v>
      </c>
      <c r="B115" s="4" t="s">
        <v>208</v>
      </c>
      <c r="C115" s="4" t="s">
        <v>31</v>
      </c>
      <c r="D115" s="4" t="s">
        <v>70</v>
      </c>
      <c r="F115" s="4" t="s">
        <v>209</v>
      </c>
      <c r="I115" s="4" t="s">
        <v>25</v>
      </c>
      <c r="K115" s="4">
        <v>36.299999999999997</v>
      </c>
      <c r="L115" s="4">
        <v>16</v>
      </c>
      <c r="M115" s="4" t="s">
        <v>26</v>
      </c>
      <c r="N115" s="4" t="s">
        <v>27</v>
      </c>
      <c r="O115" s="4" t="s">
        <v>27</v>
      </c>
      <c r="Q115" s="4" t="s">
        <v>29</v>
      </c>
      <c r="S115" s="4" t="s">
        <v>29</v>
      </c>
      <c r="T115" s="4" t="s">
        <v>29</v>
      </c>
      <c r="U115" s="4" t="s">
        <v>210</v>
      </c>
      <c r="V115" s="4" t="s">
        <v>28</v>
      </c>
    </row>
    <row r="116" spans="1:22" x14ac:dyDescent="0.2">
      <c r="A116" s="2">
        <v>44589.865363912038</v>
      </c>
      <c r="B116" s="3" t="s">
        <v>256</v>
      </c>
      <c r="C116" s="4" t="s">
        <v>31</v>
      </c>
      <c r="D116" s="4" t="s">
        <v>70</v>
      </c>
      <c r="F116" s="4" t="s">
        <v>304</v>
      </c>
      <c r="I116" s="4" t="s">
        <v>40</v>
      </c>
      <c r="J116" s="4" t="s">
        <v>27</v>
      </c>
      <c r="K116" s="4">
        <v>36.6</v>
      </c>
      <c r="L116" s="4">
        <v>16</v>
      </c>
      <c r="M116" s="4" t="s">
        <v>26</v>
      </c>
      <c r="N116" s="4" t="s">
        <v>27</v>
      </c>
      <c r="O116" s="4" t="s">
        <v>27</v>
      </c>
      <c r="Q116" s="4" t="s">
        <v>29</v>
      </c>
      <c r="S116" s="4" t="s">
        <v>29</v>
      </c>
      <c r="T116" s="4" t="s">
        <v>29</v>
      </c>
      <c r="U116" s="4" t="s">
        <v>41</v>
      </c>
      <c r="V116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PKII Recepients (old)</vt:lpstr>
      <vt:lpstr>PKII Employee Details</vt:lpstr>
      <vt:lpstr>PKII Health Check Recepient</vt:lpstr>
      <vt:lpstr>Jan 24</vt:lpstr>
      <vt:lpstr>Jan 25</vt:lpstr>
      <vt:lpstr>Jan 26</vt:lpstr>
      <vt:lpstr>Jan 27</vt:lpstr>
      <vt:lpstr>Jan 28</vt:lpstr>
      <vt:lpstr>Jan 29</vt:lpstr>
      <vt:lpstr>Jan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Baltazar</cp:lastModifiedBy>
  <dcterms:modified xsi:type="dcterms:W3CDTF">2022-02-26T01:11:41Z</dcterms:modified>
</cp:coreProperties>
</file>