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EDBF342D-687E-489D-BACB-07A897D32712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Feb 21" sheetId="1" r:id="rId3"/>
    <sheet name="Feb 22" sheetId="2" r:id="rId4"/>
    <sheet name="Feb 23" sheetId="3" r:id="rId5"/>
    <sheet name="Feb 24" sheetId="4" r:id="rId6"/>
    <sheet name="Feb 25" sheetId="5" r:id="rId7"/>
    <sheet name="Feb 26" sheetId="6" r:id="rId8"/>
    <sheet name="Feb 27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M11" i="9" s="1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M28" i="9" s="1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2" i="9"/>
  <c r="H3" i="9"/>
  <c r="H4" i="9"/>
  <c r="H5" i="9"/>
  <c r="H6" i="9"/>
  <c r="H7" i="9"/>
  <c r="M7" i="9" s="1"/>
  <c r="H8" i="9"/>
  <c r="H9" i="9"/>
  <c r="H10" i="9"/>
  <c r="H11" i="9"/>
  <c r="H12" i="9"/>
  <c r="H13" i="9"/>
  <c r="H14" i="9"/>
  <c r="H15" i="9"/>
  <c r="M15" i="9" s="1"/>
  <c r="H16" i="9"/>
  <c r="H17" i="9"/>
  <c r="H18" i="9"/>
  <c r="H19" i="9"/>
  <c r="H20" i="9"/>
  <c r="H21" i="9"/>
  <c r="H22" i="9"/>
  <c r="H23" i="9"/>
  <c r="M23" i="9" s="1"/>
  <c r="H24" i="9"/>
  <c r="H25" i="9"/>
  <c r="H26" i="9"/>
  <c r="H27" i="9"/>
  <c r="H28" i="9"/>
  <c r="H29" i="9"/>
  <c r="H30" i="9"/>
  <c r="H31" i="9"/>
  <c r="M31" i="9" s="1"/>
  <c r="H32" i="9"/>
  <c r="H33" i="9"/>
  <c r="H34" i="9"/>
  <c r="H35" i="9"/>
  <c r="H36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3" i="9"/>
  <c r="M30" i="9"/>
  <c r="M25" i="9"/>
  <c r="M22" i="9"/>
  <c r="M17" i="9"/>
  <c r="M14" i="9"/>
  <c r="M9" i="9"/>
  <c r="M6" i="9"/>
  <c r="L37" i="9" l="1"/>
  <c r="M12" i="9"/>
  <c r="M4" i="9"/>
  <c r="M20" i="9"/>
  <c r="K37" i="9"/>
  <c r="J37" i="9"/>
  <c r="M36" i="9"/>
  <c r="M29" i="9"/>
  <c r="M21" i="9"/>
  <c r="M13" i="9"/>
  <c r="M5" i="9"/>
  <c r="M35" i="9"/>
  <c r="M27" i="9"/>
  <c r="M19" i="9"/>
  <c r="M3" i="9"/>
  <c r="M26" i="9"/>
  <c r="M18" i="9"/>
  <c r="M10" i="9"/>
  <c r="M34" i="9"/>
  <c r="I37" i="9"/>
  <c r="M32" i="9"/>
  <c r="M24" i="9"/>
  <c r="M16" i="9"/>
  <c r="M8" i="9"/>
  <c r="H37" i="9"/>
  <c r="G37" i="9"/>
  <c r="M2" i="9"/>
  <c r="F37" i="9"/>
</calcChain>
</file>

<file path=xl/sharedStrings.xml><?xml version="1.0" encoding="utf-8"?>
<sst xmlns="http://schemas.openxmlformats.org/spreadsheetml/2006/main" count="4051" uniqueCount="1481">
  <si>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</si>
  <si>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</si>
  <si>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</si>
  <si>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</si>
  <si>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</si>
  <si>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</si>
  <si>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</si>
  <si>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</si>
  <si>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</si>
  <si>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</si>
  <si>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</si>
  <si>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</si>
  <si>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</si>
  <si>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</si>
  <si>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</si>
  <si>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</si>
  <si>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</si>
  <si>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</si>
  <si>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</si>
  <si>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</si>
  <si>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</si>
  <si>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09088601022</t>
  </si>
  <si>
    <t>Input First and Last Name</t>
  </si>
  <si>
    <t>Nelson</t>
  </si>
  <si>
    <t>Tolledo</t>
  </si>
  <si>
    <t>Male</t>
  </si>
  <si>
    <t>None of the above</t>
  </si>
  <si>
    <t>No</t>
  </si>
  <si>
    <t>N/A</t>
  </si>
  <si>
    <t>Yes</t>
  </si>
  <si>
    <t>+639198743900</t>
  </si>
  <si>
    <t>Alex</t>
  </si>
  <si>
    <t>Cabrera</t>
  </si>
  <si>
    <t>09272408988</t>
  </si>
  <si>
    <t>Rolando</t>
  </si>
  <si>
    <t>Andaya</t>
  </si>
  <si>
    <t>09669659664</t>
  </si>
  <si>
    <t>Razel</t>
  </si>
  <si>
    <t>Dagunan</t>
  </si>
  <si>
    <t>09217954664</t>
  </si>
  <si>
    <t>Arsenio</t>
  </si>
  <si>
    <t>Bustillos</t>
  </si>
  <si>
    <t>N/a</t>
  </si>
  <si>
    <t>09095003098</t>
  </si>
  <si>
    <t>Ronald</t>
  </si>
  <si>
    <t>Jariel</t>
  </si>
  <si>
    <t>Na</t>
  </si>
  <si>
    <t>09771649614</t>
  </si>
  <si>
    <t>ROLANDO</t>
  </si>
  <si>
    <t>GALVEZ</t>
  </si>
  <si>
    <t>Market (Supermarkets, Local "Palengke and Talipapa")</t>
  </si>
  <si>
    <t>09661928196</t>
  </si>
  <si>
    <t>Jamel</t>
  </si>
  <si>
    <t>Ilagan</t>
  </si>
  <si>
    <t>09167920890</t>
  </si>
  <si>
    <t>Input Employee Number</t>
  </si>
  <si>
    <t>Employee (Regular/Temporary)</t>
  </si>
  <si>
    <t>Female</t>
  </si>
  <si>
    <t>n/a</t>
  </si>
  <si>
    <t>09561502933</t>
  </si>
  <si>
    <t>Markjoseph</t>
  </si>
  <si>
    <t>Lorica</t>
  </si>
  <si>
    <t>09171276247</t>
  </si>
  <si>
    <t>Robert</t>
  </si>
  <si>
    <t>Dela Cruz</t>
  </si>
  <si>
    <t>09556743491</t>
  </si>
  <si>
    <t>Consultant</t>
  </si>
  <si>
    <t>C748</t>
  </si>
  <si>
    <t>09282883558</t>
  </si>
  <si>
    <t>Angelique</t>
  </si>
  <si>
    <t>Marpuri</t>
  </si>
  <si>
    <t>09452172249</t>
  </si>
  <si>
    <t>Jay-Ann Marie</t>
  </si>
  <si>
    <t>Hechanova</t>
  </si>
  <si>
    <t>09154836812</t>
  </si>
  <si>
    <t>San pablo</t>
  </si>
  <si>
    <t>09771171755</t>
  </si>
  <si>
    <t>Janzen</t>
  </si>
  <si>
    <t>Paro</t>
  </si>
  <si>
    <t>09120809962</t>
  </si>
  <si>
    <t>Arnold</t>
  </si>
  <si>
    <t>De Guzman</t>
  </si>
  <si>
    <t>09157849948</t>
  </si>
  <si>
    <t>n.a</t>
  </si>
  <si>
    <t>09164122285</t>
  </si>
  <si>
    <t>C629</t>
  </si>
  <si>
    <t>09551623441</t>
  </si>
  <si>
    <t>Sebastian</t>
  </si>
  <si>
    <t>Julian</t>
  </si>
  <si>
    <t>Yes, refer to previous response</t>
  </si>
  <si>
    <t>09179822370</t>
  </si>
  <si>
    <t>orlando</t>
  </si>
  <si>
    <t>gulinao</t>
  </si>
  <si>
    <t>09569975735</t>
  </si>
  <si>
    <t>Jason</t>
  </si>
  <si>
    <t>Rocas</t>
  </si>
  <si>
    <t>09357332885</t>
  </si>
  <si>
    <t>Junecarlo</t>
  </si>
  <si>
    <t>Managuit</t>
  </si>
  <si>
    <t>091712836211</t>
  </si>
  <si>
    <t>Arsenio rey</t>
  </si>
  <si>
    <t>Garcillanosa</t>
  </si>
  <si>
    <t>09562203730</t>
  </si>
  <si>
    <t>Sanchez</t>
  </si>
  <si>
    <t>NA</t>
  </si>
  <si>
    <t>+639236063958</t>
  </si>
  <si>
    <t>Edwin</t>
  </si>
  <si>
    <t>Junio</t>
  </si>
  <si>
    <t>hypertension</t>
  </si>
  <si>
    <t>09776243549</t>
  </si>
  <si>
    <t>09154755065</t>
  </si>
  <si>
    <t>Remelyn</t>
  </si>
  <si>
    <t>Tisbe</t>
  </si>
  <si>
    <t>san pablo, tiaong</t>
  </si>
  <si>
    <t>Maria Arisa</t>
  </si>
  <si>
    <t>Bamba</t>
  </si>
  <si>
    <t>Construction Site</t>
  </si>
  <si>
    <t>09173061703</t>
  </si>
  <si>
    <t>Hypertension</t>
  </si>
  <si>
    <t>Orlando</t>
  </si>
  <si>
    <t>Gulinao</t>
  </si>
  <si>
    <t>09554904916</t>
  </si>
  <si>
    <t>Joventino</t>
  </si>
  <si>
    <t>Quitalla</t>
  </si>
  <si>
    <t>09213010431</t>
  </si>
  <si>
    <t>kETHEL FRENZ</t>
  </si>
  <si>
    <t>RADA</t>
  </si>
  <si>
    <t>01964122285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</si>
  <si>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</si>
  <si>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</si>
  <si>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</si>
  <si>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</si>
  <si>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</si>
  <si>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</si>
  <si>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AstraZeneca</t>
  </si>
  <si>
    <t>Yes, I am fully vaccinated</t>
  </si>
  <si>
    <t>Pfizer-BioNTech</t>
  </si>
  <si>
    <t>Skip</t>
  </si>
  <si>
    <t>San Pablo, Tiaong</t>
  </si>
  <si>
    <t>Sinovac</t>
  </si>
  <si>
    <t>Oxford-AstraZeneca</t>
  </si>
  <si>
    <t>0921300431</t>
  </si>
  <si>
    <t>kethel Frenz</t>
  </si>
  <si>
    <t>Rada</t>
  </si>
  <si>
    <t>Johnson and Johnson's Janssen</t>
  </si>
  <si>
    <t>09274066311</t>
  </si>
  <si>
    <t>CESAR</t>
  </si>
  <si>
    <t>09171283611</t>
  </si>
  <si>
    <t>Moderna</t>
  </si>
  <si>
    <t>Galvez</t>
  </si>
  <si>
    <t>Restaurant (Dined-in)</t>
  </si>
  <si>
    <t>KETHEL FRENZ</t>
  </si>
  <si>
    <t>Cesar</t>
  </si>
  <si>
    <t>Sison</t>
  </si>
  <si>
    <t>COnstruction Site</t>
  </si>
  <si>
    <t>09551623442</t>
  </si>
  <si>
    <t>Gym</t>
  </si>
  <si>
    <t>Office</t>
  </si>
  <si>
    <t>Hair Salon/Barbershop</t>
  </si>
  <si>
    <t>09661928192</t>
  </si>
  <si>
    <t>Kethel Frenz</t>
  </si>
  <si>
    <t>Market (Supermarkets, Local "Palengke and Talipapa"), N/A</t>
  </si>
  <si>
    <t>Noveleta</t>
  </si>
  <si>
    <t>Hospitals/Clinic</t>
  </si>
  <si>
    <t>09254755065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</si>
  <si>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</si>
  <si>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</si>
  <si>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</si>
  <si>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</si>
  <si>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</si>
  <si>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</si>
  <si>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</si>
  <si>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</si>
  <si>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</si>
  <si>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</si>
  <si>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</si>
  <si>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</si>
  <si>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</si>
  <si>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</si>
  <si>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</si>
  <si>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</si>
  <si>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</si>
  <si>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</si>
  <si>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</si>
  <si>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</si>
  <si>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</si>
  <si>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</si>
  <si>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</si>
  <si>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</si>
  <si>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</si>
  <si>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</si>
  <si>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</si>
  <si>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</si>
  <si>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</si>
  <si>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</si>
  <si>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</si>
  <si>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</si>
  <si>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</si>
  <si>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</si>
  <si>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</si>
  <si>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</si>
  <si>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</si>
  <si>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</si>
  <si>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</si>
  <si>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</si>
  <si>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</si>
  <si>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</si>
  <si>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</si>
  <si>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</si>
  <si>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</si>
  <si>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</si>
  <si>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</si>
  <si>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</si>
  <si>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</si>
  <si>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</si>
  <si>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</si>
  <si>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</si>
  <si>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</si>
  <si>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</si>
  <si>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</si>
  <si>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</si>
  <si>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</si>
  <si>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</si>
  <si>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</si>
  <si>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</si>
  <si>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</si>
  <si>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</si>
  <si>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</si>
  <si>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</si>
  <si>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</si>
  <si>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</si>
  <si>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</si>
  <si>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</si>
  <si>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</si>
  <si>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</si>
  <si>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</si>
  <si>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</si>
  <si>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</si>
  <si>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</si>
  <si>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</si>
  <si>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</si>
  <si>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</si>
  <si>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</si>
  <si>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</si>
  <si>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</si>
  <si>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</si>
  <si>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</si>
  <si>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</si>
  <si>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</si>
  <si>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</si>
  <si>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</si>
  <si>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</si>
  <si>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</si>
  <si>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</si>
  <si>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</si>
  <si>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</si>
  <si>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</si>
  <si>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</si>
  <si>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</si>
  <si>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</si>
  <si>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</si>
  <si>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</si>
  <si>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</si>
  <si>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</si>
  <si>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</si>
  <si>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</si>
  <si>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</si>
  <si>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</si>
  <si>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</si>
  <si>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</si>
  <si>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</si>
  <si>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</si>
  <si>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</si>
  <si>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</si>
  <si>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</si>
  <si>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</si>
  <si>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</si>
  <si>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</si>
  <si>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</si>
  <si>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</si>
  <si>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</si>
  <si>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</si>
  <si>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</si>
  <si>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</si>
  <si>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</si>
  <si>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</si>
  <si>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</si>
  <si>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</si>
  <si>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</si>
  <si>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</si>
  <si>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</si>
  <si>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</si>
  <si>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</si>
  <si>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</si>
  <si>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</si>
  <si>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</si>
  <si>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</si>
  <si>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</si>
  <si>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</si>
  <si>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</si>
  <si>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</si>
  <si>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</si>
  <si>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</si>
  <si>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</si>
  <si>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</si>
  <si>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</si>
  <si>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</si>
  <si>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</si>
  <si>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</si>
  <si>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</si>
  <si>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</si>
  <si>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</si>
  <si>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</si>
  <si>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</si>
  <si>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</si>
  <si>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</si>
  <si>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</si>
  <si>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</si>
  <si>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</si>
  <si>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</si>
  <si>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</si>
  <si>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</si>
  <si>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</si>
  <si>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</si>
  <si>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</si>
  <si>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</si>
  <si>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</si>
  <si>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</si>
  <si>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</si>
  <si>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</si>
  <si>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</si>
  <si>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</si>
  <si>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</si>
  <si>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</si>
  <si>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</si>
  <si>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</si>
  <si>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</si>
  <si>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</si>
  <si>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</si>
  <si>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</si>
  <si>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</si>
  <si>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</si>
  <si>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</si>
  <si>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</si>
  <si>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</si>
  <si>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</si>
  <si>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</si>
  <si>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</si>
  <si>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</si>
  <si>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</si>
  <si>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</si>
  <si>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</si>
  <si>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</si>
  <si>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</si>
  <si>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</si>
  <si>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</si>
  <si>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</si>
  <si>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</si>
  <si>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</si>
  <si>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</si>
  <si>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</si>
  <si>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</si>
  <si>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</si>
  <si>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</si>
  <si>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</si>
  <si>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</si>
  <si>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</si>
  <si>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</si>
  <si>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</si>
  <si>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</si>
  <si>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</si>
  <si>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</si>
  <si>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</si>
  <si>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</si>
  <si>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</si>
  <si>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</si>
  <si>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</si>
  <si>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</si>
  <si>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</si>
  <si>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</si>
  <si>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</si>
  <si>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</si>
  <si>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</si>
  <si>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</si>
  <si>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</si>
  <si>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</si>
  <si>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</si>
  <si>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</si>
  <si>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</si>
  <si>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</si>
  <si>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</si>
  <si>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</si>
  <si>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</si>
  <si>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</si>
  <si>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</si>
  <si>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</si>
  <si>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</si>
  <si>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</si>
  <si>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</si>
  <si>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</si>
  <si>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</si>
  <si>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</si>
  <si>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</si>
  <si>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</si>
  <si>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</si>
  <si>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</si>
  <si>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</si>
  <si>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</si>
  <si>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</si>
  <si>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</si>
  <si>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</si>
  <si>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</si>
  <si>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</si>
  <si>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</si>
  <si>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</si>
  <si>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</si>
  <si>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</si>
  <si>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</si>
  <si>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</si>
  <si>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</si>
  <si>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</si>
  <si>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</si>
  <si>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</si>
  <si>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</si>
  <si>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</si>
  <si>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</si>
  <si>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</si>
  <si>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</si>
  <si>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</si>
  <si>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</si>
  <si>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</si>
  <si>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</si>
  <si>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</si>
  <si>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</si>
  <si>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</si>
  <si>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</si>
  <si>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</si>
  <si>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</si>
  <si>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</si>
  <si>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</si>
  <si>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</si>
  <si>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</si>
  <si>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</si>
  <si>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</si>
  <si>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</si>
  <si>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</si>
  <si>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</si>
  <si>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</si>
  <si>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</si>
  <si>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</si>
  <si>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</si>
  <si>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</si>
  <si>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</si>
  <si>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</si>
  <si>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</si>
  <si>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</si>
  <si>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</si>
  <si>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</si>
  <si>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</si>
  <si>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</si>
  <si>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</si>
  <si>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</si>
  <si>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</si>
  <si>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</si>
  <si>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</si>
  <si>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</si>
  <si>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</si>
  <si>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</si>
  <si>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</si>
  <si>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</si>
  <si>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</si>
  <si>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</si>
  <si>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</si>
  <si>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</si>
  <si>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</si>
  <si>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</si>
  <si>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</si>
  <si>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</si>
  <si>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</si>
  <si>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</si>
  <si>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</si>
  <si>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</si>
  <si>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</si>
  <si>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</si>
  <si>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</si>
  <si>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</si>
  <si>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</si>
  <si>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</si>
  <si>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</si>
  <si>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</si>
  <si>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</si>
  <si>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</si>
  <si>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</si>
  <si>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</si>
  <si>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</si>
  <si>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</si>
  <si>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</si>
  <si>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</si>
  <si>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</si>
  <si>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</si>
  <si>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</si>
  <si>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</si>
  <si>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</si>
  <si>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</si>
  <si>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</si>
  <si>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</si>
  <si>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</si>
  <si>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</si>
  <si>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</si>
  <si>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</si>
  <si>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</si>
  <si>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</si>
  <si>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</si>
  <si>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</si>
  <si>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</si>
  <si>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</si>
  <si>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</si>
  <si>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</si>
  <si>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</si>
  <si>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</si>
  <si>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</si>
  <si>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</si>
  <si>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</si>
  <si>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</si>
  <si>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</si>
  <si>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</si>
  <si>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</si>
  <si>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</si>
  <si>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</si>
  <si>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</si>
  <si>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</si>
  <si>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</si>
  <si>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</si>
  <si>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</si>
  <si>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</si>
  <si>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</si>
  <si>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</si>
  <si>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</si>
  <si>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</si>
  <si>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</si>
  <si>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</si>
  <si>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</si>
  <si>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</si>
  <si>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</si>
  <si>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</si>
  <si>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</si>
  <si>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</si>
  <si>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</si>
  <si>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</si>
  <si>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</si>
  <si>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</si>
  <si>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</si>
  <si>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</si>
  <si>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</si>
  <si>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</si>
  <si>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</si>
  <si>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</si>
  <si>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</si>
  <si>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</si>
  <si>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</si>
  <si>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</si>
  <si>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</si>
  <si>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</si>
  <si>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</si>
  <si>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</si>
  <si>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</si>
  <si>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</si>
  <si>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</si>
  <si>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</si>
  <si>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</si>
  <si>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</si>
  <si>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</si>
  <si>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</si>
  <si>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</si>
  <si>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</si>
  <si>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</si>
  <si>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</si>
  <si>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</si>
  <si>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</si>
  <si>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</si>
  <si>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</si>
  <si>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</si>
  <si>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</si>
  <si>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</si>
  <si>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</si>
  <si>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</si>
  <si>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</si>
  <si>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</si>
  <si>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</si>
  <si>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</si>
  <si>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</si>
  <si>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</si>
  <si>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</si>
  <si>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</si>
  <si>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</si>
  <si>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</si>
  <si>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</si>
  <si>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</si>
  <si>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</si>
  <si>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</si>
  <si>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</si>
  <si>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</si>
  <si>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</si>
  <si>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</si>
  <si>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</si>
  <si>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</si>
  <si>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</si>
  <si>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</si>
  <si>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</si>
  <si>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</si>
  <si>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</si>
  <si>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</si>
  <si>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</si>
  <si>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</si>
  <si>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</si>
  <si>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</si>
  <si>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</si>
  <si>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</si>
  <si>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</si>
  <si>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</si>
  <si>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</si>
  <si>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</si>
  <si>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</si>
  <si>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</si>
  <si>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</si>
  <si>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</si>
  <si>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</si>
  <si>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</si>
  <si>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</si>
  <si>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</si>
  <si>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</si>
  <si>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</si>
  <si>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</si>
  <si>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</si>
  <si>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</si>
  <si>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</si>
  <si>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</si>
  <si>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</si>
  <si>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</si>
  <si>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</si>
  <si>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</si>
  <si>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</si>
  <si>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</si>
  <si>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</si>
  <si>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</si>
  <si>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</si>
  <si>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</si>
  <si>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</si>
  <si>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</si>
  <si>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</si>
  <si>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</si>
  <si>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</si>
  <si>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</si>
  <si>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</si>
  <si>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</si>
  <si>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</si>
  <si>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</si>
  <si>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</si>
  <si>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</si>
  <si>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</si>
  <si>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</si>
  <si>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</si>
  <si>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</si>
  <si>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</si>
  <si>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</si>
  <si>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</si>
  <si>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</si>
  <si>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</si>
  <si>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</si>
  <si>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</si>
  <si>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</si>
  <si>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</si>
  <si>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</si>
  <si>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</si>
  <si>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</si>
  <si>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</si>
  <si>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</si>
  <si>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</si>
  <si>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</si>
  <si>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</si>
  <si>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</si>
  <si>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</si>
  <si>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</si>
  <si>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</si>
  <si>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</si>
  <si>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</si>
  <si>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</si>
  <si>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</si>
  <si>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</si>
  <si>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</si>
  <si>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</si>
  <si>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</si>
  <si>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</si>
  <si>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</si>
  <si>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</si>
  <si>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</si>
  <si>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</si>
  <si>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</si>
  <si>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</si>
  <si>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</si>
  <si>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</si>
  <si>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</si>
  <si>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</si>
  <si>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</si>
  <si>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</si>
  <si>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</si>
  <si>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</si>
  <si>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</si>
  <si>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</si>
  <si>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</si>
  <si>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</si>
  <si>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</si>
  <si>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</si>
  <si>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</si>
  <si>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</si>
  <si>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</si>
  <si>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</si>
  <si>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</si>
  <si>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</si>
  <si>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</si>
  <si>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</si>
  <si>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</si>
  <si>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</si>
  <si>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</si>
  <si>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</si>
  <si>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</si>
  <si>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</si>
  <si>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</si>
  <si>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</si>
  <si>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</si>
  <si>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</si>
  <si>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</si>
  <si>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</si>
  <si>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</si>
  <si>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</si>
  <si>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</si>
  <si>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</si>
  <si>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</si>
  <si>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</si>
  <si>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</si>
  <si>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</si>
  <si>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</si>
  <si>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</si>
  <si>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</si>
  <si>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</si>
  <si>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</si>
  <si>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</si>
  <si>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</si>
  <si>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</si>
  <si>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</si>
  <si>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</si>
  <si>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</si>
  <si>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</si>
  <si>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</si>
  <si>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</si>
  <si>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</si>
  <si>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</si>
  <si>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</si>
  <si>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</si>
  <si>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</si>
  <si>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</si>
  <si>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</si>
  <si>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</si>
  <si>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</si>
  <si>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</si>
  <si>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</si>
  <si>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</si>
  <si>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</si>
  <si>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</si>
  <si>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</si>
  <si>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</si>
  <si>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</si>
  <si>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</si>
  <si>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</si>
  <si>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</si>
  <si>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</si>
  <si>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</si>
  <si>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</si>
  <si>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</si>
  <si>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</si>
  <si>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</si>
  <si>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</si>
  <si>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</si>
  <si>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</si>
  <si>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</si>
  <si>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</si>
  <si>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</si>
  <si>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</si>
  <si>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</si>
  <si>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</si>
  <si>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</si>
  <si>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</si>
  <si>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</si>
  <si>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</si>
  <si>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</si>
  <si>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</si>
  <si>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</si>
  <si>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</si>
  <si>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</si>
  <si>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</si>
  <si>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</si>
  <si>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</si>
  <si>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</si>
  <si>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</si>
  <si>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</si>
  <si>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</si>
  <si>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</si>
  <si>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</si>
  <si>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</si>
  <si>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</si>
  <si>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</si>
  <si>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</si>
  <si>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</si>
  <si>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</si>
  <si>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</si>
  <si>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</si>
  <si>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</si>
  <si>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</si>
  <si>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</si>
  <si>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</si>
  <si>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</si>
  <si>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</si>
  <si>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</si>
  <si>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</si>
  <si>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</si>
  <si>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</si>
  <si>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</si>
  <si>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</si>
  <si>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</si>
  <si>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</si>
  <si>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</si>
  <si>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</si>
  <si>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</si>
  <si>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</si>
  <si>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</si>
  <si>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</si>
  <si>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</si>
  <si>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</si>
  <si>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</si>
  <si>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</si>
  <si>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</si>
  <si>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</si>
  <si>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</si>
  <si>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</si>
  <si>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</si>
  <si>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</si>
  <si>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</si>
  <si>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</si>
  <si>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</si>
  <si>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</si>
  <si>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</si>
  <si>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</si>
  <si>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</si>
  <si>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</si>
  <si>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</si>
  <si>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</si>
  <si>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</si>
  <si>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</si>
  <si>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</si>
  <si>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</si>
  <si>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</si>
  <si>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</si>
  <si>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</si>
  <si>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</si>
  <si>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</si>
  <si>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</si>
  <si>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</si>
  <si>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</si>
  <si>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</si>
  <si>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</si>
  <si>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</si>
  <si>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</si>
  <si>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</si>
  <si>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</si>
  <si>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</si>
  <si>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</si>
  <si>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</si>
  <si>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</si>
  <si>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</si>
  <si>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</si>
  <si>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</si>
  <si>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</si>
  <si>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</si>
  <si>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</si>
  <si>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</si>
  <si>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</si>
  <si>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</si>
  <si>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</si>
  <si>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</si>
  <si>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</si>
  <si>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</si>
  <si>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</si>
  <si>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</si>
  <si>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</si>
  <si>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</si>
  <si>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</si>
  <si>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</si>
  <si>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</si>
  <si>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</si>
  <si>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</si>
  <si>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</si>
  <si>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</si>
  <si>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</si>
  <si>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</si>
  <si>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</si>
  <si>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</si>
  <si>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</si>
  <si>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</si>
  <si>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</si>
  <si>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</si>
  <si>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</si>
  <si>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</si>
  <si>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</si>
  <si>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</si>
  <si>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</si>
  <si>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</si>
  <si>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</si>
  <si>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</si>
  <si>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</si>
  <si>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</si>
  <si>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</si>
  <si>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</si>
  <si>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</si>
  <si>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</si>
  <si>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</si>
  <si>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</si>
  <si>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</si>
  <si>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</si>
  <si>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</si>
  <si>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</si>
  <si>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</si>
  <si>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</si>
  <si>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</si>
  <si>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</si>
  <si>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</si>
  <si>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</si>
  <si>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</si>
  <si>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</si>
  <si>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</si>
  <si>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</si>
  <si>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</si>
  <si>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</si>
  <si>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</si>
  <si>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</si>
  <si>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</si>
  <si>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</si>
  <si>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</si>
  <si>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</si>
  <si>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</si>
  <si>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</si>
  <si>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</si>
  <si>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</si>
  <si>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</si>
  <si>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</si>
  <si>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</si>
  <si>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</si>
  <si>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</si>
  <si>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</si>
  <si>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</si>
  <si>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</si>
  <si>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</si>
  <si>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</si>
  <si>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</si>
  <si>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</si>
  <si>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</si>
  <si>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</si>
  <si>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</si>
  <si>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</si>
  <si>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</si>
  <si>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</si>
  <si>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</si>
  <si>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</si>
  <si>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</si>
  <si>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</si>
  <si>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</si>
  <si>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</si>
  <si>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</si>
  <si>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</si>
  <si>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</si>
  <si>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</si>
  <si>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</si>
  <si>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</si>
  <si>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</si>
  <si>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</si>
  <si>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</si>
  <si>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</si>
  <si>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</si>
  <si>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</si>
  <si>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</si>
  <si>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</si>
  <si>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</si>
  <si>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</si>
  <si>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</si>
  <si>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</si>
  <si>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</si>
  <si>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</si>
  <si>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</si>
  <si>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</si>
  <si>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</si>
  <si>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</si>
  <si>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</si>
  <si>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</si>
  <si>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</si>
  <si>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</si>
  <si>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</si>
  <si>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</si>
  <si>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</si>
  <si>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</si>
  <si>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</si>
  <si>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</si>
  <si>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</si>
  <si>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</si>
  <si>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</si>
  <si>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</si>
  <si>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</si>
  <si>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</si>
  <si>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</si>
  <si>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</si>
  <si>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</si>
  <si>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</si>
  <si>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</si>
  <si>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</si>
  <si>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</si>
  <si>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</si>
  <si>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</si>
  <si>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</si>
  <si>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</si>
  <si>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</si>
  <si>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</si>
  <si>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</si>
  <si>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</si>
  <si>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</si>
  <si>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</si>
  <si>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</si>
  <si>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</si>
  <si>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</si>
  <si>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</si>
  <si>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</si>
  <si>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</si>
  <si>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</si>
  <si>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</si>
  <si>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</si>
  <si>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</si>
  <si>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</si>
  <si>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</si>
  <si>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</si>
  <si>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</si>
  <si>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</si>
  <si>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</si>
  <si>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</si>
  <si>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</si>
  <si>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</si>
  <si>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</si>
  <si>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</si>
  <si>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</si>
  <si>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</si>
  <si>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</si>
  <si>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</si>
  <si>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</si>
  <si>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</si>
  <si>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</si>
  <si>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</si>
  <si>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</si>
  <si>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</si>
  <si>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</si>
  <si>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</si>
  <si>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</si>
  <si>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</si>
  <si>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</si>
  <si>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</si>
  <si>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</si>
  <si>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</si>
  <si>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</si>
  <si>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</si>
  <si>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</si>
  <si>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</si>
  <si>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</si>
  <si>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</si>
  <si>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</si>
  <si>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</si>
  <si>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</si>
  <si>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</si>
  <si>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</si>
  <si>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</si>
  <si>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</si>
  <si>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</si>
  <si>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</si>
  <si>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</si>
  <si>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</si>
  <si>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</si>
  <si>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</si>
  <si>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</si>
  <si>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</si>
  <si>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</si>
  <si>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</si>
  <si>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</si>
  <si>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</si>
  <si>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</si>
  <si>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</si>
  <si>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</si>
  <si>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</si>
  <si>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</si>
  <si>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</si>
  <si>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</si>
  <si>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</si>
  <si>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</si>
  <si>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</si>
  <si>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</si>
  <si>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</si>
  <si>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</si>
  <si>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</si>
  <si>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</si>
  <si>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</si>
  <si>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</si>
  <si>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</si>
  <si>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</si>
  <si>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</si>
  <si>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</si>
  <si>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</si>
  <si>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</si>
  <si>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</si>
  <si>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</si>
  <si>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</si>
  <si>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</si>
  <si>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</si>
  <si>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</si>
  <si>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</si>
  <si>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</si>
  <si>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</si>
  <si>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</si>
  <si>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</si>
  <si>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</si>
  <si>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</si>
  <si>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</si>
  <si>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</si>
  <si>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</si>
  <si>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</si>
  <si>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</si>
  <si>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</si>
  <si>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</si>
  <si>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</si>
  <si>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</si>
  <si>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</si>
  <si>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</si>
  <si>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</si>
  <si>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</si>
  <si>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</si>
  <si>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</si>
  <si>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</si>
  <si>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</si>
  <si>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</si>
  <si>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</si>
  <si>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</si>
  <si>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</si>
  <si>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</si>
  <si>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</si>
  <si>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</si>
  <si>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</si>
  <si>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</si>
  <si>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</si>
  <si>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</si>
  <si>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</si>
  <si>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</si>
  <si>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</si>
  <si>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</si>
  <si>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</si>
  <si>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</si>
  <si>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</si>
  <si>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</si>
  <si>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</si>
  <si>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</si>
  <si>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</si>
  <si>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</si>
  <si>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</si>
  <si>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</si>
  <si>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</si>
  <si>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</si>
  <si>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</si>
  <si>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</si>
  <si>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</si>
  <si>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</si>
  <si>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</si>
  <si>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</si>
  <si>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</si>
  <si>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</si>
  <si>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</si>
  <si>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</si>
  <si>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</si>
  <si>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</si>
  <si>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</si>
  <si>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</si>
  <si>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</si>
  <si>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</si>
  <si>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</si>
  <si>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</si>
  <si>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</si>
  <si>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</si>
  <si>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</si>
  <si>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</si>
  <si>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</si>
  <si>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</si>
  <si>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</si>
  <si>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</si>
  <si>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</si>
  <si>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</si>
  <si>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</si>
  <si>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</si>
  <si>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</si>
  <si>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</si>
  <si>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</si>
  <si>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</si>
  <si>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</si>
  <si>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</si>
  <si>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</si>
  <si>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</si>
  <si>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</si>
  <si>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</si>
  <si>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</si>
  <si>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</si>
  <si>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</si>
  <si>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</si>
  <si>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</si>
  <si>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</si>
  <si>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</si>
  <si>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</si>
  <si>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</si>
  <si>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</si>
  <si>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</si>
  <si>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</si>
  <si>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</si>
  <si>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</si>
  <si>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</si>
  <si>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</si>
  <si>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</si>
  <si>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</si>
  <si>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</si>
  <si>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</si>
  <si>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</si>
  <si>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</si>
  <si>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</si>
  <si>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</si>
  <si>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</si>
  <si>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</si>
  <si>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</si>
  <si>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</si>
  <si>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</si>
  <si>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</si>
  <si>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</si>
  <si>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</si>
  <si>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</si>
  <si>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</si>
  <si>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</si>
  <si>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</si>
  <si>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</si>
  <si>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</si>
  <si>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</si>
  <si>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</si>
  <si>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</si>
  <si>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</si>
  <si>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</si>
  <si>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</si>
  <si>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</si>
  <si>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</si>
  <si>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</si>
  <si>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</si>
  <si>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</si>
  <si>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</si>
  <si>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</si>
  <si>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</si>
  <si>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</si>
  <si>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</si>
  <si>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</si>
  <si>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</si>
  <si>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</si>
  <si>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</si>
  <si>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</si>
  <si>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</si>
  <si>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</si>
  <si>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</si>
  <si>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</si>
  <si>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</si>
  <si>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</si>
  <si>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</si>
  <si>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</si>
  <si>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</si>
  <si>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</si>
  <si>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</si>
  <si>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</si>
  <si>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</si>
  <si>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</si>
  <si>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</si>
  <si>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</si>
  <si>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</si>
  <si>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</si>
  <si>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</si>
  <si>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</si>
  <si>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</si>
  <si>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</si>
  <si>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</si>
  <si>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</si>
  <si>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</si>
  <si>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</si>
  <si>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</si>
  <si>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</si>
  <si>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</si>
  <si>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</si>
  <si>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</si>
  <si>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</si>
  <si>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</si>
  <si>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</si>
  <si>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</si>
  <si>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</si>
  <si>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</si>
  <si>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</si>
  <si>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</si>
  <si>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</si>
  <si>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</si>
  <si>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</si>
  <si>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</si>
  <si>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</si>
  <si>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</si>
  <si>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</si>
  <si>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</si>
  <si>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</si>
  <si>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</si>
  <si>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</si>
  <si>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</si>
  <si>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</si>
  <si>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</si>
  <si>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</si>
  <si>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</si>
  <si>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</si>
  <si>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</si>
  <si>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</si>
  <si>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</si>
  <si>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</si>
  <si>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</si>
  <si>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</si>
  <si>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</si>
  <si>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</si>
  <si>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</si>
  <si>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</si>
  <si>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</si>
  <si>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</si>
  <si>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</si>
  <si>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</si>
  <si>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</si>
  <si>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</si>
  <si>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</si>
  <si>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</si>
  <si>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</si>
  <si>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</si>
  <si>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</si>
  <si>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</si>
  <si>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</si>
  <si>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</si>
  <si>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</si>
  <si>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</si>
  <si>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</si>
  <si>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</si>
  <si>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</si>
  <si>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</si>
  <si>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</si>
  <si>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</si>
  <si>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</si>
  <si>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</si>
  <si>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</si>
  <si>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</si>
  <si>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</si>
  <si>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</si>
  <si>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</si>
  <si>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</si>
  <si>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</si>
  <si>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</si>
  <si>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</si>
  <si>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</si>
  <si>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</si>
  <si>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</si>
  <si>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</si>
  <si>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</si>
  <si>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</si>
  <si>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</si>
  <si>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</si>
  <si>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</si>
  <si>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</si>
  <si>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</si>
  <si>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</si>
  <si>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</si>
  <si>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</si>
  <si>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</si>
  <si>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</si>
  <si>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</si>
  <si>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</si>
  <si>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</si>
  <si>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</si>
  <si>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</si>
  <si>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</si>
  <si>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</si>
  <si>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</si>
  <si>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</si>
  <si>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</si>
  <si>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</si>
  <si>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</si>
  <si>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</si>
  <si>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</si>
  <si>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</si>
  <si>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</si>
  <si>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</si>
  <si>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</si>
  <si>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</si>
  <si>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</si>
  <si>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</si>
  <si>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</si>
  <si>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</si>
  <si>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</si>
  <si>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</si>
  <si>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</si>
  <si>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</si>
  <si>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</si>
  <si>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</si>
  <si>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</si>
  <si>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</si>
  <si>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</si>
  <si>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</si>
  <si>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</si>
  <si>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</si>
  <si>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</si>
  <si>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>Dajang</t>
  </si>
  <si>
    <t>Claro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</si>
  <si>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</si>
  <si>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</si>
  <si>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</si>
  <si>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</si>
  <si>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</si>
  <si>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</si>
  <si>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</si>
  <si>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</si>
  <si>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</si>
  <si>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</si>
  <si>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</si>
  <si>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</si>
  <si>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</si>
  <si>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</si>
  <si>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</si>
  <si>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</si>
  <si>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</si>
  <si>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</si>
  <si>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</si>
  <si>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</si>
  <si>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</si>
  <si>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</si>
  <si>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</si>
  <si>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</si>
  <si>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</si>
  <si>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</si>
  <si>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</si>
  <si>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</si>
  <si>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</si>
  <si>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</si>
  <si>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</si>
  <si>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</si>
  <si>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</si>
  <si>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</si>
  <si>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</si>
  <si>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</si>
  <si>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</si>
  <si>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</si>
  <si>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</si>
  <si>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</si>
  <si>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</si>
  <si>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</si>
  <si>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</si>
  <si>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</si>
  <si>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junemanaguit@gmail.com</t>
  </si>
  <si>
    <t>June Carlo</t>
  </si>
  <si>
    <t>pmc.tr4@yahoo.com</t>
  </si>
  <si>
    <t>alextcabrera@yahoo.com</t>
  </si>
  <si>
    <t>C213</t>
  </si>
  <si>
    <t>brixxrazel@gmail.com</t>
  </si>
  <si>
    <t>C813</t>
  </si>
  <si>
    <t>SISON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</si>
</sst>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3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1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0" applyFont="1"/>
    <xf numFmtId="0" fontId="12" fillId="0" borderId="0" xfId="2" applyFont="1"/>
    <xf numFmtId="0" fontId="12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</cellXfs>
  <cellStyles count="4">
    <cellStyle name="Normal" xfId="0" builtinId="0"/>
    <cellStyle name="Normal 2 2 2" xfId="1" xr:uid="{046B6DA8-D8CD-4DE2-B8CC-6D1BE516E54B}"/>
    <cellStyle name="Normal 2 4" xfId="2" xr:uid="{F7B971F5-3246-4D63-8F5F-47EE1010F6E4}"/>
    <cellStyle name="Normal 3" xfId="3" xr:uid="{ADD7914C-7622-4559-A213-352E96932D2C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Feb%2014-20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Feb 14"/>
      <sheetName val="Feb 15"/>
      <sheetName val="Feb 16"/>
      <sheetName val="Feb 17"/>
      <sheetName val="Feb 18"/>
      <sheetName val="Feb 19"/>
      <sheetName val="Feb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1C2-AE74-43E0-9607-C3C2EC58EBE6}">
  <dimension ref="A1:G1000"/>
  <sheetViews>
    <sheetView tabSelected="1" topLeftCell="A2" workbookViewId="0">
      <selection activeCell="L2" sqref="L2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165</v>
      </c>
      <c r="B1" s="5" t="s">
        <v>166</v>
      </c>
      <c r="C1" s="6" t="s">
        <v>4</v>
      </c>
      <c r="D1" s="6" t="s">
        <v>6</v>
      </c>
      <c r="E1" s="6" t="s">
        <v>5</v>
      </c>
      <c r="F1" s="5" t="s">
        <v>167</v>
      </c>
      <c r="G1" s="5"/>
    </row>
    <row r="2" spans="1:7">
      <c r="A2" s="8" t="s">
        <v>168</v>
      </c>
      <c r="B2" s="9">
        <v>1</v>
      </c>
      <c r="C2" s="9">
        <v>53</v>
      </c>
      <c r="D2" s="9" t="s">
        <v>169</v>
      </c>
      <c r="E2" s="9" t="s">
        <v>170</v>
      </c>
      <c r="F2" s="9" t="s">
        <v>171</v>
      </c>
      <c r="G2" s="10"/>
    </row>
    <row r="3" spans="1:7">
      <c r="A3" s="8" t="s">
        <v>172</v>
      </c>
      <c r="B3" s="9">
        <v>2</v>
      </c>
      <c r="C3" s="9" t="s">
        <v>173</v>
      </c>
      <c r="D3" s="9" t="s">
        <v>174</v>
      </c>
      <c r="E3" s="9" t="s">
        <v>175</v>
      </c>
      <c r="F3" s="9" t="s">
        <v>176</v>
      </c>
      <c r="G3" s="10"/>
    </row>
    <row r="4" spans="1:7" ht="45" customHeight="1">
      <c r="A4" s="11" t="s">
        <v>177</v>
      </c>
      <c r="B4" s="12">
        <v>3</v>
      </c>
      <c r="C4" s="12" t="s">
        <v>178</v>
      </c>
      <c r="D4" s="12" t="s">
        <v>179</v>
      </c>
      <c r="E4" s="12" t="s">
        <v>180</v>
      </c>
      <c r="F4" s="13" t="s">
        <v>181</v>
      </c>
      <c r="G4" s="14"/>
    </row>
    <row r="5" spans="1:7">
      <c r="A5" s="15" t="s">
        <v>182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183</v>
      </c>
      <c r="G6" s="19"/>
    </row>
    <row r="7" spans="1:7" ht="69.75" customHeight="1">
      <c r="A7" s="11" t="s">
        <v>184</v>
      </c>
      <c r="B7" s="12">
        <v>4</v>
      </c>
      <c r="C7" s="12" t="s">
        <v>185</v>
      </c>
      <c r="D7" s="12" t="s">
        <v>186</v>
      </c>
      <c r="E7" s="12" t="s">
        <v>187</v>
      </c>
      <c r="F7" s="13" t="s">
        <v>188</v>
      </c>
      <c r="G7" s="14"/>
    </row>
    <row r="8" spans="1:7">
      <c r="A8" s="22" t="s">
        <v>189</v>
      </c>
      <c r="B8" s="20"/>
      <c r="C8" s="20"/>
      <c r="D8" s="20"/>
      <c r="E8" s="20"/>
      <c r="F8" s="21" t="s">
        <v>190</v>
      </c>
      <c r="G8" s="23"/>
    </row>
    <row r="9" spans="1:7" ht="14.25">
      <c r="A9" s="9"/>
      <c r="B9" s="9">
        <v>5</v>
      </c>
      <c r="C9" s="9">
        <v>785</v>
      </c>
      <c r="D9" s="9" t="s">
        <v>191</v>
      </c>
      <c r="E9" s="9" t="s">
        <v>192</v>
      </c>
      <c r="F9" s="9" t="s">
        <v>193</v>
      </c>
      <c r="G9" s="9"/>
    </row>
    <row r="10" spans="1:7" ht="60" customHeight="1">
      <c r="A10" s="11" t="s">
        <v>194</v>
      </c>
      <c r="B10" s="12">
        <v>6</v>
      </c>
      <c r="C10" s="12">
        <v>767</v>
      </c>
      <c r="D10" s="12" t="s">
        <v>195</v>
      </c>
      <c r="E10" s="12" t="s">
        <v>196</v>
      </c>
      <c r="F10" s="12" t="s">
        <v>197</v>
      </c>
      <c r="G10" s="14"/>
    </row>
    <row r="11" spans="1:7" ht="28.5">
      <c r="A11" s="22" t="s">
        <v>198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199</v>
      </c>
      <c r="B12" s="12">
        <v>7</v>
      </c>
      <c r="C12" s="12" t="s">
        <v>200</v>
      </c>
      <c r="D12" s="12" t="s">
        <v>201</v>
      </c>
      <c r="E12" s="12" t="s">
        <v>202</v>
      </c>
      <c r="F12" s="12" t="s">
        <v>203</v>
      </c>
      <c r="G12" s="14"/>
    </row>
    <row r="13" spans="1:7">
      <c r="A13" s="22" t="s">
        <v>204</v>
      </c>
      <c r="B13" s="20"/>
      <c r="C13" s="20"/>
      <c r="D13" s="20"/>
      <c r="E13" s="20"/>
      <c r="F13" s="20"/>
      <c r="G13" s="23"/>
    </row>
    <row r="14" spans="1:7">
      <c r="A14" s="8" t="s">
        <v>205</v>
      </c>
      <c r="B14" s="9">
        <v>8</v>
      </c>
      <c r="C14" s="9" t="s">
        <v>206</v>
      </c>
      <c r="D14" s="9" t="s">
        <v>207</v>
      </c>
      <c r="E14" s="9" t="s">
        <v>208</v>
      </c>
      <c r="F14" s="9" t="s">
        <v>209</v>
      </c>
      <c r="G14" s="10"/>
    </row>
    <row r="15" spans="1:7" ht="82.5" customHeight="1">
      <c r="A15" s="11" t="s">
        <v>210</v>
      </c>
      <c r="B15" s="12">
        <v>9</v>
      </c>
      <c r="C15" s="12">
        <v>591</v>
      </c>
      <c r="D15" s="12" t="s">
        <v>211</v>
      </c>
      <c r="E15" s="12" t="s">
        <v>212</v>
      </c>
      <c r="F15" s="13" t="s">
        <v>213</v>
      </c>
      <c r="G15" s="14"/>
    </row>
    <row r="16" spans="1:7">
      <c r="A16" s="15" t="s">
        <v>214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215</v>
      </c>
      <c r="G17" s="19"/>
    </row>
    <row r="18" spans="1:7" ht="28.5">
      <c r="A18" s="8" t="s">
        <v>216</v>
      </c>
      <c r="B18" s="9">
        <v>10</v>
      </c>
      <c r="C18" s="9">
        <v>486</v>
      </c>
      <c r="D18" s="9" t="s">
        <v>217</v>
      </c>
      <c r="E18" s="9" t="s">
        <v>218</v>
      </c>
      <c r="F18" s="9" t="s">
        <v>219</v>
      </c>
      <c r="G18" s="10"/>
    </row>
    <row r="19" spans="1:7" ht="87" customHeight="1">
      <c r="A19" s="24" t="s">
        <v>220</v>
      </c>
      <c r="B19" s="12">
        <v>11</v>
      </c>
      <c r="C19" s="12">
        <v>462</v>
      </c>
      <c r="D19" s="12" t="s">
        <v>221</v>
      </c>
      <c r="E19" s="12" t="s">
        <v>222</v>
      </c>
      <c r="F19" s="13" t="s">
        <v>223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224</v>
      </c>
      <c r="G21" s="23"/>
    </row>
    <row r="22" spans="1:7" ht="15.75" customHeight="1">
      <c r="A22" s="8" t="s">
        <v>225</v>
      </c>
      <c r="B22" s="9">
        <v>12</v>
      </c>
      <c r="C22" s="9" t="s">
        <v>226</v>
      </c>
      <c r="D22" s="9" t="s">
        <v>227</v>
      </c>
      <c r="E22" s="9" t="s">
        <v>228</v>
      </c>
      <c r="F22" s="9"/>
      <c r="G22" s="10"/>
    </row>
    <row r="23" spans="1:7" ht="80.25" customHeight="1">
      <c r="A23" s="11" t="s">
        <v>229</v>
      </c>
      <c r="B23" s="12">
        <v>13</v>
      </c>
      <c r="C23" s="12">
        <v>650</v>
      </c>
      <c r="D23" s="12" t="s">
        <v>230</v>
      </c>
      <c r="E23" s="12" t="s">
        <v>231</v>
      </c>
      <c r="F23" s="12" t="s">
        <v>232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233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234</v>
      </c>
      <c r="B26" s="9">
        <v>14</v>
      </c>
      <c r="C26" s="9" t="s">
        <v>235</v>
      </c>
      <c r="D26" s="9" t="s">
        <v>236</v>
      </c>
      <c r="E26" s="9" t="s">
        <v>23</v>
      </c>
      <c r="F26" s="9" t="s">
        <v>237</v>
      </c>
      <c r="G26" s="10"/>
    </row>
    <row r="27" spans="1:7" ht="15.75" customHeight="1">
      <c r="A27" s="8" t="s">
        <v>238</v>
      </c>
      <c r="B27" s="9">
        <v>15</v>
      </c>
      <c r="C27" s="9" t="s">
        <v>239</v>
      </c>
      <c r="D27" s="9" t="s">
        <v>240</v>
      </c>
      <c r="E27" s="9" t="s">
        <v>241</v>
      </c>
      <c r="F27" s="9"/>
      <c r="G27" s="10"/>
    </row>
    <row r="28" spans="1:7" ht="15.75" customHeight="1">
      <c r="A28" s="8" t="s">
        <v>242</v>
      </c>
      <c r="B28" s="9">
        <v>16</v>
      </c>
      <c r="C28" s="9">
        <v>732</v>
      </c>
      <c r="D28" s="9" t="s">
        <v>243</v>
      </c>
      <c r="E28" s="9" t="s">
        <v>244</v>
      </c>
      <c r="F28" s="9" t="s">
        <v>245</v>
      </c>
      <c r="G28" s="10"/>
    </row>
    <row r="29" spans="1:7" ht="48.75" customHeight="1">
      <c r="A29" s="24" t="s">
        <v>246</v>
      </c>
      <c r="B29" s="12">
        <v>17</v>
      </c>
      <c r="C29" s="12" t="s">
        <v>247</v>
      </c>
      <c r="D29" s="12" t="s">
        <v>248</v>
      </c>
      <c r="E29" s="12" t="s">
        <v>249</v>
      </c>
      <c r="F29" s="13" t="s">
        <v>250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251</v>
      </c>
      <c r="G31" s="23"/>
    </row>
    <row r="32" spans="1:7" ht="45" customHeight="1">
      <c r="A32" s="11" t="s">
        <v>252</v>
      </c>
      <c r="B32" s="12">
        <v>18</v>
      </c>
      <c r="C32" s="12" t="s">
        <v>253</v>
      </c>
      <c r="D32" s="12" t="s">
        <v>254</v>
      </c>
      <c r="E32" s="12" t="s">
        <v>255</v>
      </c>
      <c r="F32" s="12" t="s">
        <v>256</v>
      </c>
      <c r="G32" s="14"/>
    </row>
    <row r="33" spans="1:7" ht="15.75" customHeight="1">
      <c r="A33" s="22" t="s">
        <v>257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258</v>
      </c>
      <c r="B34" s="9">
        <v>19</v>
      </c>
      <c r="C34" s="9" t="s">
        <v>259</v>
      </c>
      <c r="D34" s="9" t="s">
        <v>254</v>
      </c>
      <c r="E34" s="9" t="s">
        <v>260</v>
      </c>
      <c r="F34" s="9"/>
      <c r="G34" s="10"/>
    </row>
    <row r="35" spans="1:7" ht="15.75" customHeight="1">
      <c r="A35" s="8" t="s">
        <v>261</v>
      </c>
      <c r="B35" s="9">
        <v>20</v>
      </c>
      <c r="C35" s="9" t="s">
        <v>262</v>
      </c>
      <c r="D35" s="9" t="s">
        <v>263</v>
      </c>
      <c r="E35" s="9" t="s">
        <v>264</v>
      </c>
      <c r="F35" s="9"/>
      <c r="G35" s="10"/>
    </row>
    <row r="36" spans="1:7" ht="60" customHeight="1">
      <c r="A36" s="11" t="s">
        <v>265</v>
      </c>
      <c r="B36" s="12">
        <v>21</v>
      </c>
      <c r="C36" s="12">
        <v>701</v>
      </c>
      <c r="D36" s="12" t="s">
        <v>263</v>
      </c>
      <c r="E36" s="12" t="s">
        <v>266</v>
      </c>
      <c r="F36" s="12" t="s">
        <v>267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268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269</v>
      </c>
      <c r="B39" s="12">
        <v>22</v>
      </c>
      <c r="C39" s="12">
        <v>782</v>
      </c>
      <c r="D39" s="12" t="s">
        <v>270</v>
      </c>
      <c r="E39" s="12" t="s">
        <v>271</v>
      </c>
      <c r="F39" s="12" t="s">
        <v>272</v>
      </c>
      <c r="G39" s="14"/>
    </row>
    <row r="40" spans="1:7" ht="15.75" customHeight="1">
      <c r="A40" s="22" t="s">
        <v>273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274</v>
      </c>
      <c r="B41" s="9">
        <v>23</v>
      </c>
      <c r="C41" s="9" t="s">
        <v>275</v>
      </c>
      <c r="D41" s="9" t="s">
        <v>276</v>
      </c>
      <c r="E41" s="9" t="s">
        <v>277</v>
      </c>
      <c r="F41" s="9"/>
      <c r="G41" s="10"/>
    </row>
    <row r="42" spans="1:7" ht="36" customHeight="1">
      <c r="A42" s="24" t="s">
        <v>278</v>
      </c>
      <c r="B42" s="12">
        <v>24</v>
      </c>
      <c r="C42" s="12" t="s">
        <v>279</v>
      </c>
      <c r="D42" s="12" t="s">
        <v>280</v>
      </c>
      <c r="E42" s="12" t="s">
        <v>281</v>
      </c>
      <c r="F42" s="13" t="s">
        <v>282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283</v>
      </c>
      <c r="G44" s="23"/>
    </row>
    <row r="45" spans="1:7" ht="15.75" customHeight="1">
      <c r="A45" s="8" t="s">
        <v>284</v>
      </c>
      <c r="B45" s="9">
        <v>25</v>
      </c>
      <c r="C45" s="9" t="s">
        <v>285</v>
      </c>
      <c r="D45" s="9" t="s">
        <v>286</v>
      </c>
      <c r="E45" s="9" t="s">
        <v>287</v>
      </c>
      <c r="F45" s="9" t="s">
        <v>288</v>
      </c>
      <c r="G45" s="10"/>
    </row>
    <row r="46" spans="1:7" ht="60" customHeight="1">
      <c r="A46" s="11" t="s">
        <v>289</v>
      </c>
      <c r="B46" s="12">
        <v>26</v>
      </c>
      <c r="C46" s="12">
        <v>771</v>
      </c>
      <c r="D46" s="12" t="s">
        <v>290</v>
      </c>
      <c r="E46" s="12" t="s">
        <v>291</v>
      </c>
      <c r="F46" s="12" t="s">
        <v>292</v>
      </c>
      <c r="G46" s="14"/>
    </row>
    <row r="47" spans="1:7" ht="15.75" customHeight="1">
      <c r="A47" s="22" t="s">
        <v>293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294</v>
      </c>
      <c r="B48" s="9">
        <v>27</v>
      </c>
      <c r="C48" s="9" t="s">
        <v>295</v>
      </c>
      <c r="D48" s="9" t="s">
        <v>296</v>
      </c>
      <c r="E48" s="9" t="s">
        <v>297</v>
      </c>
      <c r="F48" s="9" t="s">
        <v>298</v>
      </c>
      <c r="G48" s="10"/>
    </row>
    <row r="49" spans="1:7" ht="15.75" customHeight="1">
      <c r="A49" s="8" t="s">
        <v>299</v>
      </c>
      <c r="B49" s="9">
        <v>28</v>
      </c>
      <c r="C49" s="9" t="s">
        <v>300</v>
      </c>
      <c r="D49" s="9" t="s">
        <v>301</v>
      </c>
      <c r="E49" s="9" t="s">
        <v>302</v>
      </c>
      <c r="F49" s="9" t="s">
        <v>303</v>
      </c>
      <c r="G49" s="10"/>
    </row>
    <row r="50" spans="1:7" ht="15.75" customHeight="1">
      <c r="A50" s="8" t="s">
        <v>304</v>
      </c>
      <c r="B50" s="9">
        <v>29</v>
      </c>
      <c r="C50" s="9">
        <v>451</v>
      </c>
      <c r="D50" s="9" t="s">
        <v>305</v>
      </c>
      <c r="E50" s="9" t="s">
        <v>306</v>
      </c>
      <c r="F50" s="9">
        <v>9277301453</v>
      </c>
      <c r="G50" s="10"/>
    </row>
    <row r="51" spans="1:7" ht="112.5" customHeight="1">
      <c r="A51" s="24" t="s">
        <v>307</v>
      </c>
      <c r="B51" s="12">
        <v>30</v>
      </c>
      <c r="C51" s="12">
        <v>763</v>
      </c>
      <c r="D51" s="12" t="s">
        <v>115</v>
      </c>
      <c r="E51" s="12" t="s">
        <v>114</v>
      </c>
      <c r="F51" s="13" t="s">
        <v>308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309</v>
      </c>
      <c r="G53" s="23"/>
    </row>
    <row r="54" spans="1:7" ht="15.75" customHeight="1">
      <c r="A54" s="8" t="s">
        <v>310</v>
      </c>
      <c r="B54" s="9">
        <v>31</v>
      </c>
      <c r="C54" s="9">
        <v>772</v>
      </c>
      <c r="D54" s="9" t="s">
        <v>311</v>
      </c>
      <c r="E54" s="9" t="s">
        <v>312</v>
      </c>
      <c r="F54" s="9" t="s">
        <v>313</v>
      </c>
      <c r="G54" s="10"/>
    </row>
    <row r="55" spans="1:7" ht="15.75" customHeight="1">
      <c r="A55" s="8" t="s">
        <v>314</v>
      </c>
      <c r="B55" s="9">
        <v>32</v>
      </c>
      <c r="C55" s="9" t="s">
        <v>315</v>
      </c>
      <c r="D55" s="9" t="s">
        <v>316</v>
      </c>
      <c r="E55" s="9" t="s">
        <v>317</v>
      </c>
      <c r="F55" s="9" t="s">
        <v>318</v>
      </c>
      <c r="G55" s="10"/>
    </row>
    <row r="56" spans="1:7" ht="15.75" customHeight="1">
      <c r="A56" s="8" t="s">
        <v>319</v>
      </c>
      <c r="B56" s="9">
        <v>33</v>
      </c>
      <c r="C56" s="9" t="s">
        <v>320</v>
      </c>
      <c r="D56" s="9" t="s">
        <v>321</v>
      </c>
      <c r="E56" s="9" t="s">
        <v>322</v>
      </c>
      <c r="F56" s="9" t="s">
        <v>323</v>
      </c>
      <c r="G56" s="10"/>
    </row>
    <row r="57" spans="1:7" ht="15.75" customHeight="1">
      <c r="A57" s="11" t="s">
        <v>324</v>
      </c>
      <c r="B57" s="12">
        <v>34</v>
      </c>
      <c r="C57" s="12" t="s">
        <v>325</v>
      </c>
      <c r="D57" s="12" t="s">
        <v>326</v>
      </c>
      <c r="E57" s="12" t="s">
        <v>327</v>
      </c>
      <c r="F57" s="12" t="s">
        <v>328</v>
      </c>
      <c r="G57" s="14"/>
    </row>
    <row r="58" spans="1:7" ht="15.75" customHeight="1">
      <c r="A58" s="22" t="s">
        <v>329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330</v>
      </c>
      <c r="B59" s="9">
        <v>35</v>
      </c>
      <c r="C59" s="9">
        <v>113</v>
      </c>
      <c r="D59" s="9" t="s">
        <v>331</v>
      </c>
      <c r="E59" s="9" t="s">
        <v>202</v>
      </c>
      <c r="F59" s="9" t="s">
        <v>332</v>
      </c>
      <c r="G59" s="10"/>
    </row>
    <row r="60" spans="1:7" ht="15.75" customHeight="1">
      <c r="A60" s="8" t="s">
        <v>333</v>
      </c>
      <c r="B60" s="9">
        <v>36</v>
      </c>
      <c r="C60" s="9" t="s">
        <v>334</v>
      </c>
      <c r="D60" s="9" t="s">
        <v>331</v>
      </c>
      <c r="E60" s="9" t="s">
        <v>335</v>
      </c>
      <c r="F60" s="9" t="s">
        <v>336</v>
      </c>
      <c r="G60" s="10"/>
    </row>
    <row r="61" spans="1:7" ht="15.75" customHeight="1">
      <c r="A61" s="8" t="s">
        <v>337</v>
      </c>
      <c r="B61" s="9">
        <v>37</v>
      </c>
      <c r="C61" s="9">
        <v>186</v>
      </c>
      <c r="D61" s="9" t="s">
        <v>338</v>
      </c>
      <c r="E61" s="9" t="s">
        <v>339</v>
      </c>
      <c r="F61" s="9">
        <v>9177963893</v>
      </c>
      <c r="G61" s="10"/>
    </row>
    <row r="62" spans="1:7" ht="45" customHeight="1">
      <c r="A62" s="11" t="s">
        <v>340</v>
      </c>
      <c r="B62" s="12">
        <v>38</v>
      </c>
      <c r="C62" s="12">
        <v>112</v>
      </c>
      <c r="D62" s="12" t="s">
        <v>341</v>
      </c>
      <c r="E62" s="12" t="s">
        <v>342</v>
      </c>
      <c r="F62" s="12" t="s">
        <v>343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344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345</v>
      </c>
      <c r="B65" s="9">
        <v>39</v>
      </c>
      <c r="C65" s="9" t="s">
        <v>346</v>
      </c>
      <c r="D65" s="9" t="s">
        <v>347</v>
      </c>
      <c r="E65" s="9" t="s">
        <v>348</v>
      </c>
      <c r="F65" s="9" t="s">
        <v>349</v>
      </c>
      <c r="G65" s="10"/>
    </row>
    <row r="66" spans="1:7" ht="15.75" customHeight="1">
      <c r="A66" s="8" t="s">
        <v>350</v>
      </c>
      <c r="B66" s="9">
        <v>40</v>
      </c>
      <c r="C66" s="9">
        <v>681</v>
      </c>
      <c r="D66" s="9" t="s">
        <v>351</v>
      </c>
      <c r="E66" s="9" t="s">
        <v>352</v>
      </c>
      <c r="F66" s="9" t="s">
        <v>353</v>
      </c>
      <c r="G66" s="10"/>
    </row>
    <row r="67" spans="1:7" ht="15.75" customHeight="1">
      <c r="A67" s="8" t="s">
        <v>354</v>
      </c>
      <c r="B67" s="9">
        <v>41</v>
      </c>
      <c r="C67" s="9">
        <v>140</v>
      </c>
      <c r="D67" s="9" t="s">
        <v>355</v>
      </c>
      <c r="E67" s="9" t="s">
        <v>356</v>
      </c>
      <c r="F67" s="9" t="s">
        <v>357</v>
      </c>
      <c r="G67" s="10"/>
    </row>
    <row r="68" spans="1:7" ht="15.75" customHeight="1">
      <c r="A68" s="8" t="s">
        <v>358</v>
      </c>
      <c r="B68" s="9">
        <v>42</v>
      </c>
      <c r="C68" s="9">
        <v>660</v>
      </c>
      <c r="D68" s="9" t="s">
        <v>359</v>
      </c>
      <c r="E68" s="9" t="s">
        <v>360</v>
      </c>
      <c r="F68" s="9" t="s">
        <v>361</v>
      </c>
      <c r="G68" s="10"/>
    </row>
    <row r="69" spans="1:7" ht="15.75" customHeight="1">
      <c r="A69" s="8" t="s">
        <v>362</v>
      </c>
      <c r="B69" s="9">
        <v>43</v>
      </c>
      <c r="C69" s="9" t="s">
        <v>363</v>
      </c>
      <c r="D69" s="9" t="s">
        <v>364</v>
      </c>
      <c r="E69" s="9" t="s">
        <v>365</v>
      </c>
      <c r="F69" s="9"/>
      <c r="G69" s="10"/>
    </row>
    <row r="70" spans="1:7" ht="15.75" customHeight="1">
      <c r="A70" s="8" t="s">
        <v>366</v>
      </c>
      <c r="B70" s="9">
        <v>44</v>
      </c>
      <c r="C70" s="9" t="s">
        <v>367</v>
      </c>
      <c r="D70" s="9" t="s">
        <v>368</v>
      </c>
      <c r="E70" s="9" t="s">
        <v>369</v>
      </c>
      <c r="F70" s="9" t="s">
        <v>370</v>
      </c>
      <c r="G70" s="10"/>
    </row>
    <row r="71" spans="1:7" ht="60" customHeight="1">
      <c r="A71" s="11" t="s">
        <v>371</v>
      </c>
      <c r="B71" s="12">
        <v>45</v>
      </c>
      <c r="C71" s="12">
        <v>698</v>
      </c>
      <c r="D71" s="12" t="s">
        <v>372</v>
      </c>
      <c r="E71" s="12" t="s">
        <v>373</v>
      </c>
      <c r="F71" s="12" t="s">
        <v>374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375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376</v>
      </c>
      <c r="B74" s="9">
        <v>46</v>
      </c>
      <c r="C74" s="9" t="s">
        <v>377</v>
      </c>
      <c r="D74" s="9" t="s">
        <v>378</v>
      </c>
      <c r="E74" s="9" t="s">
        <v>379</v>
      </c>
      <c r="F74" s="9" t="s">
        <v>380</v>
      </c>
      <c r="G74" s="10"/>
    </row>
    <row r="75" spans="1:7" ht="60" customHeight="1">
      <c r="A75" s="11" t="s">
        <v>381</v>
      </c>
      <c r="B75" s="12">
        <v>47</v>
      </c>
      <c r="C75" s="12">
        <v>723</v>
      </c>
      <c r="D75" s="12" t="s">
        <v>382</v>
      </c>
      <c r="E75" s="12" t="s">
        <v>383</v>
      </c>
      <c r="F75" s="12" t="s">
        <v>384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385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386</v>
      </c>
      <c r="B78" s="9">
        <v>48</v>
      </c>
      <c r="C78" s="9">
        <v>747</v>
      </c>
      <c r="D78" s="9" t="s">
        <v>387</v>
      </c>
      <c r="E78" s="9" t="s">
        <v>388</v>
      </c>
      <c r="F78" s="9">
        <v>9175121692</v>
      </c>
      <c r="G78" s="10"/>
    </row>
    <row r="79" spans="1:7" ht="54.75" customHeight="1">
      <c r="A79" s="11" t="s">
        <v>389</v>
      </c>
      <c r="B79" s="12">
        <v>49</v>
      </c>
      <c r="C79" s="12" t="s">
        <v>390</v>
      </c>
      <c r="D79" s="12" t="s">
        <v>391</v>
      </c>
      <c r="E79" s="12" t="s">
        <v>392</v>
      </c>
      <c r="F79" s="12" t="s">
        <v>393</v>
      </c>
      <c r="G79" s="14"/>
    </row>
    <row r="80" spans="1:7" ht="15.75" customHeight="1">
      <c r="A80" s="22" t="s">
        <v>394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395</v>
      </c>
      <c r="B81" s="12">
        <v>50</v>
      </c>
      <c r="C81" s="12">
        <v>744</v>
      </c>
      <c r="D81" s="12" t="s">
        <v>396</v>
      </c>
      <c r="E81" s="12" t="s">
        <v>397</v>
      </c>
      <c r="F81" s="12"/>
      <c r="G81" s="14"/>
    </row>
    <row r="82" spans="1:7" ht="15.75" customHeight="1">
      <c r="A82" s="22" t="s">
        <v>398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399</v>
      </c>
      <c r="B83" s="9">
        <v>51</v>
      </c>
      <c r="C83" s="9" t="s">
        <v>400</v>
      </c>
      <c r="D83" s="9" t="s">
        <v>401</v>
      </c>
      <c r="E83" s="9" t="s">
        <v>402</v>
      </c>
      <c r="F83" s="9"/>
      <c r="G83" s="10"/>
    </row>
    <row r="84" spans="1:7" ht="15.75" customHeight="1">
      <c r="A84" s="8" t="s">
        <v>403</v>
      </c>
      <c r="B84" s="9">
        <v>52</v>
      </c>
      <c r="C84" s="9" t="s">
        <v>404</v>
      </c>
      <c r="D84" s="9" t="s">
        <v>405</v>
      </c>
      <c r="E84" s="9" t="s">
        <v>406</v>
      </c>
      <c r="F84" s="9" t="s">
        <v>407</v>
      </c>
      <c r="G84" s="10"/>
    </row>
    <row r="85" spans="1:7" ht="127.5" customHeight="1">
      <c r="A85" s="24" t="s">
        <v>408</v>
      </c>
      <c r="B85" s="12">
        <v>53</v>
      </c>
      <c r="C85" s="12" t="s">
        <v>409</v>
      </c>
      <c r="D85" s="12" t="s">
        <v>410</v>
      </c>
      <c r="E85" s="12" t="s">
        <v>411</v>
      </c>
      <c r="F85" s="13" t="s">
        <v>412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413</v>
      </c>
      <c r="G86" s="23"/>
    </row>
    <row r="87" spans="1:7" ht="15.75" customHeight="1">
      <c r="A87" s="8" t="s">
        <v>414</v>
      </c>
      <c r="B87" s="9">
        <v>54</v>
      </c>
      <c r="C87" s="9">
        <v>673</v>
      </c>
      <c r="D87" s="9" t="s">
        <v>415</v>
      </c>
      <c r="E87" s="9" t="s">
        <v>416</v>
      </c>
      <c r="F87" s="9"/>
      <c r="G87" s="10"/>
    </row>
    <row r="88" spans="1:7" ht="15.75" customHeight="1">
      <c r="A88" s="8" t="s">
        <v>417</v>
      </c>
      <c r="B88" s="9">
        <v>55</v>
      </c>
      <c r="C88" s="9">
        <v>616</v>
      </c>
      <c r="D88" s="9" t="s">
        <v>418</v>
      </c>
      <c r="E88" s="9" t="s">
        <v>419</v>
      </c>
      <c r="F88" s="9" t="s">
        <v>420</v>
      </c>
      <c r="G88" s="10"/>
    </row>
    <row r="89" spans="1:7" ht="60" customHeight="1">
      <c r="A89" s="11" t="s">
        <v>421</v>
      </c>
      <c r="B89" s="12">
        <v>56</v>
      </c>
      <c r="C89" s="12">
        <v>269</v>
      </c>
      <c r="D89" s="12" t="s">
        <v>422</v>
      </c>
      <c r="E89" s="12" t="s">
        <v>352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423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424</v>
      </c>
      <c r="D92" s="9" t="s">
        <v>425</v>
      </c>
      <c r="E92" s="9" t="s">
        <v>426</v>
      </c>
      <c r="F92" s="9"/>
      <c r="G92" s="9"/>
    </row>
    <row r="93" spans="1:7" ht="60" customHeight="1">
      <c r="A93" s="11" t="s">
        <v>427</v>
      </c>
      <c r="B93" s="12">
        <v>58</v>
      </c>
      <c r="C93" s="12">
        <v>152</v>
      </c>
      <c r="D93" s="12" t="s">
        <v>428</v>
      </c>
      <c r="E93" s="12" t="s">
        <v>429</v>
      </c>
      <c r="F93" s="12" t="s">
        <v>430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431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432</v>
      </c>
      <c r="B96" s="12">
        <v>59</v>
      </c>
      <c r="C96" s="12">
        <v>373</v>
      </c>
      <c r="D96" s="12" t="s">
        <v>433</v>
      </c>
      <c r="E96" s="12" t="s">
        <v>63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434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435</v>
      </c>
      <c r="B99" s="9">
        <v>60</v>
      </c>
      <c r="C99" s="9" t="s">
        <v>436</v>
      </c>
      <c r="D99" s="9" t="s">
        <v>437</v>
      </c>
      <c r="E99" s="9" t="s">
        <v>438</v>
      </c>
      <c r="F99" s="9"/>
      <c r="G99" s="10"/>
    </row>
    <row r="100" spans="1:7" ht="15.75" customHeight="1">
      <c r="A100" s="8" t="s">
        <v>439</v>
      </c>
      <c r="B100" s="9">
        <v>61</v>
      </c>
      <c r="C100" s="9">
        <v>769</v>
      </c>
      <c r="D100" s="9" t="s">
        <v>440</v>
      </c>
      <c r="E100" s="9" t="s">
        <v>441</v>
      </c>
      <c r="F100" s="9" t="s">
        <v>442</v>
      </c>
      <c r="G100" s="10"/>
    </row>
    <row r="101" spans="1:7" ht="45" customHeight="1">
      <c r="A101" s="11" t="s">
        <v>443</v>
      </c>
      <c r="B101" s="12">
        <v>62</v>
      </c>
      <c r="C101" s="12" t="s">
        <v>444</v>
      </c>
      <c r="D101" s="12" t="s">
        <v>445</v>
      </c>
      <c r="E101" s="12" t="s">
        <v>254</v>
      </c>
      <c r="F101" s="12">
        <v>9215815269</v>
      </c>
      <c r="G101" s="14"/>
    </row>
    <row r="102" spans="1:7" ht="15.75" customHeight="1">
      <c r="A102" s="22" t="s">
        <v>446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447</v>
      </c>
      <c r="B103" s="9">
        <v>63</v>
      </c>
      <c r="C103" s="9" t="s">
        <v>448</v>
      </c>
      <c r="D103" s="9" t="s">
        <v>449</v>
      </c>
      <c r="E103" s="9" t="s">
        <v>450</v>
      </c>
      <c r="F103" s="9" t="s">
        <v>451</v>
      </c>
      <c r="G103" s="10"/>
    </row>
    <row r="104" spans="1:7" ht="60" customHeight="1">
      <c r="A104" s="11" t="s">
        <v>452</v>
      </c>
      <c r="B104" s="12">
        <v>64</v>
      </c>
      <c r="C104" s="12">
        <v>722</v>
      </c>
      <c r="D104" s="12" t="s">
        <v>453</v>
      </c>
      <c r="E104" s="12" t="s">
        <v>454</v>
      </c>
      <c r="F104" s="12" t="s">
        <v>455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456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457</v>
      </c>
      <c r="B107" s="12">
        <v>65</v>
      </c>
      <c r="C107" s="12">
        <v>585</v>
      </c>
      <c r="D107" s="12" t="s">
        <v>458</v>
      </c>
      <c r="E107" s="12" t="s">
        <v>459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460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461</v>
      </c>
      <c r="B110" s="12">
        <v>66</v>
      </c>
      <c r="C110" s="12" t="s">
        <v>462</v>
      </c>
      <c r="D110" s="12" t="s">
        <v>463</v>
      </c>
      <c r="E110" s="12" t="s">
        <v>464</v>
      </c>
      <c r="F110" s="12" t="s">
        <v>465</v>
      </c>
      <c r="G110" s="14"/>
    </row>
    <row r="111" spans="1:7" ht="15.75" customHeight="1">
      <c r="A111" s="22" t="s">
        <v>466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467</v>
      </c>
      <c r="B112" s="12">
        <v>67</v>
      </c>
      <c r="C112" s="12">
        <v>663</v>
      </c>
      <c r="D112" s="12" t="s">
        <v>468</v>
      </c>
      <c r="E112" s="12" t="s">
        <v>469</v>
      </c>
      <c r="F112" s="12" t="s">
        <v>470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471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472</v>
      </c>
      <c r="B115" s="12">
        <v>68</v>
      </c>
      <c r="C115" s="12" t="s">
        <v>473</v>
      </c>
      <c r="D115" s="12" t="s">
        <v>474</v>
      </c>
      <c r="E115" s="12" t="s">
        <v>475</v>
      </c>
      <c r="F115" s="12">
        <v>9451366551</v>
      </c>
      <c r="G115" s="14"/>
    </row>
    <row r="116" spans="1:7" ht="15.75" customHeight="1">
      <c r="A116" s="22" t="s">
        <v>476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477</v>
      </c>
      <c r="B117" s="12">
        <v>69</v>
      </c>
      <c r="C117" s="12">
        <v>546</v>
      </c>
      <c r="D117" s="12" t="s">
        <v>478</v>
      </c>
      <c r="E117" s="12" t="s">
        <v>479</v>
      </c>
      <c r="F117" s="12" t="s">
        <v>480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481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482</v>
      </c>
      <c r="B120" s="12">
        <v>70</v>
      </c>
      <c r="C120" s="12">
        <v>638</v>
      </c>
      <c r="D120" s="12" t="s">
        <v>478</v>
      </c>
      <c r="E120" s="12" t="s">
        <v>483</v>
      </c>
      <c r="F120" s="12" t="s">
        <v>484</v>
      </c>
      <c r="G120" s="14"/>
    </row>
    <row r="121" spans="1:7" ht="15.75" customHeight="1">
      <c r="A121" s="22" t="s">
        <v>485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486</v>
      </c>
      <c r="B122" s="9">
        <v>71</v>
      </c>
      <c r="C122" s="9">
        <v>248</v>
      </c>
      <c r="D122" s="9" t="s">
        <v>478</v>
      </c>
      <c r="E122" s="9" t="s">
        <v>487</v>
      </c>
      <c r="F122" s="9" t="s">
        <v>488</v>
      </c>
      <c r="G122" s="10"/>
    </row>
    <row r="123" spans="1:7" ht="45" customHeight="1">
      <c r="A123" s="11" t="s">
        <v>489</v>
      </c>
      <c r="B123" s="12">
        <v>72</v>
      </c>
      <c r="C123" s="12" t="s">
        <v>490</v>
      </c>
      <c r="D123" s="12" t="s">
        <v>491</v>
      </c>
      <c r="E123" s="12" t="s">
        <v>492</v>
      </c>
      <c r="F123" s="13" t="s">
        <v>493</v>
      </c>
      <c r="G123" s="14"/>
    </row>
    <row r="124" spans="1:7" ht="15.75" customHeight="1">
      <c r="A124" s="15" t="s">
        <v>494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495</v>
      </c>
      <c r="G125" s="19"/>
    </row>
    <row r="126" spans="1:7" ht="15.75" customHeight="1">
      <c r="A126" s="8" t="s">
        <v>496</v>
      </c>
      <c r="B126" s="9">
        <v>73</v>
      </c>
      <c r="C126" s="9">
        <v>719</v>
      </c>
      <c r="D126" s="9" t="s">
        <v>497</v>
      </c>
      <c r="E126" s="9" t="s">
        <v>498</v>
      </c>
      <c r="F126" s="9" t="s">
        <v>499</v>
      </c>
      <c r="G126" s="10"/>
    </row>
    <row r="127" spans="1:7" ht="60" customHeight="1">
      <c r="A127" s="11" t="s">
        <v>500</v>
      </c>
      <c r="B127" s="12">
        <v>74</v>
      </c>
      <c r="C127" s="12">
        <v>529</v>
      </c>
      <c r="D127" s="12" t="s">
        <v>501</v>
      </c>
      <c r="E127" s="12" t="s">
        <v>502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503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504</v>
      </c>
      <c r="B130" s="12">
        <v>75</v>
      </c>
      <c r="C130" s="12">
        <v>696</v>
      </c>
      <c r="D130" s="12" t="s">
        <v>505</v>
      </c>
      <c r="E130" s="12" t="s">
        <v>479</v>
      </c>
      <c r="F130" s="12"/>
      <c r="G130" s="14"/>
    </row>
    <row r="131" spans="1:7" ht="15.75" customHeight="1">
      <c r="A131" s="22" t="s">
        <v>506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507</v>
      </c>
      <c r="B132" s="9">
        <v>76</v>
      </c>
      <c r="C132" s="9">
        <v>514</v>
      </c>
      <c r="D132" s="9" t="s">
        <v>508</v>
      </c>
      <c r="E132" s="9" t="s">
        <v>509</v>
      </c>
      <c r="F132" s="9">
        <v>9283563263</v>
      </c>
      <c r="G132" s="10"/>
    </row>
    <row r="133" spans="1:7" ht="60" customHeight="1">
      <c r="A133" s="11" t="s">
        <v>510</v>
      </c>
      <c r="B133" s="12">
        <v>77</v>
      </c>
      <c r="C133" s="12">
        <v>721</v>
      </c>
      <c r="D133" s="12" t="s">
        <v>511</v>
      </c>
      <c r="E133" s="12" t="s">
        <v>512</v>
      </c>
      <c r="F133" s="13" t="s">
        <v>513</v>
      </c>
      <c r="G133" s="14"/>
    </row>
    <row r="134" spans="1:7" ht="15.75" customHeight="1">
      <c r="A134" s="15" t="s">
        <v>514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515</v>
      </c>
      <c r="G135" s="19"/>
    </row>
    <row r="136" spans="1:7" ht="60" customHeight="1">
      <c r="A136" s="11" t="s">
        <v>516</v>
      </c>
      <c r="B136" s="12">
        <v>78</v>
      </c>
      <c r="C136" s="12">
        <v>783</v>
      </c>
      <c r="D136" s="12" t="s">
        <v>517</v>
      </c>
      <c r="E136" s="12" t="s">
        <v>518</v>
      </c>
      <c r="F136" s="12" t="s">
        <v>519</v>
      </c>
      <c r="G136" s="14"/>
    </row>
    <row r="137" spans="1:7" ht="15.75" customHeight="1">
      <c r="A137" s="22" t="s">
        <v>520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521</v>
      </c>
      <c r="B138" s="12">
        <v>79</v>
      </c>
      <c r="C138" s="12">
        <v>724</v>
      </c>
      <c r="D138" s="12" t="s">
        <v>522</v>
      </c>
      <c r="E138" s="12" t="s">
        <v>523</v>
      </c>
      <c r="F138" s="12" t="s">
        <v>524</v>
      </c>
      <c r="G138" s="14"/>
    </row>
    <row r="139" spans="1:7" ht="15.75" customHeight="1">
      <c r="A139" s="22" t="s">
        <v>525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526</v>
      </c>
      <c r="B140" s="9">
        <v>80</v>
      </c>
      <c r="C140" s="9" t="s">
        <v>527</v>
      </c>
      <c r="D140" s="9" t="s">
        <v>64</v>
      </c>
      <c r="E140" s="9" t="s">
        <v>528</v>
      </c>
      <c r="F140" s="9"/>
      <c r="G140" s="10"/>
    </row>
    <row r="141" spans="1:7" ht="15.75" customHeight="1">
      <c r="A141" s="8" t="s">
        <v>529</v>
      </c>
      <c r="B141" s="9">
        <v>81</v>
      </c>
      <c r="C141" s="9" t="s">
        <v>530</v>
      </c>
      <c r="D141" s="9" t="s">
        <v>64</v>
      </c>
      <c r="E141" s="9" t="s">
        <v>531</v>
      </c>
      <c r="F141" s="9" t="s">
        <v>532</v>
      </c>
      <c r="G141" s="10"/>
    </row>
    <row r="142" spans="1:7" ht="15.75" customHeight="1">
      <c r="A142" s="8" t="s">
        <v>533</v>
      </c>
      <c r="B142" s="9">
        <v>82</v>
      </c>
      <c r="C142" s="9" t="s">
        <v>534</v>
      </c>
      <c r="D142" s="9" t="s">
        <v>64</v>
      </c>
      <c r="E142" s="9" t="s">
        <v>535</v>
      </c>
      <c r="F142" s="9" t="s">
        <v>536</v>
      </c>
      <c r="G142" s="10"/>
    </row>
    <row r="143" spans="1:7" ht="15.75" customHeight="1">
      <c r="A143" s="8" t="s">
        <v>537</v>
      </c>
      <c r="B143" s="9">
        <v>83</v>
      </c>
      <c r="C143" s="9" t="s">
        <v>538</v>
      </c>
      <c r="D143" s="9" t="s">
        <v>539</v>
      </c>
      <c r="E143" s="9" t="s">
        <v>540</v>
      </c>
      <c r="F143" s="9" t="s">
        <v>541</v>
      </c>
      <c r="G143" s="10"/>
    </row>
    <row r="144" spans="1:7" ht="60" customHeight="1">
      <c r="A144" s="11" t="s">
        <v>542</v>
      </c>
      <c r="B144" s="12">
        <v>84</v>
      </c>
      <c r="C144" s="12">
        <v>766</v>
      </c>
      <c r="D144" s="12" t="s">
        <v>543</v>
      </c>
      <c r="E144" s="12" t="s">
        <v>544</v>
      </c>
      <c r="F144" s="12" t="s">
        <v>545</v>
      </c>
      <c r="G144" s="14"/>
    </row>
    <row r="145" spans="1:7" ht="15.75" customHeight="1">
      <c r="A145" s="22" t="s">
        <v>546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547</v>
      </c>
      <c r="B146" s="12">
        <v>85</v>
      </c>
      <c r="C146" s="12">
        <v>144</v>
      </c>
      <c r="D146" s="12" t="s">
        <v>548</v>
      </c>
      <c r="E146" s="12" t="s">
        <v>549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550</v>
      </c>
      <c r="G148" s="23"/>
    </row>
    <row r="149" spans="1:7" ht="82.5" customHeight="1">
      <c r="A149" s="11" t="s">
        <v>551</v>
      </c>
      <c r="B149" s="12">
        <v>86</v>
      </c>
      <c r="C149" s="12">
        <v>749</v>
      </c>
      <c r="D149" s="12" t="s">
        <v>552</v>
      </c>
      <c r="E149" s="12" t="s">
        <v>553</v>
      </c>
      <c r="F149" s="12" t="s">
        <v>554</v>
      </c>
      <c r="G149" s="14"/>
    </row>
    <row r="150" spans="1:7" ht="15.75" customHeight="1">
      <c r="A150" s="22" t="s">
        <v>555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556</v>
      </c>
      <c r="B151" s="9">
        <v>87</v>
      </c>
      <c r="C151" s="9" t="s">
        <v>557</v>
      </c>
      <c r="D151" s="9" t="s">
        <v>558</v>
      </c>
      <c r="E151" s="9" t="s">
        <v>559</v>
      </c>
      <c r="F151" s="9">
        <v>9064962723</v>
      </c>
      <c r="G151" s="10"/>
    </row>
    <row r="152" spans="1:7" ht="15.75" customHeight="1">
      <c r="A152" s="8" t="s">
        <v>560</v>
      </c>
      <c r="B152" s="9">
        <v>88</v>
      </c>
      <c r="C152" s="9" t="s">
        <v>561</v>
      </c>
      <c r="D152" s="9" t="s">
        <v>562</v>
      </c>
      <c r="E152" s="9" t="s">
        <v>563</v>
      </c>
      <c r="F152" s="9">
        <v>9172752550</v>
      </c>
      <c r="G152" s="10"/>
    </row>
    <row r="153" spans="1:7" ht="15.75" customHeight="1">
      <c r="A153" s="8" t="s">
        <v>564</v>
      </c>
      <c r="B153" s="9">
        <v>89</v>
      </c>
      <c r="C153" s="9" t="s">
        <v>565</v>
      </c>
      <c r="D153" s="9" t="s">
        <v>566</v>
      </c>
      <c r="E153" s="9" t="s">
        <v>119</v>
      </c>
      <c r="F153" s="9" t="s">
        <v>567</v>
      </c>
      <c r="G153" s="10"/>
    </row>
    <row r="154" spans="1:7" ht="45" customHeight="1">
      <c r="A154" s="11" t="s">
        <v>568</v>
      </c>
      <c r="B154" s="12">
        <v>90</v>
      </c>
      <c r="C154" s="12">
        <v>768</v>
      </c>
      <c r="D154" s="12" t="s">
        <v>569</v>
      </c>
      <c r="E154" s="12" t="s">
        <v>570</v>
      </c>
      <c r="F154" s="12" t="s">
        <v>571</v>
      </c>
      <c r="G154" s="14"/>
    </row>
    <row r="155" spans="1:7" ht="15.75" customHeight="1">
      <c r="A155" s="22" t="s">
        <v>572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573</v>
      </c>
      <c r="B156" s="12">
        <v>91</v>
      </c>
      <c r="C156" s="12" t="s">
        <v>574</v>
      </c>
      <c r="D156" s="12" t="s">
        <v>575</v>
      </c>
      <c r="E156" s="12" t="s">
        <v>576</v>
      </c>
      <c r="F156" s="12" t="s">
        <v>577</v>
      </c>
      <c r="G156" s="14"/>
    </row>
    <row r="157" spans="1:7" ht="15.75" customHeight="1">
      <c r="A157" s="22" t="s">
        <v>578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579</v>
      </c>
      <c r="B158" s="9">
        <v>92</v>
      </c>
      <c r="C158" s="9">
        <v>311</v>
      </c>
      <c r="D158" s="9" t="s">
        <v>580</v>
      </c>
      <c r="E158" s="9" t="s">
        <v>581</v>
      </c>
      <c r="F158" s="9" t="s">
        <v>582</v>
      </c>
      <c r="G158" s="10"/>
    </row>
    <row r="159" spans="1:7" ht="15.75" customHeight="1">
      <c r="A159" s="9"/>
      <c r="B159" s="9">
        <v>93</v>
      </c>
      <c r="C159" s="9" t="s">
        <v>583</v>
      </c>
      <c r="D159" s="9" t="s">
        <v>584</v>
      </c>
      <c r="E159" s="9" t="s">
        <v>585</v>
      </c>
      <c r="F159" s="9"/>
      <c r="G159" s="9"/>
    </row>
    <row r="160" spans="1:7" ht="60" customHeight="1">
      <c r="A160" s="11" t="s">
        <v>586</v>
      </c>
      <c r="B160" s="12">
        <v>94</v>
      </c>
      <c r="C160" s="12">
        <v>750</v>
      </c>
      <c r="D160" s="12" t="s">
        <v>587</v>
      </c>
      <c r="E160" s="12" t="s">
        <v>588</v>
      </c>
      <c r="F160" s="12" t="s">
        <v>589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590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591</v>
      </c>
      <c r="B163" s="9">
        <v>95</v>
      </c>
      <c r="C163" s="9" t="s">
        <v>592</v>
      </c>
      <c r="D163" s="9" t="s">
        <v>593</v>
      </c>
      <c r="E163" s="9" t="s">
        <v>594</v>
      </c>
      <c r="F163" s="9" t="s">
        <v>595</v>
      </c>
      <c r="G163" s="10"/>
    </row>
    <row r="164" spans="1:7" ht="15.75" customHeight="1">
      <c r="A164" s="8" t="s">
        <v>596</v>
      </c>
      <c r="B164" s="9">
        <v>96</v>
      </c>
      <c r="C164" s="9" t="s">
        <v>597</v>
      </c>
      <c r="D164" s="9" t="s">
        <v>598</v>
      </c>
      <c r="E164" s="9" t="s">
        <v>599</v>
      </c>
      <c r="F164" s="9">
        <v>9175403765</v>
      </c>
      <c r="G164" s="10"/>
    </row>
    <row r="165" spans="1:7" ht="15.75" customHeight="1">
      <c r="A165" s="8" t="s">
        <v>600</v>
      </c>
      <c r="B165" s="9">
        <v>97</v>
      </c>
      <c r="C165" s="9" t="s">
        <v>601</v>
      </c>
      <c r="D165" s="9" t="s">
        <v>602</v>
      </c>
      <c r="E165" s="9" t="s">
        <v>603</v>
      </c>
      <c r="F165" s="9" t="s">
        <v>604</v>
      </c>
      <c r="G165" s="10"/>
    </row>
    <row r="166" spans="1:7" ht="60" customHeight="1">
      <c r="A166" s="11" t="s">
        <v>605</v>
      </c>
      <c r="B166" s="12">
        <v>98</v>
      </c>
      <c r="C166" s="12">
        <v>734</v>
      </c>
      <c r="D166" s="12" t="s">
        <v>606</v>
      </c>
      <c r="E166" s="12" t="s">
        <v>607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608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609</v>
      </c>
      <c r="B169" s="12">
        <v>99</v>
      </c>
      <c r="C169" s="12" t="s">
        <v>610</v>
      </c>
      <c r="D169" s="12" t="s">
        <v>611</v>
      </c>
      <c r="E169" s="12" t="s">
        <v>612</v>
      </c>
      <c r="F169" s="12"/>
      <c r="G169" s="14"/>
    </row>
    <row r="170" spans="1:7" ht="15.75" customHeight="1">
      <c r="A170" s="22" t="s">
        <v>613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614</v>
      </c>
      <c r="B171" s="9">
        <v>100</v>
      </c>
      <c r="C171" s="9" t="s">
        <v>615</v>
      </c>
      <c r="D171" s="9" t="s">
        <v>616</v>
      </c>
      <c r="E171" s="9" t="s">
        <v>617</v>
      </c>
      <c r="F171" s="9" t="s">
        <v>618</v>
      </c>
      <c r="G171" s="10"/>
    </row>
    <row r="172" spans="1:7" ht="60" customHeight="1">
      <c r="A172" s="11" t="s">
        <v>619</v>
      </c>
      <c r="B172" s="12">
        <v>101</v>
      </c>
      <c r="C172" s="12">
        <v>779</v>
      </c>
      <c r="D172" s="12" t="s">
        <v>620</v>
      </c>
      <c r="E172" s="12" t="s">
        <v>621</v>
      </c>
      <c r="F172" s="12" t="s">
        <v>622</v>
      </c>
      <c r="G172" s="14"/>
    </row>
    <row r="173" spans="1:7" ht="15.75" customHeight="1">
      <c r="A173" s="22" t="s">
        <v>623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624</v>
      </c>
      <c r="B174" s="12">
        <v>102</v>
      </c>
      <c r="C174" s="12">
        <v>552</v>
      </c>
      <c r="D174" s="12" t="s">
        <v>625</v>
      </c>
      <c r="E174" s="12" t="s">
        <v>626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627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628</v>
      </c>
      <c r="B177" s="9">
        <v>103</v>
      </c>
      <c r="C177" s="9" t="s">
        <v>629</v>
      </c>
      <c r="D177" s="9" t="s">
        <v>625</v>
      </c>
      <c r="E177" s="9" t="s">
        <v>630</v>
      </c>
      <c r="F177" s="9" t="s">
        <v>631</v>
      </c>
      <c r="G177" s="10"/>
    </row>
    <row r="178" spans="1:7" ht="52.5" customHeight="1">
      <c r="A178" s="11" t="s">
        <v>632</v>
      </c>
      <c r="B178" s="12">
        <v>104</v>
      </c>
      <c r="C178" s="12" t="s">
        <v>633</v>
      </c>
      <c r="D178" s="12" t="s">
        <v>634</v>
      </c>
      <c r="E178" s="12" t="s">
        <v>635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636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637</v>
      </c>
      <c r="B181" s="9">
        <v>105</v>
      </c>
      <c r="C181" s="9">
        <v>422</v>
      </c>
      <c r="D181" s="9" t="s">
        <v>638</v>
      </c>
      <c r="E181" s="9" t="s">
        <v>639</v>
      </c>
      <c r="F181" s="9" t="s">
        <v>640</v>
      </c>
      <c r="G181" s="10"/>
    </row>
    <row r="182" spans="1:7" ht="15.75" customHeight="1">
      <c r="A182" s="8" t="s">
        <v>641</v>
      </c>
      <c r="B182" s="9">
        <v>106</v>
      </c>
      <c r="C182" s="9">
        <v>649</v>
      </c>
      <c r="D182" s="9" t="s">
        <v>642</v>
      </c>
      <c r="E182" s="9" t="s">
        <v>643</v>
      </c>
      <c r="F182" s="9">
        <v>9234898925</v>
      </c>
      <c r="G182" s="10"/>
    </row>
    <row r="183" spans="1:7" ht="15.75" customHeight="1">
      <c r="A183" s="8" t="s">
        <v>644</v>
      </c>
      <c r="B183" s="9">
        <v>107</v>
      </c>
      <c r="C183" s="9" t="s">
        <v>645</v>
      </c>
      <c r="D183" s="9" t="s">
        <v>646</v>
      </c>
      <c r="E183" s="9" t="s">
        <v>647</v>
      </c>
      <c r="F183" s="9"/>
      <c r="G183" s="10"/>
    </row>
    <row r="184" spans="1:7" ht="45" customHeight="1">
      <c r="A184" s="11" t="s">
        <v>648</v>
      </c>
      <c r="B184" s="12">
        <v>108</v>
      </c>
      <c r="C184" s="12">
        <v>678</v>
      </c>
      <c r="D184" s="12" t="s">
        <v>649</v>
      </c>
      <c r="E184" s="12" t="s">
        <v>650</v>
      </c>
      <c r="F184" s="12" t="s">
        <v>651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652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653</v>
      </c>
      <c r="B187" s="9">
        <v>109</v>
      </c>
      <c r="C187" s="9" t="s">
        <v>654</v>
      </c>
      <c r="D187" s="9" t="s">
        <v>655</v>
      </c>
      <c r="E187" s="9" t="s">
        <v>646</v>
      </c>
      <c r="F187" s="9" t="s">
        <v>656</v>
      </c>
      <c r="G187" s="10"/>
    </row>
    <row r="188" spans="1:7" ht="15.75" customHeight="1">
      <c r="A188" s="8" t="s">
        <v>657</v>
      </c>
      <c r="B188" s="9">
        <v>110</v>
      </c>
      <c r="C188" s="9">
        <v>748</v>
      </c>
      <c r="D188" s="9" t="s">
        <v>658</v>
      </c>
      <c r="E188" s="9" t="s">
        <v>659</v>
      </c>
      <c r="F188" s="9" t="s">
        <v>660</v>
      </c>
      <c r="G188" s="10"/>
    </row>
    <row r="189" spans="1:7" ht="60" customHeight="1">
      <c r="A189" s="11" t="s">
        <v>661</v>
      </c>
      <c r="B189" s="12">
        <v>111</v>
      </c>
      <c r="C189" s="12">
        <v>668</v>
      </c>
      <c r="D189" s="12" t="s">
        <v>662</v>
      </c>
      <c r="E189" s="12" t="s">
        <v>663</v>
      </c>
      <c r="F189" s="12" t="s">
        <v>664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665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666</v>
      </c>
      <c r="B192" s="12">
        <v>112</v>
      </c>
      <c r="C192" s="12" t="s">
        <v>667</v>
      </c>
      <c r="D192" s="12" t="s">
        <v>149</v>
      </c>
      <c r="E192" s="12" t="s">
        <v>34</v>
      </c>
      <c r="F192" s="13" t="s">
        <v>668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669</v>
      </c>
      <c r="B194" s="9">
        <v>113</v>
      </c>
      <c r="C194" s="9" t="s">
        <v>670</v>
      </c>
      <c r="D194" s="9" t="s">
        <v>671</v>
      </c>
      <c r="E194" s="9" t="s">
        <v>672</v>
      </c>
      <c r="F194" s="9"/>
      <c r="G194" s="10"/>
    </row>
    <row r="195" spans="1:7" ht="15.75" customHeight="1">
      <c r="A195" s="8" t="s">
        <v>673</v>
      </c>
      <c r="B195" s="9">
        <v>114</v>
      </c>
      <c r="C195" s="9" t="s">
        <v>674</v>
      </c>
      <c r="D195" s="9" t="s">
        <v>675</v>
      </c>
      <c r="E195" s="9" t="s">
        <v>676</v>
      </c>
      <c r="F195" s="9">
        <v>9102380418</v>
      </c>
      <c r="G195" s="10"/>
    </row>
    <row r="196" spans="1:7" ht="15.75" customHeight="1">
      <c r="A196" s="8" t="s">
        <v>677</v>
      </c>
      <c r="B196" s="9">
        <v>115</v>
      </c>
      <c r="C196" s="9" t="s">
        <v>678</v>
      </c>
      <c r="D196" s="9" t="s">
        <v>679</v>
      </c>
      <c r="E196" s="9" t="s">
        <v>680</v>
      </c>
      <c r="F196" s="9"/>
      <c r="G196" s="10"/>
    </row>
    <row r="197" spans="1:7" ht="60" customHeight="1">
      <c r="A197" s="11" t="s">
        <v>681</v>
      </c>
      <c r="B197" s="12">
        <v>116</v>
      </c>
      <c r="C197" s="12" t="s">
        <v>682</v>
      </c>
      <c r="D197" s="12" t="s">
        <v>683</v>
      </c>
      <c r="E197" s="12" t="s">
        <v>684</v>
      </c>
      <c r="F197" s="12" t="s">
        <v>685</v>
      </c>
      <c r="G197" s="14"/>
    </row>
    <row r="198" spans="1:7" ht="15.75" customHeight="1">
      <c r="A198" s="22" t="s">
        <v>686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687</v>
      </c>
      <c r="B199" s="9">
        <v>117</v>
      </c>
      <c r="C199" s="9" t="s">
        <v>688</v>
      </c>
      <c r="D199" s="9" t="s">
        <v>689</v>
      </c>
      <c r="E199" s="9" t="s">
        <v>690</v>
      </c>
      <c r="F199" s="9" t="s">
        <v>691</v>
      </c>
      <c r="G199" s="10"/>
    </row>
    <row r="200" spans="1:7" ht="15.75" customHeight="1">
      <c r="A200" s="8" t="s">
        <v>692</v>
      </c>
      <c r="B200" s="9">
        <v>118</v>
      </c>
      <c r="C200" s="9" t="s">
        <v>693</v>
      </c>
      <c r="D200" s="9" t="s">
        <v>694</v>
      </c>
      <c r="E200" s="9" t="s">
        <v>695</v>
      </c>
      <c r="F200" s="9"/>
      <c r="G200" s="10"/>
    </row>
    <row r="201" spans="1:7" ht="15.75" customHeight="1">
      <c r="A201" s="8" t="s">
        <v>696</v>
      </c>
      <c r="B201" s="9">
        <v>119</v>
      </c>
      <c r="C201" s="9" t="s">
        <v>697</v>
      </c>
      <c r="D201" s="9" t="s">
        <v>698</v>
      </c>
      <c r="E201" s="9" t="s">
        <v>699</v>
      </c>
      <c r="F201" s="9" t="s">
        <v>700</v>
      </c>
      <c r="G201" s="10"/>
    </row>
    <row r="202" spans="1:7" ht="15.75" customHeight="1">
      <c r="A202" s="8" t="s">
        <v>701</v>
      </c>
      <c r="B202" s="9">
        <v>120</v>
      </c>
      <c r="C202" s="9" t="s">
        <v>702</v>
      </c>
      <c r="D202" s="9" t="s">
        <v>703</v>
      </c>
      <c r="E202" s="9" t="s">
        <v>704</v>
      </c>
      <c r="F202" s="9" t="s">
        <v>705</v>
      </c>
      <c r="G202" s="10"/>
    </row>
    <row r="203" spans="1:7" ht="15" customHeight="1">
      <c r="A203" s="24" t="s">
        <v>706</v>
      </c>
      <c r="B203" s="12">
        <v>121</v>
      </c>
      <c r="C203" s="12" t="s">
        <v>707</v>
      </c>
      <c r="D203" s="12" t="s">
        <v>708</v>
      </c>
      <c r="E203" s="12" t="s">
        <v>684</v>
      </c>
      <c r="F203" s="12" t="s">
        <v>709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710</v>
      </c>
      <c r="B206" s="12">
        <v>122</v>
      </c>
      <c r="C206" s="12">
        <v>762</v>
      </c>
      <c r="D206" s="12" t="s">
        <v>711</v>
      </c>
      <c r="E206" s="12" t="s">
        <v>712</v>
      </c>
      <c r="F206" s="12" t="s">
        <v>713</v>
      </c>
      <c r="G206" s="14"/>
    </row>
    <row r="207" spans="1:7" ht="15.75" customHeight="1">
      <c r="A207" s="22" t="s">
        <v>714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715</v>
      </c>
      <c r="B208" s="9">
        <v>123</v>
      </c>
      <c r="C208" s="9" t="s">
        <v>716</v>
      </c>
      <c r="D208" s="9" t="s">
        <v>717</v>
      </c>
      <c r="E208" s="9" t="s">
        <v>718</v>
      </c>
      <c r="F208" s="9" t="s">
        <v>719</v>
      </c>
      <c r="G208" s="10"/>
    </row>
    <row r="209" spans="1:7" ht="15.75" customHeight="1">
      <c r="A209" s="8" t="s">
        <v>720</v>
      </c>
      <c r="B209" s="9">
        <v>124</v>
      </c>
      <c r="C209" s="9" t="s">
        <v>721</v>
      </c>
      <c r="D209" s="9" t="s">
        <v>722</v>
      </c>
      <c r="E209" s="9" t="s">
        <v>723</v>
      </c>
      <c r="F209" s="9" t="s">
        <v>724</v>
      </c>
      <c r="G209" s="10"/>
    </row>
    <row r="210" spans="1:7" ht="25.5" customHeight="1">
      <c r="A210" s="24" t="s">
        <v>725</v>
      </c>
      <c r="B210" s="12">
        <v>125</v>
      </c>
      <c r="C210" s="12" t="s">
        <v>726</v>
      </c>
      <c r="D210" s="12" t="s">
        <v>120</v>
      </c>
      <c r="E210" s="12" t="s">
        <v>119</v>
      </c>
      <c r="F210" s="13" t="s">
        <v>727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728</v>
      </c>
      <c r="G212" s="23"/>
    </row>
    <row r="213" spans="1:7" ht="15.75" customHeight="1">
      <c r="A213" s="8" t="s">
        <v>729</v>
      </c>
      <c r="B213" s="9">
        <v>126</v>
      </c>
      <c r="C213" s="9" t="s">
        <v>730</v>
      </c>
      <c r="D213" s="9" t="s">
        <v>731</v>
      </c>
      <c r="E213" s="9" t="s">
        <v>732</v>
      </c>
      <c r="F213" s="9" t="s">
        <v>733</v>
      </c>
      <c r="G213" s="10"/>
    </row>
    <row r="214" spans="1:7" ht="15.75" customHeight="1">
      <c r="A214" s="11" t="s">
        <v>734</v>
      </c>
      <c r="B214" s="12">
        <v>127</v>
      </c>
      <c r="C214" s="12">
        <v>778</v>
      </c>
      <c r="D214" s="12" t="s">
        <v>731</v>
      </c>
      <c r="E214" s="12" t="s">
        <v>735</v>
      </c>
      <c r="F214" s="12" t="s">
        <v>736</v>
      </c>
      <c r="G214" s="14"/>
    </row>
    <row r="215" spans="1:7" ht="15.75" customHeight="1">
      <c r="A215" s="22" t="s">
        <v>737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738</v>
      </c>
      <c r="B216" s="9">
        <v>128</v>
      </c>
      <c r="C216" s="9">
        <v>250</v>
      </c>
      <c r="D216" s="9" t="s">
        <v>739</v>
      </c>
      <c r="E216" s="9" t="s">
        <v>740</v>
      </c>
      <c r="F216" s="9" t="s">
        <v>741</v>
      </c>
      <c r="G216" s="10"/>
    </row>
    <row r="217" spans="1:7" ht="69.75" customHeight="1">
      <c r="A217" s="11" t="s">
        <v>742</v>
      </c>
      <c r="B217" s="12">
        <v>129</v>
      </c>
      <c r="C217" s="12">
        <v>764</v>
      </c>
      <c r="D217" s="12" t="s">
        <v>743</v>
      </c>
      <c r="E217" s="12" t="s">
        <v>744</v>
      </c>
      <c r="F217" s="12" t="s">
        <v>745</v>
      </c>
      <c r="G217" s="14"/>
    </row>
    <row r="218" spans="1:7" ht="15.75" customHeight="1">
      <c r="A218" s="22" t="s">
        <v>746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747</v>
      </c>
      <c r="B219" s="12">
        <v>130</v>
      </c>
      <c r="C219" s="12">
        <v>676</v>
      </c>
      <c r="D219" s="12" t="s">
        <v>748</v>
      </c>
      <c r="E219" s="12" t="s">
        <v>749</v>
      </c>
      <c r="F219" s="12" t="s">
        <v>750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751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752</v>
      </c>
      <c r="B222" s="12">
        <v>131</v>
      </c>
      <c r="C222" s="12" t="s">
        <v>753</v>
      </c>
      <c r="D222" s="12" t="s">
        <v>53</v>
      </c>
      <c r="E222" s="12" t="s">
        <v>52</v>
      </c>
      <c r="F222" s="12" t="s">
        <v>754</v>
      </c>
      <c r="G222" s="14"/>
    </row>
    <row r="223" spans="1:7" ht="15.75" customHeight="1">
      <c r="A223" s="22" t="s">
        <v>755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756</v>
      </c>
      <c r="B224" s="12">
        <v>132</v>
      </c>
      <c r="C224" s="12">
        <v>571</v>
      </c>
      <c r="D224" s="12" t="s">
        <v>757</v>
      </c>
      <c r="E224" s="12" t="s">
        <v>758</v>
      </c>
      <c r="F224" s="12" t="s">
        <v>759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760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761</v>
      </c>
      <c r="B227" s="9">
        <v>133</v>
      </c>
      <c r="C227" s="9" t="s">
        <v>762</v>
      </c>
      <c r="D227" s="9" t="s">
        <v>763</v>
      </c>
      <c r="E227" s="9" t="s">
        <v>764</v>
      </c>
      <c r="F227" s="9"/>
      <c r="G227" s="10"/>
    </row>
    <row r="228" spans="1:7" ht="95.25" customHeight="1">
      <c r="A228" s="11" t="s">
        <v>765</v>
      </c>
      <c r="B228" s="12">
        <v>134</v>
      </c>
      <c r="C228" s="12" t="s">
        <v>766</v>
      </c>
      <c r="D228" s="12" t="s">
        <v>767</v>
      </c>
      <c r="E228" s="12" t="s">
        <v>768</v>
      </c>
      <c r="F228" s="13" t="s">
        <v>769</v>
      </c>
      <c r="G228" s="14"/>
    </row>
    <row r="229" spans="1:7" ht="15.75" customHeight="1">
      <c r="A229" s="22" t="s">
        <v>770</v>
      </c>
      <c r="B229" s="20"/>
      <c r="C229" s="20"/>
      <c r="D229" s="20"/>
      <c r="E229" s="20"/>
      <c r="F229" s="21" t="s">
        <v>771</v>
      </c>
      <c r="G229" s="23"/>
    </row>
    <row r="230" spans="1:7" ht="76.5" customHeight="1">
      <c r="A230" s="24" t="s">
        <v>772</v>
      </c>
      <c r="B230" s="12">
        <v>135</v>
      </c>
      <c r="C230" s="12" t="s">
        <v>773</v>
      </c>
      <c r="D230" s="12" t="s">
        <v>45</v>
      </c>
      <c r="E230" s="12" t="s">
        <v>44</v>
      </c>
      <c r="F230" s="13" t="s">
        <v>774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775</v>
      </c>
      <c r="G231" s="23"/>
    </row>
    <row r="232" spans="1:7" ht="60" customHeight="1">
      <c r="A232" s="11" t="s">
        <v>776</v>
      </c>
      <c r="B232" s="12">
        <v>136</v>
      </c>
      <c r="C232" s="12">
        <v>736</v>
      </c>
      <c r="D232" s="12" t="s">
        <v>777</v>
      </c>
      <c r="E232" s="12" t="s">
        <v>196</v>
      </c>
      <c r="F232" s="12" t="s">
        <v>778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779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780</v>
      </c>
      <c r="B235" s="9">
        <v>137</v>
      </c>
      <c r="C235" s="9" t="s">
        <v>781</v>
      </c>
      <c r="D235" s="9" t="s">
        <v>782</v>
      </c>
      <c r="E235" s="9" t="s">
        <v>783</v>
      </c>
      <c r="F235" s="9" t="s">
        <v>784</v>
      </c>
      <c r="G235" s="10"/>
    </row>
    <row r="236" spans="1:7" ht="163.5" customHeight="1">
      <c r="A236" s="24" t="s">
        <v>785</v>
      </c>
      <c r="B236" s="12">
        <v>138</v>
      </c>
      <c r="C236" s="12" t="s">
        <v>786</v>
      </c>
      <c r="D236" s="12" t="s">
        <v>787</v>
      </c>
      <c r="E236" s="12" t="s">
        <v>788</v>
      </c>
      <c r="F236" s="13" t="s">
        <v>789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790</v>
      </c>
      <c r="G238" s="23"/>
    </row>
    <row r="239" spans="1:7" ht="60" customHeight="1">
      <c r="A239" s="11" t="s">
        <v>791</v>
      </c>
      <c r="B239" s="12">
        <v>139</v>
      </c>
      <c r="C239" s="12" t="s">
        <v>792</v>
      </c>
      <c r="D239" s="12" t="s">
        <v>793</v>
      </c>
      <c r="E239" s="12" t="s">
        <v>794</v>
      </c>
      <c r="F239" s="12">
        <v>9155009557</v>
      </c>
      <c r="G239" s="14"/>
    </row>
    <row r="240" spans="1:7" ht="15.75" customHeight="1">
      <c r="A240" s="22" t="s">
        <v>795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796</v>
      </c>
      <c r="B241" s="12">
        <v>140</v>
      </c>
      <c r="C241" s="12">
        <v>619</v>
      </c>
      <c r="D241" s="12" t="s">
        <v>797</v>
      </c>
      <c r="E241" s="12" t="s">
        <v>798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799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800</v>
      </c>
      <c r="B244" s="9">
        <v>141</v>
      </c>
      <c r="C244" s="9">
        <v>325</v>
      </c>
      <c r="D244" s="9" t="s">
        <v>801</v>
      </c>
      <c r="E244" s="9" t="s">
        <v>802</v>
      </c>
      <c r="F244" s="9">
        <v>9198285659</v>
      </c>
      <c r="G244" s="10"/>
    </row>
    <row r="245" spans="1:7" ht="45" customHeight="1">
      <c r="A245" s="11" t="s">
        <v>803</v>
      </c>
      <c r="B245" s="12">
        <v>142</v>
      </c>
      <c r="C245" s="12" t="s">
        <v>804</v>
      </c>
      <c r="D245" s="12" t="s">
        <v>805</v>
      </c>
      <c r="E245" s="12" t="s">
        <v>806</v>
      </c>
      <c r="F245" s="12" t="s">
        <v>807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808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808</v>
      </c>
      <c r="B248" s="12">
        <v>143</v>
      </c>
      <c r="C248" s="12" t="s">
        <v>809</v>
      </c>
      <c r="D248" s="12" t="s">
        <v>805</v>
      </c>
      <c r="E248" s="12" t="s">
        <v>810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811</v>
      </c>
      <c r="B250" s="12">
        <v>144</v>
      </c>
      <c r="C250" s="12" t="s">
        <v>812</v>
      </c>
      <c r="D250" s="12" t="s">
        <v>813</v>
      </c>
      <c r="E250" s="12" t="s">
        <v>475</v>
      </c>
      <c r="F250" s="12" t="s">
        <v>814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815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816</v>
      </c>
      <c r="B253" s="9">
        <v>145</v>
      </c>
      <c r="C253" s="9" t="s">
        <v>817</v>
      </c>
      <c r="D253" s="9" t="s">
        <v>818</v>
      </c>
      <c r="E253" s="9" t="s">
        <v>819</v>
      </c>
      <c r="F253" s="9"/>
      <c r="G253" s="10"/>
    </row>
    <row r="254" spans="1:7" ht="15.75" customHeight="1">
      <c r="A254" s="8" t="s">
        <v>820</v>
      </c>
      <c r="B254" s="9">
        <v>146</v>
      </c>
      <c r="C254" s="9">
        <v>657</v>
      </c>
      <c r="D254" s="9" t="s">
        <v>821</v>
      </c>
      <c r="E254" s="9" t="s">
        <v>822</v>
      </c>
      <c r="F254" s="9" t="s">
        <v>823</v>
      </c>
      <c r="G254" s="10"/>
    </row>
    <row r="255" spans="1:7" ht="65.25" customHeight="1">
      <c r="A255" s="11" t="s">
        <v>824</v>
      </c>
      <c r="B255" s="12">
        <v>147</v>
      </c>
      <c r="C255" s="12" t="s">
        <v>825</v>
      </c>
      <c r="D255" s="12" t="s">
        <v>826</v>
      </c>
      <c r="E255" s="12" t="s">
        <v>827</v>
      </c>
      <c r="F255" s="12" t="s">
        <v>828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829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830</v>
      </c>
      <c r="B258" s="9">
        <v>148</v>
      </c>
      <c r="C258" s="9">
        <v>578</v>
      </c>
      <c r="D258" s="9" t="s">
        <v>831</v>
      </c>
      <c r="E258" s="9" t="s">
        <v>832</v>
      </c>
      <c r="F258" s="9">
        <v>9991877320</v>
      </c>
      <c r="G258" s="10"/>
    </row>
    <row r="259" spans="1:7" ht="15.75" customHeight="1">
      <c r="A259" s="8" t="s">
        <v>833</v>
      </c>
      <c r="B259" s="9">
        <v>149</v>
      </c>
      <c r="C259" s="9" t="s">
        <v>834</v>
      </c>
      <c r="D259" s="9" t="s">
        <v>835</v>
      </c>
      <c r="E259" s="9" t="s">
        <v>475</v>
      </c>
      <c r="F259" s="9" t="s">
        <v>836</v>
      </c>
      <c r="G259" s="10"/>
    </row>
    <row r="260" spans="1:7" ht="60" customHeight="1">
      <c r="A260" s="11" t="s">
        <v>837</v>
      </c>
      <c r="B260" s="12">
        <v>150</v>
      </c>
      <c r="C260" s="12">
        <v>711</v>
      </c>
      <c r="D260" s="12" t="s">
        <v>838</v>
      </c>
      <c r="E260" s="12" t="s">
        <v>839</v>
      </c>
      <c r="F260" s="12" t="s">
        <v>840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841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842</v>
      </c>
      <c r="B263" s="9">
        <v>151</v>
      </c>
      <c r="C263" s="9">
        <v>597</v>
      </c>
      <c r="D263" s="9" t="s">
        <v>61</v>
      </c>
      <c r="E263" s="9" t="s">
        <v>843</v>
      </c>
      <c r="F263" s="9" t="s">
        <v>844</v>
      </c>
      <c r="G263" s="10"/>
    </row>
    <row r="264" spans="1:7" ht="116.25" customHeight="1">
      <c r="A264" s="11" t="s">
        <v>845</v>
      </c>
      <c r="B264" s="12">
        <v>152</v>
      </c>
      <c r="C264" s="12">
        <v>407</v>
      </c>
      <c r="D264" s="12" t="s">
        <v>61</v>
      </c>
      <c r="E264" s="12" t="s">
        <v>846</v>
      </c>
      <c r="F264" s="12"/>
      <c r="G264" s="14"/>
    </row>
    <row r="265" spans="1:7" ht="15.75" customHeight="1">
      <c r="A265" s="15" t="s">
        <v>847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848</v>
      </c>
      <c r="B267" s="12">
        <v>153</v>
      </c>
      <c r="C267" s="12">
        <v>443</v>
      </c>
      <c r="D267" s="12" t="s">
        <v>849</v>
      </c>
      <c r="E267" s="12" t="s">
        <v>850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851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852</v>
      </c>
      <c r="B270" s="9">
        <v>154</v>
      </c>
      <c r="C270" s="9" t="s">
        <v>853</v>
      </c>
      <c r="D270" s="9" t="s">
        <v>854</v>
      </c>
      <c r="E270" s="9" t="s">
        <v>855</v>
      </c>
      <c r="F270" s="9" t="s">
        <v>856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857</v>
      </c>
      <c r="E271" s="9" t="s">
        <v>858</v>
      </c>
      <c r="F271" s="9"/>
      <c r="G271" s="9"/>
    </row>
    <row r="272" spans="1:7" ht="45" customHeight="1">
      <c r="A272" s="11" t="s">
        <v>859</v>
      </c>
      <c r="B272" s="12">
        <v>156</v>
      </c>
      <c r="C272" s="12">
        <v>612</v>
      </c>
      <c r="D272" s="12" t="s">
        <v>857</v>
      </c>
      <c r="E272" s="12" t="s">
        <v>860</v>
      </c>
      <c r="F272" s="12" t="s">
        <v>861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862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857</v>
      </c>
      <c r="E275" s="9" t="s">
        <v>863</v>
      </c>
      <c r="F275" s="9"/>
      <c r="G275" s="9"/>
    </row>
    <row r="276" spans="1:7" ht="60" customHeight="1">
      <c r="A276" s="11" t="s">
        <v>864</v>
      </c>
      <c r="B276" s="12">
        <v>158</v>
      </c>
      <c r="C276" s="12">
        <v>445</v>
      </c>
      <c r="D276" s="12" t="s">
        <v>865</v>
      </c>
      <c r="E276" s="12" t="s">
        <v>866</v>
      </c>
      <c r="F276" s="12" t="s">
        <v>867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868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869</v>
      </c>
      <c r="B279" s="9">
        <v>159</v>
      </c>
      <c r="C279" s="9" t="s">
        <v>870</v>
      </c>
      <c r="D279" s="9" t="s">
        <v>871</v>
      </c>
      <c r="E279" s="9" t="s">
        <v>872</v>
      </c>
      <c r="F279" s="9" t="s">
        <v>873</v>
      </c>
      <c r="G279" s="10"/>
    </row>
    <row r="280" spans="1:7" ht="76.5" customHeight="1">
      <c r="A280" s="24" t="s">
        <v>874</v>
      </c>
      <c r="B280" s="12">
        <v>160</v>
      </c>
      <c r="C280" s="12" t="s">
        <v>875</v>
      </c>
      <c r="D280" s="12" t="s">
        <v>876</v>
      </c>
      <c r="E280" s="12" t="s">
        <v>877</v>
      </c>
      <c r="F280" s="13" t="s">
        <v>878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879</v>
      </c>
      <c r="G281" s="23"/>
    </row>
    <row r="282" spans="1:7" ht="15.75" customHeight="1">
      <c r="A282" s="8" t="s">
        <v>880</v>
      </c>
      <c r="B282" s="9">
        <v>161</v>
      </c>
      <c r="C282" s="9" t="s">
        <v>881</v>
      </c>
      <c r="D282" s="9" t="s">
        <v>882</v>
      </c>
      <c r="E282" s="9" t="s">
        <v>883</v>
      </c>
      <c r="F282" s="9" t="s">
        <v>884</v>
      </c>
      <c r="G282" s="10"/>
    </row>
    <row r="283" spans="1:7" ht="15.75" customHeight="1">
      <c r="A283" s="8" t="s">
        <v>885</v>
      </c>
      <c r="B283" s="9">
        <v>162</v>
      </c>
      <c r="C283" s="9" t="s">
        <v>886</v>
      </c>
      <c r="D283" s="9" t="s">
        <v>882</v>
      </c>
      <c r="E283" s="9" t="s">
        <v>887</v>
      </c>
      <c r="F283" s="9" t="s">
        <v>888</v>
      </c>
      <c r="G283" s="10"/>
    </row>
    <row r="284" spans="1:7" ht="15.75" customHeight="1">
      <c r="A284" s="8" t="s">
        <v>889</v>
      </c>
      <c r="B284" s="9">
        <v>163</v>
      </c>
      <c r="C284" s="9" t="s">
        <v>890</v>
      </c>
      <c r="D284" s="9" t="s">
        <v>891</v>
      </c>
      <c r="E284" s="9" t="s">
        <v>892</v>
      </c>
      <c r="F284" s="9" t="s">
        <v>893</v>
      </c>
      <c r="G284" s="10"/>
    </row>
    <row r="285" spans="1:7" ht="15.75" customHeight="1">
      <c r="A285" s="8" t="s">
        <v>894</v>
      </c>
      <c r="B285" s="9">
        <v>164</v>
      </c>
      <c r="C285" s="9" t="s">
        <v>895</v>
      </c>
      <c r="D285" s="9" t="s">
        <v>891</v>
      </c>
      <c r="E285" s="9" t="s">
        <v>896</v>
      </c>
      <c r="F285" s="9"/>
      <c r="G285" s="10"/>
    </row>
    <row r="286" spans="1:7" ht="15.75" customHeight="1">
      <c r="A286" s="8" t="s">
        <v>897</v>
      </c>
      <c r="B286" s="9">
        <v>165</v>
      </c>
      <c r="C286" s="9" t="s">
        <v>898</v>
      </c>
      <c r="D286" s="9" t="s">
        <v>899</v>
      </c>
      <c r="E286" s="9" t="s">
        <v>793</v>
      </c>
      <c r="F286" s="9">
        <v>9273451814</v>
      </c>
      <c r="G286" s="10"/>
    </row>
    <row r="287" spans="1:7" ht="15.75" customHeight="1">
      <c r="A287" s="8" t="s">
        <v>900</v>
      </c>
      <c r="B287" s="9">
        <v>166</v>
      </c>
      <c r="C287" s="9">
        <v>709</v>
      </c>
      <c r="D287" s="9" t="s">
        <v>901</v>
      </c>
      <c r="E287" s="9" t="s">
        <v>902</v>
      </c>
      <c r="F287" s="9"/>
      <c r="G287" s="10"/>
    </row>
    <row r="288" spans="1:7" ht="15.75" customHeight="1">
      <c r="A288" s="8" t="s">
        <v>903</v>
      </c>
      <c r="B288" s="9">
        <v>167</v>
      </c>
      <c r="C288" s="9" t="s">
        <v>904</v>
      </c>
      <c r="D288" s="9" t="s">
        <v>905</v>
      </c>
      <c r="E288" s="9" t="s">
        <v>906</v>
      </c>
      <c r="F288" s="9" t="s">
        <v>907</v>
      </c>
      <c r="G288" s="10"/>
    </row>
    <row r="289" spans="1:7" ht="60" customHeight="1">
      <c r="A289" s="11" t="s">
        <v>908</v>
      </c>
      <c r="B289" s="12">
        <v>168</v>
      </c>
      <c r="C289" s="12">
        <v>777</v>
      </c>
      <c r="D289" s="12" t="s">
        <v>909</v>
      </c>
      <c r="E289" s="12" t="s">
        <v>910</v>
      </c>
      <c r="F289" s="12" t="s">
        <v>911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912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913</v>
      </c>
      <c r="B292" s="12">
        <v>169</v>
      </c>
      <c r="C292" s="12">
        <v>695</v>
      </c>
      <c r="D292" s="12" t="s">
        <v>914</v>
      </c>
      <c r="E292" s="12" t="s">
        <v>915</v>
      </c>
      <c r="F292" s="12" t="s">
        <v>916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917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918</v>
      </c>
      <c r="B295" s="12">
        <v>170</v>
      </c>
      <c r="C295" s="12">
        <v>596</v>
      </c>
      <c r="D295" s="12" t="s">
        <v>919</v>
      </c>
      <c r="E295" s="12" t="s">
        <v>920</v>
      </c>
      <c r="F295" s="13" t="s">
        <v>921</v>
      </c>
      <c r="G295" s="14"/>
    </row>
    <row r="296" spans="1:7" ht="15.75" customHeight="1">
      <c r="A296" s="15" t="s">
        <v>922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923</v>
      </c>
      <c r="G297" s="19"/>
    </row>
    <row r="298" spans="1:7" ht="15.75" customHeight="1">
      <c r="A298" s="8" t="s">
        <v>924</v>
      </c>
      <c r="B298" s="9">
        <v>171</v>
      </c>
      <c r="C298" s="9">
        <v>671</v>
      </c>
      <c r="D298" s="9" t="s">
        <v>925</v>
      </c>
      <c r="E298" s="9" t="s">
        <v>926</v>
      </c>
      <c r="F298" s="9" t="s">
        <v>927</v>
      </c>
      <c r="G298" s="10"/>
    </row>
    <row r="299" spans="1:7" ht="15.75" customHeight="1">
      <c r="A299" s="9"/>
      <c r="B299" s="9">
        <v>172</v>
      </c>
      <c r="C299" s="9" t="s">
        <v>928</v>
      </c>
      <c r="D299" s="9" t="s">
        <v>929</v>
      </c>
      <c r="E299" s="9" t="s">
        <v>603</v>
      </c>
      <c r="F299" s="9"/>
      <c r="G299" s="9"/>
    </row>
    <row r="300" spans="1:7" ht="15.75" customHeight="1">
      <c r="A300" s="8" t="s">
        <v>930</v>
      </c>
      <c r="B300" s="9">
        <v>173</v>
      </c>
      <c r="C300" s="9" t="s">
        <v>931</v>
      </c>
      <c r="D300" s="9" t="s">
        <v>932</v>
      </c>
      <c r="E300" s="9" t="s">
        <v>933</v>
      </c>
      <c r="F300" s="9"/>
      <c r="G300" s="10"/>
    </row>
    <row r="301" spans="1:7" ht="15.75" customHeight="1">
      <c r="A301" s="8" t="s">
        <v>934</v>
      </c>
      <c r="B301" s="9">
        <v>174</v>
      </c>
      <c r="C301" s="9">
        <v>758</v>
      </c>
      <c r="D301" s="9" t="s">
        <v>935</v>
      </c>
      <c r="E301" s="9" t="s">
        <v>936</v>
      </c>
      <c r="F301" s="9" t="s">
        <v>937</v>
      </c>
      <c r="G301" s="10"/>
    </row>
    <row r="302" spans="1:7" ht="15.75" customHeight="1">
      <c r="A302" s="8" t="s">
        <v>938</v>
      </c>
      <c r="B302" s="9">
        <v>175</v>
      </c>
      <c r="C302" s="9" t="s">
        <v>939</v>
      </c>
      <c r="D302" s="9" t="s">
        <v>940</v>
      </c>
      <c r="E302" s="9" t="s">
        <v>941</v>
      </c>
      <c r="F302" s="9" t="s">
        <v>942</v>
      </c>
      <c r="G302" s="10"/>
    </row>
    <row r="303" spans="1:7" ht="15.75" customHeight="1">
      <c r="A303" s="8" t="s">
        <v>943</v>
      </c>
      <c r="B303" s="9">
        <v>176</v>
      </c>
      <c r="C303" s="9" t="s">
        <v>944</v>
      </c>
      <c r="D303" s="9" t="s">
        <v>945</v>
      </c>
      <c r="E303" s="9" t="s">
        <v>946</v>
      </c>
      <c r="F303" s="9" t="s">
        <v>947</v>
      </c>
      <c r="G303" s="10"/>
    </row>
    <row r="304" spans="1:7" ht="15.75" customHeight="1">
      <c r="A304" s="8" t="s">
        <v>948</v>
      </c>
      <c r="B304" s="9">
        <v>177</v>
      </c>
      <c r="C304" s="9" t="s">
        <v>949</v>
      </c>
      <c r="D304" s="9" t="s">
        <v>950</v>
      </c>
      <c r="E304" s="9" t="s">
        <v>951</v>
      </c>
      <c r="F304" s="9">
        <v>9178525655</v>
      </c>
      <c r="G304" s="10"/>
    </row>
    <row r="305" spans="1:7" ht="45" customHeight="1">
      <c r="A305" s="11" t="s">
        <v>952</v>
      </c>
      <c r="B305" s="12">
        <v>178</v>
      </c>
      <c r="C305" s="12" t="s">
        <v>953</v>
      </c>
      <c r="D305" s="12" t="s">
        <v>954</v>
      </c>
      <c r="E305" s="12" t="s">
        <v>955</v>
      </c>
      <c r="F305" s="12" t="s">
        <v>956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957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958</v>
      </c>
      <c r="B308" s="12">
        <v>179</v>
      </c>
      <c r="C308" s="12">
        <v>675</v>
      </c>
      <c r="D308" s="12" t="s">
        <v>959</v>
      </c>
      <c r="E308" s="12" t="s">
        <v>960</v>
      </c>
      <c r="F308" s="12" t="s">
        <v>961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962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963</v>
      </c>
      <c r="B311" s="9">
        <v>180</v>
      </c>
      <c r="C311" s="9">
        <v>505</v>
      </c>
      <c r="D311" s="9" t="s">
        <v>964</v>
      </c>
      <c r="E311" s="9" t="s">
        <v>965</v>
      </c>
      <c r="F311" s="9" t="s">
        <v>966</v>
      </c>
      <c r="G311" s="10"/>
    </row>
    <row r="312" spans="1:7" ht="15.75" customHeight="1">
      <c r="A312" s="8" t="s">
        <v>967</v>
      </c>
      <c r="B312" s="9">
        <v>181</v>
      </c>
      <c r="C312" s="9" t="s">
        <v>968</v>
      </c>
      <c r="D312" s="9" t="s">
        <v>969</v>
      </c>
      <c r="E312" s="9" t="s">
        <v>970</v>
      </c>
      <c r="F312" s="9" t="s">
        <v>971</v>
      </c>
      <c r="G312" s="10"/>
    </row>
    <row r="313" spans="1:7" ht="45" customHeight="1">
      <c r="A313" s="11" t="s">
        <v>972</v>
      </c>
      <c r="B313" s="12">
        <v>182</v>
      </c>
      <c r="C313" s="12" t="s">
        <v>973</v>
      </c>
      <c r="D313" s="12" t="s">
        <v>974</v>
      </c>
      <c r="E313" s="12" t="s">
        <v>975</v>
      </c>
      <c r="F313" s="13" t="s">
        <v>976</v>
      </c>
      <c r="G313" s="14"/>
    </row>
    <row r="314" spans="1:7" ht="15.75" customHeight="1">
      <c r="A314" s="15" t="s">
        <v>977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978</v>
      </c>
      <c r="G315" s="19"/>
    </row>
    <row r="316" spans="1:7" ht="15.75" customHeight="1">
      <c r="A316" s="8" t="s">
        <v>979</v>
      </c>
      <c r="B316" s="9">
        <v>183</v>
      </c>
      <c r="C316" s="9" t="s">
        <v>980</v>
      </c>
      <c r="D316" s="9" t="s">
        <v>981</v>
      </c>
      <c r="E316" s="9" t="s">
        <v>982</v>
      </c>
      <c r="F316" s="9"/>
      <c r="G316" s="10"/>
    </row>
    <row r="317" spans="1:7" ht="60" customHeight="1">
      <c r="A317" s="11" t="s">
        <v>983</v>
      </c>
      <c r="B317" s="12">
        <v>184</v>
      </c>
      <c r="C317" s="12" t="s">
        <v>67</v>
      </c>
      <c r="D317" s="12" t="s">
        <v>984</v>
      </c>
      <c r="E317" s="12" t="s">
        <v>985</v>
      </c>
      <c r="F317" s="12" t="s">
        <v>986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987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988</v>
      </c>
      <c r="B320" s="9">
        <v>185</v>
      </c>
      <c r="C320" s="9" t="s">
        <v>989</v>
      </c>
      <c r="D320" s="9" t="s">
        <v>990</v>
      </c>
      <c r="E320" s="9" t="s">
        <v>991</v>
      </c>
      <c r="F320" s="9">
        <v>9126640099</v>
      </c>
      <c r="G320" s="10"/>
    </row>
    <row r="321" spans="1:7" ht="15.75" customHeight="1">
      <c r="A321" s="8" t="s">
        <v>992</v>
      </c>
      <c r="B321" s="9">
        <v>186</v>
      </c>
      <c r="C321" s="9" t="s">
        <v>993</v>
      </c>
      <c r="D321" s="9" t="s">
        <v>994</v>
      </c>
      <c r="E321" s="9" t="s">
        <v>995</v>
      </c>
      <c r="F321" s="9"/>
      <c r="G321" s="10"/>
    </row>
    <row r="322" spans="1:7" ht="15.75" customHeight="1">
      <c r="A322" s="8" t="s">
        <v>996</v>
      </c>
      <c r="B322" s="9">
        <v>187</v>
      </c>
      <c r="C322" s="9">
        <v>143</v>
      </c>
      <c r="D322" s="9" t="s">
        <v>997</v>
      </c>
      <c r="E322" s="9" t="s">
        <v>998</v>
      </c>
      <c r="F322" s="9" t="s">
        <v>999</v>
      </c>
      <c r="G322" s="10"/>
    </row>
    <row r="323" spans="1:7" ht="15.75" customHeight="1">
      <c r="A323" s="8" t="s">
        <v>1000</v>
      </c>
      <c r="B323" s="9">
        <v>188</v>
      </c>
      <c r="C323" s="9" t="s">
        <v>1001</v>
      </c>
      <c r="D323" s="9" t="s">
        <v>1002</v>
      </c>
      <c r="E323" s="9" t="s">
        <v>202</v>
      </c>
      <c r="F323" s="9">
        <v>9165708088</v>
      </c>
      <c r="G323" s="10"/>
    </row>
    <row r="324" spans="1:7" ht="60" customHeight="1">
      <c r="A324" s="11" t="s">
        <v>1003</v>
      </c>
      <c r="B324" s="12">
        <v>189</v>
      </c>
      <c r="C324" s="12">
        <v>640</v>
      </c>
      <c r="D324" s="12" t="s">
        <v>1004</v>
      </c>
      <c r="E324" s="12" t="s">
        <v>1005</v>
      </c>
      <c r="F324" s="13" t="s">
        <v>1006</v>
      </c>
      <c r="G324" s="14"/>
    </row>
    <row r="325" spans="1:7" ht="15.75" customHeight="1">
      <c r="A325" s="15" t="s">
        <v>1007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1008</v>
      </c>
      <c r="G326" s="19"/>
    </row>
    <row r="327" spans="1:7" ht="15.75" customHeight="1">
      <c r="A327" s="8" t="s">
        <v>1009</v>
      </c>
      <c r="B327" s="9">
        <v>190</v>
      </c>
      <c r="C327" s="9" t="s">
        <v>1010</v>
      </c>
      <c r="D327" s="9" t="s">
        <v>1011</v>
      </c>
      <c r="E327" s="9" t="s">
        <v>1012</v>
      </c>
      <c r="F327" s="9" t="s">
        <v>1013</v>
      </c>
      <c r="G327" s="10"/>
    </row>
    <row r="328" spans="1:7" ht="60" customHeight="1">
      <c r="A328" s="11" t="s">
        <v>1014</v>
      </c>
      <c r="B328" s="12">
        <v>191</v>
      </c>
      <c r="C328" s="12">
        <v>661</v>
      </c>
      <c r="D328" s="12" t="s">
        <v>1015</v>
      </c>
      <c r="E328" s="12" t="s">
        <v>1016</v>
      </c>
      <c r="F328" s="12" t="s">
        <v>1017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1018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1019</v>
      </c>
      <c r="B331" s="9">
        <v>192</v>
      </c>
      <c r="C331" s="9" t="s">
        <v>1020</v>
      </c>
      <c r="D331" s="9" t="s">
        <v>1021</v>
      </c>
      <c r="E331" s="9" t="s">
        <v>1022</v>
      </c>
      <c r="F331" s="9" t="s">
        <v>1023</v>
      </c>
      <c r="G331" s="10"/>
    </row>
    <row r="332" spans="1:7" ht="57" customHeight="1">
      <c r="A332" s="11" t="s">
        <v>1024</v>
      </c>
      <c r="B332" s="12">
        <v>193</v>
      </c>
      <c r="C332" s="12" t="s">
        <v>1025</v>
      </c>
      <c r="D332" s="12" t="s">
        <v>1021</v>
      </c>
      <c r="E332" s="12" t="s">
        <v>1026</v>
      </c>
      <c r="F332" s="12" t="s">
        <v>1027</v>
      </c>
      <c r="G332" s="14"/>
    </row>
    <row r="333" spans="1:7" ht="15.75" customHeight="1">
      <c r="A333" s="22" t="s">
        <v>1028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1029</v>
      </c>
      <c r="B334" s="9">
        <v>194</v>
      </c>
      <c r="C334" s="9" t="s">
        <v>1030</v>
      </c>
      <c r="D334" s="9" t="s">
        <v>1031</v>
      </c>
      <c r="E334" s="9" t="s">
        <v>1032</v>
      </c>
      <c r="F334" s="9" t="s">
        <v>1033</v>
      </c>
      <c r="G334" s="10"/>
    </row>
    <row r="335" spans="1:7" ht="60" customHeight="1">
      <c r="A335" s="11" t="s">
        <v>1034</v>
      </c>
      <c r="B335" s="12">
        <v>195</v>
      </c>
      <c r="C335" s="12">
        <v>558</v>
      </c>
      <c r="D335" s="12" t="s">
        <v>1035</v>
      </c>
      <c r="E335" s="12" t="s">
        <v>1036</v>
      </c>
      <c r="F335" s="12" t="s">
        <v>1037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1038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1039</v>
      </c>
      <c r="B338" s="9">
        <v>196</v>
      </c>
      <c r="C338" s="9" t="s">
        <v>1040</v>
      </c>
      <c r="D338" s="9" t="s">
        <v>1041</v>
      </c>
      <c r="E338" s="9" t="s">
        <v>1042</v>
      </c>
      <c r="F338" s="9"/>
      <c r="G338" s="10"/>
    </row>
    <row r="339" spans="1:7" ht="45" customHeight="1">
      <c r="A339" s="11" t="s">
        <v>1043</v>
      </c>
      <c r="B339" s="12">
        <v>197</v>
      </c>
      <c r="C339" s="12">
        <v>532</v>
      </c>
      <c r="D339" s="12" t="s">
        <v>1044</v>
      </c>
      <c r="E339" s="12" t="s">
        <v>1045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1046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1047</v>
      </c>
      <c r="B342" s="12">
        <v>198</v>
      </c>
      <c r="C342" s="12">
        <v>566</v>
      </c>
      <c r="D342" s="12" t="s">
        <v>1048</v>
      </c>
      <c r="E342" s="12" t="s">
        <v>1049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1050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1051</v>
      </c>
      <c r="B345" s="9">
        <v>199</v>
      </c>
      <c r="C345" s="9" t="s">
        <v>1052</v>
      </c>
      <c r="D345" s="9" t="s">
        <v>1053</v>
      </c>
      <c r="E345" s="9" t="s">
        <v>1054</v>
      </c>
      <c r="F345" s="9" t="s">
        <v>1055</v>
      </c>
      <c r="G345" s="10"/>
    </row>
    <row r="346" spans="1:7" ht="67.5" customHeight="1">
      <c r="A346" s="11" t="s">
        <v>1056</v>
      </c>
      <c r="B346" s="12">
        <v>200</v>
      </c>
      <c r="C346" s="12">
        <v>580</v>
      </c>
      <c r="D346" s="12" t="s">
        <v>1057</v>
      </c>
      <c r="E346" s="12" t="s">
        <v>1058</v>
      </c>
      <c r="F346" s="12" t="s">
        <v>1059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1060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1061</v>
      </c>
      <c r="B349" s="12">
        <v>201</v>
      </c>
      <c r="C349" s="12" t="s">
        <v>1062</v>
      </c>
      <c r="D349" s="12" t="s">
        <v>1063</v>
      </c>
      <c r="E349" s="12" t="s">
        <v>1064</v>
      </c>
      <c r="F349" s="13" t="s">
        <v>1065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1066</v>
      </c>
      <c r="G350" s="23"/>
    </row>
    <row r="351" spans="1:7" ht="15.75" customHeight="1">
      <c r="A351" s="8" t="s">
        <v>1067</v>
      </c>
      <c r="B351" s="9">
        <v>202</v>
      </c>
      <c r="C351" s="9">
        <v>189</v>
      </c>
      <c r="D351" s="9" t="s">
        <v>1068</v>
      </c>
      <c r="E351" s="9" t="s">
        <v>1069</v>
      </c>
      <c r="F351" s="9">
        <v>9194816255</v>
      </c>
      <c r="G351" s="10"/>
    </row>
    <row r="352" spans="1:7" ht="60" customHeight="1">
      <c r="A352" s="11" t="s">
        <v>1070</v>
      </c>
      <c r="B352" s="12">
        <v>203</v>
      </c>
      <c r="C352" s="12">
        <v>773</v>
      </c>
      <c r="D352" s="12" t="s">
        <v>1071</v>
      </c>
      <c r="E352" s="12" t="s">
        <v>1072</v>
      </c>
      <c r="F352" s="12" t="s">
        <v>1073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1074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1075</v>
      </c>
      <c r="B355" s="12">
        <v>204</v>
      </c>
      <c r="C355" s="12" t="s">
        <v>1076</v>
      </c>
      <c r="D355" s="12" t="s">
        <v>1077</v>
      </c>
      <c r="E355" s="12" t="s">
        <v>1078</v>
      </c>
      <c r="F355" s="13" t="s">
        <v>1079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1080</v>
      </c>
      <c r="G356" s="23"/>
    </row>
    <row r="357" spans="1:7" ht="60" customHeight="1">
      <c r="A357" s="11" t="s">
        <v>1081</v>
      </c>
      <c r="B357" s="12">
        <v>205</v>
      </c>
      <c r="C357" s="12">
        <v>667</v>
      </c>
      <c r="D357" s="12" t="s">
        <v>1082</v>
      </c>
      <c r="E357" s="12" t="s">
        <v>1083</v>
      </c>
      <c r="F357" s="12"/>
      <c r="G357" s="14"/>
    </row>
    <row r="358" spans="1:7" ht="15.75" customHeight="1">
      <c r="A358" s="15" t="s">
        <v>1084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1085</v>
      </c>
      <c r="B360" s="12">
        <v>206</v>
      </c>
      <c r="C360" s="12" t="s">
        <v>1086</v>
      </c>
      <c r="D360" s="12" t="s">
        <v>1082</v>
      </c>
      <c r="E360" s="12" t="s">
        <v>1087</v>
      </c>
      <c r="F360" s="13" t="s">
        <v>1088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1089</v>
      </c>
      <c r="G361" s="23"/>
    </row>
    <row r="362" spans="1:7" ht="15.75" customHeight="1">
      <c r="A362" s="8" t="s">
        <v>1090</v>
      </c>
      <c r="B362" s="9">
        <v>207</v>
      </c>
      <c r="C362" s="9" t="s">
        <v>1091</v>
      </c>
      <c r="D362" s="9" t="s">
        <v>1092</v>
      </c>
      <c r="E362" s="9" t="s">
        <v>1093</v>
      </c>
      <c r="F362" s="9">
        <v>9274874890</v>
      </c>
      <c r="G362" s="10"/>
    </row>
    <row r="363" spans="1:7" ht="15.75" customHeight="1">
      <c r="A363" s="8" t="s">
        <v>1094</v>
      </c>
      <c r="B363" s="9">
        <v>208</v>
      </c>
      <c r="C363" s="9" t="s">
        <v>1095</v>
      </c>
      <c r="D363" s="9" t="s">
        <v>1096</v>
      </c>
      <c r="E363" s="9" t="s">
        <v>1097</v>
      </c>
      <c r="F363" s="9" t="s">
        <v>1098</v>
      </c>
      <c r="G363" s="10"/>
    </row>
    <row r="364" spans="1:7" ht="15.75" customHeight="1">
      <c r="A364" s="8" t="s">
        <v>1099</v>
      </c>
      <c r="B364" s="9">
        <v>209</v>
      </c>
      <c r="C364" s="9" t="s">
        <v>1100</v>
      </c>
      <c r="D364" s="9" t="s">
        <v>1096</v>
      </c>
      <c r="E364" s="9" t="s">
        <v>1101</v>
      </c>
      <c r="F364" s="9"/>
      <c r="G364" s="10"/>
    </row>
    <row r="365" spans="1:7" ht="15.75" customHeight="1">
      <c r="A365" s="8" t="s">
        <v>1102</v>
      </c>
      <c r="B365" s="9">
        <v>210</v>
      </c>
      <c r="C365" s="9" t="s">
        <v>1103</v>
      </c>
      <c r="D365" s="9" t="s">
        <v>1104</v>
      </c>
      <c r="E365" s="9" t="s">
        <v>1105</v>
      </c>
      <c r="F365" s="9" t="s">
        <v>1106</v>
      </c>
      <c r="G365" s="10"/>
    </row>
    <row r="366" spans="1:7" ht="15.75" customHeight="1">
      <c r="A366" s="8" t="s">
        <v>1107</v>
      </c>
      <c r="B366" s="9">
        <v>211</v>
      </c>
      <c r="C366" s="9" t="s">
        <v>1108</v>
      </c>
      <c r="D366" s="9" t="s">
        <v>1109</v>
      </c>
      <c r="E366" s="9" t="s">
        <v>1110</v>
      </c>
      <c r="F366" s="9"/>
      <c r="G366" s="10"/>
    </row>
    <row r="367" spans="1:7" ht="118.5" customHeight="1">
      <c r="A367" s="11" t="s">
        <v>1111</v>
      </c>
      <c r="B367" s="12">
        <v>212</v>
      </c>
      <c r="C367" s="12">
        <v>700</v>
      </c>
      <c r="D367" s="12" t="s">
        <v>1112</v>
      </c>
      <c r="E367" s="12" t="s">
        <v>1113</v>
      </c>
      <c r="F367" s="12" t="s">
        <v>1114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1115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1116</v>
      </c>
      <c r="B370" s="12">
        <v>213</v>
      </c>
      <c r="C370" s="12">
        <v>544</v>
      </c>
      <c r="D370" s="12" t="s">
        <v>1117</v>
      </c>
      <c r="E370" s="12" t="s">
        <v>502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1118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1119</v>
      </c>
      <c r="B373" s="12">
        <v>214</v>
      </c>
      <c r="C373" s="12">
        <v>731</v>
      </c>
      <c r="D373" s="12" t="s">
        <v>1120</v>
      </c>
      <c r="E373" s="12" t="s">
        <v>1121</v>
      </c>
      <c r="F373" s="12" t="s">
        <v>1122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1123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1124</v>
      </c>
      <c r="B376" s="12">
        <v>215</v>
      </c>
      <c r="C376" s="12">
        <v>627</v>
      </c>
      <c r="D376" s="12" t="s">
        <v>1125</v>
      </c>
      <c r="E376" s="12" t="s">
        <v>1126</v>
      </c>
      <c r="F376" s="12"/>
      <c r="G376" s="14"/>
    </row>
    <row r="377" spans="1:7" ht="15.75" customHeight="1">
      <c r="A377" s="22" t="s">
        <v>1127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1128</v>
      </c>
      <c r="B378" s="9">
        <v>216</v>
      </c>
      <c r="C378" s="9">
        <v>788</v>
      </c>
      <c r="D378" s="9" t="s">
        <v>1125</v>
      </c>
      <c r="E378" s="9" t="s">
        <v>1129</v>
      </c>
      <c r="F378" s="9"/>
      <c r="G378" s="10"/>
    </row>
    <row r="379" spans="1:7" ht="15.75" customHeight="1">
      <c r="A379" s="8" t="s">
        <v>1130</v>
      </c>
      <c r="B379" s="9">
        <v>217</v>
      </c>
      <c r="C379" s="9" t="s">
        <v>1131</v>
      </c>
      <c r="D379" s="9" t="s">
        <v>1132</v>
      </c>
      <c r="E379" s="9" t="s">
        <v>1133</v>
      </c>
      <c r="F379" s="9" t="s">
        <v>1134</v>
      </c>
      <c r="G379" s="10"/>
    </row>
    <row r="380" spans="1:7" ht="15.75" customHeight="1">
      <c r="A380" s="8" t="s">
        <v>1135</v>
      </c>
      <c r="B380" s="9">
        <v>218</v>
      </c>
      <c r="C380" s="9" t="s">
        <v>1136</v>
      </c>
      <c r="D380" s="9" t="s">
        <v>1137</v>
      </c>
      <c r="E380" s="9" t="s">
        <v>1138</v>
      </c>
      <c r="F380" s="9"/>
      <c r="G380" s="10"/>
    </row>
    <row r="381" spans="1:7" ht="76.5" customHeight="1">
      <c r="A381" s="24" t="s">
        <v>1139</v>
      </c>
      <c r="B381" s="12">
        <v>219</v>
      </c>
      <c r="C381" s="12" t="s">
        <v>85</v>
      </c>
      <c r="D381" s="12" t="s">
        <v>1140</v>
      </c>
      <c r="E381" s="12" t="s">
        <v>1078</v>
      </c>
      <c r="F381" s="13" t="s">
        <v>1141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1142</v>
      </c>
      <c r="G382" s="23"/>
    </row>
    <row r="383" spans="1:7" ht="60" customHeight="1">
      <c r="A383" s="11" t="s">
        <v>1143</v>
      </c>
      <c r="B383" s="12">
        <v>220</v>
      </c>
      <c r="C383" s="12">
        <v>765</v>
      </c>
      <c r="D383" s="12" t="s">
        <v>1140</v>
      </c>
      <c r="E383" s="12" t="s">
        <v>1144</v>
      </c>
      <c r="F383" s="12" t="s">
        <v>1145</v>
      </c>
      <c r="G383" s="14"/>
    </row>
    <row r="384" spans="1:7" ht="15.75" customHeight="1">
      <c r="A384" s="22" t="s">
        <v>1146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1147</v>
      </c>
      <c r="B385" s="12">
        <v>221</v>
      </c>
      <c r="C385" s="12">
        <v>567</v>
      </c>
      <c r="D385" s="12" t="s">
        <v>1148</v>
      </c>
      <c r="E385" s="12" t="s">
        <v>1149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1150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1151</v>
      </c>
      <c r="B388" s="12">
        <v>222</v>
      </c>
      <c r="C388" s="12">
        <v>733</v>
      </c>
      <c r="D388" s="12" t="s">
        <v>1148</v>
      </c>
      <c r="E388" s="12" t="s">
        <v>1152</v>
      </c>
      <c r="F388" s="12" t="s">
        <v>1153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1154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1155</v>
      </c>
      <c r="B391" s="12">
        <v>223</v>
      </c>
      <c r="C391" s="12">
        <v>775</v>
      </c>
      <c r="D391" s="12" t="s">
        <v>1148</v>
      </c>
      <c r="E391" s="12" t="s">
        <v>1156</v>
      </c>
      <c r="F391" s="12"/>
      <c r="G391" s="14"/>
    </row>
    <row r="392" spans="1:7" ht="15.75" customHeight="1">
      <c r="A392" s="22" t="s">
        <v>1157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1158</v>
      </c>
      <c r="B393" s="9">
        <v>224</v>
      </c>
      <c r="C393" s="9" t="s">
        <v>1159</v>
      </c>
      <c r="D393" s="9" t="s">
        <v>1160</v>
      </c>
      <c r="E393" s="9" t="s">
        <v>1161</v>
      </c>
      <c r="F393" s="9"/>
      <c r="G393" s="10"/>
    </row>
    <row r="394" spans="1:7" ht="15.75" customHeight="1">
      <c r="A394" s="8" t="s">
        <v>1162</v>
      </c>
      <c r="B394" s="9">
        <v>225</v>
      </c>
      <c r="C394" s="9" t="s">
        <v>1163</v>
      </c>
      <c r="D394" s="9" t="s">
        <v>1164</v>
      </c>
      <c r="E394" s="9" t="s">
        <v>1165</v>
      </c>
      <c r="F394" s="9" t="s">
        <v>1166</v>
      </c>
      <c r="G394" s="10"/>
    </row>
    <row r="395" spans="1:7" ht="15.75" customHeight="1">
      <c r="A395" s="8" t="s">
        <v>1167</v>
      </c>
      <c r="B395" s="9">
        <v>226</v>
      </c>
      <c r="C395" s="9" t="s">
        <v>1168</v>
      </c>
      <c r="D395" s="9" t="s">
        <v>1169</v>
      </c>
      <c r="E395" s="9" t="s">
        <v>1170</v>
      </c>
      <c r="F395" s="9" t="s">
        <v>1171</v>
      </c>
      <c r="G395" s="10"/>
    </row>
    <row r="396" spans="1:7" ht="45" customHeight="1">
      <c r="A396" s="11" t="s">
        <v>1172</v>
      </c>
      <c r="B396" s="12">
        <v>227</v>
      </c>
      <c r="C396" s="12" t="s">
        <v>1173</v>
      </c>
      <c r="D396" s="12" t="s">
        <v>1174</v>
      </c>
      <c r="E396" s="12" t="s">
        <v>369</v>
      </c>
      <c r="F396" s="12" t="s">
        <v>1175</v>
      </c>
      <c r="G396" s="14"/>
    </row>
    <row r="397" spans="1:7" ht="15.75" customHeight="1">
      <c r="A397" s="22" t="s">
        <v>1176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1177</v>
      </c>
      <c r="B398" s="9">
        <v>228</v>
      </c>
      <c r="C398" s="9" t="s">
        <v>1178</v>
      </c>
      <c r="D398" s="9" t="s">
        <v>1179</v>
      </c>
      <c r="E398" s="9" t="s">
        <v>1180</v>
      </c>
      <c r="F398" s="9" t="s">
        <v>1181</v>
      </c>
      <c r="G398" s="10"/>
    </row>
    <row r="399" spans="1:7" ht="67.5" customHeight="1">
      <c r="A399" s="11" t="s">
        <v>1182</v>
      </c>
      <c r="B399" s="12">
        <v>229</v>
      </c>
      <c r="C399" s="12" t="s">
        <v>1183</v>
      </c>
      <c r="D399" s="12" t="s">
        <v>1179</v>
      </c>
      <c r="E399" s="12" t="s">
        <v>1184</v>
      </c>
      <c r="F399" s="12" t="s">
        <v>1185</v>
      </c>
      <c r="G399" s="14"/>
    </row>
    <row r="400" spans="1:7" ht="15.75" customHeight="1">
      <c r="A400" s="22" t="s">
        <v>1186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1187</v>
      </c>
      <c r="B401" s="12">
        <v>230</v>
      </c>
      <c r="C401" s="12">
        <v>685</v>
      </c>
      <c r="D401" s="12" t="s">
        <v>1188</v>
      </c>
      <c r="E401" s="12" t="s">
        <v>1189</v>
      </c>
      <c r="F401" s="12" t="s">
        <v>1190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1191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1192</v>
      </c>
      <c r="B404" s="12">
        <v>231</v>
      </c>
      <c r="C404" s="12" t="s">
        <v>1193</v>
      </c>
      <c r="D404" s="12" t="s">
        <v>1194</v>
      </c>
      <c r="E404" s="12" t="s">
        <v>508</v>
      </c>
      <c r="F404" s="12" t="s">
        <v>1195</v>
      </c>
      <c r="G404" s="14"/>
    </row>
    <row r="405" spans="1:7" ht="15.75" customHeight="1">
      <c r="A405" s="22" t="s">
        <v>1196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1197</v>
      </c>
      <c r="B406" s="12">
        <v>232</v>
      </c>
      <c r="C406" s="12" t="s">
        <v>1198</v>
      </c>
      <c r="D406" s="12" t="s">
        <v>1199</v>
      </c>
      <c r="E406" s="12" t="s">
        <v>1200</v>
      </c>
      <c r="F406" s="12"/>
      <c r="G406" s="14"/>
    </row>
    <row r="407" spans="1:7" ht="15.75" customHeight="1">
      <c r="A407" s="22" t="s">
        <v>1201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1202</v>
      </c>
      <c r="B408" s="9">
        <v>233</v>
      </c>
      <c r="C408" s="9" t="s">
        <v>1203</v>
      </c>
      <c r="D408" s="9" t="s">
        <v>1204</v>
      </c>
      <c r="E408" s="9" t="s">
        <v>1205</v>
      </c>
      <c r="F408" s="9"/>
      <c r="G408" s="10"/>
    </row>
    <row r="409" spans="1:7" ht="105.75" customHeight="1">
      <c r="A409" s="11" t="s">
        <v>1206</v>
      </c>
      <c r="B409" s="12">
        <v>234</v>
      </c>
      <c r="C409" s="12">
        <v>35</v>
      </c>
      <c r="D409" s="12" t="s">
        <v>1207</v>
      </c>
      <c r="E409" s="12" t="s">
        <v>1208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1209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1210</v>
      </c>
      <c r="B412" s="12">
        <v>235</v>
      </c>
      <c r="C412" s="12">
        <v>636</v>
      </c>
      <c r="D412" s="12" t="s">
        <v>1211</v>
      </c>
      <c r="E412" s="12" t="s">
        <v>902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1212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1213</v>
      </c>
      <c r="B415" s="12">
        <v>236</v>
      </c>
      <c r="C415" s="12" t="s">
        <v>1214</v>
      </c>
      <c r="D415" s="12" t="s">
        <v>1215</v>
      </c>
      <c r="E415" s="12" t="s">
        <v>1216</v>
      </c>
      <c r="F415" s="13" t="s">
        <v>1217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1218</v>
      </c>
      <c r="G416" s="23"/>
    </row>
    <row r="417" spans="1:7" ht="15.75" customHeight="1">
      <c r="A417" s="8" t="s">
        <v>1219</v>
      </c>
      <c r="B417" s="9">
        <v>237</v>
      </c>
      <c r="C417" s="9" t="s">
        <v>1220</v>
      </c>
      <c r="D417" s="9" t="s">
        <v>1221</v>
      </c>
      <c r="E417" s="9" t="s">
        <v>1222</v>
      </c>
      <c r="F417" s="9" t="s">
        <v>1223</v>
      </c>
      <c r="G417" s="10"/>
    </row>
    <row r="418" spans="1:7" ht="45" customHeight="1">
      <c r="A418" s="11" t="s">
        <v>1224</v>
      </c>
      <c r="B418" s="12">
        <v>238</v>
      </c>
      <c r="C418" s="12">
        <v>483</v>
      </c>
      <c r="D418" s="12" t="s">
        <v>1225</v>
      </c>
      <c r="E418" s="12" t="s">
        <v>1226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1227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1228</v>
      </c>
      <c r="B421" s="9">
        <v>239</v>
      </c>
      <c r="C421" s="9">
        <v>776</v>
      </c>
      <c r="D421" s="9" t="s">
        <v>1229</v>
      </c>
      <c r="E421" s="9" t="s">
        <v>1230</v>
      </c>
      <c r="F421" s="9" t="s">
        <v>1231</v>
      </c>
      <c r="G421" s="10"/>
    </row>
    <row r="422" spans="1:7" ht="69.75" customHeight="1">
      <c r="A422" s="11" t="s">
        <v>1232</v>
      </c>
      <c r="B422" s="12">
        <v>240</v>
      </c>
      <c r="C422" s="12">
        <v>774</v>
      </c>
      <c r="D422" s="12" t="s">
        <v>1233</v>
      </c>
      <c r="E422" s="12" t="s">
        <v>1234</v>
      </c>
      <c r="F422" s="12" t="s">
        <v>1235</v>
      </c>
      <c r="G422" s="14"/>
    </row>
    <row r="423" spans="1:7" ht="15.75" customHeight="1">
      <c r="A423" s="22" t="s">
        <v>1236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1237</v>
      </c>
      <c r="B424" s="12">
        <v>241</v>
      </c>
      <c r="C424" s="12">
        <v>784</v>
      </c>
      <c r="D424" s="12" t="s">
        <v>1238</v>
      </c>
      <c r="E424" s="12" t="s">
        <v>1239</v>
      </c>
      <c r="F424" s="12" t="s">
        <v>1240</v>
      </c>
      <c r="G424" s="14"/>
    </row>
    <row r="425" spans="1:7" ht="15.75" customHeight="1">
      <c r="A425" s="22" t="s">
        <v>1241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1242</v>
      </c>
      <c r="B426" s="12">
        <v>242</v>
      </c>
      <c r="C426" s="12">
        <v>670</v>
      </c>
      <c r="D426" s="12" t="s">
        <v>1243</v>
      </c>
      <c r="E426" s="12" t="s">
        <v>1244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1245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1246</v>
      </c>
      <c r="B429" s="9">
        <v>243</v>
      </c>
      <c r="C429" s="9">
        <v>11</v>
      </c>
      <c r="D429" s="9" t="s">
        <v>1247</v>
      </c>
      <c r="E429" s="9" t="s">
        <v>241</v>
      </c>
      <c r="F429" s="9" t="s">
        <v>1248</v>
      </c>
      <c r="G429" s="10"/>
    </row>
    <row r="430" spans="1:7" ht="60" customHeight="1">
      <c r="A430" s="11" t="s">
        <v>1249</v>
      </c>
      <c r="B430" s="12">
        <v>244</v>
      </c>
      <c r="C430" s="12">
        <v>757</v>
      </c>
      <c r="D430" s="12" t="s">
        <v>1250</v>
      </c>
      <c r="E430" s="12" t="s">
        <v>1170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1251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1252</v>
      </c>
      <c r="B433" s="9">
        <v>245</v>
      </c>
      <c r="C433" s="9">
        <v>268</v>
      </c>
      <c r="D433" s="9" t="s">
        <v>1253</v>
      </c>
      <c r="E433" s="9" t="s">
        <v>1254</v>
      </c>
      <c r="F433" s="9">
        <v>9174207820</v>
      </c>
      <c r="G433" s="10"/>
    </row>
    <row r="434" spans="1:7" ht="60" customHeight="1">
      <c r="A434" s="11" t="s">
        <v>1255</v>
      </c>
      <c r="B434" s="12">
        <v>246</v>
      </c>
      <c r="C434" s="12">
        <v>652</v>
      </c>
      <c r="D434" s="12" t="s">
        <v>103</v>
      </c>
      <c r="E434" s="12" t="s">
        <v>1256</v>
      </c>
      <c r="F434" s="12" t="s">
        <v>1257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1258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1259</v>
      </c>
      <c r="B437" s="12">
        <v>247</v>
      </c>
      <c r="C437" s="12" t="s">
        <v>1260</v>
      </c>
      <c r="D437" s="12" t="s">
        <v>1261</v>
      </c>
      <c r="E437" s="12" t="s">
        <v>249</v>
      </c>
      <c r="F437" s="12"/>
      <c r="G437" s="14"/>
    </row>
    <row r="438" spans="1:7" ht="15.75" customHeight="1">
      <c r="A438" s="22" t="s">
        <v>1262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1263</v>
      </c>
      <c r="B439" s="12">
        <v>248</v>
      </c>
      <c r="C439" s="12" t="s">
        <v>1264</v>
      </c>
      <c r="D439" s="12" t="s">
        <v>1265</v>
      </c>
      <c r="E439" s="12" t="s">
        <v>1266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1267</v>
      </c>
      <c r="B441" s="9">
        <v>249</v>
      </c>
      <c r="C441" s="9">
        <v>153</v>
      </c>
      <c r="D441" s="9" t="s">
        <v>1265</v>
      </c>
      <c r="E441" s="9" t="s">
        <v>1268</v>
      </c>
      <c r="F441" s="9" t="s">
        <v>1269</v>
      </c>
      <c r="G441" s="10"/>
    </row>
    <row r="442" spans="1:7" ht="45" customHeight="1">
      <c r="A442" s="11" t="s">
        <v>1270</v>
      </c>
      <c r="B442" s="12">
        <v>250</v>
      </c>
      <c r="C442" s="12">
        <v>480</v>
      </c>
      <c r="D442" s="12" t="s">
        <v>1271</v>
      </c>
      <c r="E442" s="12" t="s">
        <v>1272</v>
      </c>
      <c r="F442" s="12" t="s">
        <v>1273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1274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1275</v>
      </c>
      <c r="B445" s="12">
        <v>251</v>
      </c>
      <c r="C445" s="12">
        <v>761</v>
      </c>
      <c r="D445" s="12" t="s">
        <v>1276</v>
      </c>
      <c r="E445" s="12" t="s">
        <v>1277</v>
      </c>
      <c r="F445" s="12" t="s">
        <v>1278</v>
      </c>
      <c r="G445" s="14"/>
    </row>
    <row r="446" spans="1:7" ht="15.75" customHeight="1">
      <c r="A446" s="22" t="s">
        <v>1279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1280</v>
      </c>
      <c r="B447" s="9">
        <v>252</v>
      </c>
      <c r="C447" s="9">
        <v>647</v>
      </c>
      <c r="D447" s="9" t="s">
        <v>1281</v>
      </c>
      <c r="E447" s="9" t="s">
        <v>1282</v>
      </c>
      <c r="F447" s="9"/>
      <c r="G447" s="10"/>
    </row>
    <row r="448" spans="1:7" ht="93" customHeight="1">
      <c r="A448" s="11" t="s">
        <v>1283</v>
      </c>
      <c r="B448" s="12">
        <v>253</v>
      </c>
      <c r="C448" s="12">
        <v>752</v>
      </c>
      <c r="D448" s="12" t="s">
        <v>153</v>
      </c>
      <c r="E448" s="12" t="s">
        <v>1284</v>
      </c>
      <c r="F448" s="12" t="s">
        <v>1285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1286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1287</v>
      </c>
      <c r="B451" s="9">
        <v>254</v>
      </c>
      <c r="C451" s="9" t="s">
        <v>1288</v>
      </c>
      <c r="D451" s="9" t="s">
        <v>153</v>
      </c>
      <c r="E451" s="9" t="s">
        <v>1289</v>
      </c>
      <c r="F451" s="9" t="s">
        <v>1290</v>
      </c>
      <c r="G451" s="10"/>
    </row>
    <row r="452" spans="1:7" ht="15.75" customHeight="1">
      <c r="A452" s="8" t="s">
        <v>1291</v>
      </c>
      <c r="B452" s="9">
        <v>255</v>
      </c>
      <c r="C452" s="9" t="s">
        <v>1292</v>
      </c>
      <c r="D452" s="9" t="s">
        <v>1293</v>
      </c>
      <c r="E452" s="9" t="s">
        <v>1294</v>
      </c>
      <c r="F452" s="9" t="s">
        <v>1295</v>
      </c>
      <c r="G452" s="10"/>
    </row>
    <row r="453" spans="1:7" ht="45" customHeight="1">
      <c r="A453" s="11" t="s">
        <v>1296</v>
      </c>
      <c r="B453" s="12">
        <v>256</v>
      </c>
      <c r="C453" s="12">
        <v>727</v>
      </c>
      <c r="D453" s="12" t="s">
        <v>1297</v>
      </c>
      <c r="E453" s="12" t="s">
        <v>1298</v>
      </c>
      <c r="F453" s="12" t="s">
        <v>1299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1300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1301</v>
      </c>
      <c r="B456" s="12">
        <v>257</v>
      </c>
      <c r="C456" s="12" t="s">
        <v>1302</v>
      </c>
      <c r="D456" s="12" t="s">
        <v>1303</v>
      </c>
      <c r="E456" s="12" t="s">
        <v>1304</v>
      </c>
      <c r="F456" s="12"/>
      <c r="G456" s="14"/>
    </row>
    <row r="457" spans="1:7" ht="15.75" customHeight="1">
      <c r="A457" s="22" t="s">
        <v>1305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1306</v>
      </c>
      <c r="B458" s="9">
        <v>258</v>
      </c>
      <c r="C458" s="9" t="s">
        <v>1307</v>
      </c>
      <c r="D458" s="9" t="s">
        <v>1308</v>
      </c>
      <c r="E458" s="9" t="s">
        <v>1309</v>
      </c>
      <c r="F458" s="9" t="s">
        <v>1310</v>
      </c>
      <c r="G458" s="10"/>
    </row>
    <row r="459" spans="1:7" ht="60" customHeight="1">
      <c r="A459" s="11" t="s">
        <v>1311</v>
      </c>
      <c r="B459" s="12">
        <v>259</v>
      </c>
      <c r="C459" s="12" t="s">
        <v>1312</v>
      </c>
      <c r="D459" s="12" t="s">
        <v>1313</v>
      </c>
      <c r="E459" s="12" t="s">
        <v>794</v>
      </c>
      <c r="F459" s="12" t="s">
        <v>1314</v>
      </c>
      <c r="G459" s="14"/>
    </row>
    <row r="460" spans="1:7" ht="15.75" customHeight="1">
      <c r="A460" s="22" t="s">
        <v>1315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1316</v>
      </c>
      <c r="B461" s="12">
        <v>260</v>
      </c>
      <c r="C461" s="12">
        <v>635</v>
      </c>
      <c r="D461" s="12" t="s">
        <v>1317</v>
      </c>
      <c r="E461" s="12" t="s">
        <v>1318</v>
      </c>
      <c r="F461" s="12" t="s">
        <v>1319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1320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1321</v>
      </c>
      <c r="B464" s="9">
        <v>261</v>
      </c>
      <c r="C464" s="9" t="s">
        <v>1322</v>
      </c>
      <c r="D464" s="9" t="s">
        <v>1323</v>
      </c>
      <c r="E464" s="9" t="s">
        <v>1324</v>
      </c>
      <c r="F464" s="9">
        <v>9195611086</v>
      </c>
      <c r="G464" s="10"/>
    </row>
    <row r="465" spans="1:7" ht="57" customHeight="1">
      <c r="A465" s="11" t="s">
        <v>1325</v>
      </c>
      <c r="B465" s="12">
        <v>262</v>
      </c>
      <c r="C465" s="12" t="s">
        <v>1326</v>
      </c>
      <c r="D465" s="12" t="s">
        <v>1327</v>
      </c>
      <c r="E465" s="12" t="s">
        <v>1328</v>
      </c>
      <c r="F465" s="12" t="s">
        <v>1329</v>
      </c>
      <c r="G465" s="14"/>
    </row>
    <row r="466" spans="1:7" ht="15.75" customHeight="1">
      <c r="A466" s="22" t="s">
        <v>1330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1331</v>
      </c>
      <c r="B467" s="12">
        <v>263</v>
      </c>
      <c r="C467" s="12">
        <v>756</v>
      </c>
      <c r="D467" s="12" t="s">
        <v>1332</v>
      </c>
      <c r="E467" s="12" t="s">
        <v>1333</v>
      </c>
      <c r="F467" s="12" t="s">
        <v>1334</v>
      </c>
      <c r="G467" s="14"/>
    </row>
    <row r="468" spans="1:7" ht="15.75" customHeight="1">
      <c r="A468" s="22" t="s">
        <v>1335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1336</v>
      </c>
      <c r="B469" s="9">
        <v>264</v>
      </c>
      <c r="C469" s="9" t="s">
        <v>1337</v>
      </c>
      <c r="D469" s="9" t="s">
        <v>1338</v>
      </c>
      <c r="E469" s="9" t="s">
        <v>1339</v>
      </c>
      <c r="F469" s="9" t="s">
        <v>1340</v>
      </c>
      <c r="G469" s="10"/>
    </row>
    <row r="470" spans="1:7" ht="15.75" customHeight="1">
      <c r="A470" s="8" t="s">
        <v>1341</v>
      </c>
      <c r="B470" s="9">
        <v>265</v>
      </c>
      <c r="C470" s="9">
        <v>87</v>
      </c>
      <c r="D470" s="9" t="s">
        <v>1338</v>
      </c>
      <c r="E470" s="9" t="s">
        <v>846</v>
      </c>
      <c r="F470" s="9" t="s">
        <v>1342</v>
      </c>
      <c r="G470" s="10"/>
    </row>
    <row r="471" spans="1:7" ht="87" customHeight="1">
      <c r="A471" s="24" t="s">
        <v>1343</v>
      </c>
      <c r="B471" s="12">
        <v>266</v>
      </c>
      <c r="C471" s="12" t="s">
        <v>1344</v>
      </c>
      <c r="D471" s="12" t="s">
        <v>112</v>
      </c>
      <c r="E471" s="12" t="s">
        <v>111</v>
      </c>
      <c r="F471" s="13" t="s">
        <v>1345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1346</v>
      </c>
      <c r="G473" s="23"/>
    </row>
    <row r="474" spans="1:7" ht="15.75" customHeight="1">
      <c r="A474" s="8" t="s">
        <v>1347</v>
      </c>
      <c r="B474" s="9">
        <v>267</v>
      </c>
      <c r="C474" s="9">
        <v>789</v>
      </c>
      <c r="D474" s="9" t="s">
        <v>1272</v>
      </c>
      <c r="E474" s="9" t="s">
        <v>1348</v>
      </c>
      <c r="F474" s="9"/>
      <c r="G474" s="10"/>
    </row>
    <row r="475" spans="1:7" ht="15.75" customHeight="1">
      <c r="A475" s="8" t="s">
        <v>1349</v>
      </c>
      <c r="B475" s="9">
        <v>268</v>
      </c>
      <c r="C475" s="9">
        <v>554</v>
      </c>
      <c r="D475" s="9" t="s">
        <v>1272</v>
      </c>
      <c r="E475" s="9" t="s">
        <v>1350</v>
      </c>
      <c r="F475" s="9">
        <v>9267182604</v>
      </c>
      <c r="G475" s="10"/>
    </row>
    <row r="476" spans="1:7" ht="15.75" customHeight="1">
      <c r="A476" s="8" t="s">
        <v>1351</v>
      </c>
      <c r="B476" s="9">
        <v>269</v>
      </c>
      <c r="C476" s="9" t="s">
        <v>1352</v>
      </c>
      <c r="D476" s="9" t="s">
        <v>24</v>
      </c>
      <c r="E476" s="9" t="s">
        <v>23</v>
      </c>
      <c r="F476" s="9" t="s">
        <v>1353</v>
      </c>
      <c r="G476" s="10"/>
    </row>
    <row r="477" spans="1:7" ht="15.75" customHeight="1">
      <c r="A477" s="8" t="s">
        <v>1354</v>
      </c>
      <c r="B477" s="9">
        <v>270</v>
      </c>
      <c r="C477" s="9" t="s">
        <v>1355</v>
      </c>
      <c r="D477" s="9" t="s">
        <v>1356</v>
      </c>
      <c r="E477" s="9" t="s">
        <v>1357</v>
      </c>
      <c r="F477" s="9">
        <v>9175397275</v>
      </c>
      <c r="G477" s="10"/>
    </row>
    <row r="478" spans="1:7" ht="69.75" customHeight="1">
      <c r="A478" s="11" t="s">
        <v>1358</v>
      </c>
      <c r="B478" s="12">
        <v>271</v>
      </c>
      <c r="C478" s="12">
        <v>669</v>
      </c>
      <c r="D478" s="12" t="s">
        <v>1359</v>
      </c>
      <c r="E478" s="12" t="s">
        <v>626</v>
      </c>
      <c r="F478" s="13" t="s">
        <v>1360</v>
      </c>
      <c r="G478" s="14"/>
    </row>
    <row r="479" spans="1:7" ht="15.75" customHeight="1">
      <c r="A479" s="15" t="s">
        <v>1361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1362</v>
      </c>
      <c r="G480" s="19"/>
    </row>
    <row r="481" spans="1:7" ht="60" customHeight="1">
      <c r="A481" s="11" t="s">
        <v>1363</v>
      </c>
      <c r="B481" s="12">
        <v>272</v>
      </c>
      <c r="C481" s="12" t="s">
        <v>1364</v>
      </c>
      <c r="D481" s="12" t="s">
        <v>1365</v>
      </c>
      <c r="E481" s="12" t="s">
        <v>1366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1367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1368</v>
      </c>
      <c r="B484" s="9">
        <v>273</v>
      </c>
      <c r="C484" s="9" t="s">
        <v>1369</v>
      </c>
      <c r="D484" s="9" t="s">
        <v>1370</v>
      </c>
      <c r="E484" s="9" t="s">
        <v>1371</v>
      </c>
      <c r="F484" s="9" t="s">
        <v>1372</v>
      </c>
      <c r="G484" s="10"/>
    </row>
    <row r="485" spans="1:7" ht="15.75" customHeight="1">
      <c r="A485" s="8" t="s">
        <v>1373</v>
      </c>
      <c r="B485" s="9">
        <v>274</v>
      </c>
      <c r="C485" s="9" t="s">
        <v>1374</v>
      </c>
      <c r="D485" s="9" t="s">
        <v>1375</v>
      </c>
      <c r="E485" s="9" t="s">
        <v>322</v>
      </c>
      <c r="F485" s="9" t="s">
        <v>1376</v>
      </c>
      <c r="G485" s="10"/>
    </row>
    <row r="486" spans="1:7" ht="60" customHeight="1">
      <c r="A486" s="11" t="s">
        <v>1377</v>
      </c>
      <c r="B486" s="12">
        <v>275</v>
      </c>
      <c r="C486" s="12">
        <v>651</v>
      </c>
      <c r="D486" s="12" t="s">
        <v>1378</v>
      </c>
      <c r="E486" s="12" t="s">
        <v>1379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1380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1381</v>
      </c>
      <c r="B489" s="12">
        <v>276</v>
      </c>
      <c r="C489" s="12">
        <v>247</v>
      </c>
      <c r="D489" s="12" t="s">
        <v>1382</v>
      </c>
      <c r="E489" s="12" t="s">
        <v>1383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1384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1385</v>
      </c>
      <c r="B492" s="12">
        <v>277</v>
      </c>
      <c r="C492" s="12">
        <v>508</v>
      </c>
      <c r="D492" s="12" t="s">
        <v>1386</v>
      </c>
      <c r="E492" s="12" t="s">
        <v>1387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1388</v>
      </c>
      <c r="B495" s="12">
        <v>278</v>
      </c>
      <c r="C495" s="12">
        <v>656</v>
      </c>
      <c r="D495" s="12" t="s">
        <v>1389</v>
      </c>
      <c r="E495" s="12" t="s">
        <v>1390</v>
      </c>
      <c r="F495" s="12" t="s">
        <v>1391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1392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1393</v>
      </c>
      <c r="B498" s="12">
        <v>279</v>
      </c>
      <c r="C498" s="12">
        <v>662</v>
      </c>
      <c r="D498" s="12" t="s">
        <v>1394</v>
      </c>
      <c r="E498" s="12" t="s">
        <v>1395</v>
      </c>
      <c r="F498" s="12" t="s">
        <v>1396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1397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1398</v>
      </c>
      <c r="B501" s="12">
        <v>280</v>
      </c>
      <c r="C501" s="12">
        <v>427</v>
      </c>
      <c r="D501" s="12" t="s">
        <v>1399</v>
      </c>
      <c r="E501" s="12" t="s">
        <v>1400</v>
      </c>
      <c r="F501" s="12" t="s">
        <v>1401</v>
      </c>
      <c r="G501" s="14"/>
    </row>
    <row r="502" spans="1:7" ht="15.75" customHeight="1">
      <c r="A502" s="22" t="s">
        <v>1402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1403</v>
      </c>
      <c r="B503" s="12">
        <v>281</v>
      </c>
      <c r="C503" s="12">
        <v>458</v>
      </c>
      <c r="D503" s="12" t="s">
        <v>1404</v>
      </c>
      <c r="E503" s="12" t="s">
        <v>1405</v>
      </c>
      <c r="F503" s="12">
        <v>9190817174</v>
      </c>
      <c r="G503" s="14"/>
    </row>
    <row r="504" spans="1:7" ht="15.75" customHeight="1">
      <c r="A504" s="15" t="s">
        <v>1406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1407</v>
      </c>
      <c r="B506" s="12">
        <v>282</v>
      </c>
      <c r="C506" s="12">
        <v>674</v>
      </c>
      <c r="D506" s="12" t="s">
        <v>1408</v>
      </c>
      <c r="E506" s="12" t="s">
        <v>1409</v>
      </c>
      <c r="F506" s="12" t="s">
        <v>1410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1411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1412</v>
      </c>
      <c r="B509" s="9">
        <v>283</v>
      </c>
      <c r="C509" s="9">
        <v>279</v>
      </c>
      <c r="D509" s="9" t="s">
        <v>1413</v>
      </c>
      <c r="E509" s="9" t="s">
        <v>1414</v>
      </c>
      <c r="F509" s="9">
        <v>9183191382</v>
      </c>
      <c r="G509" s="10"/>
    </row>
    <row r="510" spans="1:7" ht="15.75" customHeight="1">
      <c r="A510" s="8" t="s">
        <v>1415</v>
      </c>
      <c r="B510" s="9">
        <v>284</v>
      </c>
      <c r="C510" s="9" t="s">
        <v>1416</v>
      </c>
      <c r="D510" s="9" t="s">
        <v>1417</v>
      </c>
      <c r="E510" s="9" t="s">
        <v>1418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BE0C2EDF-0DB6-46F4-8DAB-931F225D6CEB}"/>
    <hyperlink ref="A3" r:id="rId2" xr:uid="{CE51ED06-B296-4C3B-A712-CB94152B45C5}"/>
    <hyperlink ref="A4" r:id="rId3" xr:uid="{DE660870-5E4D-49B3-957F-ABD3743293FA}"/>
    <hyperlink ref="A5" r:id="rId4" xr:uid="{11C60E6B-71C5-48BC-BF7A-4080C709933E}"/>
    <hyperlink ref="A7" r:id="rId5" xr:uid="{FA60D38C-5306-4F9A-8F68-F3FE1C09D293}"/>
    <hyperlink ref="A8" r:id="rId6" xr:uid="{81FE7B16-E2DE-4581-9A8F-7A3D95E3F6EB}"/>
    <hyperlink ref="A10" r:id="rId7" xr:uid="{618EEBC0-4535-461C-B548-195EEE2AF0BA}"/>
    <hyperlink ref="A11" r:id="rId8" xr:uid="{825F92F4-C362-4FAE-864B-08C6449DC10A}"/>
    <hyperlink ref="A12" r:id="rId9" xr:uid="{6603B0D6-864E-4BE4-A77C-D2D508104A59}"/>
    <hyperlink ref="A13" r:id="rId10" xr:uid="{EFC82AC2-E6B5-4088-A89E-47BF8582645A}"/>
    <hyperlink ref="A14" r:id="rId11" xr:uid="{2D970B73-9463-4409-B0AD-7A498588EFBE}"/>
    <hyperlink ref="A15" r:id="rId12" xr:uid="{C87A6300-5DF6-451C-9704-FEEE9859F1A6}"/>
    <hyperlink ref="A16" r:id="rId13" xr:uid="{F48F4C94-93CE-448A-8008-6E7593C40C26}"/>
    <hyperlink ref="A18" r:id="rId14" xr:uid="{6333AD02-56C0-4329-BBC5-C87ABF83F0B3}"/>
    <hyperlink ref="A19" r:id="rId15" xr:uid="{20200A25-8927-4DF3-8605-2F0088DF2FB5}"/>
    <hyperlink ref="A22" r:id="rId16" xr:uid="{9B6A6DC2-D253-4402-9342-77ABB6A7ABCB}"/>
    <hyperlink ref="A23" r:id="rId17" xr:uid="{9735A441-1677-4140-A6CD-F50D00E065D4}"/>
    <hyperlink ref="A25" r:id="rId18" xr:uid="{1C6B1562-43D0-4341-A58B-B52605856C48}"/>
    <hyperlink ref="A26" r:id="rId19" xr:uid="{777A407E-B8D2-4CA5-AF54-00064A3B1E79}"/>
    <hyperlink ref="A27" r:id="rId20" xr:uid="{2EFE8B3A-692D-4BB4-A3D3-C2758B9958B0}"/>
    <hyperlink ref="A28" r:id="rId21" xr:uid="{3CDCFB39-7F6D-4783-94DE-3463A430C8EB}"/>
    <hyperlink ref="A29" r:id="rId22" xr:uid="{C2F49EE7-E460-46D4-9400-0BF871A7583E}"/>
    <hyperlink ref="A32" r:id="rId23" xr:uid="{969CDB71-40C2-4B60-B59C-DD5E674F2AE7}"/>
    <hyperlink ref="A33" r:id="rId24" xr:uid="{F5240C71-8920-4A6A-A0FF-1A5149BF4936}"/>
    <hyperlink ref="A34" r:id="rId25" xr:uid="{1E9F8879-D51B-4B3F-8B2E-871D6A038184}"/>
    <hyperlink ref="A35" r:id="rId26" xr:uid="{93AFA9DF-ADDF-4E86-B68C-5323E36BCA87}"/>
    <hyperlink ref="A36" r:id="rId27" xr:uid="{E55EDA92-C120-444C-B2CF-D186C457AAFE}"/>
    <hyperlink ref="A38" r:id="rId28" xr:uid="{449C3349-03A6-499A-BEAC-996AC4FF813D}"/>
    <hyperlink ref="A39" r:id="rId29" xr:uid="{20FB5FAA-7102-4C41-B30E-7BB461A2857A}"/>
    <hyperlink ref="A40" r:id="rId30" xr:uid="{08798F82-FAE4-4D41-88DD-CE4669980DCF}"/>
    <hyperlink ref="A41" r:id="rId31" xr:uid="{54F3431A-427A-43CD-A0F1-FD3CA299F116}"/>
    <hyperlink ref="A42" r:id="rId32" xr:uid="{E23EE825-77F5-4267-B7A8-986AC57CCC41}"/>
    <hyperlink ref="A45" r:id="rId33" xr:uid="{1FC6EEA3-0AF7-46C0-9059-79A65D2A895F}"/>
    <hyperlink ref="A46" r:id="rId34" xr:uid="{DAA84B36-FBDF-48B5-9BBD-467808341BE3}"/>
    <hyperlink ref="A47" r:id="rId35" xr:uid="{E6F42EE1-7D77-4AF1-84A3-2A7801D34BDD}"/>
    <hyperlink ref="A48" r:id="rId36" xr:uid="{FDD3D071-DD4A-440C-9525-EBDA6BDA51B9}"/>
    <hyperlink ref="A49" r:id="rId37" xr:uid="{26537E49-35D9-4E1D-950C-BAF42FC2C94E}"/>
    <hyperlink ref="A50" r:id="rId38" xr:uid="{C6ACF319-106E-473A-AFD3-6900386F848D}"/>
    <hyperlink ref="A51" r:id="rId39" xr:uid="{39D85D12-56E5-4232-96E6-E6C36B7A6AB3}"/>
    <hyperlink ref="A54" r:id="rId40" xr:uid="{E4EB3FF5-F8AC-45FB-989F-38705760A4B2}"/>
    <hyperlink ref="A55" r:id="rId41" xr:uid="{53FF23A4-6D36-47BF-A9A6-D06133290ED5}"/>
    <hyperlink ref="A56" r:id="rId42" xr:uid="{E783FBA0-D333-4C0B-A3F8-E674839E442A}"/>
    <hyperlink ref="A57" r:id="rId43" xr:uid="{F2BCF2F3-490E-4CCC-9F38-76EB61B664CD}"/>
    <hyperlink ref="A58" r:id="rId44" xr:uid="{2DA8C633-4230-4535-ACB2-4A467769B4A3}"/>
    <hyperlink ref="A59" r:id="rId45" xr:uid="{0377C675-09D2-4308-B84B-078A1C03BCDC}"/>
    <hyperlink ref="A60" r:id="rId46" xr:uid="{09FE7078-80F7-4840-9176-9807F80E26FD}"/>
    <hyperlink ref="A61" r:id="rId47" xr:uid="{7240409B-C37B-4545-B8DA-17E2A6408843}"/>
    <hyperlink ref="A62" r:id="rId48" xr:uid="{8505E931-CFBC-4583-A579-FD921124BEDC}"/>
    <hyperlink ref="A64" r:id="rId49" xr:uid="{4FDBEBFE-829D-4293-8198-F20082E441CC}"/>
    <hyperlink ref="A65" r:id="rId50" xr:uid="{BCB5D8CB-8409-4937-BE49-D60B5A1063D8}"/>
    <hyperlink ref="A66" r:id="rId51" xr:uid="{666D4260-10CD-48FC-8389-C767D2EE27F2}"/>
    <hyperlink ref="A67" r:id="rId52" xr:uid="{73A7600C-7878-4DCF-88D7-715C94E14ED0}"/>
    <hyperlink ref="A68" r:id="rId53" xr:uid="{7BDE7B17-3A0D-49F5-8580-FCCE02BD6EF5}"/>
    <hyperlink ref="A69" r:id="rId54" xr:uid="{9EB0D43A-EA9B-4271-8360-846AD5646874}"/>
    <hyperlink ref="A70" r:id="rId55" xr:uid="{C2AC345A-967E-488C-B177-B5A57DE8E3FC}"/>
    <hyperlink ref="A71" r:id="rId56" xr:uid="{43D7AF69-08D5-44F6-8B84-01DE0ACEAF40}"/>
    <hyperlink ref="A73" r:id="rId57" xr:uid="{68D2750A-EEB8-49F0-96AE-42E259D17C8C}"/>
    <hyperlink ref="A74" r:id="rId58" xr:uid="{8522E247-B235-479D-8481-2FA11D40A00E}"/>
    <hyperlink ref="A75" r:id="rId59" xr:uid="{F59B1047-069D-4FD2-B240-8137C0A9C4F1}"/>
    <hyperlink ref="A77" r:id="rId60" xr:uid="{0A63D477-E50A-40ED-B8F1-0D88AE96AE43}"/>
    <hyperlink ref="A78" r:id="rId61" xr:uid="{32033C9D-63FF-4F12-B86C-165675ABADFB}"/>
    <hyperlink ref="A79" r:id="rId62" xr:uid="{DA52BDD9-4DC6-401E-B330-2392BA44C5E0}"/>
    <hyperlink ref="A80" r:id="rId63" xr:uid="{CA65CD2C-FACC-4A3E-BAB5-CDC5CADF4619}"/>
    <hyperlink ref="A81" r:id="rId64" xr:uid="{F722CCA9-D9CC-49FF-883F-4158FBC0FA18}"/>
    <hyperlink ref="A82" r:id="rId65" xr:uid="{02195836-F46C-4996-A93C-46714422ADA0}"/>
    <hyperlink ref="A83" r:id="rId66" xr:uid="{623393C0-FCC1-48C9-893B-CE1C5962690D}"/>
    <hyperlink ref="A84" r:id="rId67" xr:uid="{8AC23994-5443-4E2E-B805-6904215D7C16}"/>
    <hyperlink ref="A85" r:id="rId68" xr:uid="{85C8F939-829C-4907-BCCA-7E3C2C6A2B73}"/>
    <hyperlink ref="A87" r:id="rId69" xr:uid="{829FA085-2A7E-40FA-BA30-8C5AFE51CE31}"/>
    <hyperlink ref="A88" r:id="rId70" xr:uid="{C1720E52-5AE5-4C26-936F-67ECBAD1FD34}"/>
    <hyperlink ref="A89" r:id="rId71" xr:uid="{B7ECEF43-422B-4DA0-97A6-4696F853BBFF}"/>
    <hyperlink ref="A91" r:id="rId72" xr:uid="{1ADE5E29-14B5-41FF-912C-1F2B24BBF4CE}"/>
    <hyperlink ref="A93" r:id="rId73" xr:uid="{AA45120A-910F-44AF-9F45-BD564B978EA4}"/>
    <hyperlink ref="A95" r:id="rId74" xr:uid="{0DEA1136-12C2-460B-A362-7F7FC001E699}"/>
    <hyperlink ref="A96" r:id="rId75" xr:uid="{6430FF40-588E-4B37-8024-42C873246C5C}"/>
    <hyperlink ref="A98" r:id="rId76" xr:uid="{F4C1A6CB-F947-4ACB-8A85-8E99E7387E7F}"/>
    <hyperlink ref="A99" r:id="rId77" xr:uid="{1905B68E-4B76-498A-B8C2-6591CBF4DF09}"/>
    <hyperlink ref="A100" r:id="rId78" xr:uid="{C9A06375-E098-4CB7-AB89-6CEC59BEEE0B}"/>
    <hyperlink ref="A101" r:id="rId79" xr:uid="{84B973FB-1169-4CB2-899C-B428CEEF8BA4}"/>
    <hyperlink ref="A102" r:id="rId80" xr:uid="{30790109-E78D-49CC-B04F-3C5D4A5FF87C}"/>
    <hyperlink ref="A103" r:id="rId81" xr:uid="{7F8F85F0-E0EE-4B3C-A27B-E5E3F1EFCEA9}"/>
    <hyperlink ref="A104" r:id="rId82" xr:uid="{33581781-D6D8-4535-84CC-E310128583A1}"/>
    <hyperlink ref="A106" r:id="rId83" xr:uid="{CEDC7697-F0F3-44C1-9B9F-7B3931821B3E}"/>
    <hyperlink ref="A107" r:id="rId84" xr:uid="{18ABE873-810C-48BD-93A1-28ABB37C178E}"/>
    <hyperlink ref="A109" r:id="rId85" xr:uid="{2AEA2F7B-3791-468C-A8FE-086A9DBC41A0}"/>
    <hyperlink ref="A110" r:id="rId86" xr:uid="{A11B062D-8AD4-4AF4-BA20-F0013B522D6D}"/>
    <hyperlink ref="A111" r:id="rId87" xr:uid="{E38988C3-D1A4-4BBF-8916-E350F1438763}"/>
    <hyperlink ref="A112" r:id="rId88" xr:uid="{2A5F3326-5BD8-4ED9-86CC-6ECB87A3DFC9}"/>
    <hyperlink ref="A114" r:id="rId89" xr:uid="{E00E015F-8F92-40FA-8789-425A7ED09FC7}"/>
    <hyperlink ref="A115" r:id="rId90" xr:uid="{48662C3C-9422-4AEC-BF8A-72BBA1F44CA0}"/>
    <hyperlink ref="A116" r:id="rId91" xr:uid="{DF1F8CD6-E68A-4D0D-93B7-40B29C72A61A}"/>
    <hyperlink ref="A117" r:id="rId92" xr:uid="{A5FA4771-6CCC-4836-8072-5E97FE9B40E9}"/>
    <hyperlink ref="A119" r:id="rId93" xr:uid="{638FBEB2-A2E0-4542-92AA-B2A87C3D7937}"/>
    <hyperlink ref="A120" r:id="rId94" xr:uid="{9AEE6342-0F19-451B-BDA6-E64837135040}"/>
    <hyperlink ref="A121" r:id="rId95" xr:uid="{FD443CDE-8C57-4473-8A62-84E897A40B59}"/>
    <hyperlink ref="A122" r:id="rId96" xr:uid="{7ECEC61F-3ED9-42D7-B4E0-0A19AB1154AF}"/>
    <hyperlink ref="A123" r:id="rId97" xr:uid="{0A336021-7CFD-4E3C-903B-F439478000B0}"/>
    <hyperlink ref="A124" r:id="rId98" xr:uid="{19677DF3-90E7-4E89-98B1-32C20503E229}"/>
    <hyperlink ref="A126" r:id="rId99" xr:uid="{F744D906-14B9-4E39-982E-4DFF505F1485}"/>
    <hyperlink ref="A127" r:id="rId100" xr:uid="{7DE02757-9213-4A7E-9F36-0D34D25ABAF0}"/>
    <hyperlink ref="A129" r:id="rId101" xr:uid="{1225B3FC-86D4-4D00-9970-4163BF8A927C}"/>
    <hyperlink ref="A130" r:id="rId102" xr:uid="{9B006D0B-2542-4326-A185-2CA4B52FCE6E}"/>
    <hyperlink ref="A131" r:id="rId103" xr:uid="{2C863DCD-0F75-4026-B71B-CFB0BA4BBFD7}"/>
    <hyperlink ref="A132" r:id="rId104" xr:uid="{8F3A1308-4431-42B8-A425-43F75BAF16B5}"/>
    <hyperlink ref="A133" r:id="rId105" xr:uid="{54BC3DF4-2423-4E2D-AB0C-48959D9A03C1}"/>
    <hyperlink ref="A134" r:id="rId106" xr:uid="{B9470553-38B8-4BF8-8601-1367D6A39C9D}"/>
    <hyperlink ref="A136" r:id="rId107" xr:uid="{0D4510E9-9280-420F-A17C-36E5BBF9F9D1}"/>
    <hyperlink ref="A137" r:id="rId108" xr:uid="{FCABD408-8754-4B34-8A16-EC8FDDBE87F8}"/>
    <hyperlink ref="A138" r:id="rId109" xr:uid="{F4DE7D2A-B006-4F5E-8876-6B47F130CCED}"/>
    <hyperlink ref="A139" r:id="rId110" xr:uid="{8F8E5A2A-4954-4CA8-8335-9A46A1910AC9}"/>
    <hyperlink ref="A140" r:id="rId111" xr:uid="{4552C9E6-432F-4C86-AC0E-69D8D9B84761}"/>
    <hyperlink ref="A141" r:id="rId112" xr:uid="{1333823A-261C-4B00-9AE6-A035C91B3AE7}"/>
    <hyperlink ref="A142" r:id="rId113" xr:uid="{1610B1B4-777E-43B4-B86A-017B2E139AA8}"/>
    <hyperlink ref="A143" r:id="rId114" xr:uid="{D560B583-3771-415E-AE3C-B57636498774}"/>
    <hyperlink ref="A144" r:id="rId115" xr:uid="{487D5D90-F31A-4E9A-956D-A80CAE35D797}"/>
    <hyperlink ref="A145" r:id="rId116" xr:uid="{8FD8BE93-4EE6-485E-B1B9-87A7D4EF723D}"/>
    <hyperlink ref="A146" r:id="rId117" xr:uid="{6415A78F-2E31-4F4A-937B-2BB49353D291}"/>
    <hyperlink ref="A149" r:id="rId118" xr:uid="{DDC4EBCF-68C5-4871-8FD2-A0F336FDEB14}"/>
    <hyperlink ref="A150" r:id="rId119" xr:uid="{34D3A385-2F04-42BB-816A-A5F3078AA725}"/>
    <hyperlink ref="A151" r:id="rId120" xr:uid="{953F1ECA-25DF-4E90-9925-FDC4860E8234}"/>
    <hyperlink ref="A152" r:id="rId121" xr:uid="{974ED937-4125-42FA-9447-64620E610521}"/>
    <hyperlink ref="A153" r:id="rId122" xr:uid="{CF89EC69-D706-4864-9135-161642BDE362}"/>
    <hyperlink ref="A154" r:id="rId123" xr:uid="{AEBC45E8-EC21-42D5-957C-81ADCC75D2AA}"/>
    <hyperlink ref="A155" r:id="rId124" xr:uid="{5E774C14-F055-4490-ABC2-696F07400C23}"/>
    <hyperlink ref="A156" r:id="rId125" xr:uid="{87AE2732-34C2-435C-9454-C1F7C234E180}"/>
    <hyperlink ref="A157" r:id="rId126" xr:uid="{D2C48832-3855-43C1-AB3C-28E8BB16E780}"/>
    <hyperlink ref="A158" r:id="rId127" xr:uid="{D919ABD4-C00A-48FB-8C0B-DB14F6045E70}"/>
    <hyperlink ref="A160" r:id="rId128" xr:uid="{1BF87594-789F-4314-8437-C0E6E8248FD2}"/>
    <hyperlink ref="A162" r:id="rId129" xr:uid="{8554D290-D532-45D0-9880-EBF347C47E31}"/>
    <hyperlink ref="A163" r:id="rId130" xr:uid="{32C1BD32-6491-441E-960E-A1A2211084AD}"/>
    <hyperlink ref="A164" r:id="rId131" xr:uid="{ECC5A262-4D69-4DAC-8DA8-1069D35234C9}"/>
    <hyperlink ref="A165" r:id="rId132" xr:uid="{A70A9B4F-E8EF-481D-80DE-3576A464705C}"/>
    <hyperlink ref="A166" r:id="rId133" xr:uid="{E18C2828-9CE2-409A-A9CD-E99F0C29F26B}"/>
    <hyperlink ref="A168" r:id="rId134" xr:uid="{50F3549E-8925-4A14-A737-74F59F40E88C}"/>
    <hyperlink ref="A169" r:id="rId135" xr:uid="{C046362E-A640-478B-967B-E4198AC52CB4}"/>
    <hyperlink ref="A170" r:id="rId136" xr:uid="{8735F13B-DBA6-46DE-A5A1-123FAFC63B49}"/>
    <hyperlink ref="A171" r:id="rId137" xr:uid="{89822FFF-4236-4E67-9631-8DEACACC12CD}"/>
    <hyperlink ref="A172" r:id="rId138" xr:uid="{43AB9698-3C60-4A81-BCAE-11BADDCD731C}"/>
    <hyperlink ref="A173" r:id="rId139" xr:uid="{9C352D7E-459F-4C2F-87FE-722A48725B3B}"/>
    <hyperlink ref="A174" r:id="rId140" xr:uid="{FAC5804D-C8D2-4D71-BD0E-C897B5D4E0B4}"/>
    <hyperlink ref="A176" r:id="rId141" xr:uid="{A439BD71-5577-434C-95F8-BE5E1A9882CC}"/>
    <hyperlink ref="A177" r:id="rId142" xr:uid="{FA23A182-6629-40B4-8E22-69A85C98ABCD}"/>
    <hyperlink ref="A178" r:id="rId143" xr:uid="{CBCCB6E8-8074-4BB2-81C7-28AEBD1822E6}"/>
    <hyperlink ref="A180" r:id="rId144" xr:uid="{16B47A29-B819-4EF8-947F-83FAEB419BC7}"/>
    <hyperlink ref="A181" r:id="rId145" xr:uid="{FE01CF5D-00F2-41CF-B1A4-DAD14BA4BF38}"/>
    <hyperlink ref="A182" r:id="rId146" xr:uid="{038D3F9A-1555-4129-9344-3953E4F8F03A}"/>
    <hyperlink ref="A183" r:id="rId147" xr:uid="{A2CD4964-01D5-49F1-8BDF-E46F957C633E}"/>
    <hyperlink ref="A184" r:id="rId148" xr:uid="{FCF0A515-6533-4DAC-8DC9-A770285DB678}"/>
    <hyperlink ref="A186" r:id="rId149" xr:uid="{98D03A48-013C-4E71-857C-4F9772C12A4E}"/>
    <hyperlink ref="A187" r:id="rId150" xr:uid="{DF1D4DE8-6854-46D8-AE18-95B08C08C559}"/>
    <hyperlink ref="A188" r:id="rId151" xr:uid="{FA02FF57-9ACD-4306-B125-FDBC7F5D2FE8}"/>
    <hyperlink ref="A189" r:id="rId152" xr:uid="{23B2CBB4-9A67-4240-9219-C10BE243594A}"/>
    <hyperlink ref="A191" r:id="rId153" xr:uid="{1B34D388-4D3E-4EB5-AAA3-EAAE22499BDD}"/>
    <hyperlink ref="A192" r:id="rId154" xr:uid="{A3D84C1D-FFB0-43A8-9625-ECF067177181}"/>
    <hyperlink ref="A194" r:id="rId155" xr:uid="{E0C29CAA-E836-4803-BE21-61A7F17A8C4E}"/>
    <hyperlink ref="A195" r:id="rId156" xr:uid="{86D95326-80FB-4D1D-9E41-37F6A2B2D491}"/>
    <hyperlink ref="A196" r:id="rId157" xr:uid="{3E682075-A57F-4091-8019-3EB414AAC4F9}"/>
    <hyperlink ref="A197" r:id="rId158" xr:uid="{F84EC436-C7D4-400F-B3D5-800FABED1320}"/>
    <hyperlink ref="A198" r:id="rId159" xr:uid="{A03282F3-3324-482B-93B0-0DA59FD1296C}"/>
    <hyperlink ref="A199" r:id="rId160" xr:uid="{26801730-13F4-4620-AC5B-594F6A6D5121}"/>
    <hyperlink ref="A200" r:id="rId161" xr:uid="{7C8B743B-B43C-4F74-AE0C-5C9721F46079}"/>
    <hyperlink ref="A201" r:id="rId162" xr:uid="{27DE85BB-F981-4541-A7A2-08DA47B33F34}"/>
    <hyperlink ref="A202" r:id="rId163" xr:uid="{4723A74B-69F5-43AD-82E4-39C62DD6B227}"/>
    <hyperlink ref="A203" r:id="rId164" xr:uid="{4570FD43-8EEB-4814-81A5-6FD56DE9394E}"/>
    <hyperlink ref="A206" r:id="rId165" xr:uid="{D122C32C-E655-4091-B1F7-36262163B88C}"/>
    <hyperlink ref="A207" r:id="rId166" xr:uid="{ABEFA3B3-5AEF-4B18-B36B-7190B73C585A}"/>
    <hyperlink ref="A208" r:id="rId167" xr:uid="{F0168838-3E5D-4A9C-94E8-21320CDB0BD5}"/>
    <hyperlink ref="A209" r:id="rId168" xr:uid="{5FD20E55-9445-4CEF-B564-96C26218719D}"/>
    <hyperlink ref="A210" r:id="rId169" xr:uid="{87691BD6-B93F-4B0A-8E5E-328791E46F1C}"/>
    <hyperlink ref="A213" r:id="rId170" xr:uid="{642C20CC-E70A-454C-8881-A6C553FC8987}"/>
    <hyperlink ref="A214" r:id="rId171" xr:uid="{114180C6-39C2-4D85-9E8B-2AC1F7F8F35D}"/>
    <hyperlink ref="A215" r:id="rId172" xr:uid="{1E74EEDA-E29D-4ED0-9B3B-9D4B3C5DC312}"/>
    <hyperlink ref="A216" r:id="rId173" xr:uid="{1FF64667-D292-4450-B72B-2C6119E8056C}"/>
    <hyperlink ref="A217" r:id="rId174" xr:uid="{9F0F9D18-ADBE-44D5-ACE7-01FAB7F10461}"/>
    <hyperlink ref="A218" r:id="rId175" xr:uid="{C8088FC7-58EC-4431-8406-CACD8ABEC700}"/>
    <hyperlink ref="A219" r:id="rId176" xr:uid="{8CECB154-4199-494A-9D2C-4DD0D7AC5ED1}"/>
    <hyperlink ref="A221" r:id="rId177" xr:uid="{1F3B39F9-951F-46F7-A404-E472A274BD9B}"/>
    <hyperlink ref="A222" r:id="rId178" xr:uid="{8B856731-D5F0-4F0A-B1DF-DC21A5DB25AC}"/>
    <hyperlink ref="A223" r:id="rId179" xr:uid="{7E169507-28CC-4DF3-B843-0D8EF02499D8}"/>
    <hyperlink ref="A224" r:id="rId180" xr:uid="{FCF277E8-9E87-4706-AAAE-D82CB0F29454}"/>
    <hyperlink ref="A226" r:id="rId181" xr:uid="{44C819A0-2270-487E-8825-B1BFB5791E56}"/>
    <hyperlink ref="A227" r:id="rId182" xr:uid="{4590C7F5-899F-47C6-BB5A-C0C9A9C3B4FE}"/>
    <hyperlink ref="A228" r:id="rId183" xr:uid="{CBC2538C-A0F9-40BE-8FF9-649314F2D694}"/>
    <hyperlink ref="A229" r:id="rId184" xr:uid="{B986C27E-7802-421A-A4EF-A7DADDE30302}"/>
    <hyperlink ref="A230" r:id="rId185" xr:uid="{C14D216C-0BD1-4603-8BE8-55D91204F667}"/>
    <hyperlink ref="A232" r:id="rId186" xr:uid="{13BE6500-DD8D-4593-9982-FABC515ABE04}"/>
    <hyperlink ref="A234" r:id="rId187" xr:uid="{BAD54889-0A5D-40BB-9CA9-08DF8647BD7A}"/>
    <hyperlink ref="A235" r:id="rId188" xr:uid="{3E91111F-D58F-41BD-8DC5-67ACCA311327}"/>
    <hyperlink ref="A236" r:id="rId189" xr:uid="{589DC9C3-605A-4880-BFDD-933E17D2AECC}"/>
    <hyperlink ref="A239" r:id="rId190" xr:uid="{3179E3AB-3B01-4F20-9CF4-BE127C69E269}"/>
    <hyperlink ref="A240" r:id="rId191" xr:uid="{9C343165-59F7-4B65-A075-F038A4DA06FF}"/>
    <hyperlink ref="A241" r:id="rId192" xr:uid="{B322CC43-4128-4551-B7CB-85D5046C22E3}"/>
    <hyperlink ref="A243" r:id="rId193" xr:uid="{94876323-25F2-455D-AD52-ECA84614EA57}"/>
    <hyperlink ref="A244" r:id="rId194" xr:uid="{BBFDE551-72FE-426A-A947-B7AA90196D07}"/>
    <hyperlink ref="A245" r:id="rId195" xr:uid="{835290B3-1A72-45EB-B579-385CB0340FA0}"/>
    <hyperlink ref="A247" r:id="rId196" xr:uid="{0F69FA42-D759-4121-9181-D44CB5884E29}"/>
    <hyperlink ref="A248" r:id="rId197" xr:uid="{5176B049-E67E-47F4-B0DF-C2C4FBF39978}"/>
    <hyperlink ref="A250" r:id="rId198" xr:uid="{694B89C5-C2D4-4677-99E1-2589E5540EBC}"/>
    <hyperlink ref="A252" r:id="rId199" xr:uid="{0170D022-3770-49C9-AD79-1920CD7838FD}"/>
    <hyperlink ref="A253" r:id="rId200" xr:uid="{216197A8-7059-461F-A876-3335CE417061}"/>
    <hyperlink ref="A254" r:id="rId201" xr:uid="{80973771-DDE8-4B44-BA31-89AB7B079739}"/>
    <hyperlink ref="A255" r:id="rId202" xr:uid="{A91A1F4B-2F27-4371-8F43-0F664D4ABBC0}"/>
    <hyperlink ref="A257" r:id="rId203" xr:uid="{3606BA3F-4499-4B99-AD60-7AF926FEEAF1}"/>
    <hyperlink ref="A258" r:id="rId204" xr:uid="{F2FE8CEA-3D89-4E94-A90C-EB04B53711F3}"/>
    <hyperlink ref="A259" r:id="rId205" xr:uid="{B8CF1564-A6CB-45B1-ACD5-86BF9637B93A}"/>
    <hyperlink ref="A260" r:id="rId206" xr:uid="{5C8195BB-A102-42A1-8B16-E3A7AF642157}"/>
    <hyperlink ref="A262" r:id="rId207" xr:uid="{DABD2123-C2B0-4C0F-848E-C6DB009E3DB7}"/>
    <hyperlink ref="A263" r:id="rId208" xr:uid="{340E5DF1-58CA-4360-A57F-CD790A252BD5}"/>
    <hyperlink ref="A264" r:id="rId209" xr:uid="{43F48D4C-530D-443D-BD6B-5879526FE419}"/>
    <hyperlink ref="A265" r:id="rId210" xr:uid="{D5388D3E-D121-4262-815C-DBDC2B0572AD}"/>
    <hyperlink ref="A267" r:id="rId211" xr:uid="{926D5BF5-2082-49FE-BBA4-BD26E2448B70}"/>
    <hyperlink ref="A269" r:id="rId212" xr:uid="{DB280666-CF46-468F-AB88-750A010D4B99}"/>
    <hyperlink ref="A270" r:id="rId213" xr:uid="{DB590043-F5E5-448D-B9BF-2F8E7B88BDDC}"/>
    <hyperlink ref="A272" r:id="rId214" xr:uid="{919D9B55-9E40-47F7-98BC-DACBAF7BDD0C}"/>
    <hyperlink ref="A274" r:id="rId215" xr:uid="{8AAC701F-60AA-4357-857C-C7A8D66F0C0F}"/>
    <hyperlink ref="A276" r:id="rId216" xr:uid="{5A0775B0-009C-4550-BA9E-878CB23DBE85}"/>
    <hyperlink ref="A278" r:id="rId217" xr:uid="{109C4605-53D9-477D-9C4E-5EE956448C8F}"/>
    <hyperlink ref="A279" r:id="rId218" xr:uid="{77FC342C-CC41-4A15-A1DD-3C8C1F6CAEC0}"/>
    <hyperlink ref="A280" r:id="rId219" xr:uid="{EFE96CF9-C7F4-444C-AFE5-04D3E84781AA}"/>
    <hyperlink ref="A282" r:id="rId220" xr:uid="{0894EE0C-A001-488F-AFAF-D54862066620}"/>
    <hyperlink ref="A283" r:id="rId221" xr:uid="{BC0ADE0E-B518-4457-8C24-779E5F1FB032}"/>
    <hyperlink ref="A284" r:id="rId222" xr:uid="{4493A23E-FA1B-433D-824A-E6F1EC64FC3D}"/>
    <hyperlink ref="A285" r:id="rId223" xr:uid="{62E27C66-5696-40A1-8ABD-ACAE6BAD7238}"/>
    <hyperlink ref="A286" r:id="rId224" xr:uid="{49D15567-C233-4AA0-AC08-F25E33229DB7}"/>
    <hyperlink ref="A287" r:id="rId225" xr:uid="{33DD1B52-E587-474E-A98C-A0A554CF7DF8}"/>
    <hyperlink ref="A288" r:id="rId226" xr:uid="{C559CD57-0A7A-4503-BAA9-D103AE67F8A7}"/>
    <hyperlink ref="A289" r:id="rId227" xr:uid="{BB0AFC52-9CB7-4700-82A9-EEF81AD59293}"/>
    <hyperlink ref="A291" r:id="rId228" xr:uid="{C18332C2-41FD-46A9-A2C0-8A9E744C0E5E}"/>
    <hyperlink ref="A292" r:id="rId229" xr:uid="{3E32C876-C43C-4183-A7C9-AB630E9F4F99}"/>
    <hyperlink ref="A294" r:id="rId230" xr:uid="{F2A678A3-9BF6-4A6F-9E2B-BA9ABCCCBCED}"/>
    <hyperlink ref="A295" r:id="rId231" xr:uid="{9F76805C-9DE7-433F-ABF6-AF7209A41F3C}"/>
    <hyperlink ref="A296" r:id="rId232" xr:uid="{161E8322-F8B9-4BCD-B422-C60C581596A0}"/>
    <hyperlink ref="A298" r:id="rId233" xr:uid="{85BBB4FE-4596-43C0-A589-F3A27CC77631}"/>
    <hyperlink ref="A300" r:id="rId234" xr:uid="{FA5919F0-06A6-42AC-A6B4-1884D1AFFE73}"/>
    <hyperlink ref="A301" r:id="rId235" xr:uid="{FA0AF6C3-C413-4D2D-9393-8029CD5C03C0}"/>
    <hyperlink ref="A302" r:id="rId236" xr:uid="{FB25BEE0-B7FB-4668-8BFC-5DB9A44E366B}"/>
    <hyperlink ref="A303" r:id="rId237" xr:uid="{CD78BE42-4CAE-43CD-864A-F98B085E1865}"/>
    <hyperlink ref="A304" r:id="rId238" xr:uid="{9A78C0F4-D8AD-4EB0-9B55-2C3BEB6B451C}"/>
    <hyperlink ref="A305" r:id="rId239" xr:uid="{684F113F-7C37-4DA5-B042-B69C072093FA}"/>
    <hyperlink ref="A307" r:id="rId240" xr:uid="{9477B704-B4D1-4549-907D-8967665729C4}"/>
    <hyperlink ref="A308" r:id="rId241" xr:uid="{F88C81D3-6CAA-492E-90E6-17D499276575}"/>
    <hyperlink ref="A310" r:id="rId242" xr:uid="{BFCF31C4-31C4-4222-9145-5D620349457E}"/>
    <hyperlink ref="A311" r:id="rId243" xr:uid="{BBBC2331-D42B-4A1B-8265-CC6D31356786}"/>
    <hyperlink ref="A312" r:id="rId244" xr:uid="{B0EC8DD8-A6EE-49C0-9E45-8110391A006F}"/>
    <hyperlink ref="A313" r:id="rId245" location="yahoo.com" xr:uid="{A73585D9-170D-42C2-AC4D-7CB42E1FA097}"/>
    <hyperlink ref="A314" r:id="rId246" xr:uid="{3166C097-6DAB-4ED2-B1A9-C8CAC999895C}"/>
    <hyperlink ref="A316" r:id="rId247" xr:uid="{841BFC8E-A36D-42BC-AB8A-E96E57303AEC}"/>
    <hyperlink ref="A317" r:id="rId248" xr:uid="{933C7392-8170-4ACD-80FA-9CC0F3C6F395}"/>
    <hyperlink ref="A319" r:id="rId249" xr:uid="{8B7FF88C-A94A-4138-8366-6D50FEACADFB}"/>
    <hyperlink ref="A320" r:id="rId250" xr:uid="{D77E2B59-52EB-43BE-8021-9596D6D27586}"/>
    <hyperlink ref="A321" r:id="rId251" xr:uid="{80AD4374-1C15-4066-B9D9-E7D534DD607C}"/>
    <hyperlink ref="A322" r:id="rId252" xr:uid="{502ED9D7-D92D-4B4A-AE69-840DC6452D69}"/>
    <hyperlink ref="A323" r:id="rId253" xr:uid="{C1CB4804-8AF8-4264-BF88-B00C2D0FFBE6}"/>
    <hyperlink ref="A324" r:id="rId254" xr:uid="{BCBDA518-D5BB-4948-8094-AF5887AB43E8}"/>
    <hyperlink ref="A325" r:id="rId255" xr:uid="{630DB6CB-14DB-42AE-9F6F-06545FF75FCF}"/>
    <hyperlink ref="A327" r:id="rId256" xr:uid="{08D4542E-0412-4B23-BFEB-7807B2D47FAC}"/>
    <hyperlink ref="A328" r:id="rId257" xr:uid="{B9229B49-9E32-49F9-9C8F-07B8733617AF}"/>
    <hyperlink ref="A330" r:id="rId258" xr:uid="{416866F4-8A94-405C-934C-C474384194DA}"/>
    <hyperlink ref="A331" r:id="rId259" xr:uid="{48593F27-163D-4763-AA78-24CB8A240DCF}"/>
    <hyperlink ref="A332" r:id="rId260" xr:uid="{7D5A8E48-F270-46A5-9956-E840511608FA}"/>
    <hyperlink ref="A333" r:id="rId261" xr:uid="{E7D44BB3-4DDC-4ED0-A541-363BC117B210}"/>
    <hyperlink ref="A334" r:id="rId262" xr:uid="{DF87F091-E389-4202-803E-C1D0EC5AABE2}"/>
    <hyperlink ref="A335" r:id="rId263" xr:uid="{27DE001D-B9AF-4D50-9A20-2B61AC220304}"/>
    <hyperlink ref="A337" r:id="rId264" xr:uid="{8BCEE325-FE99-4F2E-B348-F55F2715AF18}"/>
    <hyperlink ref="A338" r:id="rId265" xr:uid="{B45DE202-DF44-46D1-8273-ED3D899E350A}"/>
    <hyperlink ref="A339" r:id="rId266" xr:uid="{E0588718-DDC9-4B93-BCB6-6CB2B0FD0E5B}"/>
    <hyperlink ref="A341" r:id="rId267" xr:uid="{1B4FFE89-4A19-4E2D-BB61-6220232B41C1}"/>
    <hyperlink ref="A342" r:id="rId268" xr:uid="{270B339F-F9CE-4F92-B7B0-43BC4984A372}"/>
    <hyperlink ref="A344" r:id="rId269" xr:uid="{80AAFA5B-81E7-4549-B718-6D135F82E5CC}"/>
    <hyperlink ref="A345" r:id="rId270" xr:uid="{9EE8991D-9230-422B-9A09-990D9002493D}"/>
    <hyperlink ref="A346" r:id="rId271" xr:uid="{969877CB-70BC-490A-9A7D-B77FA4467C88}"/>
    <hyperlink ref="A348" r:id="rId272" xr:uid="{964593A5-5E6B-4312-A13E-DAFFC18E783F}"/>
    <hyperlink ref="A349" r:id="rId273" xr:uid="{C463274C-C738-4111-BDBE-EC0C27DBE5DB}"/>
    <hyperlink ref="A351" r:id="rId274" xr:uid="{AE519542-E319-4872-A8BE-004D68D0A5CA}"/>
    <hyperlink ref="A352" r:id="rId275" xr:uid="{347E677E-C15E-4B4D-8C3A-508BB15EC7A0}"/>
    <hyperlink ref="A354" r:id="rId276" xr:uid="{6A869A9F-BFC3-48D9-BB7F-21A45C42EE9F}"/>
    <hyperlink ref="A355" r:id="rId277" xr:uid="{C147AEE8-D692-4A88-835B-A13F9473A001}"/>
    <hyperlink ref="A357" r:id="rId278" xr:uid="{4B39144B-EBE3-481F-811E-D2B69B45385A}"/>
    <hyperlink ref="A358" r:id="rId279" xr:uid="{602823DA-2C70-4469-A47B-D2728D42D7B2}"/>
    <hyperlink ref="A360" r:id="rId280" xr:uid="{413A5129-0E55-40A4-B015-9B5FFBFFE70B}"/>
    <hyperlink ref="A362" r:id="rId281" xr:uid="{4279744E-A8D1-44D2-8820-5403DDD0C748}"/>
    <hyperlink ref="A363" r:id="rId282" xr:uid="{D3133B7B-6DD6-4DA1-A060-3BE76975B9F7}"/>
    <hyperlink ref="A364" r:id="rId283" xr:uid="{E60B0F2B-BDA7-4B9B-9A8A-20E0E4FBBFFA}"/>
    <hyperlink ref="A365" r:id="rId284" xr:uid="{89A94CCF-7584-47DD-9A43-721D6EAE21A4}"/>
    <hyperlink ref="A366" r:id="rId285" xr:uid="{0046F110-E323-4EDD-A22D-763C7903F754}"/>
    <hyperlink ref="A367" r:id="rId286" xr:uid="{2EA0EB94-A6ED-4E22-895F-EA641FD9FFEB}"/>
    <hyperlink ref="A369" r:id="rId287" xr:uid="{20AA6DB9-FF37-4A34-BDBF-8411477AED9E}"/>
    <hyperlink ref="A370" r:id="rId288" xr:uid="{3721666F-D0F9-4666-A77F-DC80B915A6D4}"/>
    <hyperlink ref="A372" r:id="rId289" xr:uid="{59810FC4-60EA-4E82-B48D-C7F9C3F4686F}"/>
    <hyperlink ref="A373" r:id="rId290" xr:uid="{9AF9B052-E228-483B-9CBC-4B636FFD12B8}"/>
    <hyperlink ref="A375" r:id="rId291" xr:uid="{06862CCF-4886-44CE-BE93-EB78C8E6905C}"/>
    <hyperlink ref="A376" r:id="rId292" xr:uid="{26BB839C-2E48-48FB-9692-1DCA2B82AA9D}"/>
    <hyperlink ref="A377" r:id="rId293" xr:uid="{98844BF4-78E8-41D2-B82F-86D308DB3CD0}"/>
    <hyperlink ref="A378" r:id="rId294" xr:uid="{96A47417-7EF3-47BF-B3A8-38391874EA7C}"/>
    <hyperlink ref="A379" r:id="rId295" xr:uid="{DCB4B019-CEF4-4D95-8729-AEB562104AD8}"/>
    <hyperlink ref="A380" r:id="rId296" xr:uid="{DF6E1D19-B1DB-4D9A-BCC1-65607FFBF9E0}"/>
    <hyperlink ref="A381" r:id="rId297" xr:uid="{DF499226-B9C5-42AA-9317-20D62C4B7D6F}"/>
    <hyperlink ref="A383" r:id="rId298" xr:uid="{53F30590-FAF1-4DBF-9DA6-9F9C7B434727}"/>
    <hyperlink ref="A384" r:id="rId299" xr:uid="{E707666B-8B67-43ED-8486-EB0D923FA9F8}"/>
    <hyperlink ref="A385" r:id="rId300" xr:uid="{FEC01D61-FF4D-4BF3-932B-21DD475884E5}"/>
    <hyperlink ref="A387" r:id="rId301" xr:uid="{BD8C7BFE-91E1-414F-B256-53159655EA52}"/>
    <hyperlink ref="A388" r:id="rId302" xr:uid="{E1769EFB-BB2A-42E7-A2E5-BE038FFCCFE1}"/>
    <hyperlink ref="A390" r:id="rId303" xr:uid="{9E4AA1A8-2C82-4869-B92E-AED3DAEBAFFB}"/>
    <hyperlink ref="A391" r:id="rId304" xr:uid="{163A1D5C-4E0A-443A-8DBF-9FB4BC1A72BD}"/>
    <hyperlink ref="A392" r:id="rId305" xr:uid="{3D1C8B72-54F9-49D8-9193-1A6AAB89C136}"/>
    <hyperlink ref="A393" r:id="rId306" xr:uid="{C5C47F26-AB1B-4639-B939-518C8BC5C18F}"/>
    <hyperlink ref="A394" r:id="rId307" xr:uid="{948590F0-36B0-4590-9A3A-94ABFCFEE8AD}"/>
    <hyperlink ref="A395" r:id="rId308" xr:uid="{1EEE47E3-0696-4EA0-807B-CE9E1514387D}"/>
    <hyperlink ref="A396" r:id="rId309" xr:uid="{EF3A00B7-20D5-44AC-A9D5-7BC10B3C10E1}"/>
    <hyperlink ref="A397" r:id="rId310" xr:uid="{A3A37337-3BAB-4436-A87A-1ED3AC7BCC98}"/>
    <hyperlink ref="A398" r:id="rId311" xr:uid="{B22FF6C3-DEC6-40F3-9257-70442D3D357C}"/>
    <hyperlink ref="A399" r:id="rId312" xr:uid="{3F461E40-F012-4F25-80FB-D26FE244D398}"/>
    <hyperlink ref="A400" r:id="rId313" xr:uid="{AA0D0154-775B-4EAE-B1CF-0D516A4D9AF8}"/>
    <hyperlink ref="A401" r:id="rId314" xr:uid="{ED44CDC6-64CC-4303-BD28-3F0B5BCFB944}"/>
    <hyperlink ref="A403" r:id="rId315" xr:uid="{1B149897-E22B-4438-B869-A695066E87ED}"/>
    <hyperlink ref="A404" r:id="rId316" xr:uid="{C0D83C90-010F-4598-9CF2-1EE864834440}"/>
    <hyperlink ref="A405" r:id="rId317" xr:uid="{0F210D36-ED0F-4845-9574-2EA1D9022BD9}"/>
    <hyperlink ref="A406" r:id="rId318" xr:uid="{ED6DCD60-0F23-43E9-896F-A72F54F101C9}"/>
    <hyperlink ref="A407" r:id="rId319" xr:uid="{59D8FD6F-EA70-464F-AB0F-AFCE6B39E6F3}"/>
    <hyperlink ref="A408" r:id="rId320" xr:uid="{5C52FB35-1B6A-490A-A9B6-BB92F51756E7}"/>
    <hyperlink ref="A409" r:id="rId321" xr:uid="{12CFC103-F4E9-4D21-AE46-3B014A8AE9EC}"/>
    <hyperlink ref="A411" r:id="rId322" xr:uid="{231B5A81-6BEE-43D2-89FE-E0E334B964C5}"/>
    <hyperlink ref="A412" r:id="rId323" xr:uid="{80255A50-4A3B-4DF5-BAE3-704572400EBE}"/>
    <hyperlink ref="A414" r:id="rId324" xr:uid="{52E88AB8-9C0C-4028-9C75-DDDAA186C0B3}"/>
    <hyperlink ref="A415" r:id="rId325" xr:uid="{D76BA5B7-7BD3-491A-93D2-324B14234F10}"/>
    <hyperlink ref="A417" r:id="rId326" xr:uid="{B2E69BD3-F900-4C08-BD1D-F52EEAC9831E}"/>
    <hyperlink ref="A418" r:id="rId327" xr:uid="{2AA88AD7-9D09-4EEF-ADD9-AB34AC414BBC}"/>
    <hyperlink ref="A420" r:id="rId328" xr:uid="{D7B5091D-DFE9-4F8B-8E15-3481FAB7B27F}"/>
    <hyperlink ref="A421" r:id="rId329" xr:uid="{0FB82C3A-5464-4D60-9156-78F97307E8FC}"/>
    <hyperlink ref="A422" r:id="rId330" xr:uid="{153F36AD-A091-4CDE-84A5-094140074460}"/>
    <hyperlink ref="A423" r:id="rId331" xr:uid="{D2C55584-1230-4808-8DB7-14E1BE790A20}"/>
    <hyperlink ref="A424" r:id="rId332" xr:uid="{CFBA1490-7219-424E-A8DE-1D125D501D3B}"/>
    <hyperlink ref="A425" r:id="rId333" xr:uid="{AA05BE79-7FB4-4AE4-AE2E-4746C74028FC}"/>
    <hyperlink ref="A426" r:id="rId334" xr:uid="{8102EB1D-77EE-4CCE-99C7-38C1F70D21F0}"/>
    <hyperlink ref="A428" r:id="rId335" xr:uid="{FA3A7221-8DCB-4D9A-9BF7-AA61CCBA0B47}"/>
    <hyperlink ref="A429" r:id="rId336" xr:uid="{65419508-4E27-43AC-81CF-E267B7FB0828}"/>
    <hyperlink ref="A430" r:id="rId337" xr:uid="{2AA25975-FD73-40A4-9A72-4C74CDB47DF9}"/>
    <hyperlink ref="A432" r:id="rId338" xr:uid="{359E8DF7-EEA8-4B76-8994-C7006675783C}"/>
    <hyperlink ref="A433" r:id="rId339" xr:uid="{CF971FC1-491C-4CF9-B0D2-DCDD68B4F636}"/>
    <hyperlink ref="A434" r:id="rId340" xr:uid="{7143C2DA-74E7-42E5-934B-B208394B81B7}"/>
    <hyperlink ref="A436" r:id="rId341" xr:uid="{66AF8C91-58AD-43D1-BFDF-B33723CA61D9}"/>
    <hyperlink ref="A437" r:id="rId342" xr:uid="{C382167C-3262-49B1-B25B-DBD88C9912B3}"/>
    <hyperlink ref="A438" r:id="rId343" xr:uid="{1C3D8FCD-7113-49AF-A713-95CF73FD01F7}"/>
    <hyperlink ref="A439" r:id="rId344" xr:uid="{6A45AAC3-FC8C-4EBD-8849-2BF46193D79A}"/>
    <hyperlink ref="A441" r:id="rId345" xr:uid="{A72C746D-B9AA-4115-87FC-7773D62F8A9A}"/>
    <hyperlink ref="A442" r:id="rId346" xr:uid="{4C3A8C29-42E9-4350-BD38-F75AD9BA0055}"/>
    <hyperlink ref="A444" r:id="rId347" xr:uid="{63D73F74-AA03-4652-AB3B-6A9CCC6BA6C6}"/>
    <hyperlink ref="A445" r:id="rId348" xr:uid="{610D3719-A909-4FB3-8724-135306CE183B}"/>
    <hyperlink ref="A446" r:id="rId349" xr:uid="{FAE2624F-BB98-4D92-AF76-AF170BE6AC57}"/>
    <hyperlink ref="A447" r:id="rId350" xr:uid="{6410497D-11D7-4698-9E67-BD5DF1B401A5}"/>
    <hyperlink ref="A448" r:id="rId351" xr:uid="{FF04B335-C395-48D8-ABA7-0B44870D831B}"/>
    <hyperlink ref="A450" r:id="rId352" xr:uid="{B2C5E2BF-F057-4A3C-B7BE-72035B3AEA0C}"/>
    <hyperlink ref="A451" r:id="rId353" xr:uid="{FCBA5584-C7AF-45D3-8B6C-E5093E6B0402}"/>
    <hyperlink ref="A452" r:id="rId354" xr:uid="{B6A2318B-F11C-4ADD-9552-1A882875C85D}"/>
    <hyperlink ref="A453" r:id="rId355" xr:uid="{9AED5BE3-D7FF-47F3-B7E4-900078A02771}"/>
    <hyperlink ref="A455" r:id="rId356" xr:uid="{1960CBC6-22EA-47A8-ADD6-3CADC024B808}"/>
    <hyperlink ref="A456" r:id="rId357" xr:uid="{F805BCCE-FCF4-4DCB-A816-C8C2A4968E34}"/>
    <hyperlink ref="A457" r:id="rId358" xr:uid="{F65F8652-55A0-42FA-873F-F86D3064D813}"/>
    <hyperlink ref="A458" r:id="rId359" xr:uid="{2F6A479A-FAC4-4196-8C81-8ABFE66FB323}"/>
    <hyperlink ref="A459" r:id="rId360" xr:uid="{B6ACA41C-9074-46F4-B6DD-BDEBF441979E}"/>
    <hyperlink ref="A460" r:id="rId361" xr:uid="{A33117BF-8AB3-4C94-B82B-33199CC987A1}"/>
    <hyperlink ref="A461" r:id="rId362" xr:uid="{7739EBFD-13F9-4EA1-82D1-FCA022DDA187}"/>
    <hyperlink ref="A463" r:id="rId363" xr:uid="{58099EAD-F24E-4944-A15B-C00F9D538BCB}"/>
    <hyperlink ref="A464" r:id="rId364" xr:uid="{B2DABDD6-05DB-4DA5-ACA5-288F089DD3F4}"/>
    <hyperlink ref="A465" r:id="rId365" xr:uid="{B56DF019-E9BC-4CD7-8157-4FD4B031385F}"/>
    <hyperlink ref="A466" r:id="rId366" xr:uid="{1E2DDB8D-E778-46FD-A530-26C48D7A8A85}"/>
    <hyperlink ref="A467" r:id="rId367" xr:uid="{1ACDF51D-9CC8-47D6-94B3-F14F0CD90DDA}"/>
    <hyperlink ref="A468" r:id="rId368" xr:uid="{95251BC4-CB12-4A51-B7C1-66C1E1AF1355}"/>
    <hyperlink ref="A469" r:id="rId369" xr:uid="{71102470-548F-4C04-AD57-6B66A8BF138F}"/>
    <hyperlink ref="A470" r:id="rId370" xr:uid="{3A03DBEB-C2E0-48F7-ACBD-3CD6C97D7B9F}"/>
    <hyperlink ref="A471" r:id="rId371" xr:uid="{64B39096-F0BB-456F-AB3A-C9DC17738327}"/>
    <hyperlink ref="A474" r:id="rId372" xr:uid="{ADCB3288-70C0-4F1E-9FA6-2016246FE102}"/>
    <hyperlink ref="A475" r:id="rId373" xr:uid="{6C167E6D-9667-4852-8133-D14808C8BD06}"/>
    <hyperlink ref="A476" r:id="rId374" xr:uid="{A074E7AA-36AB-4383-827F-3D2BA1221018}"/>
    <hyperlink ref="A477" r:id="rId375" xr:uid="{CB1798B0-71E3-4677-A146-93706C1DB952}"/>
    <hyperlink ref="A478" r:id="rId376" xr:uid="{BE79528D-F9FE-4F09-B9E3-44C6135BE152}"/>
    <hyperlink ref="A479" r:id="rId377" xr:uid="{DEDE51C2-9A15-4721-9417-F6487744CF0D}"/>
    <hyperlink ref="A481" r:id="rId378" xr:uid="{E3EF5B45-5AE7-48E8-94B4-B0D6C18BBD6B}"/>
    <hyperlink ref="A483" r:id="rId379" xr:uid="{0D16DA41-066F-4210-90A9-42C5928C51F7}"/>
    <hyperlink ref="A484" r:id="rId380" xr:uid="{BFA9BC5D-7A53-4024-B806-4A3946369C5A}"/>
    <hyperlink ref="A485" r:id="rId381" xr:uid="{A8827E29-5789-4E57-9D6B-4F8DDDCE3552}"/>
    <hyperlink ref="A486" r:id="rId382" xr:uid="{682D9F24-3477-4BB0-A98F-2A796DC45744}"/>
    <hyperlink ref="A488" r:id="rId383" xr:uid="{8E30CE5A-253D-45B0-9FA6-FCFC488E4A2A}"/>
    <hyperlink ref="A489" r:id="rId384" xr:uid="{BBCF1B9A-626C-49C4-BB93-ACD06028418C}"/>
    <hyperlink ref="A491" r:id="rId385" xr:uid="{AFD4795B-0061-4869-BA43-162BB3099947}"/>
    <hyperlink ref="A492" r:id="rId386" xr:uid="{A4538DB4-4EDA-4D23-B415-A591F4C6EF52}"/>
    <hyperlink ref="A495" r:id="rId387" xr:uid="{FCEDA2B0-369D-4D85-8E13-2F1332142823}"/>
    <hyperlink ref="A497" r:id="rId388" xr:uid="{79F44DB6-F78D-4331-A7E6-688325E57AA6}"/>
    <hyperlink ref="A498" r:id="rId389" xr:uid="{D33FA35C-D0FF-4007-9D37-38F822FCF3EC}"/>
    <hyperlink ref="A500" r:id="rId390" xr:uid="{BE0F8FF8-0309-4FD6-A91E-7F298C4AFCC1}"/>
    <hyperlink ref="A501" r:id="rId391" xr:uid="{0B0C2EC3-A381-431D-898E-E2F31398A7C2}"/>
    <hyperlink ref="A502" r:id="rId392" xr:uid="{D36C8B71-20F5-4B9C-ADE8-89857D48D491}"/>
    <hyperlink ref="A503" r:id="rId393" xr:uid="{6E362195-41E0-4A54-81B4-1F8FC2A3F2C7}"/>
    <hyperlink ref="A504" r:id="rId394" xr:uid="{3E981528-A7AA-40B6-AC78-ED76CD5F5F1C}"/>
    <hyperlink ref="A506" r:id="rId395" xr:uid="{0511C413-6009-4D0E-A7DD-4E207090F025}"/>
    <hyperlink ref="A508" r:id="rId396" xr:uid="{8DD4CF70-C6A6-4A7E-B4D8-BE089D8605FE}"/>
    <hyperlink ref="A509" r:id="rId397" xr:uid="{2D8963FD-34CF-4BE0-A865-ABF61CFA77D6}"/>
    <hyperlink ref="A510" r:id="rId398" xr:uid="{304B634A-1111-4F99-90C6-B64F959E527E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213F-A962-40B1-A344-18FC5E342650}">
  <dimension ref="B1:T37"/>
  <sheetViews>
    <sheetView tabSelected="1" zoomScaleNormal="100" workbookViewId="0">
      <selection activeCell="L2" sqref="L2"/>
    </sheetView>
  </sheetViews>
  <sheetFormatPr defaultRowHeight="14.25"/>
  <cols>
    <col min="1" max="1" width="9.140625" style="28"/>
    <col min="2" max="2" width="42.28515625" style="28" customWidth="1"/>
    <col min="3" max="3" width="21.5703125" style="37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2.7109375" style="28" customWidth="1"/>
    <col min="10" max="10" width="12" style="28" customWidth="1"/>
    <col min="11" max="12" width="11.85546875" style="28" customWidth="1"/>
    <col min="13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44613</v>
      </c>
      <c r="G1" s="27">
        <v>44614</v>
      </c>
      <c r="H1" s="27">
        <v>44615</v>
      </c>
      <c r="I1" s="27">
        <v>44616</v>
      </c>
      <c r="J1" s="27">
        <v>44617</v>
      </c>
      <c r="K1" s="27">
        <v>44618</v>
      </c>
      <c r="L1" s="27">
        <v>44619</v>
      </c>
      <c r="T1" s="28" t="s">
        <v>1287</v>
      </c>
    </row>
    <row r="2" spans="2:20">
      <c r="B2" s="29" t="s">
        <v>1287</v>
      </c>
      <c r="C2" s="26" t="s">
        <v>1288</v>
      </c>
      <c r="D2" s="30" t="s">
        <v>1419</v>
      </c>
      <c r="E2" s="29" t="s">
        <v>152</v>
      </c>
      <c r="F2" s="31" t="str">
        <f>IF(OR(OR(ISNUMBER(MATCH(C2,'Feb 21'!$E$2:$E$300,0)),ISNUMBER(MATCH(C2,'Feb 21'!$F$2:$F$300,0))),AND(ISNUMBER(MATCH(D2,'Feb 21'!$H$2:$H$300,0)),(ISNUMBER(MATCH(E2,'Feb 21'!$G$2:$G$300,0))))),"Found","Not Found")</f>
        <v>Not Found</v>
      </c>
      <c r="G2" s="32" t="str">
        <f>IF(OR(OR(ISNUMBER(MATCH(C2,'Feb 22'!$E$2:$E$300,0)),ISNUMBER(MATCH(C2,'Feb 22'!$F$2:$F$300,0))),AND(ISNUMBER(MATCH(D2,'Feb 22'!$H$2:$H$300,0)),(ISNUMBER(MATCH(E2,'Feb 22'!$G$2:$G$300,0))))),"Found","Not Found")</f>
        <v>Not Found</v>
      </c>
      <c r="H2" s="33" t="str">
        <f>IF(OR(OR(ISNUMBER(MATCH(C2,'Feb 23'!$E$2:$E$300,0)),ISNUMBER(MATCH(C2,'Feb 23'!$F$2:$F$300,0))),AND(ISNUMBER(MATCH(D2,'Feb 23'!$H$2:$H$300,0)),(ISNUMBER(MATCH(E2,'Feb 23'!$G$2:$G$300,0))))),"Found","Not Found")</f>
        <v>Found</v>
      </c>
      <c r="I2" s="32" t="str">
        <f>IF(OR(OR(ISNUMBER(MATCH(C2,'Feb 24'!$E$2:$E$300,0)),ISNUMBER(MATCH(C2,'Feb 24'!$F$2:$F$300,0))),AND(ISNUMBER(MATCH(D2,'Feb 24'!$H$2:$H$300,0)),(ISNUMBER(MATCH(E2,'Feb 24'!$G$2:$G$300,0))))),"Found","Not Found")</f>
        <v>Not Found</v>
      </c>
      <c r="J2" s="32" t="str">
        <f>IF(OR(OR(ISNUMBER(MATCH(C2,'Feb 25'!$E$2:$E$300,0)),ISNUMBER(MATCH(C2,'Feb 25'!$F$2:$F$300,0))),AND(ISNUMBER(MATCH(D2,'Feb 25'!$H$2:$H$300,0)),(ISNUMBER(MATCH(E2,'Feb 25'!$G$2:$G$300,0))))),"Found","Not Found")</f>
        <v>Not Found</v>
      </c>
      <c r="K2" s="32" t="str">
        <f>IF(OR(OR(ISNUMBER(MATCH(C2,'Feb 26'!$E$2:$E$300,0)),ISNUMBER(MATCH(C2,'Feb 26'!$F$2:$F$300,0))),AND(ISNUMBER(MATCH(D2,'Feb 26'!$H$2:$H$300,0)),(ISNUMBER(MATCH(E2,'Feb 26'!$G$2:$G$300,0))))),"Found","Not Found")</f>
        <v>Not Found</v>
      </c>
      <c r="L2" s="32" t="str">
        <f>IF(OR(OR(ISNUMBER(MATCH(C2,'Feb 27'!$E$2:$E$300,0)),ISNUMBER(MATCH(C2,'Feb 27'!$F$2:$F$300,0))),AND(ISNUMBER(MATCH(D2,'Feb 27'!$H$2:$H$300,0)),(ISNUMBER(MATCH(E2,'Feb 27'!$G$2:$G$300,0))))),"Found","Not Found")</f>
        <v>Not Found</v>
      </c>
      <c r="M2" s="29">
        <f>COUNTIF(F2:L2,"FOUND")</f>
        <v>1</v>
      </c>
      <c r="T2" s="28" t="s">
        <v>1420</v>
      </c>
    </row>
    <row r="3" spans="2:20">
      <c r="B3" s="29" t="s">
        <v>1351</v>
      </c>
      <c r="C3" s="26" t="s">
        <v>1352</v>
      </c>
      <c r="D3" s="29" t="s">
        <v>24</v>
      </c>
      <c r="E3" s="29" t="s">
        <v>23</v>
      </c>
      <c r="F3" s="31" t="str">
        <f>IF(OR(OR(ISNUMBER(MATCH(C3,'Feb 21'!$E$2:$E$300,0)),ISNUMBER(MATCH(C3,'Feb 21'!$F$2:$F$300,0))),AND(ISNUMBER(MATCH(D3,'Feb 21'!$H$2:$H$300,0)),(ISNUMBER(MATCH(E3,'Feb 21'!$G$2:$G$300,0))))),"Found","Not Found")</f>
        <v>Found</v>
      </c>
      <c r="G3" s="32" t="str">
        <f>IF(OR(OR(ISNUMBER(MATCH(C3,'Feb 22'!$E$2:$E$300,0)),ISNUMBER(MATCH(C3,'Feb 22'!$F$2:$F$300,0))),AND(ISNUMBER(MATCH(D3,'Feb 22'!$H$2:$H$300,0)),(ISNUMBER(MATCH(E3,'Feb 22'!$G$2:$G$300,0))))),"Found","Not Found")</f>
        <v>Found</v>
      </c>
      <c r="H3" s="33" t="str">
        <f>IF(OR(OR(ISNUMBER(MATCH(C3,'Feb 23'!$E$2:$E$300,0)),ISNUMBER(MATCH(C3,'Feb 23'!$F$2:$F$300,0))),AND(ISNUMBER(MATCH(D3,'Feb 23'!$H$2:$H$300,0)),(ISNUMBER(MATCH(E3,'Feb 23'!$G$2:$G$300,0))))),"Found","Not Found")</f>
        <v>Found</v>
      </c>
      <c r="I3" s="32" t="str">
        <f>IF(OR(OR(ISNUMBER(MATCH(C3,'Feb 24'!$E$2:$E$300,0)),ISNUMBER(MATCH(C3,'Feb 24'!$F$2:$F$300,0))),AND(ISNUMBER(MATCH(D3,'Feb 24'!$H$2:$H$300,0)),(ISNUMBER(MATCH(E3,'Feb 24'!$G$2:$G$300,0))))),"Found","Not Found")</f>
        <v>Found</v>
      </c>
      <c r="J3" s="32" t="str">
        <f>IF(OR(OR(ISNUMBER(MATCH(C3,'Feb 25'!$E$2:$E$300,0)),ISNUMBER(MATCH(C3,'Feb 25'!$F$2:$F$300,0))),AND(ISNUMBER(MATCH(D3,'Feb 25'!$H$2:$H$300,0)),(ISNUMBER(MATCH(E3,'Feb 25'!$G$2:$G$300,0))))),"Found","Not Found")</f>
        <v>Found</v>
      </c>
      <c r="K3" s="32" t="str">
        <f>IF(OR(OR(ISNUMBER(MATCH(C3,'Feb 26'!$E$2:$E$300,0)),ISNUMBER(MATCH(C3,'Feb 26'!$F$2:$F$300,0))),AND(ISNUMBER(MATCH(D3,'Feb 26'!$H$2:$H$300,0)),(ISNUMBER(MATCH(E3,'Feb 26'!$G$2:$G$300,0))))),"Found","Not Found")</f>
        <v>Found</v>
      </c>
      <c r="L3" s="32" t="str">
        <f>IF(OR(OR(ISNUMBER(MATCH(C3,'Feb 27'!$E$2:$E$300,0)),ISNUMBER(MATCH(C3,'Feb 27'!$F$2:$F$300,0))),AND(ISNUMBER(MATCH(D3,'Feb 27'!$H$2:$H$300,0)),(ISNUMBER(MATCH(E3,'Feb 27'!$G$2:$G$300,0))))),"Found","Not Found")</f>
        <v>Found</v>
      </c>
      <c r="M3" s="29">
        <f t="shared" ref="M3:M36" si="0">COUNTIF(F3:L3,"FOUND")</f>
        <v>7</v>
      </c>
      <c r="T3" s="28" t="s">
        <v>1421</v>
      </c>
    </row>
    <row r="4" spans="2:20">
      <c r="B4" s="29" t="s">
        <v>1139</v>
      </c>
      <c r="C4" s="26" t="s">
        <v>85</v>
      </c>
      <c r="D4" s="29" t="s">
        <v>1140</v>
      </c>
      <c r="E4" s="29" t="s">
        <v>1078</v>
      </c>
      <c r="F4" s="31" t="str">
        <f>IF(OR(OR(ISNUMBER(MATCH(C4,'Feb 21'!$E$2:$E$300,0)),ISNUMBER(MATCH(C4,'Feb 21'!$F$2:$F$300,0))),AND(ISNUMBER(MATCH(D4,'Feb 21'!$H$2:$H$300,0)),(ISNUMBER(MATCH(E4,'Feb 21'!$G$2:$G$300,0))))),"Found","Not Found")</f>
        <v>Found</v>
      </c>
      <c r="G4" s="32" t="str">
        <f>IF(OR(OR(ISNUMBER(MATCH(C4,'Feb 22'!$E$2:$E$300,0)),ISNUMBER(MATCH(C4,'Feb 22'!$F$2:$F$300,0))),AND(ISNUMBER(MATCH(D4,'Feb 22'!$H$2:$H$300,0)),(ISNUMBER(MATCH(E4,'Feb 22'!$G$2:$G$300,0))))),"Found","Not Found")</f>
        <v>Found</v>
      </c>
      <c r="H4" s="33" t="str">
        <f>IF(OR(OR(ISNUMBER(MATCH(C4,'Feb 23'!$E$2:$E$300,0)),ISNUMBER(MATCH(C4,'Feb 23'!$F$2:$F$300,0))),AND(ISNUMBER(MATCH(D4,'Feb 23'!$H$2:$H$300,0)),(ISNUMBER(MATCH(E4,'Feb 23'!$G$2:$G$300,0))))),"Found","Not Found")</f>
        <v>Found</v>
      </c>
      <c r="I4" s="32" t="str">
        <f>IF(OR(OR(ISNUMBER(MATCH(C4,'Feb 24'!$E$2:$E$300,0)),ISNUMBER(MATCH(C4,'Feb 24'!$F$2:$F$300,0))),AND(ISNUMBER(MATCH(D4,'Feb 24'!$H$2:$H$300,0)),(ISNUMBER(MATCH(E4,'Feb 24'!$G$2:$G$300,0))))),"Found","Not Found")</f>
        <v>Found</v>
      </c>
      <c r="J4" s="32" t="str">
        <f>IF(OR(OR(ISNUMBER(MATCH(C4,'Feb 25'!$E$2:$E$300,0)),ISNUMBER(MATCH(C4,'Feb 25'!$F$2:$F$300,0))),AND(ISNUMBER(MATCH(D4,'Feb 25'!$H$2:$H$300,0)),(ISNUMBER(MATCH(E4,'Feb 25'!$G$2:$G$300,0))))),"Found","Not Found")</f>
        <v>Not Found</v>
      </c>
      <c r="K4" s="32" t="str">
        <f>IF(OR(OR(ISNUMBER(MATCH(C4,'Feb 26'!$E$2:$E$300,0)),ISNUMBER(MATCH(C4,'Feb 26'!$F$2:$F$300,0))),AND(ISNUMBER(MATCH(D4,'Feb 26'!$H$2:$H$300,0)),(ISNUMBER(MATCH(E4,'Feb 26'!$G$2:$G$300,0))))),"Found","Not Found")</f>
        <v>Not Found</v>
      </c>
      <c r="L4" s="32" t="str">
        <f>IF(OR(OR(ISNUMBER(MATCH(C4,'Feb 27'!$E$2:$E$300,0)),ISNUMBER(MATCH(C4,'Feb 27'!$F$2:$F$300,0))),AND(ISNUMBER(MATCH(D4,'Feb 27'!$H$2:$H$300,0)),(ISNUMBER(MATCH(E4,'Feb 27'!$G$2:$G$300,0))))),"Found","Not Found")</f>
        <v>Found</v>
      </c>
      <c r="M4" s="29">
        <f t="shared" si="0"/>
        <v>5</v>
      </c>
      <c r="T4" s="28" t="s">
        <v>1422</v>
      </c>
    </row>
    <row r="5" spans="2:20">
      <c r="B5" s="29" t="s">
        <v>666</v>
      </c>
      <c r="C5" s="26" t="s">
        <v>667</v>
      </c>
      <c r="D5" s="29" t="s">
        <v>149</v>
      </c>
      <c r="E5" s="29" t="s">
        <v>34</v>
      </c>
      <c r="F5" s="31" t="str">
        <f>IF(OR(OR(ISNUMBER(MATCH(C5,'Feb 21'!$E$2:$E$300,0)),ISNUMBER(MATCH(C5,'Feb 21'!$F$2:$F$300,0))),AND(ISNUMBER(MATCH(D5,'Feb 21'!$H$2:$H$300,0)),(ISNUMBER(MATCH(E5,'Feb 21'!$G$2:$G$300,0))))),"Found","Not Found")</f>
        <v>Found</v>
      </c>
      <c r="G5" s="32" t="str">
        <f>IF(OR(OR(ISNUMBER(MATCH(C5,'Feb 22'!$E$2:$E$300,0)),ISNUMBER(MATCH(C5,'Feb 22'!$F$2:$F$300,0))),AND(ISNUMBER(MATCH(D5,'Feb 22'!$H$2:$H$300,0)),(ISNUMBER(MATCH(E5,'Feb 22'!$G$2:$G$300,0))))),"Found","Not Found")</f>
        <v>Found</v>
      </c>
      <c r="H5" s="33" t="str">
        <f>IF(OR(OR(ISNUMBER(MATCH(C5,'Feb 23'!$E$2:$E$300,0)),ISNUMBER(MATCH(C5,'Feb 23'!$F$2:$F$300,0))),AND(ISNUMBER(MATCH(D5,'Feb 23'!$H$2:$H$300,0)),(ISNUMBER(MATCH(E5,'Feb 23'!$G$2:$G$300,0))))),"Found","Not Found")</f>
        <v>Found</v>
      </c>
      <c r="I5" s="32" t="str">
        <f>IF(OR(OR(ISNUMBER(MATCH(C5,'Feb 24'!$E$2:$E$300,0)),ISNUMBER(MATCH(C5,'Feb 24'!$F$2:$F$300,0))),AND(ISNUMBER(MATCH(D5,'Feb 24'!$H$2:$H$300,0)),(ISNUMBER(MATCH(E5,'Feb 24'!$G$2:$G$300,0))))),"Found","Not Found")</f>
        <v>Found</v>
      </c>
      <c r="J5" s="32" t="str">
        <f>IF(OR(OR(ISNUMBER(MATCH(C5,'Feb 25'!$E$2:$E$300,0)),ISNUMBER(MATCH(C5,'Feb 25'!$F$2:$F$300,0))),AND(ISNUMBER(MATCH(D5,'Feb 25'!$H$2:$H$300,0)),(ISNUMBER(MATCH(E5,'Feb 25'!$G$2:$G$300,0))))),"Found","Not Found")</f>
        <v>Not Found</v>
      </c>
      <c r="K5" s="32" t="str">
        <f>IF(OR(OR(ISNUMBER(MATCH(C5,'Feb 26'!$E$2:$E$300,0)),ISNUMBER(MATCH(C5,'Feb 26'!$F$2:$F$300,0))),AND(ISNUMBER(MATCH(D5,'Feb 26'!$H$2:$H$300,0)),(ISNUMBER(MATCH(E5,'Feb 26'!$G$2:$G$300,0))))),"Found","Not Found")</f>
        <v>Found</v>
      </c>
      <c r="L5" s="32" t="str">
        <f>IF(OR(OR(ISNUMBER(MATCH(C5,'Feb 27'!$E$2:$E$300,0)),ISNUMBER(MATCH(C5,'Feb 27'!$F$2:$F$300,0))),AND(ISNUMBER(MATCH(D5,'Feb 27'!$H$2:$H$300,0)),(ISNUMBER(MATCH(E5,'Feb 27'!$G$2:$G$300,0))))),"Found","Not Found")</f>
        <v>Found</v>
      </c>
      <c r="M5" s="29">
        <f t="shared" si="0"/>
        <v>6</v>
      </c>
      <c r="T5" s="28" t="s">
        <v>1423</v>
      </c>
    </row>
    <row r="6" spans="2:20">
      <c r="B6" s="29" t="s">
        <v>725</v>
      </c>
      <c r="C6" s="26" t="s">
        <v>726</v>
      </c>
      <c r="D6" s="29" t="s">
        <v>120</v>
      </c>
      <c r="E6" s="29" t="s">
        <v>119</v>
      </c>
      <c r="F6" s="31" t="str">
        <f>IF(OR(OR(ISNUMBER(MATCH(C6,'Feb 21'!$E$2:$E$300,0)),ISNUMBER(MATCH(C6,'Feb 21'!$F$2:$F$300,0))),AND(ISNUMBER(MATCH(D6,'Feb 21'!$H$2:$H$300,0)),(ISNUMBER(MATCH(E6,'Feb 21'!$G$2:$G$300,0))))),"Found","Not Found")</f>
        <v>Found</v>
      </c>
      <c r="G6" s="32" t="str">
        <f>IF(OR(OR(ISNUMBER(MATCH(C6,'Feb 22'!$E$2:$E$300,0)),ISNUMBER(MATCH(C6,'Feb 22'!$F$2:$F$300,0))),AND(ISNUMBER(MATCH(D6,'Feb 22'!$H$2:$H$300,0)),(ISNUMBER(MATCH(E6,'Feb 22'!$G$2:$G$300,0))))),"Found","Not Found")</f>
        <v>Found</v>
      </c>
      <c r="H6" s="33" t="str">
        <f>IF(OR(OR(ISNUMBER(MATCH(C6,'Feb 23'!$E$2:$E$300,0)),ISNUMBER(MATCH(C6,'Feb 23'!$F$2:$F$300,0))),AND(ISNUMBER(MATCH(D6,'Feb 23'!$H$2:$H$300,0)),(ISNUMBER(MATCH(E6,'Feb 23'!$G$2:$G$300,0))))),"Found","Not Found")</f>
        <v>Found</v>
      </c>
      <c r="I6" s="32" t="str">
        <f>IF(OR(OR(ISNUMBER(MATCH(C6,'Feb 24'!$E$2:$E$300,0)),ISNUMBER(MATCH(C6,'Feb 24'!$F$2:$F$300,0))),AND(ISNUMBER(MATCH(D6,'Feb 24'!$H$2:$H$300,0)),(ISNUMBER(MATCH(E6,'Feb 24'!$G$2:$G$300,0))))),"Found","Not Found")</f>
        <v>Found</v>
      </c>
      <c r="J6" s="32" t="str">
        <f>IF(OR(OR(ISNUMBER(MATCH(C6,'Feb 25'!$E$2:$E$300,0)),ISNUMBER(MATCH(C6,'Feb 25'!$F$2:$F$300,0))),AND(ISNUMBER(MATCH(D6,'Feb 25'!$H$2:$H$300,0)),(ISNUMBER(MATCH(E6,'Feb 25'!$G$2:$G$300,0))))),"Found","Not Found")</f>
        <v>Not Found</v>
      </c>
      <c r="K6" s="32" t="str">
        <f>IF(OR(OR(ISNUMBER(MATCH(C6,'Feb 26'!$E$2:$E$300,0)),ISNUMBER(MATCH(C6,'Feb 26'!$F$2:$F$300,0))),AND(ISNUMBER(MATCH(D6,'Feb 26'!$H$2:$H$300,0)),(ISNUMBER(MATCH(E6,'Feb 26'!$G$2:$G$300,0))))),"Found","Not Found")</f>
        <v>Found</v>
      </c>
      <c r="L6" s="32" t="str">
        <f>IF(OR(OR(ISNUMBER(MATCH(C6,'Feb 27'!$E$2:$E$300,0)),ISNUMBER(MATCH(C6,'Feb 27'!$F$2:$F$300,0))),AND(ISNUMBER(MATCH(D6,'Feb 27'!$H$2:$H$300,0)),(ISNUMBER(MATCH(E6,'Feb 27'!$G$2:$G$300,0))))),"Found","Not Found")</f>
        <v>Found</v>
      </c>
      <c r="M6" s="29">
        <f t="shared" si="0"/>
        <v>6</v>
      </c>
      <c r="T6" s="28" t="s">
        <v>1424</v>
      </c>
    </row>
    <row r="7" spans="2:20">
      <c r="B7" s="29" t="s">
        <v>1425</v>
      </c>
      <c r="C7" s="26" t="s">
        <v>1426</v>
      </c>
      <c r="D7" s="29" t="s">
        <v>1427</v>
      </c>
      <c r="E7" s="29" t="s">
        <v>1428</v>
      </c>
      <c r="F7" s="31" t="str">
        <f>IF(OR(OR(ISNUMBER(MATCH(C7,'Feb 21'!$E$2:$E$300,0)),ISNUMBER(MATCH(C7,'Feb 21'!$F$2:$F$300,0))),AND(ISNUMBER(MATCH(D7,'Feb 21'!$H$2:$H$300,0)),(ISNUMBER(MATCH(E7,'Feb 21'!$G$2:$G$300,0))))),"Found","Not Found")</f>
        <v>Not Found</v>
      </c>
      <c r="G7" s="32" t="str">
        <f>IF(OR(OR(ISNUMBER(MATCH(C7,'Feb 22'!$E$2:$E$300,0)),ISNUMBER(MATCH(C7,'Feb 22'!$F$2:$F$300,0))),AND(ISNUMBER(MATCH(D7,'Feb 22'!$H$2:$H$300,0)),(ISNUMBER(MATCH(E7,'Feb 22'!$G$2:$G$300,0))))),"Found","Not Found")</f>
        <v>Not Found</v>
      </c>
      <c r="H7" s="33" t="str">
        <f>IF(OR(OR(ISNUMBER(MATCH(C7,'Feb 23'!$E$2:$E$300,0)),ISNUMBER(MATCH(C7,'Feb 23'!$F$2:$F$300,0))),AND(ISNUMBER(MATCH(D7,'Feb 23'!$H$2:$H$300,0)),(ISNUMBER(MATCH(E7,'Feb 23'!$G$2:$G$300,0))))),"Found","Not Found")</f>
        <v>Not Found</v>
      </c>
      <c r="I7" s="32" t="str">
        <f>IF(OR(OR(ISNUMBER(MATCH(C7,'Feb 24'!$E$2:$E$300,0)),ISNUMBER(MATCH(C7,'Feb 24'!$F$2:$F$300,0))),AND(ISNUMBER(MATCH(D7,'Feb 24'!$H$2:$H$300,0)),(ISNUMBER(MATCH(E7,'Feb 24'!$G$2:$G$300,0))))),"Found","Not Found")</f>
        <v>Not Found</v>
      </c>
      <c r="J7" s="32" t="str">
        <f>IF(OR(OR(ISNUMBER(MATCH(C7,'Feb 25'!$E$2:$E$300,0)),ISNUMBER(MATCH(C7,'Feb 25'!$F$2:$F$300,0))),AND(ISNUMBER(MATCH(D7,'Feb 25'!$H$2:$H$300,0)),(ISNUMBER(MATCH(E7,'Feb 25'!$G$2:$G$300,0))))),"Found","Not Found")</f>
        <v>Not Found</v>
      </c>
      <c r="K7" s="32" t="str">
        <f>IF(OR(OR(ISNUMBER(MATCH(C7,'Feb 26'!$E$2:$E$300,0)),ISNUMBER(MATCH(C7,'Feb 26'!$F$2:$F$300,0))),AND(ISNUMBER(MATCH(D7,'Feb 26'!$H$2:$H$300,0)),(ISNUMBER(MATCH(E7,'Feb 26'!$G$2:$G$300,0))))),"Found","Not Found")</f>
        <v>Not Found</v>
      </c>
      <c r="L7" s="32" t="str">
        <f>IF(OR(OR(ISNUMBER(MATCH(C7,'Feb 27'!$E$2:$E$300,0)),ISNUMBER(MATCH(C7,'Feb 27'!$F$2:$F$300,0))),AND(ISNUMBER(MATCH(D7,'Feb 27'!$H$2:$H$300,0)),(ISNUMBER(MATCH(E7,'Feb 27'!$G$2:$G$300,0))))),"Found","Not Found")</f>
        <v>Not Found</v>
      </c>
      <c r="M7" s="29">
        <f t="shared" si="0"/>
        <v>0</v>
      </c>
      <c r="T7" s="28" t="s">
        <v>1429</v>
      </c>
    </row>
    <row r="8" spans="2:20">
      <c r="B8" s="29" t="s">
        <v>752</v>
      </c>
      <c r="C8" s="26" t="s">
        <v>753</v>
      </c>
      <c r="D8" s="29" t="s">
        <v>53</v>
      </c>
      <c r="E8" s="29" t="s">
        <v>52</v>
      </c>
      <c r="F8" s="31" t="str">
        <f>IF(OR(OR(ISNUMBER(MATCH(C8,'Feb 21'!$E$2:$E$300,0)),ISNUMBER(MATCH(C8,'Feb 21'!$F$2:$F$300,0))),AND(ISNUMBER(MATCH(D8,'Feb 21'!$H$2:$H$300,0)),(ISNUMBER(MATCH(E8,'Feb 21'!$G$2:$G$300,0))))),"Found","Not Found")</f>
        <v>Found</v>
      </c>
      <c r="G8" s="32" t="str">
        <f>IF(OR(OR(ISNUMBER(MATCH(C8,'Feb 22'!$E$2:$E$300,0)),ISNUMBER(MATCH(C8,'Feb 22'!$F$2:$F$300,0))),AND(ISNUMBER(MATCH(D8,'Feb 22'!$H$2:$H$300,0)),(ISNUMBER(MATCH(E8,'Feb 22'!$G$2:$G$300,0))))),"Found","Not Found")</f>
        <v>Found</v>
      </c>
      <c r="H8" s="33" t="str">
        <f>IF(OR(OR(ISNUMBER(MATCH(C8,'Feb 23'!$E$2:$E$300,0)),ISNUMBER(MATCH(C8,'Feb 23'!$F$2:$F$300,0))),AND(ISNUMBER(MATCH(D8,'Feb 23'!$H$2:$H$300,0)),(ISNUMBER(MATCH(E8,'Feb 23'!$G$2:$G$300,0))))),"Found","Not Found")</f>
        <v>Found</v>
      </c>
      <c r="I8" s="32" t="str">
        <f>IF(OR(OR(ISNUMBER(MATCH(C8,'Feb 24'!$E$2:$E$300,0)),ISNUMBER(MATCH(C8,'Feb 24'!$F$2:$F$300,0))),AND(ISNUMBER(MATCH(D8,'Feb 24'!$H$2:$H$300,0)),(ISNUMBER(MATCH(E8,'Feb 24'!$G$2:$G$300,0))))),"Found","Not Found")</f>
        <v>Found</v>
      </c>
      <c r="J8" s="32" t="str">
        <f>IF(OR(OR(ISNUMBER(MATCH(C8,'Feb 25'!$E$2:$E$300,0)),ISNUMBER(MATCH(C8,'Feb 25'!$F$2:$F$300,0))),AND(ISNUMBER(MATCH(D8,'Feb 25'!$H$2:$H$300,0)),(ISNUMBER(MATCH(E8,'Feb 25'!$G$2:$G$300,0))))),"Found","Not Found")</f>
        <v>Found</v>
      </c>
      <c r="K8" s="32" t="str">
        <f>IF(OR(OR(ISNUMBER(MATCH(C8,'Feb 26'!$E$2:$E$300,0)),ISNUMBER(MATCH(C8,'Feb 26'!$F$2:$F$300,0))),AND(ISNUMBER(MATCH(D8,'Feb 26'!$H$2:$H$300,0)),(ISNUMBER(MATCH(E8,'Feb 26'!$G$2:$G$300,0))))),"Found","Not Found")</f>
        <v>Found</v>
      </c>
      <c r="L8" s="32" t="str">
        <f>IF(OR(OR(ISNUMBER(MATCH(C8,'Feb 27'!$E$2:$E$300,0)),ISNUMBER(MATCH(C8,'Feb 27'!$F$2:$F$300,0))),AND(ISNUMBER(MATCH(D8,'Feb 27'!$H$2:$H$300,0)),(ISNUMBER(MATCH(E8,'Feb 27'!$G$2:$G$300,0))))),"Found","Not Found")</f>
        <v>Found</v>
      </c>
      <c r="M8" s="29">
        <f t="shared" si="0"/>
        <v>7</v>
      </c>
      <c r="T8" s="28" t="s">
        <v>1430</v>
      </c>
    </row>
    <row r="9" spans="2:20">
      <c r="B9" s="29" t="s">
        <v>381</v>
      </c>
      <c r="C9" s="26">
        <v>723</v>
      </c>
      <c r="D9" s="29" t="s">
        <v>382</v>
      </c>
      <c r="E9" s="29" t="s">
        <v>383</v>
      </c>
      <c r="F9" s="31" t="str">
        <f>IF(OR(OR(ISNUMBER(MATCH(C9,'Feb 21'!$E$2:$E$300,0)),ISNUMBER(MATCH(C9,'Feb 21'!$F$2:$F$300,0))),AND(ISNUMBER(MATCH(D9,'Feb 21'!$H$2:$H$300,0)),(ISNUMBER(MATCH(E9,'Feb 21'!$G$2:$G$300,0))))),"Found","Not Found")</f>
        <v>Found</v>
      </c>
      <c r="G9" s="32" t="str">
        <f>IF(OR(OR(ISNUMBER(MATCH(C9,'Feb 22'!$E$2:$E$300,0)),ISNUMBER(MATCH(C9,'Feb 22'!$F$2:$F$300,0))),AND(ISNUMBER(MATCH(D9,'Feb 22'!$H$2:$H$300,0)),(ISNUMBER(MATCH(E9,'Feb 22'!$G$2:$G$300,0))))),"Found","Not Found")</f>
        <v>Found</v>
      </c>
      <c r="H9" s="33" t="str">
        <f>IF(OR(OR(ISNUMBER(MATCH(C9,'Feb 23'!$E$2:$E$300,0)),ISNUMBER(MATCH(C9,'Feb 23'!$F$2:$F$300,0))),AND(ISNUMBER(MATCH(D9,'Feb 23'!$H$2:$H$300,0)),(ISNUMBER(MATCH(E9,'Feb 23'!$G$2:$G$300,0))))),"Found","Not Found")</f>
        <v>Found</v>
      </c>
      <c r="I9" s="32" t="str">
        <f>IF(OR(OR(ISNUMBER(MATCH(C9,'Feb 24'!$E$2:$E$300,0)),ISNUMBER(MATCH(C9,'Feb 24'!$F$2:$F$300,0))),AND(ISNUMBER(MATCH(D9,'Feb 24'!$H$2:$H$300,0)),(ISNUMBER(MATCH(E9,'Feb 24'!$G$2:$G$300,0))))),"Found","Not Found")</f>
        <v>Found</v>
      </c>
      <c r="J9" s="32" t="str">
        <f>IF(OR(OR(ISNUMBER(MATCH(C9,'Feb 25'!$E$2:$E$300,0)),ISNUMBER(MATCH(C9,'Feb 25'!$F$2:$F$300,0))),AND(ISNUMBER(MATCH(D9,'Feb 25'!$H$2:$H$300,0)),(ISNUMBER(MATCH(E9,'Feb 25'!$G$2:$G$300,0))))),"Found","Not Found")</f>
        <v>Found</v>
      </c>
      <c r="K9" s="32" t="str">
        <f>IF(OR(OR(ISNUMBER(MATCH(C9,'Feb 26'!$E$2:$E$300,0)),ISNUMBER(MATCH(C9,'Feb 26'!$F$2:$F$300,0))),AND(ISNUMBER(MATCH(D9,'Feb 26'!$H$2:$H$300,0)),(ISNUMBER(MATCH(E9,'Feb 26'!$G$2:$G$300,0))))),"Found","Not Found")</f>
        <v>Found</v>
      </c>
      <c r="L9" s="32" t="str">
        <f>IF(OR(OR(ISNUMBER(MATCH(C9,'Feb 27'!$E$2:$E$300,0)),ISNUMBER(MATCH(C9,'Feb 27'!$F$2:$F$300,0))),AND(ISNUMBER(MATCH(D9,'Feb 27'!$H$2:$H$300,0)),(ISNUMBER(MATCH(E9,'Feb 27'!$G$2:$G$300,0))))),"Found","Not Found")</f>
        <v>Found</v>
      </c>
      <c r="M9" s="29">
        <f t="shared" si="0"/>
        <v>7</v>
      </c>
      <c r="T9" s="28" t="s">
        <v>1431</v>
      </c>
    </row>
    <row r="10" spans="2:20">
      <c r="B10" s="29" t="s">
        <v>983</v>
      </c>
      <c r="C10" s="26" t="s">
        <v>67</v>
      </c>
      <c r="D10" s="29" t="s">
        <v>984</v>
      </c>
      <c r="E10" s="29" t="s">
        <v>985</v>
      </c>
      <c r="F10" s="31" t="str">
        <f>IF(OR(OR(ISNUMBER(MATCH(C10,'Feb 21'!$E$2:$E$300,0)),ISNUMBER(MATCH(C10,'Feb 21'!$F$2:$F$300,0))),AND(ISNUMBER(MATCH(D10,'Feb 21'!$H$2:$H$300,0)),(ISNUMBER(MATCH(E10,'Feb 21'!$G$2:$G$300,0))))),"Found","Not Found")</f>
        <v>Found</v>
      </c>
      <c r="G10" s="32" t="str">
        <f>IF(OR(OR(ISNUMBER(MATCH(C10,'Feb 22'!$E$2:$E$300,0)),ISNUMBER(MATCH(C10,'Feb 22'!$F$2:$F$300,0))),AND(ISNUMBER(MATCH(D10,'Feb 22'!$H$2:$H$300,0)),(ISNUMBER(MATCH(E10,'Feb 22'!$G$2:$G$300,0))))),"Found","Not Found")</f>
        <v>Found</v>
      </c>
      <c r="H10" s="33" t="str">
        <f>IF(OR(OR(ISNUMBER(MATCH(C10,'Feb 23'!$E$2:$E$300,0)),ISNUMBER(MATCH(C10,'Feb 23'!$F$2:$F$300,0))),AND(ISNUMBER(MATCH(D10,'Feb 23'!$H$2:$H$300,0)),(ISNUMBER(MATCH(E10,'Feb 23'!$G$2:$G$300,0))))),"Found","Not Found")</f>
        <v>Found</v>
      </c>
      <c r="I10" s="32" t="str">
        <f>IF(OR(OR(ISNUMBER(MATCH(C10,'Feb 24'!$E$2:$E$300,0)),ISNUMBER(MATCH(C10,'Feb 24'!$F$2:$F$300,0))),AND(ISNUMBER(MATCH(D10,'Feb 24'!$H$2:$H$300,0)),(ISNUMBER(MATCH(E10,'Feb 24'!$G$2:$G$300,0))))),"Found","Not Found")</f>
        <v>Found</v>
      </c>
      <c r="J10" s="32" t="str">
        <f>IF(OR(OR(ISNUMBER(MATCH(C10,'Feb 25'!$E$2:$E$300,0)),ISNUMBER(MATCH(C10,'Feb 25'!$F$2:$F$300,0))),AND(ISNUMBER(MATCH(D10,'Feb 25'!$H$2:$H$300,0)),(ISNUMBER(MATCH(E10,'Feb 25'!$G$2:$G$300,0))))),"Found","Not Found")</f>
        <v>Found</v>
      </c>
      <c r="K10" s="32" t="str">
        <f>IF(OR(OR(ISNUMBER(MATCH(C10,'Feb 26'!$E$2:$E$300,0)),ISNUMBER(MATCH(C10,'Feb 26'!$F$2:$F$300,0))),AND(ISNUMBER(MATCH(D10,'Feb 26'!$H$2:$H$300,0)),(ISNUMBER(MATCH(E10,'Feb 26'!$G$2:$G$300,0))))),"Found","Not Found")</f>
        <v>Found</v>
      </c>
      <c r="L10" s="32" t="str">
        <f>IF(OR(OR(ISNUMBER(MATCH(C10,'Feb 27'!$E$2:$E$300,0)),ISNUMBER(MATCH(C10,'Feb 27'!$F$2:$F$300,0))),AND(ISNUMBER(MATCH(D10,'Feb 27'!$H$2:$H$300,0)),(ISNUMBER(MATCH(E10,'Feb 27'!$G$2:$G$300,0))))),"Found","Not Found")</f>
        <v>Found</v>
      </c>
      <c r="M10" s="29">
        <f t="shared" si="0"/>
        <v>7</v>
      </c>
      <c r="T10" s="28" t="s">
        <v>1432</v>
      </c>
    </row>
    <row r="11" spans="2:20">
      <c r="B11" s="29" t="s">
        <v>869</v>
      </c>
      <c r="C11" s="26">
        <v>794</v>
      </c>
      <c r="D11" s="29" t="s">
        <v>871</v>
      </c>
      <c r="E11" s="29" t="s">
        <v>1433</v>
      </c>
      <c r="F11" s="31" t="str">
        <f>IF(OR(OR(ISNUMBER(MATCH(C11,'Feb 21'!$E$2:$E$300,0)),ISNUMBER(MATCH(C11,'Feb 21'!$F$2:$F$300,0))),AND(ISNUMBER(MATCH(D11,'Feb 21'!$H$2:$H$300,0)),(ISNUMBER(MATCH(E11,'Feb 21'!$G$2:$G$300,0))))),"Found","Not Found")</f>
        <v>Found</v>
      </c>
      <c r="G11" s="32" t="str">
        <f>IF(OR(OR(ISNUMBER(MATCH(C11,'Feb 22'!$E$2:$E$300,0)),ISNUMBER(MATCH(C11,'Feb 22'!$F$2:$F$300,0))),AND(ISNUMBER(MATCH(D11,'Feb 22'!$H$2:$H$300,0)),(ISNUMBER(MATCH(E11,'Feb 22'!$G$2:$G$300,0))))),"Found","Not Found")</f>
        <v>Found</v>
      </c>
      <c r="H11" s="33" t="str">
        <f>IF(OR(OR(ISNUMBER(MATCH(C11,'Feb 23'!$E$2:$E$300,0)),ISNUMBER(MATCH(C11,'Feb 23'!$F$2:$F$300,0))),AND(ISNUMBER(MATCH(D11,'Feb 23'!$H$2:$H$300,0)),(ISNUMBER(MATCH(E11,'Feb 23'!$G$2:$G$300,0))))),"Found","Not Found")</f>
        <v>Found</v>
      </c>
      <c r="I11" s="32" t="str">
        <f>IF(OR(OR(ISNUMBER(MATCH(C11,'Feb 24'!$E$2:$E$300,0)),ISNUMBER(MATCH(C11,'Feb 24'!$F$2:$F$300,0))),AND(ISNUMBER(MATCH(D11,'Feb 24'!$H$2:$H$300,0)),(ISNUMBER(MATCH(E11,'Feb 24'!$G$2:$G$300,0))))),"Found","Not Found")</f>
        <v>Found</v>
      </c>
      <c r="J11" s="32" t="str">
        <f>IF(OR(OR(ISNUMBER(MATCH(C11,'Feb 25'!$E$2:$E$300,0)),ISNUMBER(MATCH(C11,'Feb 25'!$F$2:$F$300,0))),AND(ISNUMBER(MATCH(D11,'Feb 25'!$H$2:$H$300,0)),(ISNUMBER(MATCH(E11,'Feb 25'!$G$2:$G$300,0))))),"Found","Not Found")</f>
        <v>Not Found</v>
      </c>
      <c r="K11" s="32" t="str">
        <f>IF(OR(OR(ISNUMBER(MATCH(C11,'Feb 26'!$E$2:$E$300,0)),ISNUMBER(MATCH(C11,'Feb 26'!$F$2:$F$300,0))),AND(ISNUMBER(MATCH(D11,'Feb 26'!$H$2:$H$300,0)),(ISNUMBER(MATCH(E11,'Feb 26'!$G$2:$G$300,0))))),"Found","Not Found")</f>
        <v>Found</v>
      </c>
      <c r="L11" s="32" t="str">
        <f>IF(OR(OR(ISNUMBER(MATCH(C11,'Feb 27'!$E$2:$E$300,0)),ISNUMBER(MATCH(C11,'Feb 27'!$F$2:$F$300,0))),AND(ISNUMBER(MATCH(D11,'Feb 27'!$H$2:$H$300,0)),(ISNUMBER(MATCH(E11,'Feb 27'!$G$2:$G$300,0))))),"Found","Not Found")</f>
        <v>Not Found</v>
      </c>
      <c r="M11" s="29">
        <f t="shared" si="0"/>
        <v>5</v>
      </c>
      <c r="T11" s="28" t="s">
        <v>1434</v>
      </c>
    </row>
    <row r="12" spans="2:20">
      <c r="B12" s="29" t="s">
        <v>1435</v>
      </c>
      <c r="C12" s="26" t="s">
        <v>1436</v>
      </c>
      <c r="D12" s="29" t="s">
        <v>95</v>
      </c>
      <c r="E12" s="29" t="s">
        <v>94</v>
      </c>
      <c r="F12" s="31" t="str">
        <f>IF(OR(OR(ISNUMBER(MATCH(C12,'Feb 21'!$E$2:$E$300,0)),ISNUMBER(MATCH(C12,'Feb 21'!$F$2:$F$300,0))),AND(ISNUMBER(MATCH(D12,'Feb 21'!$H$2:$H$300,0)),(ISNUMBER(MATCH(E12,'Feb 21'!$G$2:$G$300,0))))),"Found","Not Found")</f>
        <v>Found</v>
      </c>
      <c r="G12" s="32" t="str">
        <f>IF(OR(OR(ISNUMBER(MATCH(C12,'Feb 22'!$E$2:$E$300,0)),ISNUMBER(MATCH(C12,'Feb 22'!$F$2:$F$300,0))),AND(ISNUMBER(MATCH(D12,'Feb 22'!$H$2:$H$300,0)),(ISNUMBER(MATCH(E12,'Feb 22'!$G$2:$G$300,0))))),"Found","Not Found")</f>
        <v>Found</v>
      </c>
      <c r="H12" s="33" t="str">
        <f>IF(OR(OR(ISNUMBER(MATCH(C12,'Feb 23'!$E$2:$E$300,0)),ISNUMBER(MATCH(C12,'Feb 23'!$F$2:$F$300,0))),AND(ISNUMBER(MATCH(D12,'Feb 23'!$H$2:$H$300,0)),(ISNUMBER(MATCH(E12,'Feb 23'!$G$2:$G$300,0))))),"Found","Not Found")</f>
        <v>Not Found</v>
      </c>
      <c r="I12" s="32" t="str">
        <f>IF(OR(OR(ISNUMBER(MATCH(C12,'Feb 24'!$E$2:$E$300,0)),ISNUMBER(MATCH(C12,'Feb 24'!$F$2:$F$300,0))),AND(ISNUMBER(MATCH(D12,'Feb 24'!$H$2:$H$300,0)),(ISNUMBER(MATCH(E12,'Feb 24'!$G$2:$G$300,0))))),"Found","Not Found")</f>
        <v>Found</v>
      </c>
      <c r="J12" s="32" t="str">
        <f>IF(OR(OR(ISNUMBER(MATCH(C12,'Feb 25'!$E$2:$E$300,0)),ISNUMBER(MATCH(C12,'Feb 25'!$F$2:$F$300,0))),AND(ISNUMBER(MATCH(D12,'Feb 25'!$H$2:$H$300,0)),(ISNUMBER(MATCH(E12,'Feb 25'!$G$2:$G$300,0))))),"Found","Not Found")</f>
        <v>Not Found</v>
      </c>
      <c r="K12" s="32" t="str">
        <f>IF(OR(OR(ISNUMBER(MATCH(C12,'Feb 26'!$E$2:$E$300,0)),ISNUMBER(MATCH(C12,'Feb 26'!$F$2:$F$300,0))),AND(ISNUMBER(MATCH(D12,'Feb 26'!$H$2:$H$300,0)),(ISNUMBER(MATCH(E12,'Feb 26'!$G$2:$G$300,0))))),"Found","Not Found")</f>
        <v>Found</v>
      </c>
      <c r="L12" s="32" t="str">
        <f>IF(OR(OR(ISNUMBER(MATCH(C12,'Feb 27'!$E$2:$E$300,0)),ISNUMBER(MATCH(C12,'Feb 27'!$F$2:$F$300,0))),AND(ISNUMBER(MATCH(D12,'Feb 27'!$H$2:$H$300,0)),(ISNUMBER(MATCH(E12,'Feb 27'!$G$2:$G$300,0))))),"Found","Not Found")</f>
        <v>Not Found</v>
      </c>
      <c r="M12" s="29">
        <f t="shared" si="0"/>
        <v>4</v>
      </c>
      <c r="T12" s="28" t="s">
        <v>1437</v>
      </c>
    </row>
    <row r="13" spans="2:20">
      <c r="B13" s="29" t="s">
        <v>772</v>
      </c>
      <c r="C13" s="26" t="s">
        <v>773</v>
      </c>
      <c r="D13" s="29" t="s">
        <v>45</v>
      </c>
      <c r="E13" s="29" t="s">
        <v>44</v>
      </c>
      <c r="F13" s="31" t="str">
        <f>IF(OR(OR(ISNUMBER(MATCH(C13,'Feb 21'!$E$2:$E$300,0)),ISNUMBER(MATCH(C13,'Feb 21'!$F$2:$F$300,0))),AND(ISNUMBER(MATCH(D13,'Feb 21'!$H$2:$H$300,0)),(ISNUMBER(MATCH(E13,'Feb 21'!$G$2:$G$300,0))))),"Found","Not Found")</f>
        <v>Found</v>
      </c>
      <c r="G13" s="32" t="str">
        <f>IF(OR(OR(ISNUMBER(MATCH(C13,'Feb 22'!$E$2:$E$300,0)),ISNUMBER(MATCH(C13,'Feb 22'!$F$2:$F$300,0))),AND(ISNUMBER(MATCH(D13,'Feb 22'!$H$2:$H$300,0)),(ISNUMBER(MATCH(E13,'Feb 22'!$G$2:$G$300,0))))),"Found","Not Found")</f>
        <v>Found</v>
      </c>
      <c r="H13" s="33" t="str">
        <f>IF(OR(OR(ISNUMBER(MATCH(C13,'Feb 23'!$E$2:$E$300,0)),ISNUMBER(MATCH(C13,'Feb 23'!$F$2:$F$300,0))),AND(ISNUMBER(MATCH(D13,'Feb 23'!$H$2:$H$300,0)),(ISNUMBER(MATCH(E13,'Feb 23'!$G$2:$G$300,0))))),"Found","Not Found")</f>
        <v>Found</v>
      </c>
      <c r="I13" s="32" t="str">
        <f>IF(OR(OR(ISNUMBER(MATCH(C13,'Feb 24'!$E$2:$E$300,0)),ISNUMBER(MATCH(C13,'Feb 24'!$F$2:$F$300,0))),AND(ISNUMBER(MATCH(D13,'Feb 24'!$H$2:$H$300,0)),(ISNUMBER(MATCH(E13,'Feb 24'!$G$2:$G$300,0))))),"Found","Not Found")</f>
        <v>Found</v>
      </c>
      <c r="J13" s="32" t="str">
        <f>IF(OR(OR(ISNUMBER(MATCH(C13,'Feb 25'!$E$2:$E$300,0)),ISNUMBER(MATCH(C13,'Feb 25'!$F$2:$F$300,0))),AND(ISNUMBER(MATCH(D13,'Feb 25'!$H$2:$H$300,0)),(ISNUMBER(MATCH(E13,'Feb 25'!$G$2:$G$300,0))))),"Found","Not Found")</f>
        <v>Found</v>
      </c>
      <c r="K13" s="32" t="str">
        <f>IF(OR(OR(ISNUMBER(MATCH(C13,'Feb 26'!$E$2:$E$300,0)),ISNUMBER(MATCH(C13,'Feb 26'!$F$2:$F$300,0))),AND(ISNUMBER(MATCH(D13,'Feb 26'!$H$2:$H$300,0)),(ISNUMBER(MATCH(E13,'Feb 26'!$G$2:$G$300,0))))),"Found","Not Found")</f>
        <v>Found</v>
      </c>
      <c r="L13" s="32" t="str">
        <f>IF(OR(OR(ISNUMBER(MATCH(C13,'Feb 27'!$E$2:$E$300,0)),ISNUMBER(MATCH(C13,'Feb 27'!$F$2:$F$300,0))),AND(ISNUMBER(MATCH(D13,'Feb 27'!$H$2:$H$300,0)),(ISNUMBER(MATCH(E13,'Feb 27'!$G$2:$G$300,0))))),"Found","Not Found")</f>
        <v>Found</v>
      </c>
      <c r="M13" s="29">
        <f t="shared" si="0"/>
        <v>7</v>
      </c>
      <c r="T13" s="28" t="s">
        <v>1438</v>
      </c>
    </row>
    <row r="14" spans="2:20">
      <c r="B14" s="29" t="s">
        <v>799</v>
      </c>
      <c r="C14" s="26">
        <v>619</v>
      </c>
      <c r="D14" s="29" t="s">
        <v>797</v>
      </c>
      <c r="E14" s="29" t="s">
        <v>798</v>
      </c>
      <c r="F14" s="31" t="str">
        <f>IF(OR(OR(ISNUMBER(MATCH(C14,'Feb 21'!$E$2:$E$300,0)),ISNUMBER(MATCH(C14,'Feb 21'!$F$2:$F$300,0))),AND(ISNUMBER(MATCH(D14,'Feb 21'!$H$2:$H$300,0)),(ISNUMBER(MATCH(E14,'Feb 21'!$G$2:$G$300,0))))),"Found","Not Found")</f>
        <v>Found</v>
      </c>
      <c r="G14" s="32" t="str">
        <f>IF(OR(OR(ISNUMBER(MATCH(C14,'Feb 22'!$E$2:$E$300,0)),ISNUMBER(MATCH(C14,'Feb 22'!$F$2:$F$300,0))),AND(ISNUMBER(MATCH(D14,'Feb 22'!$H$2:$H$300,0)),(ISNUMBER(MATCH(E14,'Feb 22'!$G$2:$G$300,0))))),"Found","Not Found")</f>
        <v>Found</v>
      </c>
      <c r="H14" s="33" t="str">
        <f>IF(OR(OR(ISNUMBER(MATCH(C14,'Feb 23'!$E$2:$E$300,0)),ISNUMBER(MATCH(C14,'Feb 23'!$F$2:$F$300,0))),AND(ISNUMBER(MATCH(D14,'Feb 23'!$H$2:$H$300,0)),(ISNUMBER(MATCH(E14,'Feb 23'!$G$2:$G$300,0))))),"Found","Not Found")</f>
        <v>Found</v>
      </c>
      <c r="I14" s="32" t="str">
        <f>IF(OR(OR(ISNUMBER(MATCH(C14,'Feb 24'!$E$2:$E$300,0)),ISNUMBER(MATCH(C14,'Feb 24'!$F$2:$F$300,0))),AND(ISNUMBER(MATCH(D14,'Feb 24'!$H$2:$H$300,0)),(ISNUMBER(MATCH(E14,'Feb 24'!$G$2:$G$300,0))))),"Found","Not Found")</f>
        <v>Found</v>
      </c>
      <c r="J14" s="32" t="str">
        <f>IF(OR(OR(ISNUMBER(MATCH(C14,'Feb 25'!$E$2:$E$300,0)),ISNUMBER(MATCH(C14,'Feb 25'!$F$2:$F$300,0))),AND(ISNUMBER(MATCH(D14,'Feb 25'!$H$2:$H$300,0)),(ISNUMBER(MATCH(E14,'Feb 25'!$G$2:$G$300,0))))),"Found","Not Found")</f>
        <v>Found</v>
      </c>
      <c r="K14" s="32" t="str">
        <f>IF(OR(OR(ISNUMBER(MATCH(C14,'Feb 26'!$E$2:$E$300,0)),ISNUMBER(MATCH(C14,'Feb 26'!$F$2:$F$300,0))),AND(ISNUMBER(MATCH(D14,'Feb 26'!$H$2:$H$300,0)),(ISNUMBER(MATCH(E14,'Feb 26'!$G$2:$G$300,0))))),"Found","Not Found")</f>
        <v>Found</v>
      </c>
      <c r="L14" s="32" t="str">
        <f>IF(OR(OR(ISNUMBER(MATCH(C14,'Feb 27'!$E$2:$E$300,0)),ISNUMBER(MATCH(C14,'Feb 27'!$F$2:$F$300,0))),AND(ISNUMBER(MATCH(D14,'Feb 27'!$H$2:$H$300,0)),(ISNUMBER(MATCH(E14,'Feb 27'!$G$2:$G$300,0))))),"Found","Not Found")</f>
        <v>Found</v>
      </c>
      <c r="M14" s="29">
        <f t="shared" si="0"/>
        <v>7</v>
      </c>
      <c r="T14" s="28" t="s">
        <v>1439</v>
      </c>
    </row>
    <row r="15" spans="2:20">
      <c r="B15" s="29" t="s">
        <v>1050</v>
      </c>
      <c r="C15" s="26">
        <v>566</v>
      </c>
      <c r="D15" s="29" t="s">
        <v>1048</v>
      </c>
      <c r="E15" s="29" t="s">
        <v>1049</v>
      </c>
      <c r="F15" s="31" t="str">
        <f>IF(OR(OR(ISNUMBER(MATCH(C15,'Feb 21'!$E$2:$E$300,0)),ISNUMBER(MATCH(C15,'Feb 21'!$F$2:$F$300,0))),AND(ISNUMBER(MATCH(D15,'Feb 21'!$H$2:$H$300,0)),(ISNUMBER(MATCH(E15,'Feb 21'!$G$2:$G$300,0))))),"Found","Not Found")</f>
        <v>Found</v>
      </c>
      <c r="G15" s="32" t="str">
        <f>IF(OR(OR(ISNUMBER(MATCH(C15,'Feb 22'!$E$2:$E$300,0)),ISNUMBER(MATCH(C15,'Feb 22'!$F$2:$F$300,0))),AND(ISNUMBER(MATCH(D15,'Feb 22'!$H$2:$H$300,0)),(ISNUMBER(MATCH(E15,'Feb 22'!$G$2:$G$300,0))))),"Found","Not Found")</f>
        <v>Found</v>
      </c>
      <c r="H15" s="33" t="str">
        <f>IF(OR(OR(ISNUMBER(MATCH(C15,'Feb 23'!$E$2:$E$300,0)),ISNUMBER(MATCH(C15,'Feb 23'!$F$2:$F$300,0))),AND(ISNUMBER(MATCH(D15,'Feb 23'!$H$2:$H$300,0)),(ISNUMBER(MATCH(E15,'Feb 23'!$G$2:$G$300,0))))),"Found","Not Found")</f>
        <v>Found</v>
      </c>
      <c r="I15" s="32" t="str">
        <f>IF(OR(OR(ISNUMBER(MATCH(C15,'Feb 24'!$E$2:$E$300,0)),ISNUMBER(MATCH(C15,'Feb 24'!$F$2:$F$300,0))),AND(ISNUMBER(MATCH(D15,'Feb 24'!$H$2:$H$300,0)),(ISNUMBER(MATCH(E15,'Feb 24'!$G$2:$G$300,0))))),"Found","Not Found")</f>
        <v>Found</v>
      </c>
      <c r="J15" s="32" t="str">
        <f>IF(OR(OR(ISNUMBER(MATCH(C15,'Feb 25'!$E$2:$E$300,0)),ISNUMBER(MATCH(C15,'Feb 25'!$F$2:$F$300,0))),AND(ISNUMBER(MATCH(D15,'Feb 25'!$H$2:$H$300,0)),(ISNUMBER(MATCH(E15,'Feb 25'!$G$2:$G$300,0))))),"Found","Not Found")</f>
        <v>Found</v>
      </c>
      <c r="K15" s="32" t="str">
        <f>IF(OR(OR(ISNUMBER(MATCH(C15,'Feb 26'!$E$2:$E$300,0)),ISNUMBER(MATCH(C15,'Feb 26'!$F$2:$F$300,0))),AND(ISNUMBER(MATCH(D15,'Feb 26'!$H$2:$H$300,0)),(ISNUMBER(MATCH(E15,'Feb 26'!$G$2:$G$300,0))))),"Found","Not Found")</f>
        <v>Not Found</v>
      </c>
      <c r="L15" s="32" t="str">
        <f>IF(OR(OR(ISNUMBER(MATCH(C15,'Feb 27'!$E$2:$E$300,0)),ISNUMBER(MATCH(C15,'Feb 27'!$F$2:$F$300,0))),AND(ISNUMBER(MATCH(D15,'Feb 27'!$H$2:$H$300,0)),(ISNUMBER(MATCH(E15,'Feb 27'!$G$2:$G$300,0))))),"Found","Not Found")</f>
        <v>Found</v>
      </c>
      <c r="M15" s="29">
        <f t="shared" si="0"/>
        <v>6</v>
      </c>
      <c r="T15" s="28" t="s">
        <v>1440</v>
      </c>
    </row>
    <row r="16" spans="2:20">
      <c r="B16" s="29" t="s">
        <v>1441</v>
      </c>
      <c r="C16" s="26" t="s">
        <v>1344</v>
      </c>
      <c r="D16" s="29" t="s">
        <v>112</v>
      </c>
      <c r="E16" s="29" t="s">
        <v>111</v>
      </c>
      <c r="F16" s="31" t="str">
        <f>IF(OR(OR(ISNUMBER(MATCH(C16,'Feb 21'!$E$2:$E$300,0)),ISNUMBER(MATCH(C16,'Feb 21'!$F$2:$F$300,0))),AND(ISNUMBER(MATCH(D16,'Feb 21'!$H$2:$H$300,0)),(ISNUMBER(MATCH(E16,'Feb 21'!$G$2:$G$300,0))))),"Found","Not Found")</f>
        <v>Found</v>
      </c>
      <c r="G16" s="32" t="str">
        <f>IF(OR(OR(ISNUMBER(MATCH(C16,'Feb 22'!$E$2:$E$300,0)),ISNUMBER(MATCH(C16,'Feb 22'!$F$2:$F$300,0))),AND(ISNUMBER(MATCH(D16,'Feb 22'!$H$2:$H$300,0)),(ISNUMBER(MATCH(E16,'Feb 22'!$G$2:$G$300,0))))),"Found","Not Found")</f>
        <v>Found</v>
      </c>
      <c r="H16" s="33" t="str">
        <f>IF(OR(OR(ISNUMBER(MATCH(C16,'Feb 23'!$E$2:$E$300,0)),ISNUMBER(MATCH(C16,'Feb 23'!$F$2:$F$300,0))),AND(ISNUMBER(MATCH(D16,'Feb 23'!$H$2:$H$300,0)),(ISNUMBER(MATCH(E16,'Feb 23'!$G$2:$G$300,0))))),"Found","Not Found")</f>
        <v>Found</v>
      </c>
      <c r="I16" s="32" t="str">
        <f>IF(OR(OR(ISNUMBER(MATCH(C16,'Feb 24'!$E$2:$E$300,0)),ISNUMBER(MATCH(C16,'Feb 24'!$F$2:$F$300,0))),AND(ISNUMBER(MATCH(D16,'Feb 24'!$H$2:$H$300,0)),(ISNUMBER(MATCH(E16,'Feb 24'!$G$2:$G$300,0))))),"Found","Not Found")</f>
        <v>Found</v>
      </c>
      <c r="J16" s="32" t="str">
        <f>IF(OR(OR(ISNUMBER(MATCH(C16,'Feb 25'!$E$2:$E$300,0)),ISNUMBER(MATCH(C16,'Feb 25'!$F$2:$F$300,0))),AND(ISNUMBER(MATCH(D16,'Feb 25'!$H$2:$H$300,0)),(ISNUMBER(MATCH(E16,'Feb 25'!$G$2:$G$300,0))))),"Found","Not Found")</f>
        <v>Found</v>
      </c>
      <c r="K16" s="32" t="str">
        <f>IF(OR(OR(ISNUMBER(MATCH(C16,'Feb 26'!$E$2:$E$300,0)),ISNUMBER(MATCH(C16,'Feb 26'!$F$2:$F$300,0))),AND(ISNUMBER(MATCH(D16,'Feb 26'!$H$2:$H$300,0)),(ISNUMBER(MATCH(E16,'Feb 26'!$G$2:$G$300,0))))),"Found","Not Found")</f>
        <v>Not Found</v>
      </c>
      <c r="L16" s="32" t="str">
        <f>IF(OR(OR(ISNUMBER(MATCH(C16,'Feb 27'!$E$2:$E$300,0)),ISNUMBER(MATCH(C16,'Feb 27'!$F$2:$F$300,0))),AND(ISNUMBER(MATCH(D16,'Feb 27'!$H$2:$H$300,0)),(ISNUMBER(MATCH(E16,'Feb 27'!$G$2:$G$300,0))))),"Found","Not Found")</f>
        <v>Found</v>
      </c>
      <c r="M16" s="29">
        <f t="shared" si="0"/>
        <v>6</v>
      </c>
      <c r="T16" s="28" t="s">
        <v>1442</v>
      </c>
    </row>
    <row r="17" spans="2:20">
      <c r="B17" s="29" t="s">
        <v>1443</v>
      </c>
      <c r="C17" s="26">
        <v>763</v>
      </c>
      <c r="D17" s="29" t="s">
        <v>115</v>
      </c>
      <c r="E17" s="29" t="s">
        <v>114</v>
      </c>
      <c r="F17" s="31" t="str">
        <f>IF(OR(OR(ISNUMBER(MATCH(C17,'Feb 21'!$E$2:$E$300,0)),ISNUMBER(MATCH(C17,'Feb 21'!$F$2:$F$300,0))),AND(ISNUMBER(MATCH(D17,'Feb 21'!$H$2:$H$300,0)),(ISNUMBER(MATCH(E17,'Feb 21'!$G$2:$G$300,0))))),"Found","Not Found")</f>
        <v>Found</v>
      </c>
      <c r="G17" s="32" t="str">
        <f>IF(OR(OR(ISNUMBER(MATCH(C17,'Feb 22'!$E$2:$E$300,0)),ISNUMBER(MATCH(C17,'Feb 22'!$F$2:$F$300,0))),AND(ISNUMBER(MATCH(D17,'Feb 22'!$H$2:$H$300,0)),(ISNUMBER(MATCH(E17,'Feb 22'!$G$2:$G$300,0))))),"Found","Not Found")</f>
        <v>Found</v>
      </c>
      <c r="H17" s="33" t="str">
        <f>IF(OR(OR(ISNUMBER(MATCH(C17,'Feb 23'!$E$2:$E$300,0)),ISNUMBER(MATCH(C17,'Feb 23'!$F$2:$F$300,0))),AND(ISNUMBER(MATCH(D17,'Feb 23'!$H$2:$H$300,0)),(ISNUMBER(MATCH(E17,'Feb 23'!$G$2:$G$300,0))))),"Found","Not Found")</f>
        <v>Not Found</v>
      </c>
      <c r="I17" s="32" t="str">
        <f>IF(OR(OR(ISNUMBER(MATCH(C17,'Feb 24'!$E$2:$E$300,0)),ISNUMBER(MATCH(C17,'Feb 24'!$F$2:$F$300,0))),AND(ISNUMBER(MATCH(D17,'Feb 24'!$H$2:$H$300,0)),(ISNUMBER(MATCH(E17,'Feb 24'!$G$2:$G$300,0))))),"Found","Not Found")</f>
        <v>Found</v>
      </c>
      <c r="J17" s="32" t="str">
        <f>IF(OR(OR(ISNUMBER(MATCH(C17,'Feb 25'!$E$2:$E$300,0)),ISNUMBER(MATCH(C17,'Feb 25'!$F$2:$F$300,0))),AND(ISNUMBER(MATCH(D17,'Feb 25'!$H$2:$H$300,0)),(ISNUMBER(MATCH(E17,'Feb 25'!$G$2:$G$300,0))))),"Found","Not Found")</f>
        <v>Not Found</v>
      </c>
      <c r="K17" s="32" t="str">
        <f>IF(OR(OR(ISNUMBER(MATCH(C17,'Feb 26'!$E$2:$E$300,0)),ISNUMBER(MATCH(C17,'Feb 26'!$F$2:$F$300,0))),AND(ISNUMBER(MATCH(D17,'Feb 26'!$H$2:$H$300,0)),(ISNUMBER(MATCH(E17,'Feb 26'!$G$2:$G$300,0))))),"Found","Not Found")</f>
        <v>Not Found</v>
      </c>
      <c r="L17" s="32" t="str">
        <f>IF(OR(OR(ISNUMBER(MATCH(C17,'Feb 27'!$E$2:$E$300,0)),ISNUMBER(MATCH(C17,'Feb 27'!$F$2:$F$300,0))),AND(ISNUMBER(MATCH(D17,'Feb 27'!$H$2:$H$300,0)),(ISNUMBER(MATCH(E17,'Feb 27'!$G$2:$G$300,0))))),"Found","Not Found")</f>
        <v>Not Found</v>
      </c>
      <c r="M17" s="29">
        <f t="shared" si="0"/>
        <v>3</v>
      </c>
      <c r="T17" s="28" t="s">
        <v>1444</v>
      </c>
    </row>
    <row r="18" spans="2:20">
      <c r="B18" s="29" t="s">
        <v>842</v>
      </c>
      <c r="C18" s="26">
        <v>597</v>
      </c>
      <c r="D18" s="29" t="s">
        <v>61</v>
      </c>
      <c r="E18" s="29" t="s">
        <v>843</v>
      </c>
      <c r="F18" s="31" t="str">
        <f>IF(OR(OR(ISNUMBER(MATCH(C18,'Feb 21'!$E$2:$E$300,0)),ISNUMBER(MATCH(C18,'Feb 21'!$F$2:$F$300,0))),AND(ISNUMBER(MATCH(D18,'Feb 21'!$H$2:$H$300,0)),(ISNUMBER(MATCH(E18,'Feb 21'!$G$2:$G$300,0))))),"Found","Not Found")</f>
        <v>Not Found</v>
      </c>
      <c r="G18" s="32" t="str">
        <f>IF(OR(OR(ISNUMBER(MATCH(C18,'Feb 22'!$E$2:$E$300,0)),ISNUMBER(MATCH(C18,'Feb 22'!$F$2:$F$300,0))),AND(ISNUMBER(MATCH(D18,'Feb 22'!$H$2:$H$300,0)),(ISNUMBER(MATCH(E18,'Feb 22'!$G$2:$G$300,0))))),"Found","Not Found")</f>
        <v>Not Found</v>
      </c>
      <c r="H18" s="33" t="str">
        <f>IF(OR(OR(ISNUMBER(MATCH(C18,'Feb 23'!$E$2:$E$300,0)),ISNUMBER(MATCH(C18,'Feb 23'!$F$2:$F$300,0))),AND(ISNUMBER(MATCH(D18,'Feb 23'!$H$2:$H$300,0)),(ISNUMBER(MATCH(E18,'Feb 23'!$G$2:$G$300,0))))),"Found","Not Found")</f>
        <v>Not Found</v>
      </c>
      <c r="I18" s="32" t="str">
        <f>IF(OR(OR(ISNUMBER(MATCH(C18,'Feb 24'!$E$2:$E$300,0)),ISNUMBER(MATCH(C18,'Feb 24'!$F$2:$F$300,0))),AND(ISNUMBER(MATCH(D18,'Feb 24'!$H$2:$H$300,0)),(ISNUMBER(MATCH(E18,'Feb 24'!$G$2:$G$300,0))))),"Found","Not Found")</f>
        <v>Not Found</v>
      </c>
      <c r="J18" s="32" t="str">
        <f>IF(OR(OR(ISNUMBER(MATCH(C18,'Feb 25'!$E$2:$E$300,0)),ISNUMBER(MATCH(C18,'Feb 25'!$F$2:$F$300,0))),AND(ISNUMBER(MATCH(D18,'Feb 25'!$H$2:$H$300,0)),(ISNUMBER(MATCH(E18,'Feb 25'!$G$2:$G$300,0))))),"Found","Not Found")</f>
        <v>Not Found</v>
      </c>
      <c r="K18" s="32" t="str">
        <f>IF(OR(OR(ISNUMBER(MATCH(C18,'Feb 26'!$E$2:$E$300,0)),ISNUMBER(MATCH(C18,'Feb 26'!$F$2:$F$300,0))),AND(ISNUMBER(MATCH(D18,'Feb 26'!$H$2:$H$300,0)),(ISNUMBER(MATCH(E18,'Feb 26'!$G$2:$G$300,0))))),"Found","Not Found")</f>
        <v>Not Found</v>
      </c>
      <c r="L18" s="32" t="str">
        <f>IF(OR(OR(ISNUMBER(MATCH(C18,'Feb 27'!$E$2:$E$300,0)),ISNUMBER(MATCH(C18,'Feb 27'!$F$2:$F$300,0))),AND(ISNUMBER(MATCH(D18,'Feb 27'!$H$2:$H$300,0)),(ISNUMBER(MATCH(E18,'Feb 27'!$G$2:$G$300,0))))),"Found","Not Found")</f>
        <v>Not Found</v>
      </c>
      <c r="M18" s="29">
        <f t="shared" si="0"/>
        <v>0</v>
      </c>
      <c r="T18" s="28" t="s">
        <v>1445</v>
      </c>
    </row>
    <row r="19" spans="2:20">
      <c r="B19" s="29" t="s">
        <v>1446</v>
      </c>
      <c r="C19" s="26"/>
      <c r="D19" s="29" t="s">
        <v>64</v>
      </c>
      <c r="E19" s="29" t="s">
        <v>63</v>
      </c>
      <c r="F19" s="31" t="str">
        <f>IF(OR(OR(ISNUMBER(MATCH(C19,'Feb 21'!$E$2:$E$300,0)),ISNUMBER(MATCH(C19,'Feb 21'!$F$2:$F$300,0))),AND(ISNUMBER(MATCH(D19,'Feb 21'!$H$2:$H$300,0)),(ISNUMBER(MATCH(E19,'Feb 21'!$G$2:$G$300,0))))),"Found","Not Found")</f>
        <v>Found</v>
      </c>
      <c r="G19" s="32" t="str">
        <f>IF(OR(OR(ISNUMBER(MATCH(C19,'Feb 22'!$E$2:$E$300,0)),ISNUMBER(MATCH(C19,'Feb 22'!$F$2:$F$300,0))),AND(ISNUMBER(MATCH(D19,'Feb 22'!$H$2:$H$300,0)),(ISNUMBER(MATCH(E19,'Feb 22'!$G$2:$G$300,0))))),"Found","Not Found")</f>
        <v>Found</v>
      </c>
      <c r="H19" s="33" t="str">
        <f>IF(OR(OR(ISNUMBER(MATCH(C19,'Feb 23'!$E$2:$E$300,0)),ISNUMBER(MATCH(C19,'Feb 23'!$F$2:$F$300,0))),AND(ISNUMBER(MATCH(D19,'Feb 23'!$H$2:$H$300,0)),(ISNUMBER(MATCH(E19,'Feb 23'!$G$2:$G$300,0))))),"Found","Not Found")</f>
        <v>Found</v>
      </c>
      <c r="I19" s="32" t="str">
        <f>IF(OR(OR(ISNUMBER(MATCH(C19,'Feb 24'!$E$2:$E$300,0)),ISNUMBER(MATCH(C19,'Feb 24'!$F$2:$F$300,0))),AND(ISNUMBER(MATCH(D19,'Feb 24'!$H$2:$H$300,0)),(ISNUMBER(MATCH(E19,'Feb 24'!$G$2:$G$300,0))))),"Found","Not Found")</f>
        <v>Found</v>
      </c>
      <c r="J19" s="32" t="str">
        <f>IF(OR(OR(ISNUMBER(MATCH(C19,'Feb 25'!$E$2:$E$300,0)),ISNUMBER(MATCH(C19,'Feb 25'!$F$2:$F$300,0))),AND(ISNUMBER(MATCH(D19,'Feb 25'!$H$2:$H$300,0)),(ISNUMBER(MATCH(E19,'Feb 25'!$G$2:$G$300,0))))),"Found","Not Found")</f>
        <v>Found</v>
      </c>
      <c r="K19" s="32" t="str">
        <f>IF(OR(OR(ISNUMBER(MATCH(C19,'Feb 26'!$E$2:$E$300,0)),ISNUMBER(MATCH(C19,'Feb 26'!$F$2:$F$300,0))),AND(ISNUMBER(MATCH(D19,'Feb 26'!$H$2:$H$300,0)),(ISNUMBER(MATCH(E19,'Feb 26'!$G$2:$G$300,0))))),"Found","Not Found")</f>
        <v>Found</v>
      </c>
      <c r="L19" s="32" t="str">
        <f>IF(OR(OR(ISNUMBER(MATCH(C19,'Feb 27'!$E$2:$E$300,0)),ISNUMBER(MATCH(C19,'Feb 27'!$F$2:$F$300,0))),AND(ISNUMBER(MATCH(D19,'Feb 27'!$H$2:$H$300,0)),(ISNUMBER(MATCH(E19,'Feb 27'!$G$2:$G$300,0))))),"Found","Not Found")</f>
        <v>Found</v>
      </c>
      <c r="M19" s="29">
        <f t="shared" si="0"/>
        <v>7</v>
      </c>
      <c r="T19" s="28" t="s">
        <v>1447</v>
      </c>
    </row>
    <row r="20" spans="2:20">
      <c r="B20" s="29" t="s">
        <v>1448</v>
      </c>
      <c r="C20" s="26"/>
      <c r="D20" s="29" t="s">
        <v>1449</v>
      </c>
      <c r="E20" s="29" t="s">
        <v>1450</v>
      </c>
      <c r="F20" s="31" t="str">
        <f>IF(OR(OR(ISNUMBER(MATCH(C20,'Feb 21'!$E$2:$E$300,0)),ISNUMBER(MATCH(C20,'Feb 21'!$F$2:$F$300,0))),AND(ISNUMBER(MATCH(D20,'Feb 21'!$H$2:$H$300,0)),(ISNUMBER(MATCH(E20,'Feb 21'!$G$2:$G$300,0))))),"Found","Not Found")</f>
        <v>Not Found</v>
      </c>
      <c r="G20" s="32" t="str">
        <f>IF(OR(OR(ISNUMBER(MATCH(C20,'Feb 22'!$E$2:$E$300,0)),ISNUMBER(MATCH(C20,'Feb 22'!$F$2:$F$300,0))),AND(ISNUMBER(MATCH(D20,'Feb 22'!$H$2:$H$300,0)),(ISNUMBER(MATCH(E20,'Feb 22'!$G$2:$G$300,0))))),"Found","Not Found")</f>
        <v>Not Found</v>
      </c>
      <c r="H20" s="33" t="str">
        <f>IF(OR(OR(ISNUMBER(MATCH(C20,'Feb 23'!$E$2:$E$300,0)),ISNUMBER(MATCH(C20,'Feb 23'!$F$2:$F$300,0))),AND(ISNUMBER(MATCH(D20,'Feb 23'!$H$2:$H$300,0)),(ISNUMBER(MATCH(E20,'Feb 23'!$G$2:$G$300,0))))),"Found","Not Found")</f>
        <v>Not Found</v>
      </c>
      <c r="I20" s="32" t="str">
        <f>IF(OR(OR(ISNUMBER(MATCH(C20,'Feb 24'!$E$2:$E$300,0)),ISNUMBER(MATCH(C20,'Feb 24'!$F$2:$F$300,0))),AND(ISNUMBER(MATCH(D20,'Feb 24'!$H$2:$H$300,0)),(ISNUMBER(MATCH(E20,'Feb 24'!$G$2:$G$300,0))))),"Found","Not Found")</f>
        <v>Not Found</v>
      </c>
      <c r="J20" s="32" t="str">
        <f>IF(OR(OR(ISNUMBER(MATCH(C20,'Feb 25'!$E$2:$E$300,0)),ISNUMBER(MATCH(C20,'Feb 25'!$F$2:$F$300,0))),AND(ISNUMBER(MATCH(D20,'Feb 25'!$H$2:$H$300,0)),(ISNUMBER(MATCH(E20,'Feb 25'!$G$2:$G$300,0))))),"Found","Not Found")</f>
        <v>Not Found</v>
      </c>
      <c r="K20" s="32" t="str">
        <f>IF(OR(OR(ISNUMBER(MATCH(C20,'Feb 26'!$E$2:$E$300,0)),ISNUMBER(MATCH(C20,'Feb 26'!$F$2:$F$300,0))),AND(ISNUMBER(MATCH(D20,'Feb 26'!$H$2:$H$300,0)),(ISNUMBER(MATCH(E20,'Feb 26'!$G$2:$G$300,0))))),"Found","Not Found")</f>
        <v>Not Found</v>
      </c>
      <c r="L20" s="32" t="str">
        <f>IF(OR(OR(ISNUMBER(MATCH(C20,'Feb 27'!$E$2:$E$300,0)),ISNUMBER(MATCH(C20,'Feb 27'!$F$2:$F$300,0))),AND(ISNUMBER(MATCH(D20,'Feb 27'!$H$2:$H$300,0)),(ISNUMBER(MATCH(E20,'Feb 27'!$G$2:$G$300,0))))),"Found","Not Found")</f>
        <v>Not Found</v>
      </c>
      <c r="M20" s="29">
        <f t="shared" si="0"/>
        <v>0</v>
      </c>
      <c r="T20" s="28" t="s">
        <v>1451</v>
      </c>
    </row>
    <row r="21" spans="2:20">
      <c r="B21" s="29" t="s">
        <v>1452</v>
      </c>
      <c r="C21" s="26"/>
      <c r="D21" s="29" t="s">
        <v>101</v>
      </c>
      <c r="E21" s="29" t="s">
        <v>1453</v>
      </c>
      <c r="F21" s="31" t="str">
        <f>IF(OR(OR(ISNUMBER(MATCH(C21,'Feb 21'!$E$2:$E$300,0)),ISNUMBER(MATCH(C21,'Feb 21'!$F$2:$F$300,0))),AND(ISNUMBER(MATCH(D21,'Feb 21'!$H$2:$H$300,0)),(ISNUMBER(MATCH(E21,'Feb 21'!$G$2:$G$300,0))))),"Found","Not Found")</f>
        <v>Found</v>
      </c>
      <c r="G21" s="32" t="str">
        <f>IF(OR(OR(ISNUMBER(MATCH(C21,'Feb 22'!$E$2:$E$300,0)),ISNUMBER(MATCH(C21,'Feb 22'!$F$2:$F$300,0))),AND(ISNUMBER(MATCH(D21,'Feb 22'!$H$2:$H$300,0)),(ISNUMBER(MATCH(E21,'Feb 22'!$G$2:$G$300,0))))),"Found","Not Found")</f>
        <v>Not Found</v>
      </c>
      <c r="H21" s="33" t="str">
        <f>IF(OR(OR(ISNUMBER(MATCH(C21,'Feb 23'!$E$2:$E$300,0)),ISNUMBER(MATCH(C21,'Feb 23'!$F$2:$F$300,0))),AND(ISNUMBER(MATCH(D21,'Feb 23'!$H$2:$H$300,0)),(ISNUMBER(MATCH(E21,'Feb 23'!$G$2:$G$300,0))))),"Found","Not Found")</f>
        <v>Found</v>
      </c>
      <c r="I21" s="32" t="str">
        <f>IF(OR(OR(ISNUMBER(MATCH(C21,'Feb 24'!$E$2:$E$300,0)),ISNUMBER(MATCH(C21,'Feb 24'!$F$2:$F$300,0))),AND(ISNUMBER(MATCH(D21,'Feb 24'!$H$2:$H$300,0)),(ISNUMBER(MATCH(E21,'Feb 24'!$G$2:$G$300,0))))),"Found","Not Found")</f>
        <v>Found</v>
      </c>
      <c r="J21" s="32" t="str">
        <f>IF(OR(OR(ISNUMBER(MATCH(C21,'Feb 25'!$E$2:$E$300,0)),ISNUMBER(MATCH(C21,'Feb 25'!$F$2:$F$300,0))),AND(ISNUMBER(MATCH(D21,'Feb 25'!$H$2:$H$300,0)),(ISNUMBER(MATCH(E21,'Feb 25'!$G$2:$G$300,0))))),"Found","Not Found")</f>
        <v>Found</v>
      </c>
      <c r="K21" s="32" t="str">
        <f>IF(OR(OR(ISNUMBER(MATCH(C21,'Feb 26'!$E$2:$E$300,0)),ISNUMBER(MATCH(C21,'Feb 26'!$F$2:$F$300,0))),AND(ISNUMBER(MATCH(D21,'Feb 26'!$H$2:$H$300,0)),(ISNUMBER(MATCH(E21,'Feb 26'!$G$2:$G$300,0))))),"Found","Not Found")</f>
        <v>Found</v>
      </c>
      <c r="L21" s="32" t="str">
        <f>IF(OR(OR(ISNUMBER(MATCH(C21,'Feb 27'!$E$2:$E$300,0)),ISNUMBER(MATCH(C21,'Feb 27'!$F$2:$F$300,0))),AND(ISNUMBER(MATCH(D21,'Feb 27'!$H$2:$H$300,0)),(ISNUMBER(MATCH(E21,'Feb 27'!$G$2:$G$300,0))))),"Found","Not Found")</f>
        <v>Found</v>
      </c>
      <c r="M21" s="29">
        <f t="shared" si="0"/>
        <v>6</v>
      </c>
      <c r="T21" s="28" t="s">
        <v>1454</v>
      </c>
    </row>
    <row r="22" spans="2:20">
      <c r="B22" s="29" t="s">
        <v>1455</v>
      </c>
      <c r="C22" s="26"/>
      <c r="D22" s="29" t="s">
        <v>41</v>
      </c>
      <c r="E22" s="29" t="s">
        <v>40</v>
      </c>
      <c r="F22" s="31" t="str">
        <f>IF(OR(OR(ISNUMBER(MATCH(C22,'Feb 21'!$E$2:$E$300,0)),ISNUMBER(MATCH(C22,'Feb 21'!$F$2:$F$300,0))),AND(ISNUMBER(MATCH(D22,'Feb 21'!$H$2:$H$300,0)),(ISNUMBER(MATCH(E22,'Feb 21'!$G$2:$G$300,0))))),"Found","Not Found")</f>
        <v>Found</v>
      </c>
      <c r="G22" s="32" t="str">
        <f>IF(OR(OR(ISNUMBER(MATCH(C22,'Feb 22'!$E$2:$E$300,0)),ISNUMBER(MATCH(C22,'Feb 22'!$F$2:$F$300,0))),AND(ISNUMBER(MATCH(D22,'Feb 22'!$H$2:$H$300,0)),(ISNUMBER(MATCH(E22,'Feb 22'!$G$2:$G$300,0))))),"Found","Not Found")</f>
        <v>Found</v>
      </c>
      <c r="H22" s="33" t="str">
        <f>IF(OR(OR(ISNUMBER(MATCH(C22,'Feb 23'!$E$2:$E$300,0)),ISNUMBER(MATCH(C22,'Feb 23'!$F$2:$F$300,0))),AND(ISNUMBER(MATCH(D22,'Feb 23'!$H$2:$H$300,0)),(ISNUMBER(MATCH(E22,'Feb 23'!$G$2:$G$300,0))))),"Found","Not Found")</f>
        <v>Found</v>
      </c>
      <c r="I22" s="32" t="str">
        <f>IF(OR(OR(ISNUMBER(MATCH(C22,'Feb 24'!$E$2:$E$300,0)),ISNUMBER(MATCH(C22,'Feb 24'!$F$2:$F$300,0))),AND(ISNUMBER(MATCH(D22,'Feb 24'!$H$2:$H$300,0)),(ISNUMBER(MATCH(E22,'Feb 24'!$G$2:$G$300,0))))),"Found","Not Found")</f>
        <v>Found</v>
      </c>
      <c r="J22" s="32" t="str">
        <f>IF(OR(OR(ISNUMBER(MATCH(C22,'Feb 25'!$E$2:$E$300,0)),ISNUMBER(MATCH(C22,'Feb 25'!$F$2:$F$300,0))),AND(ISNUMBER(MATCH(D22,'Feb 25'!$H$2:$H$300,0)),(ISNUMBER(MATCH(E22,'Feb 25'!$G$2:$G$300,0))))),"Found","Not Found")</f>
        <v>Found</v>
      </c>
      <c r="K22" s="32" t="str">
        <f>IF(OR(OR(ISNUMBER(MATCH(C22,'Feb 26'!$E$2:$E$300,0)),ISNUMBER(MATCH(C22,'Feb 26'!$F$2:$F$300,0))),AND(ISNUMBER(MATCH(D22,'Feb 26'!$H$2:$H$300,0)),(ISNUMBER(MATCH(E22,'Feb 26'!$G$2:$G$300,0))))),"Found","Not Found")</f>
        <v>Found</v>
      </c>
      <c r="L22" s="32" t="str">
        <f>IF(OR(OR(ISNUMBER(MATCH(C22,'Feb 27'!$E$2:$E$300,0)),ISNUMBER(MATCH(C22,'Feb 27'!$F$2:$F$300,0))),AND(ISNUMBER(MATCH(D22,'Feb 27'!$H$2:$H$300,0)),(ISNUMBER(MATCH(E22,'Feb 27'!$G$2:$G$300,0))))),"Found","Not Found")</f>
        <v>Found</v>
      </c>
      <c r="M22" s="29">
        <f t="shared" si="0"/>
        <v>7</v>
      </c>
      <c r="T22" s="28" t="s">
        <v>1456</v>
      </c>
    </row>
    <row r="23" spans="2:20">
      <c r="B23" s="29" t="s">
        <v>1457</v>
      </c>
      <c r="C23" s="26"/>
      <c r="D23" s="29" t="s">
        <v>107</v>
      </c>
      <c r="E23" s="29" t="s">
        <v>106</v>
      </c>
      <c r="F23" s="31" t="str">
        <f>IF(OR(OR(ISNUMBER(MATCH(C23,'Feb 21'!$E$2:$E$300,0)),ISNUMBER(MATCH(C23,'Feb 21'!$F$2:$F$300,0))),AND(ISNUMBER(MATCH(D23,'Feb 21'!$H$2:$H$300,0)),(ISNUMBER(MATCH(E23,'Feb 21'!$G$2:$G$300,0))))),"Found","Not Found")</f>
        <v>Found</v>
      </c>
      <c r="G23" s="32" t="str">
        <f>IF(OR(OR(ISNUMBER(MATCH(C23,'Feb 22'!$E$2:$E$300,0)),ISNUMBER(MATCH(C23,'Feb 22'!$F$2:$F$300,0))),AND(ISNUMBER(MATCH(D23,'Feb 22'!$H$2:$H$300,0)),(ISNUMBER(MATCH(E23,'Feb 22'!$G$2:$G$300,0))))),"Found","Not Found")</f>
        <v>Found</v>
      </c>
      <c r="H23" s="33" t="str">
        <f>IF(OR(OR(ISNUMBER(MATCH(C23,'Feb 23'!$E$2:$E$300,0)),ISNUMBER(MATCH(C23,'Feb 23'!$F$2:$F$300,0))),AND(ISNUMBER(MATCH(D23,'Feb 23'!$H$2:$H$300,0)),(ISNUMBER(MATCH(E23,'Feb 23'!$G$2:$G$300,0))))),"Found","Not Found")</f>
        <v>Found</v>
      </c>
      <c r="I23" s="32" t="str">
        <f>IF(OR(OR(ISNUMBER(MATCH(C23,'Feb 24'!$E$2:$E$300,0)),ISNUMBER(MATCH(C23,'Feb 24'!$F$2:$F$300,0))),AND(ISNUMBER(MATCH(D23,'Feb 24'!$H$2:$H$300,0)),(ISNUMBER(MATCH(E23,'Feb 24'!$G$2:$G$300,0))))),"Found","Not Found")</f>
        <v>Found</v>
      </c>
      <c r="J23" s="32" t="str">
        <f>IF(OR(OR(ISNUMBER(MATCH(C23,'Feb 25'!$E$2:$E$300,0)),ISNUMBER(MATCH(C23,'Feb 25'!$F$2:$F$300,0))),AND(ISNUMBER(MATCH(D23,'Feb 25'!$H$2:$H$300,0)),(ISNUMBER(MATCH(E23,'Feb 25'!$G$2:$G$300,0))))),"Found","Not Found")</f>
        <v>Not Found</v>
      </c>
      <c r="K23" s="32" t="str">
        <f>IF(OR(OR(ISNUMBER(MATCH(C23,'Feb 26'!$E$2:$E$300,0)),ISNUMBER(MATCH(C23,'Feb 26'!$F$2:$F$300,0))),AND(ISNUMBER(MATCH(D23,'Feb 26'!$H$2:$H$300,0)),(ISNUMBER(MATCH(E23,'Feb 26'!$G$2:$G$300,0))))),"Found","Not Found")</f>
        <v>Not Found</v>
      </c>
      <c r="L23" s="32" t="str">
        <f>IF(OR(OR(ISNUMBER(MATCH(C23,'Feb 27'!$E$2:$E$300,0)),ISNUMBER(MATCH(C23,'Feb 27'!$F$2:$F$300,0))),AND(ISNUMBER(MATCH(D23,'Feb 27'!$H$2:$H$300,0)),(ISNUMBER(MATCH(E23,'Feb 27'!$G$2:$G$300,0))))),"Found","Not Found")</f>
        <v>Not Found</v>
      </c>
      <c r="M23" s="29">
        <f t="shared" si="0"/>
        <v>4</v>
      </c>
      <c r="T23" s="28" t="s">
        <v>1458</v>
      </c>
    </row>
    <row r="24" spans="2:20">
      <c r="B24" s="29" t="s">
        <v>1459</v>
      </c>
      <c r="C24" s="26"/>
      <c r="D24" s="29" t="s">
        <v>103</v>
      </c>
      <c r="E24" s="29" t="s">
        <v>23</v>
      </c>
      <c r="F24" s="31" t="str">
        <f>IF(OR(OR(ISNUMBER(MATCH(C24,'Feb 21'!$E$2:$E$300,0)),ISNUMBER(MATCH(C24,'Feb 21'!$F$2:$F$300,0))),AND(ISNUMBER(MATCH(D24,'Feb 21'!$H$2:$H$300,0)),(ISNUMBER(MATCH(E24,'Feb 21'!$G$2:$G$300,0))))),"Found","Not Found")</f>
        <v>Found</v>
      </c>
      <c r="G24" s="32" t="str">
        <f>IF(OR(OR(ISNUMBER(MATCH(C24,'Feb 22'!$E$2:$E$300,0)),ISNUMBER(MATCH(C24,'Feb 22'!$F$2:$F$300,0))),AND(ISNUMBER(MATCH(D24,'Feb 22'!$H$2:$H$300,0)),(ISNUMBER(MATCH(E24,'Feb 22'!$G$2:$G$300,0))))),"Found","Not Found")</f>
        <v>Found</v>
      </c>
      <c r="H24" s="33" t="str">
        <f>IF(OR(OR(ISNUMBER(MATCH(C24,'Feb 23'!$E$2:$E$300,0)),ISNUMBER(MATCH(C24,'Feb 23'!$F$2:$F$300,0))),AND(ISNUMBER(MATCH(D24,'Feb 23'!$H$2:$H$300,0)),(ISNUMBER(MATCH(E24,'Feb 23'!$G$2:$G$300,0))))),"Found","Not Found")</f>
        <v>Found</v>
      </c>
      <c r="I24" s="32" t="str">
        <f>IF(OR(OR(ISNUMBER(MATCH(C24,'Feb 24'!$E$2:$E$300,0)),ISNUMBER(MATCH(C24,'Feb 24'!$F$2:$F$300,0))),AND(ISNUMBER(MATCH(D24,'Feb 24'!$H$2:$H$300,0)),(ISNUMBER(MATCH(E24,'Feb 24'!$G$2:$G$300,0))))),"Found","Not Found")</f>
        <v>Found</v>
      </c>
      <c r="J24" s="32" t="str">
        <f>IF(OR(OR(ISNUMBER(MATCH(C24,'Feb 25'!$E$2:$E$300,0)),ISNUMBER(MATCH(C24,'Feb 25'!$F$2:$F$300,0))),AND(ISNUMBER(MATCH(D24,'Feb 25'!$H$2:$H$300,0)),(ISNUMBER(MATCH(E24,'Feb 25'!$G$2:$G$300,0))))),"Found","Not Found")</f>
        <v>Found</v>
      </c>
      <c r="K24" s="32" t="str">
        <f>IF(OR(OR(ISNUMBER(MATCH(C24,'Feb 26'!$E$2:$E$300,0)),ISNUMBER(MATCH(C24,'Feb 26'!$F$2:$F$300,0))),AND(ISNUMBER(MATCH(D24,'Feb 26'!$H$2:$H$300,0)),(ISNUMBER(MATCH(E24,'Feb 26'!$G$2:$G$300,0))))),"Found","Not Found")</f>
        <v>Not Found</v>
      </c>
      <c r="L24" s="32" t="str">
        <f>IF(OR(OR(ISNUMBER(MATCH(C24,'Feb 27'!$E$2:$E$300,0)),ISNUMBER(MATCH(C24,'Feb 27'!$F$2:$F$300,0))),AND(ISNUMBER(MATCH(D24,'Feb 27'!$H$2:$H$300,0)),(ISNUMBER(MATCH(E24,'Feb 27'!$G$2:$G$300,0))))),"Found","Not Found")</f>
        <v>Found</v>
      </c>
      <c r="M24" s="29">
        <f t="shared" si="0"/>
        <v>6</v>
      </c>
      <c r="T24" s="28" t="s">
        <v>1460</v>
      </c>
    </row>
    <row r="25" spans="2:20">
      <c r="B25" s="29" t="s">
        <v>1461</v>
      </c>
      <c r="C25" s="26"/>
      <c r="D25" s="29" t="s">
        <v>1462</v>
      </c>
      <c r="E25" s="29" t="s">
        <v>1463</v>
      </c>
      <c r="F25" s="31" t="str">
        <f>IF(OR(OR(ISNUMBER(MATCH(C25,'Feb 21'!$E$2:$E$300,0)),ISNUMBER(MATCH(C25,'Feb 21'!$F$2:$F$300,0))),AND(ISNUMBER(MATCH(D25,'Feb 21'!$H$2:$H$300,0)),(ISNUMBER(MATCH(E25,'Feb 21'!$G$2:$G$300,0))))),"Found","Not Found")</f>
        <v>Not Found</v>
      </c>
      <c r="G25" s="32" t="str">
        <f>IF(OR(OR(ISNUMBER(MATCH(C25,'Feb 22'!$E$2:$E$300,0)),ISNUMBER(MATCH(C25,'Feb 22'!$F$2:$F$300,0))),AND(ISNUMBER(MATCH(D25,'Feb 22'!$H$2:$H$300,0)),(ISNUMBER(MATCH(E25,'Feb 22'!$G$2:$G$300,0))))),"Found","Not Found")</f>
        <v>Not Found</v>
      </c>
      <c r="H25" s="33" t="str">
        <f>IF(OR(OR(ISNUMBER(MATCH(C25,'Feb 23'!$E$2:$E$300,0)),ISNUMBER(MATCH(C25,'Feb 23'!$F$2:$F$300,0))),AND(ISNUMBER(MATCH(D25,'Feb 23'!$H$2:$H$300,0)),(ISNUMBER(MATCH(E25,'Feb 23'!$G$2:$G$300,0))))),"Found","Not Found")</f>
        <v>Not Found</v>
      </c>
      <c r="I25" s="32" t="str">
        <f>IF(OR(OR(ISNUMBER(MATCH(C25,'Feb 24'!$E$2:$E$300,0)),ISNUMBER(MATCH(C25,'Feb 24'!$F$2:$F$300,0))),AND(ISNUMBER(MATCH(D25,'Feb 24'!$H$2:$H$300,0)),(ISNUMBER(MATCH(E25,'Feb 24'!$G$2:$G$300,0))))),"Found","Not Found")</f>
        <v>Not Found</v>
      </c>
      <c r="J25" s="32" t="str">
        <f>IF(OR(OR(ISNUMBER(MATCH(C25,'Feb 25'!$E$2:$E$300,0)),ISNUMBER(MATCH(C25,'Feb 25'!$F$2:$F$300,0))),AND(ISNUMBER(MATCH(D25,'Feb 25'!$H$2:$H$300,0)),(ISNUMBER(MATCH(E25,'Feb 25'!$G$2:$G$300,0))))),"Found","Not Found")</f>
        <v>Not Found</v>
      </c>
      <c r="K25" s="32" t="str">
        <f>IF(OR(OR(ISNUMBER(MATCH(C25,'Feb 26'!$E$2:$E$300,0)),ISNUMBER(MATCH(C25,'Feb 26'!$F$2:$F$300,0))),AND(ISNUMBER(MATCH(D25,'Feb 26'!$H$2:$H$300,0)),(ISNUMBER(MATCH(E25,'Feb 26'!$G$2:$G$300,0))))),"Found","Not Found")</f>
        <v>Not Found</v>
      </c>
      <c r="L25" s="32" t="str">
        <f>IF(OR(OR(ISNUMBER(MATCH(C25,'Feb 27'!$E$2:$E$300,0)),ISNUMBER(MATCH(C25,'Feb 27'!$F$2:$F$300,0))),AND(ISNUMBER(MATCH(D25,'Feb 27'!$H$2:$H$300,0)),(ISNUMBER(MATCH(E25,'Feb 27'!$G$2:$G$300,0))))),"Found","Not Found")</f>
        <v>Not Found</v>
      </c>
      <c r="M25" s="29">
        <f t="shared" si="0"/>
        <v>0</v>
      </c>
      <c r="T25" s="28" t="s">
        <v>1464</v>
      </c>
    </row>
    <row r="26" spans="2:20">
      <c r="B26" s="29" t="s">
        <v>1465</v>
      </c>
      <c r="C26" s="26"/>
      <c r="D26" s="29" t="s">
        <v>81</v>
      </c>
      <c r="E26" s="29" t="s">
        <v>80</v>
      </c>
      <c r="F26" s="31" t="str">
        <f>IF(OR(OR(ISNUMBER(MATCH(C26,'Feb 21'!$E$2:$E$300,0)),ISNUMBER(MATCH(C26,'Feb 21'!$F$2:$F$300,0))),AND(ISNUMBER(MATCH(D26,'Feb 21'!$H$2:$H$300,0)),(ISNUMBER(MATCH(E26,'Feb 21'!$G$2:$G$300,0))))),"Found","Not Found")</f>
        <v>Found</v>
      </c>
      <c r="G26" s="32" t="str">
        <f>IF(OR(OR(ISNUMBER(MATCH(C26,'Feb 22'!$E$2:$E$300,0)),ISNUMBER(MATCH(C26,'Feb 22'!$F$2:$F$300,0))),AND(ISNUMBER(MATCH(D26,'Feb 22'!$H$2:$H$300,0)),(ISNUMBER(MATCH(E26,'Feb 22'!$G$2:$G$300,0))))),"Found","Not Found")</f>
        <v>Found</v>
      </c>
      <c r="H26" s="33" t="str">
        <f>IF(OR(OR(ISNUMBER(MATCH(C26,'Feb 23'!$E$2:$E$300,0)),ISNUMBER(MATCH(C26,'Feb 23'!$F$2:$F$300,0))),AND(ISNUMBER(MATCH(D26,'Feb 23'!$H$2:$H$300,0)),(ISNUMBER(MATCH(E26,'Feb 23'!$G$2:$G$300,0))))),"Found","Not Found")</f>
        <v>Found</v>
      </c>
      <c r="I26" s="32" t="str">
        <f>IF(OR(OR(ISNUMBER(MATCH(C26,'Feb 24'!$E$2:$E$300,0)),ISNUMBER(MATCH(C26,'Feb 24'!$F$2:$F$300,0))),AND(ISNUMBER(MATCH(D26,'Feb 24'!$H$2:$H$300,0)),(ISNUMBER(MATCH(E26,'Feb 24'!$G$2:$G$300,0))))),"Found","Not Found")</f>
        <v>Found</v>
      </c>
      <c r="J26" s="32" t="str">
        <f>IF(OR(OR(ISNUMBER(MATCH(C26,'Feb 25'!$E$2:$E$300,0)),ISNUMBER(MATCH(C26,'Feb 25'!$F$2:$F$300,0))),AND(ISNUMBER(MATCH(D26,'Feb 25'!$H$2:$H$300,0)),(ISNUMBER(MATCH(E26,'Feb 25'!$G$2:$G$300,0))))),"Found","Not Found")</f>
        <v>Found</v>
      </c>
      <c r="K26" s="32" t="str">
        <f>IF(OR(OR(ISNUMBER(MATCH(C26,'Feb 26'!$E$2:$E$300,0)),ISNUMBER(MATCH(C26,'Feb 26'!$F$2:$F$300,0))),AND(ISNUMBER(MATCH(D26,'Feb 26'!$H$2:$H$300,0)),(ISNUMBER(MATCH(E26,'Feb 26'!$G$2:$G$300,0))))),"Found","Not Found")</f>
        <v>Found</v>
      </c>
      <c r="L26" s="32" t="str">
        <f>IF(OR(OR(ISNUMBER(MATCH(C26,'Feb 27'!$E$2:$E$300,0)),ISNUMBER(MATCH(C26,'Feb 27'!$F$2:$F$300,0))),AND(ISNUMBER(MATCH(D26,'Feb 27'!$H$2:$H$300,0)),(ISNUMBER(MATCH(E26,'Feb 27'!$G$2:$G$300,0))))),"Found","Not Found")</f>
        <v>Found</v>
      </c>
      <c r="M26" s="29">
        <f t="shared" si="0"/>
        <v>7</v>
      </c>
      <c r="T26" s="28" t="s">
        <v>1466</v>
      </c>
    </row>
    <row r="27" spans="2:20">
      <c r="B27" s="29" t="s">
        <v>1467</v>
      </c>
      <c r="C27" s="26"/>
      <c r="D27" s="29" t="s">
        <v>70</v>
      </c>
      <c r="E27" s="29" t="s">
        <v>69</v>
      </c>
      <c r="F27" s="31" t="str">
        <f>IF(OR(OR(ISNUMBER(MATCH(C27,'Feb 21'!$E$2:$E$300,0)),ISNUMBER(MATCH(C27,'Feb 21'!$F$2:$F$300,0))),AND(ISNUMBER(MATCH(D27,'Feb 21'!$H$2:$H$300,0)),(ISNUMBER(MATCH(E27,'Feb 21'!$G$2:$G$300,0))))),"Found","Not Found")</f>
        <v>Found</v>
      </c>
      <c r="G27" s="32" t="str">
        <f>IF(OR(OR(ISNUMBER(MATCH(C27,'Feb 22'!$E$2:$E$300,0)),ISNUMBER(MATCH(C27,'Feb 22'!$F$2:$F$300,0))),AND(ISNUMBER(MATCH(D27,'Feb 22'!$H$2:$H$300,0)),(ISNUMBER(MATCH(E27,'Feb 22'!$G$2:$G$300,0))))),"Found","Not Found")</f>
        <v>Found</v>
      </c>
      <c r="H27" s="33" t="str">
        <f>IF(OR(OR(ISNUMBER(MATCH(C27,'Feb 23'!$E$2:$E$300,0)),ISNUMBER(MATCH(C27,'Feb 23'!$F$2:$F$300,0))),AND(ISNUMBER(MATCH(D27,'Feb 23'!$H$2:$H$300,0)),(ISNUMBER(MATCH(E27,'Feb 23'!$G$2:$G$300,0))))),"Found","Not Found")</f>
        <v>Found</v>
      </c>
      <c r="I27" s="32" t="str">
        <f>IF(OR(OR(ISNUMBER(MATCH(C27,'Feb 24'!$E$2:$E$300,0)),ISNUMBER(MATCH(C27,'Feb 24'!$F$2:$F$300,0))),AND(ISNUMBER(MATCH(D27,'Feb 24'!$H$2:$H$300,0)),(ISNUMBER(MATCH(E27,'Feb 24'!$G$2:$G$300,0))))),"Found","Not Found")</f>
        <v>Found</v>
      </c>
      <c r="J27" s="32" t="str">
        <f>IF(OR(OR(ISNUMBER(MATCH(C27,'Feb 25'!$E$2:$E$300,0)),ISNUMBER(MATCH(C27,'Feb 25'!$F$2:$F$300,0))),AND(ISNUMBER(MATCH(D27,'Feb 25'!$H$2:$H$300,0)),(ISNUMBER(MATCH(E27,'Feb 25'!$G$2:$G$300,0))))),"Found","Not Found")</f>
        <v>Found</v>
      </c>
      <c r="K27" s="32" t="str">
        <f>IF(OR(OR(ISNUMBER(MATCH(C27,'Feb 26'!$E$2:$E$300,0)),ISNUMBER(MATCH(C27,'Feb 26'!$F$2:$F$300,0))),AND(ISNUMBER(MATCH(D27,'Feb 26'!$H$2:$H$300,0)),(ISNUMBER(MATCH(E27,'Feb 26'!$G$2:$G$300,0))))),"Found","Not Found")</f>
        <v>Found</v>
      </c>
      <c r="L27" s="32" t="str">
        <f>IF(OR(OR(ISNUMBER(MATCH(C27,'Feb 27'!$E$2:$E$300,0)),ISNUMBER(MATCH(C27,'Feb 27'!$F$2:$F$300,0))),AND(ISNUMBER(MATCH(D27,'Feb 27'!$H$2:$H$300,0)),(ISNUMBER(MATCH(E27,'Feb 27'!$G$2:$G$300,0))))),"Found","Not Found")</f>
        <v>Found</v>
      </c>
      <c r="M27" s="29">
        <f t="shared" si="0"/>
        <v>7</v>
      </c>
    </row>
    <row r="28" spans="2:20">
      <c r="B28" s="34" t="s">
        <v>1468</v>
      </c>
      <c r="C28" s="26"/>
      <c r="D28" s="29" t="s">
        <v>73</v>
      </c>
      <c r="E28" s="29" t="s">
        <v>72</v>
      </c>
      <c r="F28" s="31" t="str">
        <f>IF(OR(OR(ISNUMBER(MATCH(C28,'Feb 21'!$E$2:$E$300,0)),ISNUMBER(MATCH(C28,'Feb 21'!$F$2:$F$300,0))),AND(ISNUMBER(MATCH(D28,'Feb 21'!$H$2:$H$300,0)),(ISNUMBER(MATCH(E28,'Feb 21'!$G$2:$G$300,0))))),"Found","Not Found")</f>
        <v>Found</v>
      </c>
      <c r="G28" s="32" t="str">
        <f>IF(OR(OR(ISNUMBER(MATCH(C28,'Feb 22'!$E$2:$E$300,0)),ISNUMBER(MATCH(C28,'Feb 22'!$F$2:$F$300,0))),AND(ISNUMBER(MATCH(D28,'Feb 22'!$H$2:$H$300,0)),(ISNUMBER(MATCH(E28,'Feb 22'!$G$2:$G$300,0))))),"Found","Not Found")</f>
        <v>Found</v>
      </c>
      <c r="H28" s="33" t="str">
        <f>IF(OR(OR(ISNUMBER(MATCH(C28,'Feb 23'!$E$2:$E$300,0)),ISNUMBER(MATCH(C28,'Feb 23'!$F$2:$F$300,0))),AND(ISNUMBER(MATCH(D28,'Feb 23'!$H$2:$H$300,0)),(ISNUMBER(MATCH(E28,'Feb 23'!$G$2:$G$300,0))))),"Found","Not Found")</f>
        <v>Found</v>
      </c>
      <c r="I28" s="32" t="str">
        <f>IF(OR(OR(ISNUMBER(MATCH(C28,'Feb 24'!$E$2:$E$300,0)),ISNUMBER(MATCH(C28,'Feb 24'!$F$2:$F$300,0))),AND(ISNUMBER(MATCH(D28,'Feb 24'!$H$2:$H$300,0)),(ISNUMBER(MATCH(E28,'Feb 24'!$G$2:$G$300,0))))),"Found","Not Found")</f>
        <v>Found</v>
      </c>
      <c r="J28" s="32" t="str">
        <f>IF(OR(OR(ISNUMBER(MATCH(C28,'Feb 25'!$E$2:$E$300,0)),ISNUMBER(MATCH(C28,'Feb 25'!$F$2:$F$300,0))),AND(ISNUMBER(MATCH(D28,'Feb 25'!$H$2:$H$300,0)),(ISNUMBER(MATCH(E28,'Feb 25'!$G$2:$G$300,0))))),"Found","Not Found")</f>
        <v>Found</v>
      </c>
      <c r="K28" s="32" t="str">
        <f>IF(OR(OR(ISNUMBER(MATCH(C28,'Feb 26'!$E$2:$E$300,0)),ISNUMBER(MATCH(C28,'Feb 26'!$F$2:$F$300,0))),AND(ISNUMBER(MATCH(D28,'Feb 26'!$H$2:$H$300,0)),(ISNUMBER(MATCH(E28,'Feb 26'!$G$2:$G$300,0))))),"Found","Not Found")</f>
        <v>Found</v>
      </c>
      <c r="L28" s="32" t="str">
        <f>IF(OR(OR(ISNUMBER(MATCH(C28,'Feb 27'!$E$2:$E$300,0)),ISNUMBER(MATCH(C28,'Feb 27'!$F$2:$F$300,0))),AND(ISNUMBER(MATCH(D28,'Feb 27'!$H$2:$H$300,0)),(ISNUMBER(MATCH(E28,'Feb 27'!$G$2:$G$300,0))))),"Found","Not Found")</f>
        <v>Not Found</v>
      </c>
      <c r="M28" s="29">
        <f t="shared" si="0"/>
        <v>6</v>
      </c>
    </row>
    <row r="29" spans="2:20">
      <c r="B29" s="34" t="s">
        <v>1469</v>
      </c>
      <c r="C29" s="26"/>
      <c r="D29" s="29" t="s">
        <v>35</v>
      </c>
      <c r="E29" s="29" t="s">
        <v>34</v>
      </c>
      <c r="F29" s="31" t="str">
        <f>IF(OR(OR(ISNUMBER(MATCH(C29,'Feb 21'!$E$2:$E$300,0)),ISNUMBER(MATCH(C29,'Feb 21'!$F$2:$F$300,0))),AND(ISNUMBER(MATCH(D29,'Feb 21'!$H$2:$H$300,0)),(ISNUMBER(MATCH(E29,'Feb 21'!$G$2:$G$300,0))))),"Found","Not Found")</f>
        <v>Found</v>
      </c>
      <c r="G29" s="32" t="str">
        <f>IF(OR(OR(ISNUMBER(MATCH(C29,'Feb 22'!$E$2:$E$300,0)),ISNUMBER(MATCH(C29,'Feb 22'!$F$2:$F$300,0))),AND(ISNUMBER(MATCH(D29,'Feb 22'!$H$2:$H$300,0)),(ISNUMBER(MATCH(E29,'Feb 22'!$G$2:$G$300,0))))),"Found","Not Found")</f>
        <v>Found</v>
      </c>
      <c r="H29" s="33" t="str">
        <f>IF(OR(OR(ISNUMBER(MATCH(C29,'Feb 23'!$E$2:$E$300,0)),ISNUMBER(MATCH(C29,'Feb 23'!$F$2:$F$300,0))),AND(ISNUMBER(MATCH(D29,'Feb 23'!$H$2:$H$300,0)),(ISNUMBER(MATCH(E29,'Feb 23'!$G$2:$G$300,0))))),"Found","Not Found")</f>
        <v>Found</v>
      </c>
      <c r="I29" s="32" t="str">
        <f>IF(OR(OR(ISNUMBER(MATCH(C29,'Feb 24'!$E$2:$E$300,0)),ISNUMBER(MATCH(C29,'Feb 24'!$F$2:$F$300,0))),AND(ISNUMBER(MATCH(D29,'Feb 24'!$H$2:$H$300,0)),(ISNUMBER(MATCH(E29,'Feb 24'!$G$2:$G$300,0))))),"Found","Not Found")</f>
        <v>Found</v>
      </c>
      <c r="J29" s="32" t="str">
        <f>IF(OR(OR(ISNUMBER(MATCH(C29,'Feb 25'!$E$2:$E$300,0)),ISNUMBER(MATCH(C29,'Feb 25'!$F$2:$F$300,0))),AND(ISNUMBER(MATCH(D29,'Feb 25'!$H$2:$H$300,0)),(ISNUMBER(MATCH(E29,'Feb 25'!$G$2:$G$300,0))))),"Found","Not Found")</f>
        <v>Found</v>
      </c>
      <c r="K29" s="32" t="str">
        <f>IF(OR(OR(ISNUMBER(MATCH(C29,'Feb 26'!$E$2:$E$300,0)),ISNUMBER(MATCH(C29,'Feb 26'!$F$2:$F$300,0))),AND(ISNUMBER(MATCH(D29,'Feb 26'!$H$2:$H$300,0)),(ISNUMBER(MATCH(E29,'Feb 26'!$G$2:$G$300,0))))),"Found","Not Found")</f>
        <v>Found</v>
      </c>
      <c r="L29" s="32" t="str">
        <f>IF(OR(OR(ISNUMBER(MATCH(C29,'Feb 27'!$E$2:$E$300,0)),ISNUMBER(MATCH(C29,'Feb 27'!$F$2:$F$300,0))),AND(ISNUMBER(MATCH(D29,'Feb 27'!$H$2:$H$300,0)),(ISNUMBER(MATCH(E29,'Feb 27'!$G$2:$G$300,0))))),"Found","Not Found")</f>
        <v>Found</v>
      </c>
      <c r="M29" s="29">
        <f t="shared" si="0"/>
        <v>7</v>
      </c>
    </row>
    <row r="30" spans="2:20">
      <c r="B30" s="34" t="s">
        <v>1470</v>
      </c>
      <c r="C30" s="26"/>
      <c r="D30" s="29" t="s">
        <v>123</v>
      </c>
      <c r="E30" s="29" t="s">
        <v>122</v>
      </c>
      <c r="F30" s="31" t="str">
        <f>IF(OR(OR(ISNUMBER(MATCH(C30,'Feb 21'!$E$2:$E$300,0)),ISNUMBER(MATCH(C30,'Feb 21'!$F$2:$F$300,0))),AND(ISNUMBER(MATCH(D30,'Feb 21'!$H$2:$H$300,0)),(ISNUMBER(MATCH(E30,'Feb 21'!$G$2:$G$300,0))))),"Found","Not Found")</f>
        <v>Not Found</v>
      </c>
      <c r="G30" s="32" t="str">
        <f>IF(OR(OR(ISNUMBER(MATCH(C30,'Feb 22'!$E$2:$E$300,0)),ISNUMBER(MATCH(C30,'Feb 22'!$F$2:$F$300,0))),AND(ISNUMBER(MATCH(D30,'Feb 22'!$H$2:$H$300,0)),(ISNUMBER(MATCH(E30,'Feb 22'!$G$2:$G$300,0))))),"Found","Not Found")</f>
        <v>Found</v>
      </c>
      <c r="H30" s="33" t="str">
        <f>IF(OR(OR(ISNUMBER(MATCH(C30,'Feb 23'!$E$2:$E$300,0)),ISNUMBER(MATCH(C30,'Feb 23'!$F$2:$F$300,0))),AND(ISNUMBER(MATCH(D30,'Feb 23'!$H$2:$H$300,0)),(ISNUMBER(MATCH(E30,'Feb 23'!$G$2:$G$300,0))))),"Found","Not Found")</f>
        <v>Found</v>
      </c>
      <c r="I30" s="32" t="str">
        <f>IF(OR(OR(ISNUMBER(MATCH(C30,'Feb 24'!$E$2:$E$300,0)),ISNUMBER(MATCH(C30,'Feb 24'!$F$2:$F$300,0))),AND(ISNUMBER(MATCH(D30,'Feb 24'!$H$2:$H$300,0)),(ISNUMBER(MATCH(E30,'Feb 24'!$G$2:$G$300,0))))),"Found","Not Found")</f>
        <v>Found</v>
      </c>
      <c r="J30" s="32" t="str">
        <f>IF(OR(OR(ISNUMBER(MATCH(C30,'Feb 25'!$E$2:$E$300,0)),ISNUMBER(MATCH(C30,'Feb 25'!$F$2:$F$300,0))),AND(ISNUMBER(MATCH(D30,'Feb 25'!$H$2:$H$300,0)),(ISNUMBER(MATCH(E30,'Feb 25'!$G$2:$G$300,0))))),"Found","Not Found")</f>
        <v>Found</v>
      </c>
      <c r="K30" s="32" t="str">
        <f>IF(OR(OR(ISNUMBER(MATCH(C30,'Feb 26'!$E$2:$E$300,0)),ISNUMBER(MATCH(C30,'Feb 26'!$F$2:$F$300,0))),AND(ISNUMBER(MATCH(D30,'Feb 26'!$H$2:$H$300,0)),(ISNUMBER(MATCH(E30,'Feb 26'!$G$2:$G$300,0))))),"Found","Not Found")</f>
        <v>Found</v>
      </c>
      <c r="L30" s="32" t="str">
        <f>IF(OR(OR(ISNUMBER(MATCH(C30,'Feb 27'!$E$2:$E$300,0)),ISNUMBER(MATCH(C30,'Feb 27'!$F$2:$F$300,0))),AND(ISNUMBER(MATCH(D30,'Feb 27'!$H$2:$H$300,0)),(ISNUMBER(MATCH(E30,'Feb 27'!$G$2:$G$300,0))))),"Found","Not Found")</f>
        <v>Found</v>
      </c>
      <c r="M30" s="29">
        <f t="shared" si="0"/>
        <v>6</v>
      </c>
    </row>
    <row r="31" spans="2:20">
      <c r="B31" s="34" t="s">
        <v>1471</v>
      </c>
      <c r="C31" s="26"/>
      <c r="D31" s="29" t="s">
        <v>78</v>
      </c>
      <c r="E31" s="29" t="s">
        <v>77</v>
      </c>
      <c r="F31" s="31" t="str">
        <f>IF(OR(OR(ISNUMBER(MATCH(C31,'Feb 21'!$E$2:$E$300,0)),ISNUMBER(MATCH(C31,'Feb 21'!$F$2:$F$300,0))),AND(ISNUMBER(MATCH(D31,'Feb 21'!$H$2:$H$300,0)),(ISNUMBER(MATCH(E31,'Feb 21'!$G$2:$G$300,0))))),"Found","Not Found")</f>
        <v>Found</v>
      </c>
      <c r="G31" s="32" t="str">
        <f>IF(OR(OR(ISNUMBER(MATCH(C31,'Feb 22'!$E$2:$E$300,0)),ISNUMBER(MATCH(C31,'Feb 22'!$F$2:$F$300,0))),AND(ISNUMBER(MATCH(D31,'Feb 22'!$H$2:$H$300,0)),(ISNUMBER(MATCH(E31,'Feb 22'!$G$2:$G$300,0))))),"Found","Not Found")</f>
        <v>Not Found</v>
      </c>
      <c r="H31" s="33" t="str">
        <f>IF(OR(OR(ISNUMBER(MATCH(C31,'Feb 23'!$E$2:$E$300,0)),ISNUMBER(MATCH(C31,'Feb 23'!$F$2:$F$300,0))),AND(ISNUMBER(MATCH(D31,'Feb 23'!$H$2:$H$300,0)),(ISNUMBER(MATCH(E31,'Feb 23'!$G$2:$G$300,0))))),"Found","Not Found")</f>
        <v>Found</v>
      </c>
      <c r="I31" s="32" t="str">
        <f>IF(OR(OR(ISNUMBER(MATCH(C31,'Feb 24'!$E$2:$E$300,0)),ISNUMBER(MATCH(C31,'Feb 24'!$F$2:$F$300,0))),AND(ISNUMBER(MATCH(D31,'Feb 24'!$H$2:$H$300,0)),(ISNUMBER(MATCH(E31,'Feb 24'!$G$2:$G$300,0))))),"Found","Not Found")</f>
        <v>Found</v>
      </c>
      <c r="J31" s="32" t="str">
        <f>IF(OR(OR(ISNUMBER(MATCH(C31,'Feb 25'!$E$2:$E$300,0)),ISNUMBER(MATCH(C31,'Feb 25'!$F$2:$F$300,0))),AND(ISNUMBER(MATCH(D31,'Feb 25'!$H$2:$H$300,0)),(ISNUMBER(MATCH(E31,'Feb 25'!$G$2:$G$300,0))))),"Found","Not Found")</f>
        <v>Found</v>
      </c>
      <c r="K31" s="32" t="str">
        <f>IF(OR(OR(ISNUMBER(MATCH(C31,'Feb 26'!$E$2:$E$300,0)),ISNUMBER(MATCH(C31,'Feb 26'!$F$2:$F$300,0))),AND(ISNUMBER(MATCH(D31,'Feb 26'!$H$2:$H$300,0)),(ISNUMBER(MATCH(E31,'Feb 26'!$G$2:$G$300,0))))),"Found","Not Found")</f>
        <v>Found</v>
      </c>
      <c r="L31" s="32" t="str">
        <f>IF(OR(OR(ISNUMBER(MATCH(C31,'Feb 27'!$E$2:$E$300,0)),ISNUMBER(MATCH(C31,'Feb 27'!$F$2:$F$300,0))),AND(ISNUMBER(MATCH(D31,'Feb 27'!$H$2:$H$300,0)),(ISNUMBER(MATCH(E31,'Feb 27'!$G$2:$G$300,0))))),"Found","Not Found")</f>
        <v>Not Found</v>
      </c>
      <c r="M31" s="29">
        <f t="shared" si="0"/>
        <v>5</v>
      </c>
    </row>
    <row r="32" spans="2:20">
      <c r="B32" s="29" t="s">
        <v>1472</v>
      </c>
      <c r="C32" s="26"/>
      <c r="D32" s="29" t="s">
        <v>143</v>
      </c>
      <c r="E32" s="29" t="s">
        <v>160</v>
      </c>
      <c r="F32" s="31" t="str">
        <f>IF(OR(OR(ISNUMBER(MATCH(C32,'Feb 21'!$E$2:$E$300,0)),ISNUMBER(MATCH(C32,'Feb 21'!$F$2:$F$300,0))),AND(ISNUMBER(MATCH(D32,'Feb 21'!$H$2:$H$300,0)),(ISNUMBER(MATCH(E32,'Feb 21'!$G$2:$G$300,0))))),"Found","Not Found")</f>
        <v>Not Found</v>
      </c>
      <c r="G32" s="32" t="str">
        <f>IF(OR(OR(ISNUMBER(MATCH(C32,'Feb 22'!$E$2:$E$300,0)),ISNUMBER(MATCH(C32,'Feb 22'!$F$2:$F$300,0))),AND(ISNUMBER(MATCH(D32,'Feb 22'!$H$2:$H$300,0)),(ISNUMBER(MATCH(E32,'Feb 22'!$G$2:$G$300,0))))),"Found","Not Found")</f>
        <v>Found</v>
      </c>
      <c r="H32" s="33" t="str">
        <f>IF(OR(OR(ISNUMBER(MATCH(C32,'Feb 23'!$E$2:$E$300,0)),ISNUMBER(MATCH(C32,'Feb 23'!$F$2:$F$300,0))),AND(ISNUMBER(MATCH(D32,'Feb 23'!$H$2:$H$300,0)),(ISNUMBER(MATCH(E32,'Feb 23'!$G$2:$G$300,0))))),"Found","Not Found")</f>
        <v>Found</v>
      </c>
      <c r="I32" s="32" t="str">
        <f>IF(OR(OR(ISNUMBER(MATCH(C32,'Feb 24'!$E$2:$E$300,0)),ISNUMBER(MATCH(C32,'Feb 24'!$F$2:$F$300,0))),AND(ISNUMBER(MATCH(D32,'Feb 24'!$H$2:$H$300,0)),(ISNUMBER(MATCH(E32,'Feb 24'!$G$2:$G$300,0))))),"Found","Not Found")</f>
        <v>Found</v>
      </c>
      <c r="J32" s="32" t="str">
        <f>IF(OR(OR(ISNUMBER(MATCH(C32,'Feb 25'!$E$2:$E$300,0)),ISNUMBER(MATCH(C32,'Feb 25'!$F$2:$F$300,0))),AND(ISNUMBER(MATCH(D32,'Feb 25'!$H$2:$H$300,0)),(ISNUMBER(MATCH(E32,'Feb 25'!$G$2:$G$300,0))))),"Found","Not Found")</f>
        <v>Not Found</v>
      </c>
      <c r="K32" s="32" t="str">
        <f>IF(OR(OR(ISNUMBER(MATCH(C32,'Feb 26'!$E$2:$E$300,0)),ISNUMBER(MATCH(C32,'Feb 26'!$F$2:$F$300,0))),AND(ISNUMBER(MATCH(D32,'Feb 26'!$H$2:$H$300,0)),(ISNUMBER(MATCH(E32,'Feb 26'!$G$2:$G$300,0))))),"Found","Not Found")</f>
        <v>Found</v>
      </c>
      <c r="L32" s="32" t="str">
        <f>IF(OR(OR(ISNUMBER(MATCH(C32,'Feb 27'!$E$2:$E$300,0)),ISNUMBER(MATCH(C32,'Feb 27'!$F$2:$F$300,0))),AND(ISNUMBER(MATCH(D32,'Feb 27'!$H$2:$H$300,0)),(ISNUMBER(MATCH(E32,'Feb 27'!$G$2:$G$300,0))))),"Found","Not Found")</f>
        <v>Found</v>
      </c>
      <c r="M32" s="29">
        <f t="shared" si="0"/>
        <v>5</v>
      </c>
    </row>
    <row r="33" spans="2:13">
      <c r="B33" s="29" t="s">
        <v>1473</v>
      </c>
      <c r="C33" s="26"/>
      <c r="D33" s="29" t="s">
        <v>98</v>
      </c>
      <c r="E33" s="29" t="s">
        <v>1474</v>
      </c>
      <c r="F33" s="31" t="str">
        <f>IF(OR(OR(ISNUMBER(MATCH(C33,'Feb 21'!$E$2:$E$300,0)),ISNUMBER(MATCH(C33,'Feb 21'!$F$2:$F$300,0))),AND(ISNUMBER(MATCH(D33,'Feb 21'!$H$2:$H$300,0)),(ISNUMBER(MATCH(E33,'Feb 21'!$G$2:$G$300,0))))),"Found","Not Found")</f>
        <v>Not Found</v>
      </c>
      <c r="G33" s="32" t="str">
        <f>IF(OR(OR(ISNUMBER(MATCH(C33,'Feb 22'!$E$2:$E$300,0)),ISNUMBER(MATCH(C33,'Feb 22'!$F$2:$F$300,0))),AND(ISNUMBER(MATCH(D33,'Feb 22'!$H$2:$H$300,0)),(ISNUMBER(MATCH(E33,'Feb 22'!$G$2:$G$300,0))))),"Found","Not Found")</f>
        <v>Not Found</v>
      </c>
      <c r="H33" s="33" t="str">
        <f>IF(OR(OR(ISNUMBER(MATCH(C33,'Feb 23'!$E$2:$E$300,0)),ISNUMBER(MATCH(C33,'Feb 23'!$F$2:$F$300,0))),AND(ISNUMBER(MATCH(D33,'Feb 23'!$H$2:$H$300,0)),(ISNUMBER(MATCH(E33,'Feb 23'!$G$2:$G$300,0))))),"Found","Not Found")</f>
        <v>Not Found</v>
      </c>
      <c r="I33" s="32" t="str">
        <f>IF(OR(OR(ISNUMBER(MATCH(C33,'Feb 24'!$E$2:$E$300,0)),ISNUMBER(MATCH(C33,'Feb 24'!$F$2:$F$300,0))),AND(ISNUMBER(MATCH(D33,'Feb 24'!$H$2:$H$300,0)),(ISNUMBER(MATCH(E33,'Feb 24'!$G$2:$G$300,0))))),"Found","Not Found")</f>
        <v>Not Found</v>
      </c>
      <c r="J33" s="32" t="str">
        <f>IF(OR(OR(ISNUMBER(MATCH(C33,'Feb 25'!$E$2:$E$300,0)),ISNUMBER(MATCH(C33,'Feb 25'!$F$2:$F$300,0))),AND(ISNUMBER(MATCH(D33,'Feb 25'!$H$2:$H$300,0)),(ISNUMBER(MATCH(E33,'Feb 25'!$G$2:$G$300,0))))),"Found","Not Found")</f>
        <v>Not Found</v>
      </c>
      <c r="K33" s="32" t="str">
        <f>IF(OR(OR(ISNUMBER(MATCH(C33,'Feb 26'!$E$2:$E$300,0)),ISNUMBER(MATCH(C33,'Feb 26'!$F$2:$F$300,0))),AND(ISNUMBER(MATCH(D33,'Feb 26'!$H$2:$H$300,0)),(ISNUMBER(MATCH(E33,'Feb 26'!$G$2:$G$300,0))))),"Found","Not Found")</f>
        <v>Not Found</v>
      </c>
      <c r="L33" s="32" t="str">
        <f>IF(OR(OR(ISNUMBER(MATCH(C33,'Feb 27'!$E$2:$E$300,0)),ISNUMBER(MATCH(C33,'Feb 27'!$F$2:$F$300,0))),AND(ISNUMBER(MATCH(D33,'Feb 27'!$H$2:$H$300,0)),(ISNUMBER(MATCH(E33,'Feb 27'!$G$2:$G$300,0))))),"Found","Not Found")</f>
        <v>Not Found</v>
      </c>
      <c r="M33" s="29">
        <f t="shared" si="0"/>
        <v>0</v>
      </c>
    </row>
    <row r="34" spans="2:13">
      <c r="B34" s="29" t="s">
        <v>1475</v>
      </c>
      <c r="C34" s="26"/>
      <c r="D34" s="29"/>
      <c r="E34" s="29"/>
      <c r="F34" s="31" t="str">
        <f>IF(OR(OR(ISNUMBER(MATCH(C34,'Feb 21'!$E$2:$E$300,0)),ISNUMBER(MATCH(C34,'Feb 21'!$F$2:$F$300,0))),AND(ISNUMBER(MATCH(D34,'Feb 21'!$H$2:$H$300,0)),(ISNUMBER(MATCH(E34,'Feb 21'!$G$2:$G$300,0))))),"Found","Not Found")</f>
        <v>Not Found</v>
      </c>
      <c r="G34" s="32" t="str">
        <f>IF(OR(OR(ISNUMBER(MATCH(C34,'Feb 22'!$E$2:$E$300,0)),ISNUMBER(MATCH(C34,'Feb 22'!$F$2:$F$300,0))),AND(ISNUMBER(MATCH(D34,'Feb 22'!$H$2:$H$300,0)),(ISNUMBER(MATCH(E34,'Feb 22'!$G$2:$G$300,0))))),"Found","Not Found")</f>
        <v>Not Found</v>
      </c>
      <c r="H34" s="33" t="str">
        <f>IF(OR(OR(ISNUMBER(MATCH(C34,'Feb 23'!$E$2:$E$300,0)),ISNUMBER(MATCH(C34,'Feb 23'!$F$2:$F$300,0))),AND(ISNUMBER(MATCH(D34,'Feb 23'!$H$2:$H$300,0)),(ISNUMBER(MATCH(E34,'Feb 23'!$G$2:$G$300,0))))),"Found","Not Found")</f>
        <v>Not Found</v>
      </c>
      <c r="I34" s="32" t="str">
        <f>IF(OR(OR(ISNUMBER(MATCH(C34,'Feb 24'!$E$2:$E$300,0)),ISNUMBER(MATCH(C34,'Feb 24'!$F$2:$F$300,0))),AND(ISNUMBER(MATCH(D34,'Feb 24'!$H$2:$H$300,0)),(ISNUMBER(MATCH(E34,'Feb 24'!$G$2:$G$300,0))))),"Found","Not Found")</f>
        <v>Not Found</v>
      </c>
      <c r="J34" s="32" t="str">
        <f>IF(OR(OR(ISNUMBER(MATCH(C34,'Feb 25'!$E$2:$E$300,0)),ISNUMBER(MATCH(C34,'Feb 25'!$F$2:$F$300,0))),AND(ISNUMBER(MATCH(D34,'Feb 25'!$H$2:$H$300,0)),(ISNUMBER(MATCH(E34,'Feb 25'!$G$2:$G$300,0))))),"Found","Not Found")</f>
        <v>Not Found</v>
      </c>
      <c r="K34" s="32" t="str">
        <f>IF(OR(OR(ISNUMBER(MATCH(C34,'Feb 26'!$E$2:$E$300,0)),ISNUMBER(MATCH(C34,'Feb 26'!$F$2:$F$300,0))),AND(ISNUMBER(MATCH(D34,'Feb 26'!$H$2:$H$300,0)),(ISNUMBER(MATCH(E34,'Feb 26'!$G$2:$G$300,0))))),"Found","Not Found")</f>
        <v>Not Found</v>
      </c>
      <c r="L34" s="32" t="str">
        <f>IF(OR(OR(ISNUMBER(MATCH(C34,'Feb 27'!$E$2:$E$300,0)),ISNUMBER(MATCH(C34,'Feb 27'!$F$2:$F$300,0))),AND(ISNUMBER(MATCH(D34,'Feb 27'!$H$2:$H$300,0)),(ISNUMBER(MATCH(E34,'Feb 27'!$G$2:$G$300,0))))),"Found","Not Found")</f>
        <v>Not Found</v>
      </c>
      <c r="M34" s="29">
        <f t="shared" si="0"/>
        <v>0</v>
      </c>
    </row>
    <row r="35" spans="2:13">
      <c r="B35" s="29" t="s">
        <v>1476</v>
      </c>
      <c r="C35" s="26" t="s">
        <v>1477</v>
      </c>
      <c r="D35" s="29" t="s">
        <v>32</v>
      </c>
      <c r="E35" s="29" t="s">
        <v>31</v>
      </c>
      <c r="F35" s="31" t="str">
        <f>IF(OR(OR(ISNUMBER(MATCH(C35,'Feb 21'!$E$2:$E$300,0)),ISNUMBER(MATCH(C35,'Feb 21'!$F$2:$F$300,0))),AND(ISNUMBER(MATCH(D35,'Feb 21'!$H$2:$H$300,0)),(ISNUMBER(MATCH(E35,'Feb 21'!$G$2:$G$300,0))))),"Found","Not Found")</f>
        <v>Found</v>
      </c>
      <c r="G35" s="32" t="str">
        <f>IF(OR(OR(ISNUMBER(MATCH(C35,'Feb 22'!$E$2:$E$300,0)),ISNUMBER(MATCH(C35,'Feb 22'!$F$2:$F$300,0))),AND(ISNUMBER(MATCH(D35,'Feb 22'!$H$2:$H$300,0)),(ISNUMBER(MATCH(E35,'Feb 22'!$G$2:$G$300,0))))),"Found","Not Found")</f>
        <v>Found</v>
      </c>
      <c r="H35" s="33" t="str">
        <f>IF(OR(OR(ISNUMBER(MATCH(C35,'Feb 23'!$E$2:$E$300,0)),ISNUMBER(MATCH(C35,'Feb 23'!$F$2:$F$300,0))),AND(ISNUMBER(MATCH(D35,'Feb 23'!$H$2:$H$300,0)),(ISNUMBER(MATCH(E35,'Feb 23'!$G$2:$G$300,0))))),"Found","Not Found")</f>
        <v>Found</v>
      </c>
      <c r="I35" s="32" t="str">
        <f>IF(OR(OR(ISNUMBER(MATCH(C35,'Feb 24'!$E$2:$E$300,0)),ISNUMBER(MATCH(C35,'Feb 24'!$F$2:$F$300,0))),AND(ISNUMBER(MATCH(D35,'Feb 24'!$H$2:$H$300,0)),(ISNUMBER(MATCH(E35,'Feb 24'!$G$2:$G$300,0))))),"Found","Not Found")</f>
        <v>Found</v>
      </c>
      <c r="J35" s="32" t="str">
        <f>IF(OR(OR(ISNUMBER(MATCH(C35,'Feb 25'!$E$2:$E$300,0)),ISNUMBER(MATCH(C35,'Feb 25'!$F$2:$F$300,0))),AND(ISNUMBER(MATCH(D35,'Feb 25'!$H$2:$H$300,0)),(ISNUMBER(MATCH(E35,'Feb 25'!$G$2:$G$300,0))))),"Found","Not Found")</f>
        <v>Not Found</v>
      </c>
      <c r="K35" s="32" t="str">
        <f>IF(OR(OR(ISNUMBER(MATCH(C35,'Feb 26'!$E$2:$E$300,0)),ISNUMBER(MATCH(C35,'Feb 26'!$F$2:$F$300,0))),AND(ISNUMBER(MATCH(D35,'Feb 26'!$H$2:$H$300,0)),(ISNUMBER(MATCH(E35,'Feb 26'!$G$2:$G$300,0))))),"Found","Not Found")</f>
        <v>Not Found</v>
      </c>
      <c r="L35" s="32" t="str">
        <f>IF(OR(OR(ISNUMBER(MATCH(C35,'Feb 27'!$E$2:$E$300,0)),ISNUMBER(MATCH(C35,'Feb 27'!$F$2:$F$300,0))),AND(ISNUMBER(MATCH(D35,'Feb 27'!$H$2:$H$300,0)),(ISNUMBER(MATCH(E35,'Feb 27'!$G$2:$G$300,0))))),"Found","Not Found")</f>
        <v>Not Found</v>
      </c>
      <c r="M35" s="29">
        <f t="shared" si="0"/>
        <v>4</v>
      </c>
    </row>
    <row r="36" spans="2:13">
      <c r="B36" s="35" t="s">
        <v>1478</v>
      </c>
      <c r="C36" s="36" t="s">
        <v>1479</v>
      </c>
      <c r="D36" s="35" t="s">
        <v>38</v>
      </c>
      <c r="E36" s="35" t="s">
        <v>37</v>
      </c>
      <c r="F36" s="31" t="str">
        <f>IF(OR(OR(ISNUMBER(MATCH(C36,'Feb 21'!$E$2:$E$300,0)),ISNUMBER(MATCH(C36,'Feb 21'!$F$2:$F$300,0))),AND(ISNUMBER(MATCH(D36,'Feb 21'!$H$2:$H$300,0)),(ISNUMBER(MATCH(E36,'Feb 21'!$G$2:$G$300,0))))),"Found","Not Found")</f>
        <v>Found</v>
      </c>
      <c r="G36" s="32" t="str">
        <f>IF(OR(OR(ISNUMBER(MATCH(C36,'Feb 22'!$E$2:$E$300,0)),ISNUMBER(MATCH(C36,'Feb 22'!$F$2:$F$300,0))),AND(ISNUMBER(MATCH(D36,'Feb 22'!$H$2:$H$300,0)),(ISNUMBER(MATCH(E36,'Feb 22'!$G$2:$G$300,0))))),"Found","Not Found")</f>
        <v>Found</v>
      </c>
      <c r="H36" s="33" t="str">
        <f>IF(OR(OR(ISNUMBER(MATCH(C36,'Feb 23'!$E$2:$E$300,0)),ISNUMBER(MATCH(C36,'Feb 23'!$F$2:$F$300,0))),AND(ISNUMBER(MATCH(D36,'Feb 23'!$H$2:$H$300,0)),(ISNUMBER(MATCH(E36,'Feb 23'!$G$2:$G$300,0))))),"Found","Not Found")</f>
        <v>Found</v>
      </c>
      <c r="I36" s="32" t="str">
        <f>IF(OR(OR(ISNUMBER(MATCH(C36,'Feb 24'!$E$2:$E$300,0)),ISNUMBER(MATCH(C36,'Feb 24'!$F$2:$F$300,0))),AND(ISNUMBER(MATCH(D36,'Feb 24'!$H$2:$H$300,0)),(ISNUMBER(MATCH(E36,'Feb 24'!$G$2:$G$300,0))))),"Found","Not Found")</f>
        <v>Found</v>
      </c>
      <c r="J36" s="32" t="str">
        <f>IF(OR(OR(ISNUMBER(MATCH(C36,'Feb 25'!$E$2:$E$300,0)),ISNUMBER(MATCH(C36,'Feb 25'!$F$2:$F$300,0))),AND(ISNUMBER(MATCH(D36,'Feb 25'!$H$2:$H$300,0)),(ISNUMBER(MATCH(E36,'Feb 25'!$G$2:$G$300,0))))),"Found","Not Found")</f>
        <v>Found</v>
      </c>
      <c r="K36" s="32" t="str">
        <f>IF(OR(OR(ISNUMBER(MATCH(C36,'Feb 26'!$E$2:$E$300,0)),ISNUMBER(MATCH(C36,'Feb 26'!$F$2:$F$300,0))),AND(ISNUMBER(MATCH(D36,'Feb 26'!$H$2:$H$300,0)),(ISNUMBER(MATCH(E36,'Feb 26'!$G$2:$G$300,0))))),"Found","Not Found")</f>
        <v>Found</v>
      </c>
      <c r="L36" s="32" t="str">
        <f>IF(OR(OR(ISNUMBER(MATCH(C36,'Feb 27'!$E$2:$E$300,0)),ISNUMBER(MATCH(C36,'Feb 27'!$F$2:$F$300,0))),AND(ISNUMBER(MATCH(D36,'Feb 27'!$H$2:$H$300,0)),(ISNUMBER(MATCH(E36,'Feb 27'!$G$2:$G$300,0))))),"Found","Not Found")</f>
        <v>Found</v>
      </c>
      <c r="M36" s="29">
        <f t="shared" si="0"/>
        <v>7</v>
      </c>
    </row>
    <row r="37" spans="2:13">
      <c r="F37" s="29">
        <f>COUNTIF(F2:F36,"Found")</f>
        <v>26</v>
      </c>
      <c r="G37" s="29">
        <f t="shared" ref="G37:L37" si="1">COUNTIF(G2:G36,"Found")</f>
        <v>26</v>
      </c>
      <c r="H37" s="29">
        <f t="shared" si="1"/>
        <v>27</v>
      </c>
      <c r="I37" s="29">
        <f t="shared" si="1"/>
        <v>28</v>
      </c>
      <c r="J37" s="29">
        <f t="shared" si="1"/>
        <v>19</v>
      </c>
      <c r="K37" s="29">
        <f t="shared" si="1"/>
        <v>21</v>
      </c>
      <c r="L37" s="29">
        <f t="shared" si="1"/>
        <v>21</v>
      </c>
    </row>
  </sheetData>
  <conditionalFormatting sqref="F37:L1048576 F1:L1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H8" sqref="H8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44613.18846075231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44613.238164479168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44613.299659722223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36.4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44613.309203564815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44613.315929525459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25</v>
      </c>
      <c r="K6" s="4">
        <v>36.5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42</v>
      </c>
      <c r="V6" s="4" t="s">
        <v>29</v>
      </c>
    </row>
    <row r="7" spans="1:22">
      <c r="A7" s="2">
        <v>44613.335201898153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36.299999999999997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46</v>
      </c>
      <c r="V7" s="4" t="s">
        <v>29</v>
      </c>
    </row>
    <row r="8" spans="1:22">
      <c r="A8" s="2">
        <v>44613.338995289349</v>
      </c>
      <c r="B8" s="3" t="s">
        <v>47</v>
      </c>
      <c r="C8" s="4" t="s">
        <v>22</v>
      </c>
      <c r="G8" s="4" t="s">
        <v>48</v>
      </c>
      <c r="H8" s="4" t="s">
        <v>49</v>
      </c>
      <c r="I8" s="4" t="s">
        <v>25</v>
      </c>
      <c r="K8" s="4">
        <v>36.4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50</v>
      </c>
      <c r="U8" s="4" t="s">
        <v>28</v>
      </c>
      <c r="V8" s="4" t="s">
        <v>29</v>
      </c>
    </row>
    <row r="9" spans="1:22">
      <c r="A9" s="2">
        <v>44613.353577303242</v>
      </c>
      <c r="B9" s="3" t="s">
        <v>51</v>
      </c>
      <c r="C9" s="4" t="s">
        <v>22</v>
      </c>
      <c r="G9" s="4" t="s">
        <v>52</v>
      </c>
      <c r="H9" s="4" t="s">
        <v>53</v>
      </c>
      <c r="I9" s="4" t="s">
        <v>25</v>
      </c>
      <c r="K9" s="4">
        <v>35.6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44613.359279780096</v>
      </c>
      <c r="B10" s="3" t="s">
        <v>54</v>
      </c>
      <c r="C10" s="4" t="s">
        <v>55</v>
      </c>
      <c r="D10" s="4" t="s">
        <v>56</v>
      </c>
      <c r="E10" s="4">
        <v>763</v>
      </c>
      <c r="I10" s="4" t="s">
        <v>57</v>
      </c>
      <c r="J10" s="4" t="s">
        <v>27</v>
      </c>
      <c r="K10" s="4">
        <v>36.200000000000003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58</v>
      </c>
      <c r="V10" s="4" t="s">
        <v>29</v>
      </c>
    </row>
    <row r="11" spans="1:22">
      <c r="A11" s="2">
        <v>44613.373277789353</v>
      </c>
      <c r="B11" s="4">
        <v>9173061703</v>
      </c>
      <c r="C11" s="4" t="s">
        <v>55</v>
      </c>
      <c r="D11" s="4" t="s">
        <v>56</v>
      </c>
      <c r="E11" s="4">
        <v>619</v>
      </c>
      <c r="I11" s="4" t="s">
        <v>57</v>
      </c>
      <c r="J11" s="4" t="s">
        <v>27</v>
      </c>
      <c r="K11" s="4">
        <v>36.6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58</v>
      </c>
      <c r="V11" s="4" t="s">
        <v>29</v>
      </c>
    </row>
    <row r="12" spans="1:22">
      <c r="A12" s="2">
        <v>44613.376995486113</v>
      </c>
      <c r="B12" s="3" t="s">
        <v>59</v>
      </c>
      <c r="C12" s="4" t="s">
        <v>22</v>
      </c>
      <c r="G12" s="4" t="s">
        <v>60</v>
      </c>
      <c r="H12" s="4" t="s">
        <v>61</v>
      </c>
      <c r="I12" s="4" t="s">
        <v>25</v>
      </c>
      <c r="K12" s="4">
        <v>36.4</v>
      </c>
      <c r="L12" s="4">
        <v>12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44613.37954952546</v>
      </c>
      <c r="B13" s="3" t="s">
        <v>62</v>
      </c>
      <c r="C13" s="4" t="s">
        <v>22</v>
      </c>
      <c r="G13" s="4" t="s">
        <v>63</v>
      </c>
      <c r="H13" s="4" t="s">
        <v>64</v>
      </c>
      <c r="I13" s="4" t="s">
        <v>25</v>
      </c>
      <c r="K13" s="4">
        <v>36.200000000000003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44613.379698749995</v>
      </c>
      <c r="B14" s="3" t="s">
        <v>65</v>
      </c>
      <c r="C14" s="4" t="s">
        <v>55</v>
      </c>
      <c r="D14" s="4" t="s">
        <v>66</v>
      </c>
      <c r="F14" s="4" t="s">
        <v>67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44613.381115393524</v>
      </c>
      <c r="B15" s="3" t="s">
        <v>68</v>
      </c>
      <c r="C15" s="4" t="s">
        <v>22</v>
      </c>
      <c r="G15" s="4" t="s">
        <v>69</v>
      </c>
      <c r="H15" s="4" t="s">
        <v>70</v>
      </c>
      <c r="I15" s="4" t="s">
        <v>57</v>
      </c>
      <c r="J15" s="4" t="s">
        <v>27</v>
      </c>
      <c r="K15" s="4">
        <v>36.200000000000003</v>
      </c>
      <c r="L15" s="4">
        <v>14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42</v>
      </c>
      <c r="V15" s="4" t="s">
        <v>29</v>
      </c>
    </row>
    <row r="16" spans="1:22">
      <c r="A16" s="2">
        <v>44613.382024560182</v>
      </c>
      <c r="B16" s="3" t="s">
        <v>71</v>
      </c>
      <c r="C16" s="4" t="s">
        <v>22</v>
      </c>
      <c r="G16" s="4" t="s">
        <v>72</v>
      </c>
      <c r="H16" s="4" t="s">
        <v>73</v>
      </c>
      <c r="I16" s="4" t="s">
        <v>57</v>
      </c>
      <c r="J16" s="4" t="s">
        <v>27</v>
      </c>
      <c r="K16" s="4">
        <v>36.200000000000003</v>
      </c>
      <c r="L16" s="4">
        <v>15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44613.389518379627</v>
      </c>
      <c r="B17" s="3" t="s">
        <v>74</v>
      </c>
      <c r="C17" s="4" t="s">
        <v>55</v>
      </c>
      <c r="D17" s="4" t="s">
        <v>56</v>
      </c>
      <c r="E17" s="4">
        <v>723</v>
      </c>
      <c r="I17" s="4" t="s">
        <v>25</v>
      </c>
      <c r="K17" s="4">
        <v>36.700000000000003</v>
      </c>
      <c r="L17" s="4">
        <v>20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75</v>
      </c>
      <c r="V17" s="4" t="s">
        <v>29</v>
      </c>
    </row>
    <row r="18" spans="1:22">
      <c r="A18" s="2">
        <v>44613.391529756947</v>
      </c>
      <c r="B18" s="3" t="s">
        <v>76</v>
      </c>
      <c r="C18" s="4" t="s">
        <v>22</v>
      </c>
      <c r="G18" s="4" t="s">
        <v>77</v>
      </c>
      <c r="H18" s="4" t="s">
        <v>78</v>
      </c>
      <c r="I18" s="4" t="s">
        <v>57</v>
      </c>
      <c r="J18" s="4" t="s">
        <v>27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44613.395586018523</v>
      </c>
      <c r="B19" s="3" t="s">
        <v>79</v>
      </c>
      <c r="C19" s="4" t="s">
        <v>22</v>
      </c>
      <c r="G19" s="4" t="s">
        <v>80</v>
      </c>
      <c r="H19" s="4" t="s">
        <v>81</v>
      </c>
      <c r="I19" s="4" t="s">
        <v>25</v>
      </c>
      <c r="K19" s="4">
        <v>35.200000000000003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44613.410640405091</v>
      </c>
      <c r="B20" s="3" t="s">
        <v>82</v>
      </c>
      <c r="C20" s="4" t="s">
        <v>55</v>
      </c>
      <c r="D20" s="4" t="s">
        <v>56</v>
      </c>
      <c r="E20" s="4">
        <v>794</v>
      </c>
      <c r="I20" s="4" t="s">
        <v>57</v>
      </c>
      <c r="J20" s="4" t="s">
        <v>27</v>
      </c>
      <c r="K20" s="4">
        <v>36.6</v>
      </c>
      <c r="L20" s="4">
        <v>14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83</v>
      </c>
      <c r="V20" s="4" t="s">
        <v>29</v>
      </c>
    </row>
    <row r="21" spans="1:22">
      <c r="A21" s="2">
        <v>44613.414508865739</v>
      </c>
      <c r="B21" s="3" t="s">
        <v>84</v>
      </c>
      <c r="C21" s="4" t="s">
        <v>55</v>
      </c>
      <c r="D21" s="4" t="s">
        <v>66</v>
      </c>
      <c r="F21" s="4" t="s">
        <v>85</v>
      </c>
      <c r="I21" s="4" t="s">
        <v>25</v>
      </c>
      <c r="K21" s="4">
        <v>36.5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50</v>
      </c>
      <c r="U21" s="4" t="s">
        <v>28</v>
      </c>
      <c r="V21" s="4" t="s">
        <v>29</v>
      </c>
    </row>
    <row r="22" spans="1:22">
      <c r="A22" s="2">
        <v>44613.43127346065</v>
      </c>
      <c r="B22" s="3" t="s">
        <v>86</v>
      </c>
      <c r="C22" s="4" t="s">
        <v>22</v>
      </c>
      <c r="G22" s="4" t="s">
        <v>87</v>
      </c>
      <c r="H22" s="4" t="s">
        <v>88</v>
      </c>
      <c r="I22" s="4" t="s">
        <v>25</v>
      </c>
      <c r="K22" s="4">
        <v>36.5</v>
      </c>
      <c r="L22" s="4">
        <v>17</v>
      </c>
      <c r="M22" s="4" t="s">
        <v>26</v>
      </c>
      <c r="N22" s="4" t="s">
        <v>27</v>
      </c>
      <c r="O22" s="4" t="s">
        <v>27</v>
      </c>
      <c r="Q22" s="4" t="s">
        <v>89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44613.437006111111</v>
      </c>
      <c r="B23" s="3" t="s">
        <v>90</v>
      </c>
      <c r="C23" s="4" t="s">
        <v>22</v>
      </c>
      <c r="G23" s="4" t="s">
        <v>91</v>
      </c>
      <c r="H23" s="4" t="s">
        <v>92</v>
      </c>
      <c r="I23" s="4" t="s">
        <v>25</v>
      </c>
      <c r="K23" s="4">
        <v>36.4</v>
      </c>
      <c r="L23" s="4">
        <v>29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58</v>
      </c>
      <c r="V23" s="4" t="s">
        <v>29</v>
      </c>
    </row>
    <row r="24" spans="1:22">
      <c r="A24" s="2">
        <v>44613.438175601856</v>
      </c>
      <c r="B24" s="3" t="s">
        <v>93</v>
      </c>
      <c r="C24" s="4" t="s">
        <v>22</v>
      </c>
      <c r="G24" s="4" t="s">
        <v>94</v>
      </c>
      <c r="H24" s="4" t="s">
        <v>95</v>
      </c>
      <c r="I24" s="4" t="s">
        <v>25</v>
      </c>
      <c r="K24" s="4">
        <v>36.1</v>
      </c>
      <c r="L24" s="4">
        <v>52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44613.439957465278</v>
      </c>
      <c r="B25" s="3" t="s">
        <v>96</v>
      </c>
      <c r="C25" s="4" t="s">
        <v>22</v>
      </c>
      <c r="G25" s="4" t="s">
        <v>97</v>
      </c>
      <c r="H25" s="4" t="s">
        <v>98</v>
      </c>
      <c r="I25" s="4" t="s">
        <v>25</v>
      </c>
      <c r="K25" s="4">
        <v>36.200000000000003</v>
      </c>
      <c r="L25" s="4">
        <v>12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28</v>
      </c>
      <c r="V25" s="4" t="s">
        <v>29</v>
      </c>
    </row>
    <row r="26" spans="1:22">
      <c r="A26" s="2">
        <v>44613.4465175</v>
      </c>
      <c r="B26" s="3" t="s">
        <v>99</v>
      </c>
      <c r="C26" s="4" t="s">
        <v>22</v>
      </c>
      <c r="G26" s="4" t="s">
        <v>100</v>
      </c>
      <c r="H26" s="4" t="s">
        <v>101</v>
      </c>
      <c r="I26" s="4" t="s">
        <v>25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42</v>
      </c>
      <c r="V26" s="4" t="s">
        <v>29</v>
      </c>
    </row>
    <row r="27" spans="1:22">
      <c r="A27" s="2">
        <v>44613.519237048611</v>
      </c>
      <c r="B27" s="3" t="s">
        <v>102</v>
      </c>
      <c r="C27" s="4" t="s">
        <v>22</v>
      </c>
      <c r="G27" s="4" t="s">
        <v>23</v>
      </c>
      <c r="H27" s="4" t="s">
        <v>103</v>
      </c>
      <c r="I27" s="4" t="s">
        <v>25</v>
      </c>
      <c r="K27" s="4">
        <v>36.5</v>
      </c>
      <c r="L27" s="4">
        <v>18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104</v>
      </c>
      <c r="V27" s="4" t="s">
        <v>29</v>
      </c>
    </row>
    <row r="28" spans="1:22">
      <c r="A28" s="2">
        <v>44613.556922187505</v>
      </c>
      <c r="B28" s="4" t="s">
        <v>105</v>
      </c>
      <c r="C28" s="4" t="s">
        <v>22</v>
      </c>
      <c r="G28" s="4" t="s">
        <v>106</v>
      </c>
      <c r="H28" s="4" t="s">
        <v>107</v>
      </c>
      <c r="I28" s="4" t="s">
        <v>25</v>
      </c>
      <c r="K28" s="4">
        <v>36.4</v>
      </c>
      <c r="L28" s="4">
        <v>38</v>
      </c>
      <c r="M28" s="4" t="s">
        <v>26</v>
      </c>
      <c r="N28" s="4" t="s">
        <v>27</v>
      </c>
      <c r="O28" s="4" t="s">
        <v>27</v>
      </c>
      <c r="Q28" s="4" t="s">
        <v>29</v>
      </c>
      <c r="R28" s="4" t="s">
        <v>108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44613.884383124998</v>
      </c>
      <c r="B29" s="3" t="s">
        <v>109</v>
      </c>
      <c r="C29" s="4" t="s">
        <v>55</v>
      </c>
      <c r="D29" s="4" t="s">
        <v>56</v>
      </c>
      <c r="E29" s="4">
        <v>566</v>
      </c>
      <c r="I29" s="4" t="s">
        <v>57</v>
      </c>
      <c r="J29" s="4" t="s">
        <v>27</v>
      </c>
      <c r="K29" s="4">
        <v>35.9</v>
      </c>
      <c r="L29" s="4">
        <v>16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58</v>
      </c>
      <c r="V29" s="4" t="s">
        <v>29</v>
      </c>
    </row>
    <row r="30" spans="1:22">
      <c r="A30" s="2">
        <v>44613.913438321761</v>
      </c>
      <c r="B30" s="3" t="s">
        <v>110</v>
      </c>
      <c r="C30" s="4" t="s">
        <v>22</v>
      </c>
      <c r="G30" s="4" t="s">
        <v>111</v>
      </c>
      <c r="H30" s="4" t="s">
        <v>112</v>
      </c>
      <c r="I30" s="4" t="s">
        <v>57</v>
      </c>
      <c r="J30" s="4" t="s">
        <v>27</v>
      </c>
      <c r="K30" s="4">
        <v>35.200000000000003</v>
      </c>
      <c r="L30" s="4">
        <v>17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42</v>
      </c>
      <c r="V30" s="4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44614.231981354169</v>
      </c>
      <c r="B2" s="4" t="s">
        <v>30</v>
      </c>
      <c r="C2" s="4" t="s">
        <v>22</v>
      </c>
      <c r="G2" s="4" t="s">
        <v>31</v>
      </c>
      <c r="H2" s="4" t="s">
        <v>32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44614.273346840273</v>
      </c>
      <c r="B3" s="3" t="s">
        <v>39</v>
      </c>
      <c r="C3" s="4" t="s">
        <v>22</v>
      </c>
      <c r="G3" s="4" t="s">
        <v>40</v>
      </c>
      <c r="H3" s="4" t="s">
        <v>41</v>
      </c>
      <c r="I3" s="4" t="s">
        <v>25</v>
      </c>
      <c r="K3" s="4">
        <v>36.5</v>
      </c>
      <c r="L3" s="4">
        <v>32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44614.274501770837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36.4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44614.277306249998</v>
      </c>
      <c r="B5" s="3" t="s">
        <v>71</v>
      </c>
      <c r="C5" s="4" t="s">
        <v>22</v>
      </c>
      <c r="G5" s="4" t="s">
        <v>72</v>
      </c>
      <c r="H5" s="4" t="s">
        <v>73</v>
      </c>
      <c r="I5" s="4" t="s">
        <v>57</v>
      </c>
      <c r="J5" s="4" t="s">
        <v>27</v>
      </c>
      <c r="K5" s="4">
        <v>36.5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44614.294815925925</v>
      </c>
      <c r="B6" s="3" t="s">
        <v>47</v>
      </c>
      <c r="C6" s="4" t="s">
        <v>22</v>
      </c>
      <c r="G6" s="4" t="s">
        <v>48</v>
      </c>
      <c r="H6" s="4" t="s">
        <v>49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44614.296581516202</v>
      </c>
      <c r="B7" s="3" t="s">
        <v>109</v>
      </c>
      <c r="C7" s="4" t="s">
        <v>55</v>
      </c>
      <c r="D7" s="4" t="s">
        <v>56</v>
      </c>
      <c r="E7" s="4">
        <v>566</v>
      </c>
      <c r="I7" s="4" t="s">
        <v>57</v>
      </c>
      <c r="J7" s="4" t="s">
        <v>27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58</v>
      </c>
      <c r="V7" s="4" t="s">
        <v>29</v>
      </c>
    </row>
    <row r="8" spans="1:22">
      <c r="A8" s="2">
        <v>44614.300602268515</v>
      </c>
      <c r="B8" s="3" t="s">
        <v>74</v>
      </c>
      <c r="C8" s="4" t="s">
        <v>55</v>
      </c>
      <c r="D8" s="4" t="s">
        <v>56</v>
      </c>
      <c r="E8" s="4">
        <v>723</v>
      </c>
      <c r="I8" s="4" t="s">
        <v>25</v>
      </c>
      <c r="K8" s="4">
        <v>36.4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50</v>
      </c>
      <c r="U8" s="4" t="s">
        <v>113</v>
      </c>
      <c r="V8" s="4" t="s">
        <v>29</v>
      </c>
    </row>
    <row r="9" spans="1:22">
      <c r="A9" s="2">
        <v>44614.301639722224</v>
      </c>
      <c r="B9" s="3" t="s">
        <v>43</v>
      </c>
      <c r="C9" s="4" t="s">
        <v>22</v>
      </c>
      <c r="G9" s="4" t="s">
        <v>44</v>
      </c>
      <c r="H9" s="4" t="s">
        <v>45</v>
      </c>
      <c r="I9" s="4" t="s">
        <v>25</v>
      </c>
      <c r="K9" s="4">
        <v>36.4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46</v>
      </c>
      <c r="V9" s="4" t="s">
        <v>29</v>
      </c>
    </row>
    <row r="10" spans="1:22">
      <c r="A10" s="2">
        <v>44614.308273391202</v>
      </c>
      <c r="B10" s="3" t="s">
        <v>82</v>
      </c>
      <c r="C10" s="4" t="s">
        <v>55</v>
      </c>
      <c r="D10" s="4" t="s">
        <v>56</v>
      </c>
      <c r="E10" s="4">
        <v>794</v>
      </c>
      <c r="I10" s="4" t="s">
        <v>57</v>
      </c>
      <c r="J10" s="4" t="s">
        <v>27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44614.31000917824</v>
      </c>
      <c r="B11" s="3" t="s">
        <v>51</v>
      </c>
      <c r="C11" s="4" t="s">
        <v>22</v>
      </c>
      <c r="G11" s="4" t="s">
        <v>52</v>
      </c>
      <c r="H11" s="4" t="s">
        <v>53</v>
      </c>
      <c r="I11" s="4" t="s">
        <v>25</v>
      </c>
      <c r="K11" s="4">
        <v>36.5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44614.310940914351</v>
      </c>
      <c r="B12" s="3" t="s">
        <v>102</v>
      </c>
      <c r="C12" s="4" t="s">
        <v>22</v>
      </c>
      <c r="G12" s="4" t="s">
        <v>23</v>
      </c>
      <c r="H12" s="4" t="s">
        <v>103</v>
      </c>
      <c r="I12" s="4" t="s">
        <v>25</v>
      </c>
      <c r="K12" s="4">
        <v>36.5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104</v>
      </c>
      <c r="V12" s="4" t="s">
        <v>29</v>
      </c>
    </row>
    <row r="13" spans="1:22">
      <c r="A13" s="2">
        <v>44614.311288506942</v>
      </c>
      <c r="B13" s="3" t="s">
        <v>54</v>
      </c>
      <c r="C13" s="4" t="s">
        <v>22</v>
      </c>
      <c r="G13" s="4" t="s">
        <v>114</v>
      </c>
      <c r="H13" s="4" t="s">
        <v>115</v>
      </c>
      <c r="I13" s="4" t="s">
        <v>57</v>
      </c>
      <c r="J13" s="4" t="s">
        <v>27</v>
      </c>
      <c r="K13" s="4">
        <v>36.1</v>
      </c>
      <c r="L13" s="4">
        <v>16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58</v>
      </c>
      <c r="V13" s="4" t="s">
        <v>29</v>
      </c>
    </row>
    <row r="14" spans="1:22">
      <c r="A14" s="2">
        <v>44614.322246805561</v>
      </c>
      <c r="B14" s="3" t="s">
        <v>36</v>
      </c>
      <c r="C14" s="4" t="s">
        <v>22</v>
      </c>
      <c r="G14" s="4" t="s">
        <v>37</v>
      </c>
      <c r="H14" s="4" t="s">
        <v>38</v>
      </c>
      <c r="I14" s="4" t="s">
        <v>25</v>
      </c>
      <c r="K14" s="4">
        <v>36.4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44614.356985740742</v>
      </c>
      <c r="B15" s="3" t="s">
        <v>65</v>
      </c>
      <c r="C15" s="4" t="s">
        <v>55</v>
      </c>
      <c r="D15" s="4" t="s">
        <v>66</v>
      </c>
      <c r="F15" s="4" t="s">
        <v>67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116</v>
      </c>
      <c r="V15" s="4" t="s">
        <v>29</v>
      </c>
    </row>
    <row r="16" spans="1:22">
      <c r="A16" s="2">
        <v>44614.370322118055</v>
      </c>
      <c r="B16" s="3" t="s">
        <v>62</v>
      </c>
      <c r="C16" s="4" t="s">
        <v>22</v>
      </c>
      <c r="G16" s="4" t="s">
        <v>63</v>
      </c>
      <c r="H16" s="4" t="s">
        <v>64</v>
      </c>
      <c r="I16" s="4" t="s">
        <v>25</v>
      </c>
      <c r="K16" s="4">
        <v>36.1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44614.370895405096</v>
      </c>
      <c r="B17" s="3" t="s">
        <v>86</v>
      </c>
      <c r="C17" s="4" t="s">
        <v>22</v>
      </c>
      <c r="G17" s="4" t="s">
        <v>87</v>
      </c>
      <c r="H17" s="4" t="s">
        <v>88</v>
      </c>
      <c r="I17" s="4" t="s">
        <v>25</v>
      </c>
      <c r="K17" s="4">
        <v>36.4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89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44614.373610219904</v>
      </c>
      <c r="B18" s="3" t="s">
        <v>79</v>
      </c>
      <c r="C18" s="4" t="s">
        <v>22</v>
      </c>
      <c r="G18" s="4" t="s">
        <v>80</v>
      </c>
      <c r="H18" s="4" t="s">
        <v>81</v>
      </c>
      <c r="I18" s="4" t="s">
        <v>25</v>
      </c>
      <c r="K18" s="4">
        <v>36.200000000000003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44614.374962094909</v>
      </c>
      <c r="B19" s="3" t="s">
        <v>117</v>
      </c>
      <c r="C19" s="4" t="s">
        <v>55</v>
      </c>
      <c r="D19" s="4" t="s">
        <v>56</v>
      </c>
      <c r="E19" s="4">
        <v>619</v>
      </c>
      <c r="I19" s="4" t="s">
        <v>57</v>
      </c>
      <c r="J19" s="4" t="s">
        <v>27</v>
      </c>
      <c r="K19" s="4">
        <v>36.700000000000003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42</v>
      </c>
      <c r="V19" s="4" t="s">
        <v>29</v>
      </c>
    </row>
    <row r="20" spans="1:22">
      <c r="A20" s="2">
        <v>44614.378902418983</v>
      </c>
      <c r="B20" s="3" t="s">
        <v>93</v>
      </c>
      <c r="C20" s="4" t="s">
        <v>22</v>
      </c>
      <c r="G20" s="4" t="s">
        <v>94</v>
      </c>
      <c r="H20" s="4" t="s">
        <v>95</v>
      </c>
      <c r="I20" s="4" t="s">
        <v>25</v>
      </c>
      <c r="K20" s="4">
        <v>36.200000000000003</v>
      </c>
      <c r="L20" s="4">
        <v>56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44614.381518333335</v>
      </c>
      <c r="B21" s="3" t="s">
        <v>21</v>
      </c>
      <c r="C21" s="4" t="s">
        <v>22</v>
      </c>
      <c r="G21" s="4" t="s">
        <v>23</v>
      </c>
      <c r="H21" s="4" t="s">
        <v>24</v>
      </c>
      <c r="I21" s="4" t="s">
        <v>25</v>
      </c>
      <c r="K21" s="4">
        <v>36.299999999999997</v>
      </c>
      <c r="L21" s="4">
        <v>24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44614.437911678237</v>
      </c>
      <c r="B22" s="3" t="s">
        <v>68</v>
      </c>
      <c r="C22" s="4" t="s">
        <v>22</v>
      </c>
      <c r="G22" s="4" t="s">
        <v>69</v>
      </c>
      <c r="H22" s="4" t="s">
        <v>70</v>
      </c>
      <c r="I22" s="4" t="s">
        <v>57</v>
      </c>
      <c r="J22" s="4" t="s">
        <v>27</v>
      </c>
      <c r="K22" s="4">
        <v>36.200000000000003</v>
      </c>
      <c r="L22" s="4">
        <v>14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50</v>
      </c>
      <c r="U22" s="4" t="s">
        <v>42</v>
      </c>
      <c r="V22" s="4" t="s">
        <v>29</v>
      </c>
    </row>
    <row r="23" spans="1:22">
      <c r="A23" s="2">
        <v>44614.439029548608</v>
      </c>
      <c r="B23" s="3" t="s">
        <v>110</v>
      </c>
      <c r="C23" s="4" t="s">
        <v>22</v>
      </c>
      <c r="G23" s="4" t="s">
        <v>111</v>
      </c>
      <c r="H23" s="4" t="s">
        <v>112</v>
      </c>
      <c r="I23" s="4" t="s">
        <v>57</v>
      </c>
      <c r="J23" s="4" t="s">
        <v>27</v>
      </c>
      <c r="K23" s="4">
        <v>35.6</v>
      </c>
      <c r="L23" s="4">
        <v>17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  <row r="24" spans="1:22">
      <c r="A24" s="2">
        <v>44614.453774988426</v>
      </c>
      <c r="B24" s="4" t="s">
        <v>105</v>
      </c>
      <c r="C24" s="4" t="s">
        <v>22</v>
      </c>
      <c r="G24" s="4" t="s">
        <v>106</v>
      </c>
      <c r="H24" s="4" t="s">
        <v>107</v>
      </c>
      <c r="I24" s="4" t="s">
        <v>25</v>
      </c>
      <c r="K24" s="4">
        <v>35.5</v>
      </c>
      <c r="L24" s="4">
        <v>34</v>
      </c>
      <c r="M24" s="4" t="s">
        <v>26</v>
      </c>
      <c r="N24" s="4" t="s">
        <v>27</v>
      </c>
      <c r="O24" s="4" t="s">
        <v>27</v>
      </c>
      <c r="Q24" s="4" t="s">
        <v>29</v>
      </c>
      <c r="R24" s="4" t="s">
        <v>118</v>
      </c>
      <c r="S24" s="4" t="s">
        <v>28</v>
      </c>
      <c r="T24" s="4" t="s">
        <v>28</v>
      </c>
      <c r="U24" s="4" t="s">
        <v>28</v>
      </c>
      <c r="V24" s="4" t="s">
        <v>29</v>
      </c>
    </row>
    <row r="25" spans="1:22">
      <c r="A25" s="2">
        <v>44614.471588101849</v>
      </c>
      <c r="B25" s="3" t="s">
        <v>90</v>
      </c>
      <c r="C25" s="4" t="s">
        <v>22</v>
      </c>
      <c r="G25" s="4" t="s">
        <v>119</v>
      </c>
      <c r="H25" s="4" t="s">
        <v>120</v>
      </c>
      <c r="I25" s="4" t="s">
        <v>25</v>
      </c>
      <c r="K25" s="4">
        <v>36.4</v>
      </c>
      <c r="L25" s="4">
        <v>29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42</v>
      </c>
      <c r="V25" s="4" t="s">
        <v>29</v>
      </c>
    </row>
    <row r="26" spans="1:22">
      <c r="A26" s="2">
        <v>44614.556583263889</v>
      </c>
      <c r="B26" s="3" t="s">
        <v>59</v>
      </c>
      <c r="C26" s="4" t="s">
        <v>22</v>
      </c>
      <c r="G26" s="4" t="s">
        <v>60</v>
      </c>
      <c r="H26" s="4" t="s">
        <v>61</v>
      </c>
      <c r="I26" s="4" t="s">
        <v>25</v>
      </c>
      <c r="K26" s="4">
        <v>36.5</v>
      </c>
      <c r="L26" s="4">
        <v>12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28</v>
      </c>
      <c r="V26" s="4" t="s">
        <v>29</v>
      </c>
    </row>
    <row r="27" spans="1:22">
      <c r="A27" s="2">
        <v>44614.618388159724</v>
      </c>
      <c r="B27" s="3" t="s">
        <v>121</v>
      </c>
      <c r="C27" s="4" t="s">
        <v>22</v>
      </c>
      <c r="G27" s="4" t="s">
        <v>122</v>
      </c>
      <c r="H27" s="4" t="s">
        <v>123</v>
      </c>
      <c r="I27" s="4" t="s">
        <v>25</v>
      </c>
      <c r="K27" s="4">
        <v>36.1</v>
      </c>
      <c r="L27" s="4">
        <v>22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44614.645872488429</v>
      </c>
      <c r="B28" s="3" t="s">
        <v>124</v>
      </c>
      <c r="C28" s="4" t="s">
        <v>22</v>
      </c>
      <c r="G28" s="4" t="s">
        <v>125</v>
      </c>
      <c r="H28" s="4" t="s">
        <v>126</v>
      </c>
      <c r="I28" s="4" t="s">
        <v>57</v>
      </c>
      <c r="J28" s="4" t="s">
        <v>27</v>
      </c>
      <c r="K28" s="4">
        <v>36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28</v>
      </c>
      <c r="V28" s="4" t="s">
        <v>29</v>
      </c>
    </row>
    <row r="29" spans="1:22">
      <c r="A29" s="2">
        <v>44614.678447615741</v>
      </c>
      <c r="B29" s="3" t="s">
        <v>127</v>
      </c>
      <c r="C29" s="4" t="s">
        <v>55</v>
      </c>
      <c r="D29" s="4" t="s">
        <v>66</v>
      </c>
      <c r="F29" s="4" t="s">
        <v>85</v>
      </c>
      <c r="I29" s="4" t="s">
        <v>25</v>
      </c>
      <c r="K29" s="4">
        <v>36.5</v>
      </c>
      <c r="L29" s="4">
        <v>18</v>
      </c>
      <c r="M29" s="4" t="s">
        <v>26</v>
      </c>
      <c r="N29" s="4" t="s">
        <v>27</v>
      </c>
      <c r="O29" s="4" t="s">
        <v>27</v>
      </c>
      <c r="Q29" s="4" t="s">
        <v>28</v>
      </c>
      <c r="S29" s="4" t="s">
        <v>28</v>
      </c>
      <c r="T29" s="4" t="s">
        <v>28</v>
      </c>
      <c r="U29" s="4" t="s">
        <v>28</v>
      </c>
      <c r="V29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0"/>
  <sheetViews>
    <sheetView workbookViewId="0">
      <pane ySplit="1" topLeftCell="A2" activePane="bottomLeft" state="frozen"/>
      <selection pane="bottomLeft" activeCell="H25" sqref="H25"/>
    </sheetView>
  </sheetViews>
  <sheetFormatPr defaultColWidth="14.42578125" defaultRowHeight="15.75" customHeight="1"/>
  <cols>
    <col min="1" max="32" width="21.57031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44615.189323854167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132</v>
      </c>
      <c r="J2" s="4" t="s">
        <v>133</v>
      </c>
      <c r="M2" s="4" t="s">
        <v>25</v>
      </c>
      <c r="O2" s="4">
        <v>36.4</v>
      </c>
      <c r="P2" s="4">
        <v>24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44615.239788206018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132</v>
      </c>
      <c r="J3" s="4" t="s">
        <v>134</v>
      </c>
      <c r="M3" s="4" t="s">
        <v>25</v>
      </c>
      <c r="O3" s="4">
        <v>36.299999999999997</v>
      </c>
      <c r="P3" s="4">
        <v>100</v>
      </c>
      <c r="Q3" s="4" t="s">
        <v>26</v>
      </c>
      <c r="R3" s="4" t="s">
        <v>27</v>
      </c>
      <c r="S3" s="4" t="s">
        <v>27</v>
      </c>
      <c r="U3" s="4" t="s">
        <v>28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44615.250301226857</v>
      </c>
      <c r="B4" s="3" t="s">
        <v>59</v>
      </c>
      <c r="C4" s="4" t="s">
        <v>22</v>
      </c>
      <c r="G4" s="4" t="s">
        <v>60</v>
      </c>
      <c r="H4" s="4" t="s">
        <v>61</v>
      </c>
      <c r="I4" s="4" t="s">
        <v>135</v>
      </c>
      <c r="K4" s="4" t="s">
        <v>136</v>
      </c>
      <c r="M4" s="4" t="s">
        <v>25</v>
      </c>
      <c r="O4" s="4">
        <v>36.299999999999997</v>
      </c>
      <c r="P4" s="4">
        <v>12</v>
      </c>
      <c r="Q4" s="4" t="s">
        <v>26</v>
      </c>
      <c r="R4" s="4" t="s">
        <v>27</v>
      </c>
      <c r="S4" s="4" t="s">
        <v>27</v>
      </c>
      <c r="U4" s="4" t="s">
        <v>28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44615.278003252315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137</v>
      </c>
      <c r="M5" s="4" t="s">
        <v>25</v>
      </c>
      <c r="O5" s="4">
        <v>36.299999999999997</v>
      </c>
      <c r="P5" s="4">
        <v>22</v>
      </c>
      <c r="Q5" s="4" t="s">
        <v>26</v>
      </c>
      <c r="R5" s="4" t="s">
        <v>27</v>
      </c>
      <c r="S5" s="4" t="s">
        <v>27</v>
      </c>
      <c r="U5" s="4" t="s">
        <v>28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44615.283214710653</v>
      </c>
      <c r="B6" s="3" t="s">
        <v>39</v>
      </c>
      <c r="C6" s="4" t="s">
        <v>22</v>
      </c>
      <c r="G6" s="4" t="s">
        <v>40</v>
      </c>
      <c r="H6" s="4" t="s">
        <v>41</v>
      </c>
      <c r="I6" s="4" t="s">
        <v>137</v>
      </c>
      <c r="M6" s="4" t="s">
        <v>25</v>
      </c>
      <c r="O6" s="4">
        <v>36.6</v>
      </c>
      <c r="P6" s="4">
        <v>32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28</v>
      </c>
      <c r="Z6" s="4" t="s">
        <v>29</v>
      </c>
    </row>
    <row r="7" spans="1:26">
      <c r="A7" s="2">
        <v>44615.301164606484</v>
      </c>
      <c r="B7" s="3" t="s">
        <v>74</v>
      </c>
      <c r="C7" s="4" t="s">
        <v>55</v>
      </c>
      <c r="D7" s="4" t="s">
        <v>56</v>
      </c>
      <c r="E7" s="4">
        <v>723</v>
      </c>
      <c r="I7" s="4" t="s">
        <v>137</v>
      </c>
      <c r="M7" s="4" t="s">
        <v>25</v>
      </c>
      <c r="O7" s="4">
        <v>36.5</v>
      </c>
      <c r="P7" s="4">
        <v>20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138</v>
      </c>
      <c r="Z7" s="4" t="s">
        <v>29</v>
      </c>
    </row>
    <row r="8" spans="1:26">
      <c r="A8" s="2">
        <v>44615.304315925925</v>
      </c>
      <c r="B8" s="3" t="s">
        <v>36</v>
      </c>
      <c r="C8" s="4" t="s">
        <v>22</v>
      </c>
      <c r="G8" s="4" t="s">
        <v>37</v>
      </c>
      <c r="H8" s="4" t="s">
        <v>38</v>
      </c>
      <c r="I8" s="4" t="s">
        <v>132</v>
      </c>
      <c r="J8" s="4" t="s">
        <v>133</v>
      </c>
      <c r="M8" s="4" t="s">
        <v>25</v>
      </c>
      <c r="O8" s="4">
        <v>36.299999999999997</v>
      </c>
      <c r="P8" s="4">
        <v>18</v>
      </c>
      <c r="Q8" s="4" t="s">
        <v>26</v>
      </c>
      <c r="R8" s="4" t="s">
        <v>27</v>
      </c>
      <c r="S8" s="4" t="s">
        <v>27</v>
      </c>
      <c r="U8" s="4" t="s">
        <v>28</v>
      </c>
      <c r="W8" s="4" t="s">
        <v>28</v>
      </c>
      <c r="X8" s="4" t="s">
        <v>28</v>
      </c>
      <c r="Y8" s="4" t="s">
        <v>28</v>
      </c>
      <c r="Z8" s="4" t="s">
        <v>29</v>
      </c>
    </row>
    <row r="9" spans="1:26">
      <c r="A9" s="2">
        <v>44615.30825021991</v>
      </c>
      <c r="B9" s="3" t="s">
        <v>109</v>
      </c>
      <c r="C9" s="4" t="s">
        <v>55</v>
      </c>
      <c r="D9" s="4" t="s">
        <v>56</v>
      </c>
      <c r="E9" s="4">
        <v>566</v>
      </c>
      <c r="I9" s="4" t="s">
        <v>135</v>
      </c>
      <c r="K9" s="4" t="s">
        <v>139</v>
      </c>
      <c r="M9" s="4" t="s">
        <v>57</v>
      </c>
      <c r="N9" s="4" t="s">
        <v>27</v>
      </c>
      <c r="O9" s="4">
        <v>36.6</v>
      </c>
      <c r="P9" s="4">
        <v>14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58</v>
      </c>
      <c r="Z9" s="4" t="s">
        <v>29</v>
      </c>
    </row>
    <row r="10" spans="1:26">
      <c r="A10" s="2">
        <v>44615.309298969907</v>
      </c>
      <c r="B10" s="3" t="s">
        <v>51</v>
      </c>
      <c r="C10" s="4" t="s">
        <v>22</v>
      </c>
      <c r="G10" s="4" t="s">
        <v>52</v>
      </c>
      <c r="H10" s="4" t="s">
        <v>53</v>
      </c>
      <c r="I10" s="4" t="s">
        <v>137</v>
      </c>
      <c r="M10" s="4" t="s">
        <v>25</v>
      </c>
      <c r="O10" s="4">
        <v>36.299999999999997</v>
      </c>
      <c r="P10" s="4">
        <v>24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44615.309402025465</v>
      </c>
      <c r="B11" s="4" t="s">
        <v>105</v>
      </c>
      <c r="C11" s="4" t="s">
        <v>22</v>
      </c>
      <c r="G11" s="4" t="s">
        <v>106</v>
      </c>
      <c r="H11" s="4" t="s">
        <v>107</v>
      </c>
      <c r="I11" s="4" t="s">
        <v>137</v>
      </c>
      <c r="M11" s="4" t="s">
        <v>25</v>
      </c>
      <c r="O11" s="4">
        <v>35.5</v>
      </c>
      <c r="P11" s="4">
        <v>38</v>
      </c>
      <c r="Q11" s="4" t="s">
        <v>26</v>
      </c>
      <c r="R11" s="4" t="s">
        <v>27</v>
      </c>
      <c r="S11" s="4" t="s">
        <v>27</v>
      </c>
      <c r="U11" s="4" t="s">
        <v>29</v>
      </c>
      <c r="V11" s="4" t="s">
        <v>118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44615.311605625</v>
      </c>
      <c r="B12" s="3" t="s">
        <v>82</v>
      </c>
      <c r="C12" s="4" t="s">
        <v>55</v>
      </c>
      <c r="D12" s="4" t="s">
        <v>56</v>
      </c>
      <c r="E12" s="4">
        <v>794</v>
      </c>
      <c r="I12" s="4" t="s">
        <v>132</v>
      </c>
      <c r="J12" s="4" t="s">
        <v>133</v>
      </c>
      <c r="M12" s="4" t="s">
        <v>57</v>
      </c>
      <c r="N12" s="4" t="s">
        <v>27</v>
      </c>
      <c r="O12" s="4">
        <v>36.6</v>
      </c>
      <c r="P12" s="4">
        <v>14</v>
      </c>
      <c r="Q12" s="4" t="s">
        <v>26</v>
      </c>
      <c r="R12" s="4" t="s">
        <v>27</v>
      </c>
      <c r="S12" s="4" t="s">
        <v>27</v>
      </c>
      <c r="U12" s="4" t="s">
        <v>28</v>
      </c>
      <c r="W12" s="4" t="s">
        <v>28</v>
      </c>
      <c r="X12" s="4" t="s">
        <v>28</v>
      </c>
      <c r="Y12" s="4" t="s">
        <v>58</v>
      </c>
      <c r="Z12" s="4" t="s">
        <v>29</v>
      </c>
    </row>
    <row r="13" spans="1:26">
      <c r="A13" s="2">
        <v>44615.311890798606</v>
      </c>
      <c r="B13" s="3" t="s">
        <v>76</v>
      </c>
      <c r="C13" s="4" t="s">
        <v>22</v>
      </c>
      <c r="G13" s="4" t="s">
        <v>77</v>
      </c>
      <c r="H13" s="4" t="s">
        <v>78</v>
      </c>
      <c r="I13" s="4" t="s">
        <v>135</v>
      </c>
      <c r="K13" s="4" t="s">
        <v>140</v>
      </c>
      <c r="M13" s="4" t="s">
        <v>57</v>
      </c>
      <c r="N13" s="4" t="s">
        <v>27</v>
      </c>
      <c r="O13" s="4">
        <v>36.4</v>
      </c>
      <c r="P13" s="4">
        <v>18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44615.312327083331</v>
      </c>
      <c r="B14" s="3" t="s">
        <v>47</v>
      </c>
      <c r="C14" s="4" t="s">
        <v>22</v>
      </c>
      <c r="G14" s="4" t="s">
        <v>48</v>
      </c>
      <c r="H14" s="4" t="s">
        <v>49</v>
      </c>
      <c r="I14" s="4" t="s">
        <v>135</v>
      </c>
      <c r="K14" s="4" t="s">
        <v>139</v>
      </c>
      <c r="M14" s="4" t="s">
        <v>25</v>
      </c>
      <c r="O14" s="4">
        <v>36.299999999999997</v>
      </c>
      <c r="P14" s="4">
        <v>18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28</v>
      </c>
      <c r="Y14" s="4" t="s">
        <v>28</v>
      </c>
      <c r="Z14" s="4" t="s">
        <v>29</v>
      </c>
    </row>
    <row r="15" spans="1:26">
      <c r="A15" s="2">
        <v>44615.320770300925</v>
      </c>
      <c r="B15" s="3" t="s">
        <v>84</v>
      </c>
      <c r="C15" s="4" t="s">
        <v>55</v>
      </c>
      <c r="D15" s="4" t="s">
        <v>66</v>
      </c>
      <c r="F15" s="4" t="s">
        <v>85</v>
      </c>
      <c r="I15" s="4" t="s">
        <v>137</v>
      </c>
      <c r="M15" s="4" t="s">
        <v>25</v>
      </c>
      <c r="O15" s="4">
        <v>36.200000000000003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44615.325492349541</v>
      </c>
      <c r="B16" s="3" t="s">
        <v>90</v>
      </c>
      <c r="C16" s="4" t="s">
        <v>22</v>
      </c>
      <c r="G16" s="4" t="s">
        <v>91</v>
      </c>
      <c r="H16" s="4" t="s">
        <v>92</v>
      </c>
      <c r="I16" s="4" t="s">
        <v>135</v>
      </c>
      <c r="K16" s="4" t="s">
        <v>136</v>
      </c>
      <c r="M16" s="4" t="s">
        <v>25</v>
      </c>
      <c r="O16" s="4">
        <v>36.299999999999997</v>
      </c>
      <c r="P16" s="4">
        <v>29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58</v>
      </c>
      <c r="Z16" s="4" t="s">
        <v>29</v>
      </c>
    </row>
    <row r="17" spans="1:26">
      <c r="A17" s="2">
        <v>44615.329167962962</v>
      </c>
      <c r="B17" s="3" t="s">
        <v>62</v>
      </c>
      <c r="C17" s="4" t="s">
        <v>22</v>
      </c>
      <c r="G17" s="4" t="s">
        <v>63</v>
      </c>
      <c r="H17" s="4" t="s">
        <v>64</v>
      </c>
      <c r="I17" s="4" t="s">
        <v>137</v>
      </c>
      <c r="M17" s="4" t="s">
        <v>25</v>
      </c>
      <c r="O17" s="4">
        <v>36.299999999999997</v>
      </c>
      <c r="P17" s="4">
        <v>20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28</v>
      </c>
      <c r="Z17" s="4" t="s">
        <v>29</v>
      </c>
    </row>
    <row r="18" spans="1:26">
      <c r="A18" s="2">
        <v>44615.336234432871</v>
      </c>
      <c r="B18" s="3" t="s">
        <v>141</v>
      </c>
      <c r="C18" s="4" t="s">
        <v>22</v>
      </c>
      <c r="G18" s="4" t="s">
        <v>142</v>
      </c>
      <c r="H18" s="4" t="s">
        <v>143</v>
      </c>
      <c r="I18" s="4" t="s">
        <v>135</v>
      </c>
      <c r="K18" s="4" t="s">
        <v>140</v>
      </c>
      <c r="M18" s="4" t="s">
        <v>57</v>
      </c>
      <c r="N18" s="4" t="s">
        <v>27</v>
      </c>
      <c r="O18" s="4">
        <v>35.700000000000003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28</v>
      </c>
      <c r="W18" s="4" t="s">
        <v>28</v>
      </c>
      <c r="X18" s="4" t="s">
        <v>28</v>
      </c>
      <c r="Y18" s="4" t="s">
        <v>58</v>
      </c>
      <c r="Z18" s="4" t="s">
        <v>29</v>
      </c>
    </row>
    <row r="19" spans="1:26">
      <c r="A19" s="2">
        <v>44615.336521793986</v>
      </c>
      <c r="B19" s="3" t="s">
        <v>117</v>
      </c>
      <c r="C19" s="4" t="s">
        <v>55</v>
      </c>
      <c r="D19" s="4" t="s">
        <v>56</v>
      </c>
      <c r="E19" s="4">
        <v>619</v>
      </c>
      <c r="I19" s="4" t="s">
        <v>132</v>
      </c>
      <c r="J19" s="4" t="s">
        <v>133</v>
      </c>
      <c r="M19" s="4" t="s">
        <v>57</v>
      </c>
      <c r="N19" s="4" t="s">
        <v>27</v>
      </c>
      <c r="O19" s="4">
        <v>36.6</v>
      </c>
      <c r="P19" s="4">
        <v>18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42</v>
      </c>
      <c r="Z19" s="4" t="s">
        <v>29</v>
      </c>
    </row>
    <row r="20" spans="1:26">
      <c r="A20" s="2">
        <v>44615.337843958332</v>
      </c>
      <c r="B20" s="3" t="s">
        <v>96</v>
      </c>
      <c r="C20" s="4" t="s">
        <v>22</v>
      </c>
      <c r="G20" s="4" t="s">
        <v>97</v>
      </c>
      <c r="H20" s="4" t="s">
        <v>98</v>
      </c>
      <c r="I20" s="4" t="s">
        <v>135</v>
      </c>
      <c r="K20" s="4" t="s">
        <v>140</v>
      </c>
      <c r="M20" s="4" t="s">
        <v>25</v>
      </c>
      <c r="O20" s="4">
        <v>36.200000000000003</v>
      </c>
      <c r="P20" s="4">
        <v>12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28</v>
      </c>
      <c r="Z20" s="4" t="s">
        <v>29</v>
      </c>
    </row>
    <row r="21" spans="1:26">
      <c r="A21" s="2">
        <v>44615.338310439816</v>
      </c>
      <c r="B21" s="3" t="s">
        <v>102</v>
      </c>
      <c r="C21" s="4" t="s">
        <v>22</v>
      </c>
      <c r="G21" s="4" t="s">
        <v>23</v>
      </c>
      <c r="H21" s="4" t="s">
        <v>103</v>
      </c>
      <c r="I21" s="4" t="s">
        <v>135</v>
      </c>
      <c r="K21" s="4" t="s">
        <v>144</v>
      </c>
      <c r="M21" s="4" t="s">
        <v>25</v>
      </c>
      <c r="O21" s="4">
        <v>36.5</v>
      </c>
      <c r="P21" s="4">
        <v>18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104</v>
      </c>
      <c r="Z21" s="4" t="s">
        <v>29</v>
      </c>
    </row>
    <row r="22" spans="1:26">
      <c r="A22" s="2">
        <v>44615.342711608799</v>
      </c>
      <c r="B22" s="3" t="s">
        <v>43</v>
      </c>
      <c r="C22" s="4" t="s">
        <v>22</v>
      </c>
      <c r="G22" s="4" t="s">
        <v>44</v>
      </c>
      <c r="H22" s="4" t="s">
        <v>45</v>
      </c>
      <c r="I22" s="4" t="s">
        <v>137</v>
      </c>
      <c r="M22" s="4" t="s">
        <v>25</v>
      </c>
      <c r="O22" s="4">
        <v>36.299999999999997</v>
      </c>
      <c r="P22" s="4">
        <v>18</v>
      </c>
      <c r="Q22" s="4" t="s">
        <v>26</v>
      </c>
      <c r="R22" s="4" t="s">
        <v>27</v>
      </c>
      <c r="S22" s="4" t="s">
        <v>27</v>
      </c>
      <c r="U22" s="4" t="s">
        <v>28</v>
      </c>
      <c r="W22" s="4" t="s">
        <v>28</v>
      </c>
      <c r="X22" s="4" t="s">
        <v>28</v>
      </c>
      <c r="Y22" s="4" t="s">
        <v>46</v>
      </c>
      <c r="Z22" s="4" t="s">
        <v>29</v>
      </c>
    </row>
    <row r="23" spans="1:26">
      <c r="A23" s="2">
        <v>44615.342969861114</v>
      </c>
      <c r="B23" s="3" t="s">
        <v>71</v>
      </c>
      <c r="C23" s="4" t="s">
        <v>22</v>
      </c>
      <c r="G23" s="4" t="s">
        <v>72</v>
      </c>
      <c r="H23" s="4" t="s">
        <v>73</v>
      </c>
      <c r="I23" s="4" t="s">
        <v>135</v>
      </c>
      <c r="K23" s="4" t="s">
        <v>139</v>
      </c>
      <c r="M23" s="4" t="s">
        <v>57</v>
      </c>
      <c r="N23" s="4" t="s">
        <v>27</v>
      </c>
      <c r="O23" s="4">
        <v>35.6</v>
      </c>
      <c r="P23" s="4">
        <v>14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44615.360503159725</v>
      </c>
      <c r="B24" s="3" t="s">
        <v>145</v>
      </c>
      <c r="C24" s="4" t="s">
        <v>22</v>
      </c>
      <c r="G24" s="4" t="s">
        <v>146</v>
      </c>
      <c r="H24" s="4" t="s">
        <v>1480</v>
      </c>
      <c r="I24" s="4" t="s">
        <v>135</v>
      </c>
      <c r="K24" s="4" t="s">
        <v>144</v>
      </c>
      <c r="M24" s="4" t="s">
        <v>25</v>
      </c>
      <c r="O24" s="4">
        <v>36</v>
      </c>
      <c r="P24" s="4">
        <v>22</v>
      </c>
      <c r="Q24" s="4" t="s">
        <v>26</v>
      </c>
      <c r="R24" s="4" t="s">
        <v>27</v>
      </c>
      <c r="S24" s="4" t="s">
        <v>27</v>
      </c>
      <c r="U24" s="4" t="s">
        <v>89</v>
      </c>
      <c r="W24" s="4" t="s">
        <v>28</v>
      </c>
      <c r="X24" s="4" t="s">
        <v>28</v>
      </c>
      <c r="Y24" s="4" t="s">
        <v>28</v>
      </c>
      <c r="Z24" s="4" t="s">
        <v>29</v>
      </c>
    </row>
    <row r="25" spans="1:26">
      <c r="A25" s="2">
        <v>44615.378983252318</v>
      </c>
      <c r="B25" s="3" t="s">
        <v>110</v>
      </c>
      <c r="C25" s="4" t="s">
        <v>22</v>
      </c>
      <c r="G25" s="4" t="s">
        <v>111</v>
      </c>
      <c r="H25" s="4" t="s">
        <v>112</v>
      </c>
      <c r="I25" s="4" t="s">
        <v>135</v>
      </c>
      <c r="K25" s="4" t="s">
        <v>140</v>
      </c>
      <c r="M25" s="4" t="s">
        <v>57</v>
      </c>
      <c r="N25" s="4" t="s">
        <v>27</v>
      </c>
      <c r="O25" s="4">
        <v>35.5</v>
      </c>
      <c r="P25" s="4">
        <v>17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28</v>
      </c>
      <c r="Z25" s="4" t="s">
        <v>29</v>
      </c>
    </row>
    <row r="26" spans="1:26">
      <c r="A26" s="2">
        <v>44615.384645381942</v>
      </c>
      <c r="B26" s="3" t="s">
        <v>79</v>
      </c>
      <c r="C26" s="4" t="s">
        <v>22</v>
      </c>
      <c r="G26" s="4" t="s">
        <v>80</v>
      </c>
      <c r="H26" s="4" t="s">
        <v>81</v>
      </c>
      <c r="I26" s="4" t="s">
        <v>135</v>
      </c>
      <c r="K26" s="4" t="s">
        <v>139</v>
      </c>
      <c r="M26" s="4" t="s">
        <v>25</v>
      </c>
      <c r="O26" s="4">
        <v>36.200000000000003</v>
      </c>
      <c r="P26" s="4">
        <v>22</v>
      </c>
      <c r="Q26" s="4" t="s">
        <v>26</v>
      </c>
      <c r="R26" s="4" t="s">
        <v>27</v>
      </c>
      <c r="S26" s="4" t="s">
        <v>27</v>
      </c>
      <c r="U26" s="4" t="s">
        <v>28</v>
      </c>
      <c r="W26" s="4" t="s">
        <v>28</v>
      </c>
      <c r="X26" s="4" t="s">
        <v>28</v>
      </c>
      <c r="Y26" s="4" t="s">
        <v>28</v>
      </c>
      <c r="Z26" s="4" t="s">
        <v>29</v>
      </c>
    </row>
    <row r="27" spans="1:26">
      <c r="A27" s="2">
        <v>44615.390967881947</v>
      </c>
      <c r="B27" s="3" t="s">
        <v>147</v>
      </c>
      <c r="C27" s="4" t="s">
        <v>22</v>
      </c>
      <c r="G27" s="4" t="s">
        <v>100</v>
      </c>
      <c r="H27" s="4" t="s">
        <v>101</v>
      </c>
      <c r="I27" s="4" t="s">
        <v>132</v>
      </c>
      <c r="J27" s="4" t="s">
        <v>148</v>
      </c>
      <c r="M27" s="4" t="s">
        <v>25</v>
      </c>
      <c r="O27" s="4">
        <v>36.5</v>
      </c>
      <c r="P27" s="4">
        <v>18</v>
      </c>
      <c r="Q27" s="4" t="s">
        <v>26</v>
      </c>
      <c r="R27" s="4" t="s">
        <v>27</v>
      </c>
      <c r="S27" s="4" t="s">
        <v>27</v>
      </c>
      <c r="U27" s="4" t="s">
        <v>28</v>
      </c>
      <c r="W27" s="4" t="s">
        <v>28</v>
      </c>
      <c r="X27" s="4" t="s">
        <v>28</v>
      </c>
      <c r="Y27" s="4" t="s">
        <v>46</v>
      </c>
      <c r="Z27" s="4" t="s">
        <v>29</v>
      </c>
    </row>
    <row r="28" spans="1:26">
      <c r="A28" s="2">
        <v>44615.402397986109</v>
      </c>
      <c r="B28" s="3" t="s">
        <v>68</v>
      </c>
      <c r="C28" s="4" t="s">
        <v>22</v>
      </c>
      <c r="G28" s="4" t="s">
        <v>69</v>
      </c>
      <c r="H28" s="4" t="s">
        <v>70</v>
      </c>
      <c r="I28" s="4" t="s">
        <v>135</v>
      </c>
      <c r="K28" s="4" t="s">
        <v>136</v>
      </c>
      <c r="M28" s="4" t="s">
        <v>57</v>
      </c>
      <c r="N28" s="4" t="s">
        <v>27</v>
      </c>
      <c r="O28" s="4">
        <v>36.1</v>
      </c>
      <c r="P28" s="4">
        <v>14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42</v>
      </c>
      <c r="Z28" s="4" t="s">
        <v>29</v>
      </c>
    </row>
    <row r="29" spans="1:26">
      <c r="A29" s="2">
        <v>44615.486772546297</v>
      </c>
      <c r="B29" s="3" t="s">
        <v>65</v>
      </c>
      <c r="C29" s="4" t="s">
        <v>55</v>
      </c>
      <c r="D29" s="4" t="s">
        <v>66</v>
      </c>
      <c r="F29" s="4" t="s">
        <v>67</v>
      </c>
      <c r="I29" s="4" t="s">
        <v>132</v>
      </c>
      <c r="J29" s="4" t="s">
        <v>133</v>
      </c>
      <c r="M29" s="4" t="s">
        <v>25</v>
      </c>
      <c r="O29" s="4">
        <v>36.6</v>
      </c>
      <c r="P29" s="4">
        <v>18</v>
      </c>
      <c r="Q29" s="4" t="s">
        <v>26</v>
      </c>
      <c r="R29" s="4" t="s">
        <v>27</v>
      </c>
      <c r="S29" s="4" t="s">
        <v>27</v>
      </c>
      <c r="U29" s="4" t="s">
        <v>28</v>
      </c>
      <c r="W29" s="4" t="s">
        <v>28</v>
      </c>
      <c r="X29" s="4" t="s">
        <v>28</v>
      </c>
      <c r="Y29" s="4" t="s">
        <v>28</v>
      </c>
      <c r="Z29" s="4" t="s">
        <v>29</v>
      </c>
    </row>
    <row r="30" spans="1:26">
      <c r="A30" s="2">
        <v>44615.580103113425</v>
      </c>
      <c r="B30" s="3" t="s">
        <v>121</v>
      </c>
      <c r="C30" s="4" t="s">
        <v>22</v>
      </c>
      <c r="G30" s="4" t="s">
        <v>122</v>
      </c>
      <c r="H30" s="4" t="s">
        <v>123</v>
      </c>
      <c r="I30" s="4" t="s">
        <v>135</v>
      </c>
      <c r="K30" s="4" t="s">
        <v>139</v>
      </c>
      <c r="M30" s="4" t="s">
        <v>25</v>
      </c>
      <c r="O30" s="4">
        <v>36.5</v>
      </c>
      <c r="P30" s="4">
        <v>22</v>
      </c>
      <c r="Q30" s="4" t="s">
        <v>26</v>
      </c>
      <c r="R30" s="4" t="s">
        <v>27</v>
      </c>
      <c r="S30" s="4" t="s">
        <v>27</v>
      </c>
      <c r="U30" s="4" t="s">
        <v>28</v>
      </c>
      <c r="W30" s="4" t="s">
        <v>28</v>
      </c>
      <c r="X30" s="4" t="s">
        <v>28</v>
      </c>
      <c r="Y30" s="4" t="s">
        <v>28</v>
      </c>
      <c r="Z30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44616.237241724535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44616.250297268518</v>
      </c>
      <c r="B3" s="4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44616.281045995369</v>
      </c>
      <c r="B4" s="3" t="s">
        <v>39</v>
      </c>
      <c r="C4" s="4" t="s">
        <v>22</v>
      </c>
      <c r="G4" s="4" t="s">
        <v>40</v>
      </c>
      <c r="H4" s="4" t="s">
        <v>41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44616.287999930559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36.299999999999997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44616.290699317135</v>
      </c>
      <c r="B6" s="3" t="s">
        <v>36</v>
      </c>
      <c r="C6" s="4" t="s">
        <v>22</v>
      </c>
      <c r="G6" s="4" t="s">
        <v>37</v>
      </c>
      <c r="H6" s="4" t="s">
        <v>38</v>
      </c>
      <c r="I6" s="4" t="s">
        <v>25</v>
      </c>
      <c r="K6" s="4">
        <v>36.4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44616.298229085645</v>
      </c>
      <c r="B7" s="3" t="s">
        <v>47</v>
      </c>
      <c r="C7" s="4" t="s">
        <v>22</v>
      </c>
      <c r="G7" s="4" t="s">
        <v>34</v>
      </c>
      <c r="H7" s="4" t="s">
        <v>149</v>
      </c>
      <c r="I7" s="4" t="s">
        <v>25</v>
      </c>
      <c r="K7" s="4">
        <v>36.5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44616.304863391204</v>
      </c>
      <c r="B8" s="3" t="s">
        <v>74</v>
      </c>
      <c r="C8" s="4" t="s">
        <v>55</v>
      </c>
      <c r="D8" s="4" t="s">
        <v>56</v>
      </c>
      <c r="E8" s="4">
        <v>723</v>
      </c>
      <c r="I8" s="4" t="s">
        <v>25</v>
      </c>
      <c r="K8" s="4">
        <v>36.5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150</v>
      </c>
      <c r="T8" s="4" t="s">
        <v>28</v>
      </c>
      <c r="U8" s="4" t="s">
        <v>138</v>
      </c>
      <c r="V8" s="4" t="s">
        <v>29</v>
      </c>
    </row>
    <row r="9" spans="1:22">
      <c r="A9" s="2">
        <v>44616.307219664348</v>
      </c>
      <c r="B9" s="3" t="s">
        <v>117</v>
      </c>
      <c r="C9" s="4" t="s">
        <v>55</v>
      </c>
      <c r="D9" s="4" t="s">
        <v>56</v>
      </c>
      <c r="E9" s="4">
        <v>619</v>
      </c>
      <c r="I9" s="4" t="s">
        <v>57</v>
      </c>
      <c r="J9" s="4" t="s">
        <v>27</v>
      </c>
      <c r="K9" s="4">
        <v>36.6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58</v>
      </c>
      <c r="V9" s="4" t="s">
        <v>29</v>
      </c>
    </row>
    <row r="10" spans="1:22">
      <c r="A10" s="2">
        <v>44616.311467974534</v>
      </c>
      <c r="B10" s="3" t="s">
        <v>51</v>
      </c>
      <c r="C10" s="4" t="s">
        <v>22</v>
      </c>
      <c r="G10" s="4" t="s">
        <v>52</v>
      </c>
      <c r="H10" s="4" t="s">
        <v>53</v>
      </c>
      <c r="I10" s="4" t="s">
        <v>25</v>
      </c>
      <c r="K10" s="4">
        <v>36.4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44616.312956527778</v>
      </c>
      <c r="B11" s="3" t="s">
        <v>96</v>
      </c>
      <c r="C11" s="4" t="s">
        <v>22</v>
      </c>
      <c r="G11" s="4" t="s">
        <v>97</v>
      </c>
      <c r="H11" s="4" t="s">
        <v>98</v>
      </c>
      <c r="I11" s="4" t="s">
        <v>25</v>
      </c>
      <c r="K11" s="4">
        <v>36.299999999999997</v>
      </c>
      <c r="L11" s="4">
        <v>12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44616.312981527779</v>
      </c>
      <c r="B12" s="3" t="s">
        <v>54</v>
      </c>
      <c r="C12" s="4" t="s">
        <v>22</v>
      </c>
      <c r="G12" s="4" t="s">
        <v>114</v>
      </c>
      <c r="H12" s="4" t="s">
        <v>115</v>
      </c>
      <c r="I12" s="4" t="s">
        <v>57</v>
      </c>
      <c r="J12" s="4" t="s">
        <v>27</v>
      </c>
      <c r="K12" s="4">
        <v>35.799999999999997</v>
      </c>
      <c r="L12" s="4">
        <v>14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58</v>
      </c>
      <c r="V12" s="4" t="s">
        <v>29</v>
      </c>
    </row>
    <row r="13" spans="1:22">
      <c r="A13" s="2">
        <v>44616.315077627311</v>
      </c>
      <c r="B13" s="4" t="s">
        <v>105</v>
      </c>
      <c r="C13" s="4" t="s">
        <v>22</v>
      </c>
      <c r="G13" s="4" t="s">
        <v>106</v>
      </c>
      <c r="H13" s="4" t="s">
        <v>107</v>
      </c>
      <c r="I13" s="4" t="s">
        <v>25</v>
      </c>
      <c r="K13" s="4">
        <v>36.5</v>
      </c>
      <c r="L13" s="4">
        <v>22</v>
      </c>
      <c r="M13" s="4" t="s">
        <v>26</v>
      </c>
      <c r="N13" s="4" t="s">
        <v>27</v>
      </c>
      <c r="O13" s="4" t="s">
        <v>27</v>
      </c>
      <c r="Q13" s="4" t="s">
        <v>29</v>
      </c>
      <c r="R13" s="4" t="s">
        <v>108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44616.315580601848</v>
      </c>
      <c r="B14" s="3" t="s">
        <v>93</v>
      </c>
      <c r="C14" s="4" t="s">
        <v>22</v>
      </c>
      <c r="G14" s="4" t="s">
        <v>94</v>
      </c>
      <c r="H14" s="4" t="s">
        <v>95</v>
      </c>
      <c r="I14" s="4" t="s">
        <v>25</v>
      </c>
      <c r="K14" s="4">
        <v>36.1</v>
      </c>
      <c r="L14" s="4">
        <v>54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44616.31593300926</v>
      </c>
      <c r="B15" s="3" t="s">
        <v>102</v>
      </c>
      <c r="C15" s="4" t="s">
        <v>22</v>
      </c>
      <c r="G15" s="4" t="s">
        <v>23</v>
      </c>
      <c r="H15" s="4" t="s">
        <v>103</v>
      </c>
      <c r="I15" s="4" t="s">
        <v>25</v>
      </c>
      <c r="K15" s="4">
        <v>35.799999999999997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104</v>
      </c>
      <c r="V15" s="4" t="s">
        <v>29</v>
      </c>
    </row>
    <row r="16" spans="1:22">
      <c r="A16" s="2">
        <v>44616.316408275467</v>
      </c>
      <c r="B16" s="3" t="s">
        <v>90</v>
      </c>
      <c r="C16" s="4" t="s">
        <v>22</v>
      </c>
      <c r="G16" s="4" t="s">
        <v>91</v>
      </c>
      <c r="H16" s="4" t="s">
        <v>92</v>
      </c>
      <c r="I16" s="4" t="s">
        <v>25</v>
      </c>
      <c r="K16" s="4">
        <v>36.1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58</v>
      </c>
      <c r="V16" s="4" t="s">
        <v>29</v>
      </c>
    </row>
    <row r="17" spans="1:22">
      <c r="A17" s="2">
        <v>44616.318241273148</v>
      </c>
      <c r="B17" s="3" t="s">
        <v>124</v>
      </c>
      <c r="C17" s="4" t="s">
        <v>22</v>
      </c>
      <c r="G17" s="4" t="s">
        <v>151</v>
      </c>
      <c r="H17" s="4" t="s">
        <v>126</v>
      </c>
      <c r="I17" s="4" t="s">
        <v>57</v>
      </c>
      <c r="J17" s="4" t="s">
        <v>27</v>
      </c>
      <c r="K17" s="4">
        <v>35.799999999999997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44616.325245694446</v>
      </c>
      <c r="B18" s="3" t="s">
        <v>121</v>
      </c>
      <c r="C18" s="4" t="s">
        <v>22</v>
      </c>
      <c r="G18" s="4" t="s">
        <v>122</v>
      </c>
      <c r="H18" s="4" t="s">
        <v>123</v>
      </c>
      <c r="I18" s="4" t="s">
        <v>25</v>
      </c>
      <c r="K18" s="4">
        <v>36.4</v>
      </c>
      <c r="L18" s="4">
        <v>22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44616.325444340277</v>
      </c>
      <c r="B19" s="3" t="s">
        <v>79</v>
      </c>
      <c r="C19" s="4" t="s">
        <v>22</v>
      </c>
      <c r="G19" s="4" t="s">
        <v>80</v>
      </c>
      <c r="H19" s="4" t="s">
        <v>81</v>
      </c>
      <c r="I19" s="4" t="s">
        <v>25</v>
      </c>
      <c r="K19" s="4">
        <v>36.200000000000003</v>
      </c>
      <c r="L19" s="4">
        <v>22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44616.329467175921</v>
      </c>
      <c r="B20" s="3" t="s">
        <v>84</v>
      </c>
      <c r="C20" s="4" t="s">
        <v>55</v>
      </c>
      <c r="D20" s="4" t="s">
        <v>66</v>
      </c>
      <c r="F20" s="4" t="s">
        <v>85</v>
      </c>
      <c r="I20" s="4" t="s">
        <v>25</v>
      </c>
      <c r="K20" s="4">
        <v>36.4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44616.33143096065</v>
      </c>
      <c r="B21" s="3" t="s">
        <v>145</v>
      </c>
      <c r="C21" s="4" t="s">
        <v>22</v>
      </c>
      <c r="G21" s="4" t="s">
        <v>152</v>
      </c>
      <c r="H21" s="4" t="s">
        <v>153</v>
      </c>
      <c r="I21" s="4" t="s">
        <v>25</v>
      </c>
      <c r="K21" s="4">
        <v>36.299999999999997</v>
      </c>
      <c r="L21" s="4">
        <v>21</v>
      </c>
      <c r="M21" s="4" t="s">
        <v>26</v>
      </c>
      <c r="N21" s="4" t="s">
        <v>27</v>
      </c>
      <c r="O21" s="4" t="s">
        <v>27</v>
      </c>
      <c r="Q21" s="4" t="s">
        <v>89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44616.332682222223</v>
      </c>
      <c r="B22" s="3" t="s">
        <v>71</v>
      </c>
      <c r="C22" s="4" t="s">
        <v>22</v>
      </c>
      <c r="G22" s="4" t="s">
        <v>72</v>
      </c>
      <c r="H22" s="4" t="s">
        <v>73</v>
      </c>
      <c r="I22" s="4" t="s">
        <v>57</v>
      </c>
      <c r="J22" s="4" t="s">
        <v>27</v>
      </c>
      <c r="K22" s="4">
        <v>36.200000000000003</v>
      </c>
      <c r="L22" s="4">
        <v>16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44616.334135462967</v>
      </c>
      <c r="B23" s="3" t="s">
        <v>109</v>
      </c>
      <c r="C23" s="4" t="s">
        <v>55</v>
      </c>
      <c r="D23" s="4" t="s">
        <v>56</v>
      </c>
      <c r="E23" s="4">
        <v>566</v>
      </c>
      <c r="I23" s="4" t="s">
        <v>57</v>
      </c>
      <c r="J23" s="4" t="s">
        <v>27</v>
      </c>
      <c r="K23" s="4">
        <v>36.200000000000003</v>
      </c>
      <c r="L23" s="4">
        <v>14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150</v>
      </c>
      <c r="T23" s="4" t="s">
        <v>28</v>
      </c>
      <c r="U23" s="4" t="s">
        <v>58</v>
      </c>
      <c r="V23" s="4" t="s">
        <v>29</v>
      </c>
    </row>
    <row r="24" spans="1:22">
      <c r="A24" s="2">
        <v>44616.338515416668</v>
      </c>
      <c r="B24" s="3" t="s">
        <v>82</v>
      </c>
      <c r="C24" s="4" t="s">
        <v>55</v>
      </c>
      <c r="D24" s="4" t="s">
        <v>56</v>
      </c>
      <c r="E24" s="4">
        <v>794</v>
      </c>
      <c r="I24" s="4" t="s">
        <v>57</v>
      </c>
      <c r="J24" s="4" t="s">
        <v>27</v>
      </c>
      <c r="K24" s="4">
        <v>36.4</v>
      </c>
      <c r="L24" s="4">
        <v>14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58</v>
      </c>
      <c r="V24" s="4" t="s">
        <v>29</v>
      </c>
    </row>
    <row r="25" spans="1:22">
      <c r="A25" s="2">
        <v>44616.339722708333</v>
      </c>
      <c r="B25" s="3" t="s">
        <v>43</v>
      </c>
      <c r="C25" s="4" t="s">
        <v>22</v>
      </c>
      <c r="G25" s="4" t="s">
        <v>44</v>
      </c>
      <c r="H25" s="4" t="s">
        <v>45</v>
      </c>
      <c r="I25" s="4" t="s">
        <v>25</v>
      </c>
      <c r="K25" s="4">
        <v>36.299999999999997</v>
      </c>
      <c r="L25" s="4">
        <v>17</v>
      </c>
      <c r="M25" s="4" t="s">
        <v>26</v>
      </c>
      <c r="N25" s="4" t="s">
        <v>27</v>
      </c>
      <c r="O25" s="4" t="s">
        <v>27</v>
      </c>
      <c r="Q25" s="4" t="s">
        <v>28</v>
      </c>
      <c r="S25" s="4" t="s">
        <v>28</v>
      </c>
      <c r="T25" s="4" t="s">
        <v>28</v>
      </c>
      <c r="U25" s="4" t="s">
        <v>46</v>
      </c>
      <c r="V25" s="4" t="s">
        <v>29</v>
      </c>
    </row>
    <row r="26" spans="1:22">
      <c r="A26" s="2">
        <v>44616.347078622683</v>
      </c>
      <c r="B26" s="3" t="s">
        <v>65</v>
      </c>
      <c r="C26" s="4" t="s">
        <v>55</v>
      </c>
      <c r="D26" s="4" t="s">
        <v>66</v>
      </c>
      <c r="F26" s="4" t="s">
        <v>67</v>
      </c>
      <c r="I26" s="4" t="s">
        <v>25</v>
      </c>
      <c r="K26" s="4">
        <v>36.5</v>
      </c>
      <c r="L26" s="4">
        <v>18</v>
      </c>
      <c r="M26" s="4" t="s">
        <v>26</v>
      </c>
      <c r="N26" s="4" t="s">
        <v>27</v>
      </c>
      <c r="O26" s="4" t="s">
        <v>27</v>
      </c>
      <c r="Q26" s="4" t="s">
        <v>28</v>
      </c>
      <c r="S26" s="4" t="s">
        <v>28</v>
      </c>
      <c r="T26" s="4" t="s">
        <v>28</v>
      </c>
      <c r="U26" s="4" t="s">
        <v>154</v>
      </c>
      <c r="V26" s="4" t="s">
        <v>29</v>
      </c>
    </row>
    <row r="27" spans="1:22">
      <c r="A27" s="2">
        <v>44616.356500914349</v>
      </c>
      <c r="B27" s="3" t="s">
        <v>62</v>
      </c>
      <c r="C27" s="4" t="s">
        <v>22</v>
      </c>
      <c r="G27" s="4" t="s">
        <v>63</v>
      </c>
      <c r="H27" s="4" t="s">
        <v>64</v>
      </c>
      <c r="I27" s="4" t="s">
        <v>25</v>
      </c>
      <c r="K27" s="4">
        <v>36.200000000000003</v>
      </c>
      <c r="L27" s="4">
        <v>20</v>
      </c>
      <c r="M27" s="4" t="s">
        <v>26</v>
      </c>
      <c r="N27" s="4" t="s">
        <v>27</v>
      </c>
      <c r="O27" s="4" t="s">
        <v>27</v>
      </c>
      <c r="Q27" s="4" t="s">
        <v>28</v>
      </c>
      <c r="S27" s="4" t="s">
        <v>28</v>
      </c>
      <c r="T27" s="4" t="s">
        <v>28</v>
      </c>
      <c r="U27" s="4" t="s">
        <v>28</v>
      </c>
      <c r="V27" s="4" t="s">
        <v>29</v>
      </c>
    </row>
    <row r="28" spans="1:22">
      <c r="A28" s="2">
        <v>44616.357781400468</v>
      </c>
      <c r="B28" s="3" t="s">
        <v>147</v>
      </c>
      <c r="C28" s="4" t="s">
        <v>22</v>
      </c>
      <c r="G28" s="4" t="s">
        <v>100</v>
      </c>
      <c r="H28" s="4" t="s">
        <v>101</v>
      </c>
      <c r="I28" s="4" t="s">
        <v>25</v>
      </c>
      <c r="K28" s="4">
        <v>36.5</v>
      </c>
      <c r="L28" s="4">
        <v>18</v>
      </c>
      <c r="M28" s="4" t="s">
        <v>26</v>
      </c>
      <c r="N28" s="4" t="s">
        <v>27</v>
      </c>
      <c r="O28" s="4" t="s">
        <v>27</v>
      </c>
      <c r="Q28" s="4" t="s">
        <v>28</v>
      </c>
      <c r="S28" s="4" t="s">
        <v>28</v>
      </c>
      <c r="T28" s="4" t="s">
        <v>28</v>
      </c>
      <c r="U28" s="4" t="s">
        <v>42</v>
      </c>
      <c r="V28" s="4" t="s">
        <v>29</v>
      </c>
    </row>
    <row r="29" spans="1:22">
      <c r="A29" s="2">
        <v>44616.392373483795</v>
      </c>
      <c r="B29" s="3" t="s">
        <v>155</v>
      </c>
      <c r="C29" s="4" t="s">
        <v>22</v>
      </c>
      <c r="G29" s="4" t="s">
        <v>87</v>
      </c>
      <c r="H29" s="4" t="s">
        <v>88</v>
      </c>
      <c r="I29" s="4" t="s">
        <v>25</v>
      </c>
      <c r="K29" s="4">
        <v>36.5</v>
      </c>
      <c r="L29" s="4">
        <v>17</v>
      </c>
      <c r="M29" s="4" t="s">
        <v>26</v>
      </c>
      <c r="N29" s="4" t="s">
        <v>27</v>
      </c>
      <c r="O29" s="4" t="s">
        <v>27</v>
      </c>
      <c r="Q29" s="4" t="s">
        <v>89</v>
      </c>
      <c r="S29" s="4" t="s">
        <v>28</v>
      </c>
      <c r="T29" s="4" t="s">
        <v>28</v>
      </c>
      <c r="U29" s="4" t="s">
        <v>28</v>
      </c>
      <c r="V29" s="4" t="s">
        <v>29</v>
      </c>
    </row>
    <row r="30" spans="1:22">
      <c r="A30" s="2">
        <v>44616.442063275463</v>
      </c>
      <c r="B30" s="3" t="s">
        <v>110</v>
      </c>
      <c r="C30" s="4" t="s">
        <v>22</v>
      </c>
      <c r="G30" s="4" t="s">
        <v>111</v>
      </c>
      <c r="H30" s="4" t="s">
        <v>112</v>
      </c>
      <c r="I30" s="4" t="s">
        <v>57</v>
      </c>
      <c r="J30" s="4" t="s">
        <v>27</v>
      </c>
      <c r="K30" s="4">
        <v>35.6</v>
      </c>
      <c r="L30" s="4">
        <v>18</v>
      </c>
      <c r="M30" s="4" t="s">
        <v>26</v>
      </c>
      <c r="N30" s="4" t="s">
        <v>27</v>
      </c>
      <c r="O30" s="4" t="s">
        <v>27</v>
      </c>
      <c r="Q30" s="4" t="s">
        <v>28</v>
      </c>
      <c r="S30" s="4" t="s">
        <v>28</v>
      </c>
      <c r="T30" s="4" t="s">
        <v>28</v>
      </c>
      <c r="U30" s="4" t="s">
        <v>28</v>
      </c>
      <c r="V30" s="4" t="s">
        <v>29</v>
      </c>
    </row>
    <row r="31" spans="1:22">
      <c r="A31" s="2">
        <v>44616.528353333335</v>
      </c>
      <c r="B31" s="3" t="s">
        <v>68</v>
      </c>
      <c r="C31" s="4" t="s">
        <v>22</v>
      </c>
      <c r="G31" s="4" t="s">
        <v>69</v>
      </c>
      <c r="H31" s="4" t="s">
        <v>70</v>
      </c>
      <c r="I31" s="4" t="s">
        <v>57</v>
      </c>
      <c r="J31" s="4" t="s">
        <v>27</v>
      </c>
      <c r="K31" s="4">
        <v>36.200000000000003</v>
      </c>
      <c r="L31" s="4">
        <v>14</v>
      </c>
      <c r="M31" s="4" t="s">
        <v>26</v>
      </c>
      <c r="N31" s="4" t="s">
        <v>27</v>
      </c>
      <c r="O31" s="4" t="s">
        <v>27</v>
      </c>
      <c r="Q31" s="4" t="s">
        <v>28</v>
      </c>
      <c r="S31" s="4" t="s">
        <v>28</v>
      </c>
      <c r="T31" s="4" t="s">
        <v>28</v>
      </c>
      <c r="U31" s="4" t="s">
        <v>42</v>
      </c>
      <c r="V31" s="4" t="s">
        <v>29</v>
      </c>
    </row>
    <row r="32" spans="1:22">
      <c r="A32" s="2">
        <v>44616.586716747683</v>
      </c>
      <c r="B32" s="3" t="s">
        <v>59</v>
      </c>
      <c r="C32" s="4" t="s">
        <v>22</v>
      </c>
      <c r="G32" s="4" t="s">
        <v>60</v>
      </c>
      <c r="H32" s="4" t="s">
        <v>61</v>
      </c>
      <c r="I32" s="4" t="s">
        <v>25</v>
      </c>
      <c r="K32" s="4">
        <v>36.299999999999997</v>
      </c>
      <c r="L32" s="4">
        <v>12</v>
      </c>
      <c r="M32" s="4" t="s">
        <v>26</v>
      </c>
      <c r="N32" s="4" t="s">
        <v>27</v>
      </c>
      <c r="O32" s="4" t="s">
        <v>27</v>
      </c>
      <c r="Q32" s="4" t="s">
        <v>28</v>
      </c>
      <c r="S32" s="4" t="s">
        <v>28</v>
      </c>
      <c r="T32" s="4" t="s">
        <v>28</v>
      </c>
      <c r="U32" s="4" t="s">
        <v>28</v>
      </c>
      <c r="V32" s="4" t="s">
        <v>29</v>
      </c>
    </row>
    <row r="33" spans="1:22">
      <c r="A33" s="2">
        <v>44616.87224063657</v>
      </c>
      <c r="B33" s="3" t="s">
        <v>76</v>
      </c>
      <c r="C33" s="4" t="s">
        <v>22</v>
      </c>
      <c r="G33" s="4" t="s">
        <v>77</v>
      </c>
      <c r="H33" s="4" t="s">
        <v>78</v>
      </c>
      <c r="I33" s="4" t="s">
        <v>57</v>
      </c>
      <c r="J33" s="4" t="s">
        <v>27</v>
      </c>
      <c r="K33" s="4">
        <v>36.4</v>
      </c>
      <c r="L33" s="4">
        <v>18</v>
      </c>
      <c r="M33" s="4" t="s">
        <v>26</v>
      </c>
      <c r="N33" s="4" t="s">
        <v>27</v>
      </c>
      <c r="O33" s="4" t="s">
        <v>27</v>
      </c>
      <c r="Q33" s="4" t="s">
        <v>28</v>
      </c>
      <c r="S33" s="4" t="s">
        <v>28</v>
      </c>
      <c r="T33" s="4" t="s">
        <v>28</v>
      </c>
      <c r="U33" s="4" t="s">
        <v>28</v>
      </c>
      <c r="V33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1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44617.170676817128</v>
      </c>
      <c r="B2" s="3" t="s">
        <v>102</v>
      </c>
      <c r="C2" s="4" t="s">
        <v>22</v>
      </c>
      <c r="G2" s="4" t="s">
        <v>23</v>
      </c>
      <c r="H2" s="4" t="s">
        <v>103</v>
      </c>
      <c r="I2" s="4" t="s">
        <v>25</v>
      </c>
      <c r="K2" s="4">
        <v>36.299999999999997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104</v>
      </c>
      <c r="V2" s="4" t="s">
        <v>29</v>
      </c>
    </row>
    <row r="3" spans="1:22">
      <c r="A3" s="2">
        <v>44617.27572362269</v>
      </c>
      <c r="B3" s="4">
        <v>36.5</v>
      </c>
      <c r="C3" s="4" t="s">
        <v>22</v>
      </c>
      <c r="G3" s="4" t="s">
        <v>52</v>
      </c>
      <c r="H3" s="4" t="s">
        <v>53</v>
      </c>
      <c r="I3" s="4" t="s">
        <v>25</v>
      </c>
      <c r="K3" s="4">
        <v>36.53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44617.290827627316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44617.300652268517</v>
      </c>
      <c r="B5" s="3" t="s">
        <v>36</v>
      </c>
      <c r="C5" s="4" t="s">
        <v>22</v>
      </c>
      <c r="G5" s="4" t="s">
        <v>37</v>
      </c>
      <c r="H5" s="4" t="s">
        <v>38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44617.342498217593</v>
      </c>
      <c r="B6" s="3" t="s">
        <v>79</v>
      </c>
      <c r="C6" s="4" t="s">
        <v>22</v>
      </c>
      <c r="G6" s="4" t="s">
        <v>80</v>
      </c>
      <c r="H6" s="4" t="s">
        <v>81</v>
      </c>
      <c r="I6" s="4" t="s">
        <v>25</v>
      </c>
      <c r="K6" s="4">
        <v>36.200000000000003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44617.39900701389</v>
      </c>
      <c r="B7" s="3" t="s">
        <v>43</v>
      </c>
      <c r="C7" s="4" t="s">
        <v>22</v>
      </c>
      <c r="G7" s="4" t="s">
        <v>44</v>
      </c>
      <c r="H7" s="4" t="s">
        <v>45</v>
      </c>
      <c r="I7" s="4" t="s">
        <v>25</v>
      </c>
      <c r="K7" s="4">
        <v>36.4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46</v>
      </c>
    </row>
    <row r="8" spans="1:22">
      <c r="A8" s="2">
        <v>44617.416664571763</v>
      </c>
      <c r="B8" s="3" t="s">
        <v>62</v>
      </c>
      <c r="C8" s="4" t="s">
        <v>22</v>
      </c>
      <c r="G8" s="4" t="s">
        <v>63</v>
      </c>
      <c r="H8" s="4" t="s">
        <v>64</v>
      </c>
      <c r="I8" s="4" t="s">
        <v>25</v>
      </c>
      <c r="K8" s="4">
        <v>36.1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44617.423968182869</v>
      </c>
      <c r="B9" s="3" t="s">
        <v>59</v>
      </c>
      <c r="C9" s="4" t="s">
        <v>22</v>
      </c>
      <c r="G9" s="4" t="s">
        <v>60</v>
      </c>
      <c r="H9" s="4" t="s">
        <v>61</v>
      </c>
      <c r="I9" s="4" t="s">
        <v>25</v>
      </c>
      <c r="K9" s="4">
        <v>36.5</v>
      </c>
      <c r="L9" s="4">
        <v>12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44617.449369351853</v>
      </c>
      <c r="B10" s="3" t="s">
        <v>71</v>
      </c>
      <c r="C10" s="4" t="s">
        <v>22</v>
      </c>
      <c r="G10" s="4" t="s">
        <v>72</v>
      </c>
      <c r="H10" s="4" t="s">
        <v>73</v>
      </c>
      <c r="I10" s="4" t="s">
        <v>57</v>
      </c>
      <c r="J10" s="4" t="s">
        <v>27</v>
      </c>
      <c r="K10" s="4">
        <v>36.4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44617.453085370369</v>
      </c>
      <c r="B11" s="3" t="s">
        <v>21</v>
      </c>
      <c r="C11" s="4" t="s">
        <v>22</v>
      </c>
      <c r="G11" s="4" t="s">
        <v>23</v>
      </c>
      <c r="H11" s="4" t="s">
        <v>24</v>
      </c>
      <c r="I11" s="4" t="s">
        <v>25</v>
      </c>
      <c r="K11" s="4">
        <v>36.5</v>
      </c>
      <c r="L11" s="4">
        <v>36.5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44617.456041099533</v>
      </c>
      <c r="B12" s="3" t="s">
        <v>121</v>
      </c>
      <c r="C12" s="4" t="s">
        <v>22</v>
      </c>
      <c r="G12" s="4" t="s">
        <v>122</v>
      </c>
      <c r="H12" s="4" t="s">
        <v>123</v>
      </c>
      <c r="I12" s="4" t="s">
        <v>25</v>
      </c>
      <c r="K12" s="4">
        <v>36.4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44617.472526342593</v>
      </c>
      <c r="B13" s="3" t="s">
        <v>110</v>
      </c>
      <c r="C13" s="4" t="s">
        <v>22</v>
      </c>
      <c r="G13" s="4" t="s">
        <v>111</v>
      </c>
      <c r="H13" s="4" t="s">
        <v>112</v>
      </c>
      <c r="I13" s="4" t="s">
        <v>57</v>
      </c>
      <c r="J13" s="4" t="s">
        <v>27</v>
      </c>
      <c r="K13" s="4">
        <v>36.299999999999997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42</v>
      </c>
      <c r="V13" s="4" t="s">
        <v>29</v>
      </c>
    </row>
    <row r="14" spans="1:22">
      <c r="A14" s="2">
        <v>44617.502912916665</v>
      </c>
      <c r="B14" s="3" t="s">
        <v>117</v>
      </c>
      <c r="C14" s="4" t="s">
        <v>55</v>
      </c>
      <c r="D14" s="4" t="s">
        <v>56</v>
      </c>
      <c r="E14" s="4">
        <v>619</v>
      </c>
      <c r="I14" s="4" t="s">
        <v>57</v>
      </c>
      <c r="J14" s="4" t="s">
        <v>27</v>
      </c>
      <c r="K14" s="4">
        <v>36.6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42</v>
      </c>
      <c r="V14" s="4" t="s">
        <v>29</v>
      </c>
    </row>
    <row r="15" spans="1:22">
      <c r="A15" s="2">
        <v>44617.505809456023</v>
      </c>
      <c r="B15" s="3" t="s">
        <v>147</v>
      </c>
      <c r="C15" s="4" t="s">
        <v>22</v>
      </c>
      <c r="G15" s="4" t="s">
        <v>100</v>
      </c>
      <c r="H15" s="4" t="s">
        <v>101</v>
      </c>
      <c r="I15" s="4" t="s">
        <v>25</v>
      </c>
      <c r="K15" s="4">
        <v>36.5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42</v>
      </c>
      <c r="V15" s="4" t="s">
        <v>29</v>
      </c>
    </row>
    <row r="16" spans="1:22">
      <c r="A16" s="2">
        <v>44617.555065833338</v>
      </c>
      <c r="B16" s="3" t="s">
        <v>74</v>
      </c>
      <c r="C16" s="4" t="s">
        <v>55</v>
      </c>
      <c r="D16" s="4" t="s">
        <v>56</v>
      </c>
      <c r="E16" s="4">
        <v>723</v>
      </c>
      <c r="I16" s="4" t="s">
        <v>25</v>
      </c>
      <c r="K16" s="4">
        <v>36.5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156</v>
      </c>
      <c r="U16" s="4" t="s">
        <v>138</v>
      </c>
      <c r="V16" s="4" t="s">
        <v>29</v>
      </c>
    </row>
    <row r="17" spans="1:22">
      <c r="A17" s="2">
        <v>44617.63261912037</v>
      </c>
      <c r="B17" s="3" t="s">
        <v>109</v>
      </c>
      <c r="C17" s="4" t="s">
        <v>55</v>
      </c>
      <c r="D17" s="4" t="s">
        <v>56</v>
      </c>
      <c r="E17" s="4">
        <v>566</v>
      </c>
      <c r="I17" s="4" t="s">
        <v>57</v>
      </c>
      <c r="J17" s="4" t="s">
        <v>27</v>
      </c>
      <c r="K17" s="4">
        <v>36.1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58</v>
      </c>
      <c r="V17" s="4" t="s">
        <v>29</v>
      </c>
    </row>
    <row r="18" spans="1:22">
      <c r="A18" s="2">
        <v>44617.640011006944</v>
      </c>
      <c r="B18" s="3" t="s">
        <v>39</v>
      </c>
      <c r="C18" s="4" t="s">
        <v>22</v>
      </c>
      <c r="G18" s="4" t="s">
        <v>40</v>
      </c>
      <c r="H18" s="4" t="s">
        <v>41</v>
      </c>
      <c r="I18" s="4" t="s">
        <v>25</v>
      </c>
      <c r="K18" s="4">
        <v>36.4</v>
      </c>
      <c r="L18" s="4">
        <v>32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44617.643493831019</v>
      </c>
      <c r="B19" s="3" t="s">
        <v>76</v>
      </c>
      <c r="C19" s="4" t="s">
        <v>22</v>
      </c>
      <c r="G19" s="4" t="s">
        <v>77</v>
      </c>
      <c r="H19" s="4" t="s">
        <v>78</v>
      </c>
      <c r="I19" s="4" t="s">
        <v>57</v>
      </c>
      <c r="J19" s="4" t="s">
        <v>27</v>
      </c>
      <c r="K19" s="4">
        <v>36.299999999999997</v>
      </c>
      <c r="L19" s="4">
        <v>17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44617.649690266204</v>
      </c>
      <c r="B20" s="3" t="s">
        <v>65</v>
      </c>
      <c r="C20" s="4" t="s">
        <v>55</v>
      </c>
      <c r="D20" s="4" t="s">
        <v>66</v>
      </c>
      <c r="F20" s="4" t="s">
        <v>67</v>
      </c>
      <c r="I20" s="4" t="s">
        <v>25</v>
      </c>
      <c r="K20" s="4">
        <v>36.200000000000003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157</v>
      </c>
      <c r="V20" s="4" t="s">
        <v>29</v>
      </c>
    </row>
    <row r="21" spans="1:22">
      <c r="A21" s="2">
        <v>44617.822790810184</v>
      </c>
      <c r="B21" s="3" t="s">
        <v>68</v>
      </c>
      <c r="C21" s="4" t="s">
        <v>22</v>
      </c>
      <c r="G21" s="4" t="s">
        <v>69</v>
      </c>
      <c r="H21" s="4" t="s">
        <v>70</v>
      </c>
      <c r="I21" s="4" t="s">
        <v>57</v>
      </c>
      <c r="J21" s="4" t="s">
        <v>27</v>
      </c>
      <c r="K21" s="4">
        <v>36.299999999999997</v>
      </c>
      <c r="L21" s="4">
        <v>14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158</v>
      </c>
      <c r="T21" s="4" t="s">
        <v>28</v>
      </c>
      <c r="U21" s="4" t="s">
        <v>42</v>
      </c>
      <c r="V21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44618.260886180557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36.4</v>
      </c>
      <c r="L2" s="4">
        <v>24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44618.297844201385</v>
      </c>
      <c r="B3" s="3" t="s">
        <v>33</v>
      </c>
      <c r="C3" s="4" t="s">
        <v>22</v>
      </c>
      <c r="G3" s="4" t="s">
        <v>34</v>
      </c>
      <c r="H3" s="4" t="s">
        <v>35</v>
      </c>
      <c r="I3" s="4" t="s">
        <v>25</v>
      </c>
      <c r="K3" s="4">
        <v>36.5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44618.307165162041</v>
      </c>
      <c r="B4" s="3" t="s">
        <v>36</v>
      </c>
      <c r="C4" s="4" t="s">
        <v>22</v>
      </c>
      <c r="G4" s="4" t="s">
        <v>37</v>
      </c>
      <c r="H4" s="4" t="s">
        <v>38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44618.326314016202</v>
      </c>
      <c r="B5" s="3" t="s">
        <v>159</v>
      </c>
      <c r="C5" s="4" t="s">
        <v>22</v>
      </c>
      <c r="G5" s="4" t="s">
        <v>52</v>
      </c>
      <c r="H5" s="4" t="s">
        <v>53</v>
      </c>
      <c r="I5" s="4" t="s">
        <v>25</v>
      </c>
      <c r="K5" s="4">
        <v>36.700000000000003</v>
      </c>
      <c r="L5" s="4">
        <v>24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44618.351410370371</v>
      </c>
      <c r="B6" s="3" t="s">
        <v>62</v>
      </c>
      <c r="C6" s="4" t="s">
        <v>22</v>
      </c>
      <c r="G6" s="4" t="s">
        <v>63</v>
      </c>
      <c r="H6" s="4" t="s">
        <v>64</v>
      </c>
      <c r="I6" s="4" t="s">
        <v>25</v>
      </c>
      <c r="K6" s="4">
        <v>36.1</v>
      </c>
      <c r="L6" s="4">
        <v>20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44618.35531741898</v>
      </c>
      <c r="B7" s="3" t="s">
        <v>47</v>
      </c>
      <c r="C7" s="4" t="s">
        <v>22</v>
      </c>
      <c r="G7" s="4" t="s">
        <v>48</v>
      </c>
      <c r="H7" s="4" t="s">
        <v>49</v>
      </c>
      <c r="I7" s="4" t="s">
        <v>25</v>
      </c>
      <c r="K7" s="4">
        <v>35.9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44618.367901319449</v>
      </c>
      <c r="B8" s="3" t="s">
        <v>79</v>
      </c>
      <c r="C8" s="4" t="s">
        <v>22</v>
      </c>
      <c r="G8" s="4" t="s">
        <v>80</v>
      </c>
      <c r="H8" s="4" t="s">
        <v>81</v>
      </c>
      <c r="I8" s="4" t="s">
        <v>25</v>
      </c>
      <c r="K8" s="4">
        <v>36.1</v>
      </c>
      <c r="L8" s="4">
        <v>22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44618.395598900461</v>
      </c>
      <c r="B9" s="3" t="s">
        <v>117</v>
      </c>
      <c r="C9" s="4" t="s">
        <v>55</v>
      </c>
      <c r="D9" s="4" t="s">
        <v>56</v>
      </c>
      <c r="E9" s="4">
        <v>619</v>
      </c>
      <c r="I9" s="4" t="s">
        <v>57</v>
      </c>
      <c r="J9" s="4" t="s">
        <v>27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42</v>
      </c>
      <c r="V9" s="4" t="s">
        <v>29</v>
      </c>
    </row>
    <row r="10" spans="1:22">
      <c r="A10" s="2">
        <v>44618.398576979162</v>
      </c>
      <c r="B10" s="3" t="s">
        <v>147</v>
      </c>
      <c r="C10" s="4" t="s">
        <v>22</v>
      </c>
      <c r="G10" s="4" t="s">
        <v>100</v>
      </c>
      <c r="H10" s="4" t="s">
        <v>101</v>
      </c>
      <c r="I10" s="4" t="s">
        <v>25</v>
      </c>
      <c r="K10" s="4">
        <v>36.6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42</v>
      </c>
      <c r="V10" s="4" t="s">
        <v>29</v>
      </c>
    </row>
    <row r="11" spans="1:22">
      <c r="A11" s="2">
        <v>44618.401678518523</v>
      </c>
      <c r="B11" s="3" t="s">
        <v>71</v>
      </c>
      <c r="C11" s="4" t="s">
        <v>22</v>
      </c>
      <c r="G11" s="4" t="s">
        <v>72</v>
      </c>
      <c r="H11" s="4" t="s">
        <v>73</v>
      </c>
      <c r="I11" s="4" t="s">
        <v>57</v>
      </c>
      <c r="J11" s="4" t="s">
        <v>27</v>
      </c>
      <c r="K11" s="4">
        <v>35.6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44618.425436747682</v>
      </c>
      <c r="B12" s="3" t="s">
        <v>124</v>
      </c>
      <c r="C12" s="4" t="s">
        <v>22</v>
      </c>
      <c r="G12" s="4" t="s">
        <v>160</v>
      </c>
      <c r="H12" s="4" t="s">
        <v>143</v>
      </c>
      <c r="I12" s="4" t="s">
        <v>57</v>
      </c>
      <c r="J12" s="4" t="s">
        <v>27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44618.42705539352</v>
      </c>
      <c r="B13" s="3" t="s">
        <v>76</v>
      </c>
      <c r="C13" s="4" t="s">
        <v>22</v>
      </c>
      <c r="G13" s="4" t="s">
        <v>77</v>
      </c>
      <c r="H13" s="4" t="s">
        <v>78</v>
      </c>
      <c r="I13" s="4" t="s">
        <v>57</v>
      </c>
      <c r="J13" s="4" t="s">
        <v>27</v>
      </c>
      <c r="K13" s="4">
        <v>36.200000000000003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44618.430546354168</v>
      </c>
      <c r="B14" s="3" t="s">
        <v>82</v>
      </c>
      <c r="C14" s="4" t="s">
        <v>55</v>
      </c>
      <c r="D14" s="4" t="s">
        <v>56</v>
      </c>
      <c r="E14" s="4">
        <v>794</v>
      </c>
      <c r="I14" s="4" t="s">
        <v>57</v>
      </c>
      <c r="J14" s="4" t="s">
        <v>27</v>
      </c>
      <c r="K14" s="4">
        <v>36.4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83</v>
      </c>
      <c r="V14" s="4" t="s">
        <v>29</v>
      </c>
    </row>
    <row r="15" spans="1:22">
      <c r="A15" s="2">
        <v>44618.434381736108</v>
      </c>
      <c r="B15" s="3" t="s">
        <v>39</v>
      </c>
      <c r="C15" s="4" t="s">
        <v>22</v>
      </c>
      <c r="G15" s="4" t="s">
        <v>40</v>
      </c>
      <c r="H15" s="4" t="s">
        <v>41</v>
      </c>
      <c r="I15" s="4" t="s">
        <v>25</v>
      </c>
      <c r="K15" s="4">
        <v>36.5</v>
      </c>
      <c r="L15" s="4">
        <v>32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44618.48818774306</v>
      </c>
      <c r="B16" s="3" t="s">
        <v>68</v>
      </c>
      <c r="C16" s="4" t="s">
        <v>22</v>
      </c>
      <c r="G16" s="4" t="s">
        <v>69</v>
      </c>
      <c r="H16" s="4" t="s">
        <v>70</v>
      </c>
      <c r="I16" s="4" t="s">
        <v>57</v>
      </c>
      <c r="J16" s="4" t="s">
        <v>27</v>
      </c>
      <c r="K16" s="4">
        <v>36.299999999999997</v>
      </c>
      <c r="L16" s="4">
        <v>14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161</v>
      </c>
      <c r="U16" s="4" t="s">
        <v>42</v>
      </c>
      <c r="V16" s="4" t="s">
        <v>29</v>
      </c>
    </row>
    <row r="17" spans="1:22">
      <c r="A17" s="2">
        <v>44618.507219016203</v>
      </c>
      <c r="B17" s="3" t="s">
        <v>43</v>
      </c>
      <c r="C17" s="4" t="s">
        <v>22</v>
      </c>
      <c r="G17" s="4" t="s">
        <v>44</v>
      </c>
      <c r="H17" s="4" t="s">
        <v>45</v>
      </c>
      <c r="I17" s="4" t="s">
        <v>25</v>
      </c>
      <c r="K17" s="4">
        <v>36.4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46</v>
      </c>
      <c r="V17" s="4" t="s">
        <v>29</v>
      </c>
    </row>
    <row r="18" spans="1:22">
      <c r="A18" s="2">
        <v>44618.511835625002</v>
      </c>
      <c r="B18" s="3" t="s">
        <v>90</v>
      </c>
      <c r="C18" s="4" t="s">
        <v>22</v>
      </c>
      <c r="G18" s="4" t="s">
        <v>119</v>
      </c>
      <c r="H18" s="4" t="s">
        <v>120</v>
      </c>
      <c r="I18" s="4" t="s">
        <v>25</v>
      </c>
      <c r="K18" s="4">
        <v>36</v>
      </c>
      <c r="L18" s="4">
        <v>29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42</v>
      </c>
      <c r="V18" s="4" t="s">
        <v>29</v>
      </c>
    </row>
    <row r="19" spans="1:22">
      <c r="A19" s="2">
        <v>44618.514838622687</v>
      </c>
      <c r="B19" s="3" t="s">
        <v>74</v>
      </c>
      <c r="C19" s="4" t="s">
        <v>55</v>
      </c>
      <c r="D19" s="4" t="s">
        <v>56</v>
      </c>
      <c r="E19" s="4">
        <v>723</v>
      </c>
      <c r="I19" s="4" t="s">
        <v>25</v>
      </c>
      <c r="K19" s="4">
        <v>36.5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150</v>
      </c>
      <c r="T19" s="4" t="s">
        <v>28</v>
      </c>
      <c r="U19" s="4" t="s">
        <v>162</v>
      </c>
      <c r="V19" s="4" t="s">
        <v>29</v>
      </c>
    </row>
    <row r="20" spans="1:22">
      <c r="A20" s="2">
        <v>44618.551201157403</v>
      </c>
      <c r="B20" s="3" t="s">
        <v>121</v>
      </c>
      <c r="C20" s="4" t="s">
        <v>22</v>
      </c>
      <c r="G20" s="4" t="s">
        <v>122</v>
      </c>
      <c r="H20" s="4" t="s">
        <v>123</v>
      </c>
      <c r="I20" s="4" t="s">
        <v>25</v>
      </c>
      <c r="K20" s="4">
        <v>36.200000000000003</v>
      </c>
      <c r="L20" s="4">
        <v>22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44618.658178460653</v>
      </c>
      <c r="B21" s="3" t="s">
        <v>93</v>
      </c>
      <c r="C21" s="4" t="s">
        <v>22</v>
      </c>
      <c r="G21" s="4" t="s">
        <v>94</v>
      </c>
      <c r="H21" s="4" t="s">
        <v>95</v>
      </c>
      <c r="I21" s="4" t="s">
        <v>25</v>
      </c>
      <c r="K21" s="4">
        <v>36.1</v>
      </c>
      <c r="L21" s="4">
        <v>56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44618.784539074069</v>
      </c>
      <c r="B22" s="3" t="s">
        <v>65</v>
      </c>
      <c r="C22" s="4" t="s">
        <v>55</v>
      </c>
      <c r="D22" s="4" t="s">
        <v>66</v>
      </c>
      <c r="F22" s="4" t="s">
        <v>67</v>
      </c>
      <c r="I22" s="4" t="s">
        <v>25</v>
      </c>
      <c r="K22" s="4">
        <v>36.6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116</v>
      </c>
      <c r="V22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2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28" width="21.57031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44619.206516307866</v>
      </c>
      <c r="B2" s="3" t="s">
        <v>33</v>
      </c>
      <c r="C2" s="4" t="s">
        <v>22</v>
      </c>
      <c r="G2" s="4" t="s">
        <v>34</v>
      </c>
      <c r="H2" s="4" t="s">
        <v>35</v>
      </c>
      <c r="I2" s="4" t="s">
        <v>25</v>
      </c>
      <c r="K2" s="4">
        <v>36.4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44619.223091956017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36.5</v>
      </c>
      <c r="L3" s="4">
        <v>24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44619.369352395835</v>
      </c>
      <c r="B4" s="3" t="s">
        <v>109</v>
      </c>
      <c r="C4" s="4" t="s">
        <v>55</v>
      </c>
      <c r="D4" s="4" t="s">
        <v>56</v>
      </c>
      <c r="E4" s="4">
        <v>566</v>
      </c>
      <c r="I4" s="4" t="s">
        <v>57</v>
      </c>
      <c r="J4" s="4" t="s">
        <v>27</v>
      </c>
      <c r="K4" s="4">
        <v>36.200000000000003</v>
      </c>
      <c r="L4" s="4">
        <v>16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50</v>
      </c>
      <c r="U4" s="4" t="s">
        <v>58</v>
      </c>
      <c r="V4" s="4" t="s">
        <v>29</v>
      </c>
    </row>
    <row r="5" spans="1:22">
      <c r="A5" s="2">
        <v>44619.369748252313</v>
      </c>
      <c r="B5" s="3" t="s">
        <v>117</v>
      </c>
      <c r="C5" s="4" t="s">
        <v>55</v>
      </c>
      <c r="D5" s="4" t="s">
        <v>56</v>
      </c>
      <c r="E5" s="4">
        <v>619</v>
      </c>
      <c r="I5" s="4" t="s">
        <v>57</v>
      </c>
      <c r="J5" s="4" t="s">
        <v>27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42</v>
      </c>
      <c r="V5" s="4" t="s">
        <v>29</v>
      </c>
    </row>
    <row r="6" spans="1:22">
      <c r="A6" s="2">
        <v>44619.37541523148</v>
      </c>
      <c r="B6" s="3" t="s">
        <v>79</v>
      </c>
      <c r="C6" s="4" t="s">
        <v>22</v>
      </c>
      <c r="G6" s="4" t="s">
        <v>80</v>
      </c>
      <c r="H6" s="4" t="s">
        <v>81</v>
      </c>
      <c r="I6" s="4" t="s">
        <v>25</v>
      </c>
      <c r="K6" s="4">
        <v>36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44619.375805682866</v>
      </c>
      <c r="B7" s="3" t="s">
        <v>36</v>
      </c>
      <c r="C7" s="4" t="s">
        <v>22</v>
      </c>
      <c r="G7" s="4" t="s">
        <v>37</v>
      </c>
      <c r="H7" s="4" t="s">
        <v>38</v>
      </c>
      <c r="I7" s="4" t="s">
        <v>25</v>
      </c>
      <c r="K7" s="4">
        <v>35.4</v>
      </c>
      <c r="L7" s="4">
        <v>18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44619.390920266203</v>
      </c>
      <c r="B8" s="3" t="s">
        <v>62</v>
      </c>
      <c r="C8" s="4" t="s">
        <v>22</v>
      </c>
      <c r="G8" s="4" t="s">
        <v>63</v>
      </c>
      <c r="H8" s="4" t="s">
        <v>64</v>
      </c>
      <c r="I8" s="4" t="s">
        <v>25</v>
      </c>
      <c r="K8" s="4">
        <v>36.200000000000003</v>
      </c>
      <c r="L8" s="4">
        <v>20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44619.400301516202</v>
      </c>
      <c r="B9" s="3" t="s">
        <v>43</v>
      </c>
      <c r="C9" s="4" t="s">
        <v>22</v>
      </c>
      <c r="G9" s="4" t="s">
        <v>44</v>
      </c>
      <c r="H9" s="4" t="s">
        <v>45</v>
      </c>
      <c r="I9" s="4" t="s">
        <v>25</v>
      </c>
      <c r="K9" s="4">
        <v>36.4</v>
      </c>
      <c r="L9" s="4">
        <v>17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46</v>
      </c>
      <c r="V9" s="4" t="s">
        <v>29</v>
      </c>
    </row>
    <row r="10" spans="1:22">
      <c r="A10" s="2">
        <v>44619.412528946763</v>
      </c>
      <c r="B10" s="3" t="s">
        <v>47</v>
      </c>
      <c r="C10" s="4" t="s">
        <v>22</v>
      </c>
      <c r="G10" s="4" t="s">
        <v>48</v>
      </c>
      <c r="H10" s="4" t="s">
        <v>49</v>
      </c>
      <c r="I10" s="4" t="s">
        <v>25</v>
      </c>
      <c r="K10" s="4">
        <v>36.299999999999997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163</v>
      </c>
      <c r="U10" s="4" t="s">
        <v>28</v>
      </c>
      <c r="V10" s="4" t="s">
        <v>29</v>
      </c>
    </row>
    <row r="11" spans="1:22">
      <c r="A11" s="2">
        <v>44619.435422013892</v>
      </c>
      <c r="B11" s="3" t="s">
        <v>90</v>
      </c>
      <c r="C11" s="4" t="s">
        <v>22</v>
      </c>
      <c r="G11" s="4" t="s">
        <v>119</v>
      </c>
      <c r="H11" s="4" t="s">
        <v>120</v>
      </c>
      <c r="I11" s="4" t="s">
        <v>25</v>
      </c>
      <c r="K11" s="4">
        <v>36.299999999999997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42</v>
      </c>
      <c r="V11" s="4" t="s">
        <v>29</v>
      </c>
    </row>
    <row r="12" spans="1:22">
      <c r="A12" s="2">
        <v>44619.439415983798</v>
      </c>
      <c r="B12" s="3" t="s">
        <v>51</v>
      </c>
      <c r="C12" s="4" t="s">
        <v>22</v>
      </c>
      <c r="G12" s="4" t="s">
        <v>52</v>
      </c>
      <c r="H12" s="4" t="s">
        <v>53</v>
      </c>
      <c r="I12" s="4" t="s">
        <v>25</v>
      </c>
      <c r="K12" s="4">
        <v>36.6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44619.44776362268</v>
      </c>
      <c r="B13" s="3" t="s">
        <v>74</v>
      </c>
      <c r="C13" s="4" t="s">
        <v>55</v>
      </c>
      <c r="D13" s="4" t="s">
        <v>56</v>
      </c>
      <c r="E13" s="4">
        <v>723</v>
      </c>
      <c r="I13" s="4" t="s">
        <v>25</v>
      </c>
      <c r="K13" s="4">
        <v>36.5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50</v>
      </c>
      <c r="U13" s="4" t="s">
        <v>162</v>
      </c>
      <c r="V13" s="4" t="s">
        <v>29</v>
      </c>
    </row>
    <row r="14" spans="1:22">
      <c r="A14" s="2">
        <v>44619.45910521991</v>
      </c>
      <c r="B14" s="3" t="s">
        <v>39</v>
      </c>
      <c r="C14" s="4" t="s">
        <v>22</v>
      </c>
      <c r="G14" s="4" t="s">
        <v>40</v>
      </c>
      <c r="H14" s="4" t="s">
        <v>41</v>
      </c>
      <c r="I14" s="4" t="s">
        <v>25</v>
      </c>
      <c r="K14" s="4">
        <v>35</v>
      </c>
      <c r="L14" s="4">
        <v>32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44619.479601400468</v>
      </c>
      <c r="B15" s="3" t="s">
        <v>124</v>
      </c>
      <c r="C15" s="4" t="s">
        <v>22</v>
      </c>
      <c r="G15" s="4" t="s">
        <v>160</v>
      </c>
      <c r="H15" s="4" t="s">
        <v>143</v>
      </c>
      <c r="I15" s="4" t="s">
        <v>57</v>
      </c>
      <c r="J15" s="4" t="s">
        <v>27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44619.523643067128</v>
      </c>
      <c r="B16" s="3" t="s">
        <v>65</v>
      </c>
      <c r="C16" s="4" t="s">
        <v>55</v>
      </c>
      <c r="D16" s="4" t="s">
        <v>66</v>
      </c>
      <c r="F16" s="4" t="s">
        <v>67</v>
      </c>
      <c r="I16" s="4" t="s">
        <v>25</v>
      </c>
      <c r="K16" s="4">
        <v>36.5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44619.544334062499</v>
      </c>
      <c r="B17" s="3" t="s">
        <v>121</v>
      </c>
      <c r="C17" s="4" t="s">
        <v>22</v>
      </c>
      <c r="G17" s="4" t="s">
        <v>122</v>
      </c>
      <c r="H17" s="4" t="s">
        <v>123</v>
      </c>
      <c r="I17" s="4" t="s">
        <v>25</v>
      </c>
      <c r="K17" s="4">
        <v>36.1</v>
      </c>
      <c r="L17" s="4">
        <v>22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44619.546189884262</v>
      </c>
      <c r="B18" s="3" t="s">
        <v>84</v>
      </c>
      <c r="C18" s="4" t="s">
        <v>55</v>
      </c>
      <c r="D18" s="4" t="s">
        <v>66</v>
      </c>
      <c r="F18" s="4" t="s">
        <v>85</v>
      </c>
      <c r="I18" s="4" t="s">
        <v>25</v>
      </c>
      <c r="K18" s="4">
        <v>36.4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44619.712072118054</v>
      </c>
      <c r="B19" s="3" t="s">
        <v>68</v>
      </c>
      <c r="C19" s="4" t="s">
        <v>22</v>
      </c>
      <c r="G19" s="4" t="s">
        <v>69</v>
      </c>
      <c r="H19" s="4" t="s">
        <v>70</v>
      </c>
      <c r="I19" s="4" t="s">
        <v>57</v>
      </c>
      <c r="J19" s="4" t="s">
        <v>27</v>
      </c>
      <c r="K19" s="4">
        <v>36.4</v>
      </c>
      <c r="L19" s="4">
        <v>14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50</v>
      </c>
      <c r="U19" s="4" t="s">
        <v>42</v>
      </c>
      <c r="V19" s="4" t="s">
        <v>29</v>
      </c>
    </row>
    <row r="20" spans="1:22">
      <c r="A20" s="2">
        <v>44619.740975381945</v>
      </c>
      <c r="B20" s="3" t="s">
        <v>147</v>
      </c>
      <c r="C20" s="4" t="s">
        <v>22</v>
      </c>
      <c r="G20" s="4" t="s">
        <v>100</v>
      </c>
      <c r="H20" s="4" t="s">
        <v>101</v>
      </c>
      <c r="I20" s="4" t="s">
        <v>25</v>
      </c>
      <c r="K20" s="4">
        <v>36.5</v>
      </c>
      <c r="L20" s="4">
        <v>18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46</v>
      </c>
      <c r="V20" s="4" t="s">
        <v>29</v>
      </c>
    </row>
    <row r="21" spans="1:22">
      <c r="A21" s="2">
        <v>44619.805679780096</v>
      </c>
      <c r="B21" s="3" t="s">
        <v>164</v>
      </c>
      <c r="C21" s="4" t="s">
        <v>22</v>
      </c>
      <c r="G21" s="4" t="s">
        <v>111</v>
      </c>
      <c r="H21" s="4" t="s">
        <v>112</v>
      </c>
      <c r="I21" s="4" t="s">
        <v>57</v>
      </c>
      <c r="J21" s="4" t="s">
        <v>27</v>
      </c>
      <c r="K21" s="4">
        <v>36.299999999999997</v>
      </c>
      <c r="L21" s="4">
        <v>17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42</v>
      </c>
      <c r="V21" s="4" t="s">
        <v>29</v>
      </c>
    </row>
    <row r="22" spans="1:22">
      <c r="A22" s="2">
        <v>44619.913022881941</v>
      </c>
      <c r="B22" s="3" t="s">
        <v>102</v>
      </c>
      <c r="C22" s="4" t="s">
        <v>22</v>
      </c>
      <c r="G22" s="4" t="s">
        <v>23</v>
      </c>
      <c r="H22" s="4" t="s">
        <v>103</v>
      </c>
      <c r="I22" s="4" t="s">
        <v>25</v>
      </c>
      <c r="K22" s="4">
        <v>36.299999999999997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Feb 21</vt:lpstr>
      <vt:lpstr>Feb 22</vt:lpstr>
      <vt:lpstr>Feb 23</vt:lpstr>
      <vt:lpstr>Feb 24</vt:lpstr>
      <vt:lpstr>Feb 25</vt:lpstr>
      <vt:lpstr>Feb 26</vt:lpstr>
      <vt:lpstr>Feb 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2022-03-10T02:07:19Z</dcterms:modified>
</cp:coreProperties>
</file>