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442BC7A3-6D18-4A21-AC13-13CD434C454B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Feb 28" sheetId="1" r:id="rId3"/>
    <sheet name="Mar 1" sheetId="2" r:id="rId4"/>
    <sheet name="Mar 2" sheetId="3" r:id="rId5"/>
    <sheet name="Mar 3" sheetId="4" r:id="rId6"/>
    <sheet name="Mar 4" sheetId="5" r:id="rId7"/>
    <sheet name="Mar 5" sheetId="6" r:id="rId8"/>
    <sheet name="Mar 6" sheetId="7" r:id="rId9"/>
  </sheets>
  <externalReferences>
    <externalReference r:id="rId10"/>
  </externalReferences>
  <definedNames>
    <definedName name="_">#REF!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2" i="9"/>
  <c r="L3" i="9"/>
  <c r="L4" i="9"/>
  <c r="L5" i="9"/>
  <c r="L6" i="9"/>
  <c r="L7" i="9"/>
  <c r="N7" i="9" s="1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N31" i="9" s="1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N47" i="9" s="1"/>
  <c r="L48" i="9"/>
  <c r="L49" i="9"/>
  <c r="L50" i="9"/>
  <c r="L51" i="9"/>
  <c r="L2" i="9"/>
  <c r="K3" i="9"/>
  <c r="K4" i="9"/>
  <c r="K5" i="9"/>
  <c r="K6" i="9"/>
  <c r="K7" i="9"/>
  <c r="K8" i="9"/>
  <c r="K9" i="9"/>
  <c r="N9" i="9" s="1"/>
  <c r="K10" i="9"/>
  <c r="K11" i="9"/>
  <c r="K12" i="9"/>
  <c r="K13" i="9"/>
  <c r="K14" i="9"/>
  <c r="K15" i="9"/>
  <c r="K16" i="9"/>
  <c r="K17" i="9"/>
  <c r="N17" i="9" s="1"/>
  <c r="K18" i="9"/>
  <c r="K19" i="9"/>
  <c r="N19" i="9" s="1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N33" i="9" s="1"/>
  <c r="K34" i="9"/>
  <c r="K35" i="9"/>
  <c r="K36" i="9"/>
  <c r="K37" i="9"/>
  <c r="K38" i="9"/>
  <c r="K39" i="9"/>
  <c r="K40" i="9"/>
  <c r="K41" i="9"/>
  <c r="N41" i="9" s="1"/>
  <c r="K42" i="9"/>
  <c r="K43" i="9"/>
  <c r="K44" i="9"/>
  <c r="K45" i="9"/>
  <c r="K46" i="9"/>
  <c r="K47" i="9"/>
  <c r="K48" i="9"/>
  <c r="K49" i="9"/>
  <c r="N49" i="9" s="1"/>
  <c r="K50" i="9"/>
  <c r="K5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N46" i="9" s="1"/>
  <c r="J47" i="9"/>
  <c r="J48" i="9"/>
  <c r="J49" i="9"/>
  <c r="J50" i="9"/>
  <c r="J51" i="9"/>
  <c r="J2" i="9"/>
  <c r="H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N20" i="9" s="1"/>
  <c r="H21" i="9"/>
  <c r="H22" i="9"/>
  <c r="H23" i="9"/>
  <c r="H24" i="9"/>
  <c r="H25" i="9"/>
  <c r="H26" i="9"/>
  <c r="H27" i="9"/>
  <c r="H28" i="9"/>
  <c r="N28" i="9" s="1"/>
  <c r="H29" i="9"/>
  <c r="H30" i="9"/>
  <c r="H31" i="9"/>
  <c r="H32" i="9"/>
  <c r="H33" i="9"/>
  <c r="H34" i="9"/>
  <c r="H35" i="9"/>
  <c r="H36" i="9"/>
  <c r="N36" i="9" s="1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2" i="9"/>
  <c r="N45" i="9"/>
  <c r="N44" i="9"/>
  <c r="N39" i="9"/>
  <c r="N38" i="9"/>
  <c r="N37" i="9"/>
  <c r="N30" i="9"/>
  <c r="C30" i="9"/>
  <c r="N29" i="9"/>
  <c r="N27" i="9"/>
  <c r="N25" i="9"/>
  <c r="N23" i="9"/>
  <c r="N22" i="9"/>
  <c r="N21" i="9"/>
  <c r="C16" i="9"/>
  <c r="C15" i="9"/>
  <c r="C14" i="9"/>
  <c r="C13" i="9"/>
  <c r="C12" i="9"/>
  <c r="C11" i="9"/>
  <c r="C10" i="9"/>
  <c r="C9" i="9"/>
  <c r="C7" i="9"/>
  <c r="C6" i="9"/>
  <c r="N5" i="9"/>
  <c r="C4" i="9"/>
  <c r="C3" i="9"/>
  <c r="N43" i="9" l="1"/>
  <c r="N35" i="9"/>
  <c r="N51" i="9"/>
  <c r="N40" i="9"/>
  <c r="N32" i="9"/>
  <c r="N8" i="9"/>
  <c r="N50" i="9"/>
  <c r="N42" i="9"/>
  <c r="N34" i="9"/>
  <c r="N26" i="9"/>
  <c r="N18" i="9"/>
  <c r="N48" i="9"/>
  <c r="N24" i="9"/>
  <c r="N2" i="9"/>
  <c r="N16" i="9"/>
  <c r="J52" i="9"/>
  <c r="N11" i="9"/>
  <c r="H52" i="9"/>
  <c r="I52" i="9"/>
  <c r="N6" i="9"/>
  <c r="M52" i="9"/>
  <c r="L52" i="9"/>
  <c r="N15" i="9"/>
  <c r="N10" i="9"/>
  <c r="N3" i="9"/>
  <c r="K52" i="9"/>
  <c r="N14" i="9"/>
  <c r="N13" i="9" l="1"/>
  <c r="N4" i="9"/>
  <c r="G52" i="9"/>
  <c r="N12" i="9"/>
</calcChain>
</file>

<file path=xl/sharedStrings.xml><?xml version="1.0" encoding="utf-8"?>
<sst xmlns="http://schemas.openxmlformats.org/spreadsheetml/2006/main" count="3963" uniqueCount="1491">
  <si>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</si>
  <si>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</si>
  <si>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</si>
  <si>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</si>
  <si>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</si>
  <si>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</si>
  <si>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</si>
  <si>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</si>
  <si>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</si>
  <si>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</si>
  <si>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</si>
  <si>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</si>
  <si>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</si>
  <si>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</si>
  <si>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</si>
  <si>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</si>
  <si>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</si>
  <si>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</si>
  <si>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</si>
  <si>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</si>
  <si>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</si>
  <si>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+639778990227</t>
  </si>
  <si>
    <t>Input First and Last Name</t>
  </si>
  <si>
    <t>Roger</t>
  </si>
  <si>
    <t>Aguilar</t>
  </si>
  <si>
    <t>Male</t>
  </si>
  <si>
    <t>None of the above</t>
  </si>
  <si>
    <t>No</t>
  </si>
  <si>
    <t>N/A</t>
  </si>
  <si>
    <t>CDO</t>
  </si>
  <si>
    <t>Yes</t>
  </si>
  <si>
    <t>09273685100</t>
  </si>
  <si>
    <t>Jeremy</t>
  </si>
  <si>
    <t>Lopez</t>
  </si>
  <si>
    <t>09176399084</t>
  </si>
  <si>
    <t>Input Employee Number</t>
  </si>
  <si>
    <t>Employee (Regular/Temporary)</t>
  </si>
  <si>
    <t>Yes, refer to previous response</t>
  </si>
  <si>
    <t>Na</t>
  </si>
  <si>
    <t>09451065339</t>
  </si>
  <si>
    <t>C773</t>
  </si>
  <si>
    <t>Market (Supermarkets, Local "Palengke and Talipapa")</t>
  </si>
  <si>
    <t>09120018411</t>
  </si>
  <si>
    <t>Christian Ray</t>
  </si>
  <si>
    <t>Revilla</t>
  </si>
  <si>
    <t>09182215864</t>
  </si>
  <si>
    <t>Consultant</t>
  </si>
  <si>
    <t>C428</t>
  </si>
  <si>
    <t>09922410702</t>
  </si>
  <si>
    <t>C432</t>
  </si>
  <si>
    <t>09065256809</t>
  </si>
  <si>
    <t>Female</t>
  </si>
  <si>
    <t>n/a</t>
  </si>
  <si>
    <t>+639560598750</t>
  </si>
  <si>
    <t>Danilo</t>
  </si>
  <si>
    <t>Lamsen</t>
  </si>
  <si>
    <t>diabetes</t>
  </si>
  <si>
    <t>na</t>
  </si>
  <si>
    <t>09174529914</t>
  </si>
  <si>
    <t>Aaron</t>
  </si>
  <si>
    <t>Pabines</t>
  </si>
  <si>
    <t>09391541277</t>
  </si>
  <si>
    <t>09176646515</t>
  </si>
  <si>
    <t>C256</t>
  </si>
  <si>
    <t>09562685474</t>
  </si>
  <si>
    <t>Hirofumi</t>
  </si>
  <si>
    <t>UEMURA</t>
  </si>
  <si>
    <t>Hair Salon/Barbershop, Restaurant (Dined-in), Airport (travelled by plane)</t>
  </si>
  <si>
    <t>09515305106</t>
  </si>
  <si>
    <t>C801</t>
  </si>
  <si>
    <t>09283690698</t>
  </si>
  <si>
    <t>YASUHIRO</t>
  </si>
  <si>
    <t>NOZUE</t>
  </si>
  <si>
    <t>09175552854</t>
  </si>
  <si>
    <t>09396056793</t>
  </si>
  <si>
    <t>C796</t>
  </si>
  <si>
    <t>Market (Supermarkets, Local "Palengke and Talipapa"), Religious Services (500+ worshippers)</t>
  </si>
  <si>
    <t>09261107442</t>
  </si>
  <si>
    <t>C774</t>
  </si>
  <si>
    <t>NA</t>
  </si>
  <si>
    <t>09958545138</t>
  </si>
  <si>
    <t>C797</t>
  </si>
  <si>
    <t>09260622285</t>
  </si>
  <si>
    <t>Sarah</t>
  </si>
  <si>
    <t>Calipes</t>
  </si>
  <si>
    <t>09294917480</t>
  </si>
  <si>
    <t>Lyle</t>
  </si>
  <si>
    <t>Sarmiento</t>
  </si>
  <si>
    <t>09460335720</t>
  </si>
  <si>
    <t>Lhyzza</t>
  </si>
  <si>
    <t>Maglangit</t>
  </si>
  <si>
    <t>09560912234</t>
  </si>
  <si>
    <t>DELIA</t>
  </si>
  <si>
    <t>BERNARDEZ</t>
  </si>
  <si>
    <t>09284548673</t>
  </si>
  <si>
    <t>C710</t>
  </si>
  <si>
    <t>09454938909</t>
  </si>
  <si>
    <t>Maria Theresa</t>
  </si>
  <si>
    <t>Tamdang</t>
  </si>
  <si>
    <t>09064827082</t>
  </si>
  <si>
    <t>Wenceslao</t>
  </si>
  <si>
    <t>Guieb</t>
  </si>
  <si>
    <t>09124797593</t>
  </si>
  <si>
    <t>Peter</t>
  </si>
  <si>
    <t>Andos</t>
  </si>
  <si>
    <t>N/a</t>
  </si>
  <si>
    <t>09355393185</t>
  </si>
  <si>
    <t>C767</t>
  </si>
  <si>
    <t>Reynaldo</t>
  </si>
  <si>
    <t>Payot</t>
  </si>
  <si>
    <t>Hair Salon/Barbershop, Airport (travelled by plane)</t>
  </si>
  <si>
    <t>09368928481</t>
  </si>
  <si>
    <t>EDGARDO</t>
  </si>
  <si>
    <t>MUNDAL</t>
  </si>
  <si>
    <t>09755565621</t>
  </si>
  <si>
    <t>C604</t>
  </si>
  <si>
    <t>Wood Lane Project Office.</t>
  </si>
  <si>
    <t>09460335270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</si>
  <si>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</si>
  <si>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</si>
  <si>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</si>
  <si>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</si>
  <si>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</si>
  <si>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Sinovac</t>
  </si>
  <si>
    <t>Yes, I have my booster shot</t>
  </si>
  <si>
    <t>Moderna</t>
  </si>
  <si>
    <t>AstraZeneca</t>
  </si>
  <si>
    <t>Johnson and Johnson's Janssen</t>
  </si>
  <si>
    <t>Skip</t>
  </si>
  <si>
    <t>Market (Supermarkets, Local "Palengke and Talipapa"), Hospitals/Clinic</t>
  </si>
  <si>
    <t>091766466515</t>
  </si>
  <si>
    <t>09674123222</t>
  </si>
  <si>
    <t>leo</t>
  </si>
  <si>
    <t>sacendoncillo</t>
  </si>
  <si>
    <t>Pfizer</t>
  </si>
  <si>
    <t>Pfizer-BioNTech</t>
  </si>
  <si>
    <t>09287101354</t>
  </si>
  <si>
    <t>Christopher</t>
  </si>
  <si>
    <t>Cartera</t>
  </si>
  <si>
    <t>Assigned in Davao City</t>
  </si>
  <si>
    <t>c710</t>
  </si>
  <si>
    <t>Oxford-AstraZeneca</t>
  </si>
  <si>
    <t>G-Mall Downtown Davao City</t>
  </si>
  <si>
    <t>OFFICE / JOBSITE</t>
  </si>
  <si>
    <t>Neighbourhood Basketball courts</t>
  </si>
  <si>
    <t>SUTJV PROJECT OFFICE.</t>
  </si>
  <si>
    <t>09672143222</t>
  </si>
  <si>
    <t>Airport (travelled by plane)</t>
  </si>
  <si>
    <t>Edgardo</t>
  </si>
  <si>
    <t>Mundal</t>
  </si>
  <si>
    <t>Project site</t>
  </si>
  <si>
    <t>North Portal Tunnel Site</t>
  </si>
  <si>
    <t>09778990227</t>
  </si>
  <si>
    <t>+9282001759</t>
  </si>
  <si>
    <t>Wako</t>
  </si>
  <si>
    <t>Noto</t>
  </si>
  <si>
    <t>office / jobsite</t>
  </si>
  <si>
    <t>North Portal tunnel site &amp; Sikwatehan at bibingkahan</t>
  </si>
  <si>
    <t>Calupes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</si>
  <si>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</si>
  <si>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</si>
  <si>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</si>
  <si>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</si>
  <si>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</si>
  <si>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</si>
  <si>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</si>
  <si>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</si>
  <si>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</si>
  <si>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</si>
  <si>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</si>
  <si>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</si>
  <si>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</si>
  <si>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</si>
  <si>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</si>
  <si>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</si>
  <si>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</si>
  <si>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</si>
  <si>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</si>
  <si>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</si>
  <si>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</si>
  <si>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</si>
  <si>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</si>
  <si>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</si>
  <si>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</si>
  <si>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</si>
  <si>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</si>
  <si>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</si>
  <si>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</si>
  <si>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</si>
  <si>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</si>
  <si>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</si>
  <si>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</si>
  <si>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</si>
  <si>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</si>
  <si>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</si>
  <si>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</si>
  <si>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</si>
  <si>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</si>
  <si>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</si>
  <si>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</si>
  <si>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</si>
  <si>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</si>
  <si>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</si>
  <si>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</si>
  <si>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</si>
  <si>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</si>
  <si>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</si>
  <si>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</si>
  <si>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</si>
  <si>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</si>
  <si>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</si>
  <si>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</si>
  <si>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</si>
  <si>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</si>
  <si>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</si>
  <si>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</si>
  <si>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</si>
  <si>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</si>
  <si>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</si>
  <si>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</si>
  <si>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</si>
  <si>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</si>
  <si>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</si>
  <si>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</si>
  <si>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</si>
  <si>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</si>
  <si>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</si>
  <si>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</si>
  <si>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</si>
  <si>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</si>
  <si>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</si>
  <si>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</si>
  <si>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</si>
  <si>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</si>
  <si>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</si>
  <si>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</si>
  <si>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</si>
  <si>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</si>
  <si>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</si>
  <si>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</si>
  <si>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</si>
  <si>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</si>
  <si>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</si>
  <si>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</si>
  <si>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</si>
  <si>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</si>
  <si>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</si>
  <si>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</si>
  <si>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</si>
  <si>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</si>
  <si>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</si>
  <si>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</si>
  <si>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</si>
  <si>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</si>
  <si>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</si>
  <si>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</si>
  <si>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</si>
  <si>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</si>
  <si>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</si>
  <si>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</si>
  <si>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</si>
  <si>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</si>
  <si>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</si>
  <si>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</si>
  <si>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</si>
  <si>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</si>
  <si>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</si>
  <si>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</si>
  <si>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</si>
  <si>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</si>
  <si>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</si>
  <si>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</si>
  <si>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</si>
  <si>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</si>
  <si>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</si>
  <si>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</si>
  <si>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</si>
  <si>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</si>
  <si>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</si>
  <si>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</si>
  <si>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</si>
  <si>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</si>
  <si>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</si>
  <si>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</si>
  <si>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</si>
  <si>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</si>
  <si>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</si>
  <si>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</si>
  <si>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</si>
  <si>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</si>
  <si>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</si>
  <si>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</si>
  <si>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</si>
  <si>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</si>
  <si>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</si>
  <si>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</si>
  <si>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</si>
  <si>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</si>
  <si>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</si>
  <si>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</si>
  <si>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</si>
  <si>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</si>
  <si>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</si>
  <si>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</si>
  <si>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</si>
  <si>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</si>
  <si>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</si>
  <si>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</si>
  <si>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</si>
  <si>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</si>
  <si>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</si>
  <si>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</si>
  <si>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</si>
  <si>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</si>
  <si>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</si>
  <si>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</si>
  <si>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</si>
  <si>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</si>
  <si>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</si>
  <si>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</si>
  <si>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</si>
  <si>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</si>
  <si>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</si>
  <si>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</si>
  <si>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</si>
  <si>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</si>
  <si>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</si>
  <si>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</si>
  <si>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</si>
  <si>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</si>
  <si>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</si>
  <si>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</si>
  <si>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</si>
  <si>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</si>
  <si>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</si>
  <si>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</si>
  <si>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</si>
  <si>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</si>
  <si>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</si>
  <si>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</si>
  <si>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</si>
  <si>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</si>
  <si>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</si>
  <si>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</si>
  <si>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</si>
  <si>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</si>
  <si>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</si>
  <si>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</si>
  <si>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</si>
  <si>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</si>
  <si>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</si>
  <si>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</si>
  <si>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</si>
  <si>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</si>
  <si>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</si>
  <si>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</si>
  <si>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</si>
  <si>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</si>
  <si>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</si>
  <si>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</si>
  <si>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</si>
  <si>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</si>
  <si>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</si>
  <si>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</si>
  <si>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</si>
  <si>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</si>
  <si>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</si>
  <si>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</si>
  <si>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</si>
  <si>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</si>
  <si>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</si>
  <si>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</si>
  <si>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</si>
  <si>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</si>
  <si>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</si>
  <si>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</si>
  <si>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</si>
  <si>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</si>
  <si>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</si>
  <si>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</si>
  <si>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</si>
  <si>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</si>
  <si>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</si>
  <si>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</si>
  <si>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</si>
  <si>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</si>
  <si>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</si>
  <si>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</si>
  <si>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</si>
  <si>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</si>
  <si>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</si>
  <si>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</si>
  <si>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</si>
  <si>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</si>
  <si>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</si>
  <si>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</si>
  <si>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</si>
  <si>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</si>
  <si>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</si>
  <si>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</si>
  <si>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</si>
  <si>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</si>
  <si>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</si>
  <si>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</si>
  <si>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</si>
  <si>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</si>
  <si>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</si>
  <si>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</si>
  <si>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</si>
  <si>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</si>
  <si>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</si>
  <si>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</si>
  <si>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</si>
  <si>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</si>
  <si>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</si>
  <si>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</si>
  <si>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</si>
  <si>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</si>
  <si>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</si>
  <si>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</si>
  <si>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</si>
  <si>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</si>
  <si>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</si>
  <si>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</si>
  <si>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</si>
  <si>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</si>
  <si>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</si>
  <si>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</si>
  <si>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</si>
  <si>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</si>
  <si>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</si>
  <si>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</si>
  <si>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</si>
  <si>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</si>
  <si>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</si>
  <si>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</si>
  <si>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</si>
  <si>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</si>
  <si>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</si>
  <si>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</si>
  <si>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</si>
  <si>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</si>
  <si>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</si>
  <si>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</si>
  <si>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</si>
  <si>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</si>
  <si>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</si>
  <si>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</si>
  <si>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</si>
  <si>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</si>
  <si>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</si>
  <si>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</si>
  <si>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</si>
  <si>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</si>
  <si>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</si>
  <si>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</si>
  <si>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</si>
  <si>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</si>
  <si>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</si>
  <si>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</si>
  <si>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</si>
  <si>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</si>
  <si>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</si>
  <si>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</si>
  <si>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</si>
  <si>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</si>
  <si>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</si>
  <si>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</si>
  <si>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</si>
  <si>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</si>
  <si>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</si>
  <si>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</si>
  <si>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</si>
  <si>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</si>
  <si>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</si>
  <si>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</si>
  <si>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</si>
  <si>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</si>
  <si>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</si>
  <si>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</si>
  <si>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</si>
  <si>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</si>
  <si>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</si>
  <si>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</si>
  <si>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</si>
  <si>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</si>
  <si>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</si>
  <si>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</si>
  <si>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</si>
  <si>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</si>
  <si>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</si>
  <si>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</si>
  <si>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</si>
  <si>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</si>
  <si>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</si>
  <si>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</si>
  <si>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</si>
  <si>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</si>
  <si>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</si>
  <si>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</si>
  <si>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</si>
  <si>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</si>
  <si>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</si>
  <si>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</si>
  <si>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</si>
  <si>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</si>
  <si>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</si>
  <si>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</si>
  <si>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</si>
  <si>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</si>
  <si>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</si>
  <si>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</si>
  <si>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</si>
  <si>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</si>
  <si>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</si>
  <si>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</si>
  <si>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</si>
  <si>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</si>
  <si>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</si>
  <si>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</si>
  <si>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</si>
  <si>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</si>
  <si>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</si>
  <si>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</si>
  <si>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</si>
  <si>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</si>
  <si>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</si>
  <si>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</si>
  <si>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</si>
  <si>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</si>
  <si>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</si>
  <si>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</si>
  <si>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</si>
  <si>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</si>
  <si>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</si>
  <si>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</si>
  <si>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</si>
  <si>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</si>
  <si>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</si>
  <si>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</si>
  <si>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</si>
  <si>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</si>
  <si>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</si>
  <si>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</si>
  <si>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</si>
  <si>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</si>
  <si>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</si>
  <si>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</si>
  <si>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</si>
  <si>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</si>
  <si>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</si>
  <si>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</si>
  <si>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</si>
  <si>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</si>
  <si>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</si>
  <si>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</si>
  <si>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</si>
  <si>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</si>
  <si>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</si>
  <si>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</si>
  <si>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</si>
  <si>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</si>
  <si>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</si>
  <si>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</si>
  <si>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</si>
  <si>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</si>
  <si>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</si>
  <si>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</si>
  <si>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</si>
  <si>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</si>
  <si>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</si>
  <si>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</si>
  <si>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</si>
  <si>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</si>
  <si>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</si>
  <si>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</si>
  <si>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</si>
  <si>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</si>
  <si>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</si>
  <si>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</si>
  <si>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</si>
  <si>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</si>
  <si>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</si>
  <si>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</si>
  <si>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</si>
  <si>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</si>
  <si>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</si>
  <si>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</si>
  <si>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</si>
  <si>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</si>
  <si>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</si>
  <si>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</si>
  <si>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</si>
  <si>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</si>
  <si>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</si>
  <si>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</si>
  <si>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</si>
  <si>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</si>
  <si>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</si>
  <si>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</si>
  <si>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</si>
  <si>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</si>
  <si>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</si>
  <si>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</si>
  <si>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</si>
  <si>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</si>
  <si>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</si>
  <si>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</si>
  <si>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</si>
  <si>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</si>
  <si>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</si>
  <si>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</si>
  <si>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</si>
  <si>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</si>
  <si>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</si>
  <si>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</si>
  <si>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</si>
  <si>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</si>
  <si>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</si>
  <si>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</si>
  <si>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</si>
  <si>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</si>
  <si>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</si>
  <si>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</si>
  <si>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</si>
  <si>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</si>
  <si>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</si>
  <si>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</si>
  <si>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</si>
  <si>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</si>
  <si>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</si>
  <si>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</si>
  <si>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</si>
  <si>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</si>
  <si>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</si>
  <si>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</si>
  <si>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</si>
  <si>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</si>
  <si>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</si>
  <si>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</si>
  <si>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</si>
  <si>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</si>
  <si>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</si>
  <si>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</si>
  <si>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</si>
  <si>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</si>
  <si>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</si>
  <si>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</si>
  <si>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</si>
  <si>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</si>
  <si>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</si>
  <si>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</si>
  <si>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</si>
  <si>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</si>
  <si>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</si>
  <si>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</si>
  <si>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</si>
  <si>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</si>
  <si>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</si>
  <si>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</si>
  <si>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</si>
  <si>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</si>
  <si>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</si>
  <si>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</si>
  <si>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</si>
  <si>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</si>
  <si>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</si>
  <si>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</si>
  <si>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</si>
  <si>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</si>
  <si>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</si>
  <si>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</si>
  <si>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</si>
  <si>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</si>
  <si>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</si>
  <si>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</si>
  <si>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</si>
  <si>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</si>
  <si>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</si>
  <si>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</si>
  <si>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</si>
  <si>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</si>
  <si>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</si>
  <si>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</si>
  <si>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</si>
  <si>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</si>
  <si>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</si>
  <si>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</si>
  <si>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</si>
  <si>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</si>
  <si>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</si>
  <si>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</si>
  <si>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</si>
  <si>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</si>
  <si>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</si>
  <si>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</si>
  <si>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</si>
  <si>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</si>
  <si>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</si>
  <si>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</si>
  <si>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</si>
  <si>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</si>
  <si>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</si>
  <si>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</si>
  <si>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</si>
  <si>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</si>
  <si>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</si>
  <si>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</si>
  <si>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</si>
  <si>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</si>
  <si>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</si>
  <si>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</si>
  <si>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</si>
  <si>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</si>
  <si>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</si>
  <si>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</si>
  <si>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</si>
  <si>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</si>
  <si>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</si>
  <si>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</si>
  <si>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</si>
  <si>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</si>
  <si>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</si>
  <si>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</si>
  <si>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</si>
  <si>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</si>
  <si>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</si>
  <si>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</si>
  <si>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</si>
  <si>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</si>
  <si>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</si>
  <si>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</si>
  <si>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</si>
  <si>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</si>
  <si>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</si>
  <si>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</si>
  <si>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</si>
  <si>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</si>
  <si>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</si>
  <si>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</si>
  <si>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</si>
  <si>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</si>
  <si>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</si>
  <si>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</si>
  <si>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</si>
  <si>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</si>
  <si>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</si>
  <si>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</si>
  <si>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</si>
  <si>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</si>
  <si>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</si>
  <si>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</si>
  <si>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</si>
  <si>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</si>
  <si>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</si>
  <si>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</si>
  <si>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</si>
  <si>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</si>
  <si>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</si>
  <si>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</si>
  <si>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</si>
  <si>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</si>
  <si>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</si>
  <si>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</si>
  <si>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</si>
  <si>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</si>
  <si>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</si>
  <si>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</si>
  <si>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</si>
  <si>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</si>
  <si>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</si>
  <si>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</si>
  <si>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</si>
  <si>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</si>
  <si>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</si>
  <si>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</si>
  <si>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</si>
  <si>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</si>
  <si>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</si>
  <si>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</si>
  <si>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</si>
  <si>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</si>
  <si>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</si>
  <si>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</si>
  <si>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</si>
  <si>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</si>
  <si>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</si>
  <si>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</si>
  <si>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</si>
  <si>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</si>
  <si>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</si>
  <si>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</si>
  <si>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</si>
  <si>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</si>
  <si>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</si>
  <si>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</si>
  <si>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</si>
  <si>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</si>
  <si>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</si>
  <si>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</si>
  <si>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</si>
  <si>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</si>
  <si>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</si>
  <si>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</si>
  <si>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</si>
  <si>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</si>
  <si>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</si>
  <si>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</si>
  <si>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</si>
  <si>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</si>
  <si>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</si>
  <si>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</si>
  <si>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</si>
  <si>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</si>
  <si>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</si>
  <si>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</si>
  <si>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</si>
  <si>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</si>
  <si>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</si>
  <si>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</si>
  <si>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</si>
  <si>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</si>
  <si>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</si>
  <si>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</si>
  <si>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</si>
  <si>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</si>
  <si>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</si>
  <si>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</si>
  <si>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</si>
  <si>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</si>
  <si>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</si>
  <si>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</si>
  <si>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</si>
  <si>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</si>
  <si>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</si>
  <si>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</si>
  <si>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</si>
  <si>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</si>
  <si>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</si>
  <si>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</si>
  <si>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</si>
  <si>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</si>
  <si>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</si>
  <si>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</si>
  <si>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</si>
  <si>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</si>
  <si>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</si>
  <si>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</si>
  <si>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</si>
  <si>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</si>
  <si>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</si>
  <si>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</si>
  <si>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</si>
  <si>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</si>
  <si>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</si>
  <si>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</si>
  <si>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</si>
  <si>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</si>
  <si>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</si>
  <si>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</si>
  <si>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</si>
  <si>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</si>
  <si>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</si>
  <si>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</si>
  <si>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</si>
  <si>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</si>
  <si>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</si>
  <si>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</si>
  <si>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</si>
  <si>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</si>
  <si>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</si>
  <si>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</si>
  <si>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</si>
  <si>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</si>
  <si>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</si>
  <si>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</si>
  <si>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</si>
  <si>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</si>
  <si>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</si>
  <si>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</si>
  <si>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</si>
  <si>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</si>
  <si>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</si>
  <si>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</si>
  <si>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</si>
  <si>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</si>
  <si>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</si>
  <si>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</si>
  <si>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</si>
  <si>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</si>
  <si>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</si>
  <si>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</si>
  <si>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</si>
  <si>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</si>
  <si>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</si>
  <si>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</si>
  <si>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</si>
  <si>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</si>
  <si>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</si>
  <si>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</si>
  <si>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</si>
  <si>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</si>
  <si>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</si>
  <si>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</si>
  <si>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</si>
  <si>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</si>
  <si>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</si>
  <si>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</si>
  <si>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</si>
  <si>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</si>
  <si>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</si>
  <si>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</si>
  <si>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</si>
  <si>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</si>
  <si>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</si>
  <si>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</si>
  <si>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</si>
  <si>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</si>
  <si>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</si>
  <si>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</si>
  <si>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</si>
  <si>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</si>
  <si>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</si>
  <si>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</si>
  <si>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</si>
  <si>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</si>
  <si>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</si>
  <si>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</si>
  <si>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</si>
  <si>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</si>
  <si>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</si>
  <si>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</si>
  <si>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</si>
  <si>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</si>
  <si>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</si>
  <si>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</si>
  <si>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</si>
  <si>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</si>
  <si>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</si>
  <si>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</si>
  <si>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</si>
  <si>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</si>
  <si>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</si>
  <si>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</si>
  <si>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</si>
  <si>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</si>
  <si>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</si>
  <si>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</si>
  <si>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</si>
  <si>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</si>
  <si>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</si>
  <si>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</si>
  <si>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</si>
  <si>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</si>
  <si>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</si>
  <si>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</si>
  <si>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</si>
  <si>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</si>
  <si>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</si>
  <si>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</si>
  <si>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</si>
  <si>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</si>
  <si>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</si>
  <si>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</si>
  <si>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</si>
  <si>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</si>
  <si>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</si>
  <si>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</si>
  <si>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</si>
  <si>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</si>
  <si>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</si>
  <si>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</si>
  <si>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</si>
  <si>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</si>
  <si>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</si>
  <si>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</si>
  <si>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</si>
  <si>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</si>
  <si>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</si>
  <si>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</si>
  <si>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</si>
  <si>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</si>
  <si>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</si>
  <si>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</si>
  <si>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</si>
  <si>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</si>
  <si>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</si>
  <si>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</si>
  <si>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</si>
  <si>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</si>
  <si>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</si>
  <si>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</si>
  <si>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</si>
  <si>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</si>
  <si>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</si>
  <si>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</si>
  <si>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</si>
  <si>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</si>
  <si>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</si>
  <si>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</si>
  <si>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</si>
  <si>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</si>
  <si>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</si>
  <si>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</si>
  <si>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</si>
  <si>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</si>
  <si>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</si>
  <si>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</si>
  <si>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</si>
  <si>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</si>
  <si>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</si>
  <si>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</si>
  <si>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</si>
  <si>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</si>
  <si>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</si>
  <si>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</si>
  <si>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</si>
  <si>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</si>
  <si>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</si>
  <si>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</si>
  <si>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</si>
  <si>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</si>
  <si>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</si>
  <si>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</si>
  <si>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</si>
  <si>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</si>
  <si>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</si>
  <si>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</si>
  <si>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</si>
  <si>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</si>
  <si>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</si>
  <si>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</si>
  <si>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</si>
  <si>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</si>
  <si>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</si>
  <si>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</si>
  <si>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</si>
  <si>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</si>
  <si>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</si>
  <si>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</si>
  <si>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</si>
  <si>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</si>
  <si>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</si>
  <si>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</si>
  <si>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</si>
  <si>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</si>
  <si>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</si>
  <si>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</si>
  <si>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</si>
  <si>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</si>
  <si>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</si>
  <si>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</si>
  <si>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</si>
  <si>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</si>
  <si>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</si>
  <si>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</si>
  <si>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</si>
  <si>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</si>
  <si>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</si>
  <si>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</si>
  <si>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</si>
  <si>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</si>
  <si>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</si>
  <si>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</si>
  <si>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</si>
  <si>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</si>
  <si>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</si>
  <si>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</si>
  <si>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</si>
  <si>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</si>
  <si>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</si>
  <si>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</si>
  <si>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</si>
  <si>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</si>
  <si>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</si>
  <si>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</si>
  <si>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</si>
  <si>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</si>
  <si>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</si>
  <si>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</si>
  <si>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</si>
  <si>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</si>
  <si>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</si>
  <si>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</si>
  <si>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</si>
  <si>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</si>
  <si>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</si>
  <si>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</si>
  <si>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</si>
  <si>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</si>
  <si>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</si>
  <si>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</si>
  <si>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</si>
  <si>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</si>
  <si>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</si>
  <si>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</si>
  <si>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</si>
  <si>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</si>
  <si>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</si>
  <si>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</si>
  <si>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</si>
  <si>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</si>
  <si>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</si>
  <si>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</si>
  <si>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</si>
  <si>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</si>
  <si>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</si>
  <si>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</si>
  <si>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</si>
  <si>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</si>
  <si>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</si>
  <si>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</si>
  <si>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</si>
  <si>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</si>
  <si>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</si>
  <si>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</si>
  <si>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</si>
  <si>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</si>
  <si>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</si>
  <si>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</si>
  <si>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</si>
  <si>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</si>
  <si>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</si>
  <si>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</si>
  <si>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</si>
  <si>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</si>
  <si>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</si>
  <si>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</si>
  <si>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</si>
  <si>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</si>
  <si>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</si>
  <si>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</si>
  <si>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</si>
  <si>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</si>
  <si>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</si>
  <si>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</si>
  <si>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</si>
  <si>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</si>
  <si>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</si>
  <si>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</si>
  <si>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</si>
  <si>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</si>
  <si>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</si>
  <si>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</si>
  <si>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</si>
  <si>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</si>
  <si>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</si>
  <si>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</si>
  <si>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</si>
  <si>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</si>
  <si>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</si>
  <si>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</si>
  <si>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</si>
  <si>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</si>
  <si>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</si>
  <si>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</si>
  <si>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</si>
  <si>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</si>
  <si>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</si>
  <si>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</si>
  <si>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</si>
  <si>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</si>
  <si>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</si>
  <si>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</si>
  <si>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</si>
  <si>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</si>
  <si>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</si>
  <si>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</si>
  <si>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</si>
  <si>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</si>
  <si>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</si>
  <si>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</si>
  <si>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</si>
  <si>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</si>
  <si>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</si>
  <si>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</si>
  <si>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</si>
  <si>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</si>
  <si>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</si>
  <si>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</si>
  <si>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</si>
  <si>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</si>
  <si>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</si>
  <si>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</si>
  <si>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</si>
  <si>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</si>
  <si>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</si>
  <si>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</si>
  <si>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</si>
  <si>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</si>
  <si>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</si>
  <si>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</si>
  <si>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</si>
  <si>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</si>
  <si>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</si>
  <si>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</si>
  <si>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</si>
  <si>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</si>
  <si>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</si>
  <si>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</si>
  <si>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</si>
  <si>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</si>
  <si>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</si>
  <si>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</si>
  <si>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</si>
  <si>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</si>
  <si>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</si>
  <si>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</si>
  <si>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</si>
  <si>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</si>
  <si>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</si>
  <si>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</si>
  <si>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</si>
  <si>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</si>
  <si>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</si>
  <si>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</si>
  <si>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</si>
  <si>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</si>
  <si>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</si>
  <si>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</si>
  <si>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</si>
  <si>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</si>
  <si>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</si>
  <si>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</si>
  <si>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</si>
  <si>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</si>
  <si>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</si>
  <si>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</si>
  <si>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</si>
  <si>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</si>
  <si>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</si>
  <si>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</si>
  <si>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</si>
  <si>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</si>
  <si>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</si>
  <si>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</si>
  <si>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</si>
  <si>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</si>
  <si>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</si>
  <si>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</si>
  <si>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</si>
  <si>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</si>
  <si>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</si>
  <si>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</si>
  <si>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</si>
  <si>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</si>
  <si>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</si>
  <si>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</si>
  <si>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</si>
  <si>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</si>
  <si>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</si>
  <si>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</si>
  <si>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</si>
  <si>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</si>
  <si>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</si>
  <si>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</si>
  <si>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</si>
  <si>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</si>
  <si>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</si>
  <si>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</si>
  <si>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</si>
  <si>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</si>
  <si>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</si>
  <si>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</si>
  <si>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</si>
  <si>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</si>
  <si>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</si>
  <si>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</si>
  <si>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</si>
  <si>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</si>
  <si>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</si>
  <si>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</si>
  <si>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</si>
  <si>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</si>
  <si>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</si>
  <si>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</si>
  <si>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</si>
  <si>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</si>
  <si>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</si>
  <si>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</si>
  <si>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</si>
  <si>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</si>
  <si>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</si>
  <si>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</si>
  <si>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</si>
  <si>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</si>
  <si>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</si>
  <si>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</si>
  <si>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</si>
  <si>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</si>
  <si>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</si>
  <si>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</si>
  <si>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</si>
  <si>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</si>
  <si>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</si>
  <si>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</si>
  <si>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</si>
  <si>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</si>
  <si>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</si>
  <si>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</si>
  <si>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</si>
  <si>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</si>
  <si>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</si>
  <si>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</si>
  <si>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</si>
  <si>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</si>
  <si>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</si>
  <si>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</si>
  <si>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</si>
  <si>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</si>
  <si>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</si>
  <si>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</si>
  <si>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</si>
  <si>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</si>
  <si>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</si>
  <si>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</si>
  <si>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</si>
  <si>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</si>
  <si>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</si>
  <si>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</si>
  <si>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</si>
  <si>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</si>
  <si>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</si>
  <si>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</si>
  <si>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</si>
  <si>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</si>
  <si>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</si>
  <si>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</si>
  <si>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</si>
  <si>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</si>
  <si>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</si>
  <si>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</si>
  <si>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</si>
  <si>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</si>
  <si>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</si>
  <si>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</si>
  <si>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</si>
  <si>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</si>
  <si>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</si>
  <si>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</si>
  <si>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</si>
  <si>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</si>
  <si>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</si>
  <si>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</si>
  <si>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</si>
  <si>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</si>
  <si>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</si>
  <si>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</si>
  <si>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</si>
  <si>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</si>
  <si>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</si>
  <si>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</si>
  <si>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</si>
  <si>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</si>
  <si>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</si>
  <si>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</si>
  <si>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</si>
  <si>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</si>
  <si>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</si>
  <si>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</si>
  <si>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</si>
  <si>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</si>
  <si>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</si>
  <si>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</si>
  <si>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</si>
  <si>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</si>
  <si>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</si>
  <si>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</si>
  <si>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</si>
  <si>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</si>
  <si>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</si>
  <si>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</si>
  <si>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</si>
  <si>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</si>
  <si>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</si>
  <si>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</si>
  <si>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</si>
  <si>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</si>
  <si>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</si>
  <si>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</si>
  <si>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</si>
  <si>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</si>
  <si>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</si>
  <si>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</si>
  <si>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</si>
  <si>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</si>
  <si>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</si>
  <si>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</si>
  <si>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</si>
  <si>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</si>
  <si>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</si>
  <si>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</si>
  <si>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</si>
  <si>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</si>
  <si>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</si>
  <si>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</si>
  <si>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</si>
  <si>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</si>
  <si>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</si>
  <si>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</si>
  <si>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</si>
  <si>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</si>
  <si>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</si>
  <si>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</si>
  <si>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</si>
  <si>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</si>
  <si>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</si>
  <si>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</si>
  <si>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</si>
  <si>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</si>
  <si>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</si>
  <si>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</si>
  <si>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</si>
  <si>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</si>
  <si>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</si>
  <si>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</si>
  <si>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</si>
  <si>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</si>
  <si>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</si>
  <si>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</si>
  <si>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</si>
  <si>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nozue-ys@n-koei.jp</t>
  </si>
  <si>
    <t>Nozue</t>
  </si>
  <si>
    <t>Yasuhiro</t>
  </si>
  <si>
    <t>amie33036@gmail.com</t>
  </si>
  <si>
    <t>Udasan</t>
  </si>
  <si>
    <t>Aminah</t>
  </si>
  <si>
    <t xml:space="preserve">UBI 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</si>
  <si>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</si>
  <si>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</si>
  <si>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</si>
  <si>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</si>
  <si>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</si>
  <si>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</si>
  <si>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</si>
  <si>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</si>
  <si>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</si>
  <si>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</si>
  <si>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</si>
  <si>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</si>
  <si>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</si>
  <si>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</si>
  <si>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</si>
  <si>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</si>
  <si>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</si>
  <si>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</si>
  <si>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</si>
  <si>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</si>
  <si>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</si>
  <si>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</si>
  <si>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</si>
  <si>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</si>
  <si>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</si>
  <si>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</si>
  <si>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</si>
  <si>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</si>
  <si>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</si>
  <si>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</si>
  <si>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</si>
  <si>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</si>
  <si>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</si>
  <si>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</si>
  <si>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</si>
  <si>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</si>
  <si>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</si>
  <si>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</si>
  <si>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</si>
  <si>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</si>
  <si>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</si>
  <si>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</si>
  <si>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 xml:space="preserve">edungca10@yahoo.com </t>
  </si>
  <si>
    <t>Ernel</t>
  </si>
  <si>
    <t>kingray345@gmail.com</t>
  </si>
  <si>
    <t>C806</t>
  </si>
  <si>
    <t>rea_227@yahoo.com</t>
  </si>
  <si>
    <t>C812</t>
  </si>
  <si>
    <t>at6045@outlook.jp</t>
  </si>
  <si>
    <t>Tokunaga</t>
  </si>
  <si>
    <t>Zenichi</t>
  </si>
  <si>
    <t>maglangitzhaylz@gmail.com</t>
  </si>
  <si>
    <t>C811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</si>
  <si>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</si>
  <si>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</si>
  <si>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</si>
  <si>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</si>
  <si>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</si>
  <si>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</si>
  <si>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</si>
  <si>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</si>
  <si>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Sacendoncillo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</si>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</sst>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/>
    <xf numFmtId="0" fontId="10" fillId="0" borderId="12" xfId="1" applyFont="1" applyBorder="1" applyAlignment="1">
      <alignment horizontal="left" vertical="center"/>
    </xf>
    <xf numFmtId="0" fontId="10" fillId="0" borderId="13" xfId="1" applyFont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3" borderId="15" xfId="1" applyFont="1" applyFill="1" applyBorder="1" applyAlignment="1">
      <alignment horizontal="left" vertical="center"/>
    </xf>
    <xf numFmtId="0" fontId="10" fillId="0" borderId="15" xfId="1" applyFont="1" applyBorder="1"/>
    <xf numFmtId="0" fontId="10" fillId="3" borderId="15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6" xfId="1" applyFont="1" applyBorder="1" applyAlignment="1">
      <alignment horizontal="center"/>
    </xf>
    <xf numFmtId="0" fontId="10" fillId="0" borderId="0" xfId="0" applyFont="1"/>
    <xf numFmtId="0" fontId="10" fillId="0" borderId="0" xfId="1" applyFont="1" applyAlignment="1">
      <alignment horizontal="center"/>
    </xf>
    <xf numFmtId="0" fontId="10" fillId="0" borderId="0" xfId="2" applyFont="1"/>
    <xf numFmtId="0" fontId="10" fillId="0" borderId="0" xfId="0" applyFont="1" applyAlignment="1">
      <alignment horizontal="center"/>
    </xf>
    <xf numFmtId="0" fontId="11" fillId="0" borderId="0" xfId="1" applyFont="1" applyAlignment="1">
      <alignment horizontal="center" vertical="center"/>
    </xf>
  </cellXfs>
  <cellStyles count="3">
    <cellStyle name="Hyperlink 2 2" xfId="2" xr:uid="{27205B71-992D-4377-8A6D-AF7CEF221002}"/>
    <cellStyle name="Normal" xfId="0" builtinId="0"/>
    <cellStyle name="Normal 2 2" xfId="1" xr:uid="{3F1AFCD3-6B60-4851-81AF-3AEC650F4853}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Feb%2014-20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Feb 14"/>
      <sheetName val="Feb 15"/>
      <sheetName val="Feb 16"/>
      <sheetName val="Feb 17"/>
      <sheetName val="Feb 18"/>
      <sheetName val="Feb 19"/>
      <sheetName val="Feb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290E-59E5-4916-A1DF-0E8AC12F401D}">
  <dimension ref="A1:G1000"/>
  <sheetViews>
    <sheetView workbookViewId="0">
      <selection activeCell="J4" sqref="J4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159</v>
      </c>
      <c r="B1" s="5" t="s">
        <v>160</v>
      </c>
      <c r="C1" s="6" t="s">
        <v>4</v>
      </c>
      <c r="D1" s="6" t="s">
        <v>6</v>
      </c>
      <c r="E1" s="6" t="s">
        <v>5</v>
      </c>
      <c r="F1" s="5" t="s">
        <v>161</v>
      </c>
    </row>
    <row r="2" spans="1:7">
      <c r="A2" s="8" t="s">
        <v>162</v>
      </c>
      <c r="B2" s="9">
        <v>1</v>
      </c>
      <c r="C2" s="9">
        <v>53</v>
      </c>
      <c r="D2" s="9" t="s">
        <v>163</v>
      </c>
      <c r="E2" s="9" t="s">
        <v>164</v>
      </c>
      <c r="F2" s="9" t="s">
        <v>165</v>
      </c>
      <c r="G2" s="10"/>
    </row>
    <row r="3" spans="1:7">
      <c r="A3" s="8" t="s">
        <v>166</v>
      </c>
      <c r="B3" s="9">
        <v>2</v>
      </c>
      <c r="C3" s="9" t="s">
        <v>167</v>
      </c>
      <c r="D3" s="9" t="s">
        <v>168</v>
      </c>
      <c r="E3" s="9" t="s">
        <v>169</v>
      </c>
      <c r="F3" s="9" t="s">
        <v>170</v>
      </c>
      <c r="G3" s="10"/>
    </row>
    <row r="4" spans="1:7" ht="45" customHeight="1">
      <c r="A4" s="11" t="s">
        <v>171</v>
      </c>
      <c r="B4" s="12">
        <v>3</v>
      </c>
      <c r="C4" s="12" t="s">
        <v>63</v>
      </c>
      <c r="D4" s="12" t="s">
        <v>172</v>
      </c>
      <c r="E4" s="12" t="s">
        <v>173</v>
      </c>
      <c r="F4" s="13" t="s">
        <v>174</v>
      </c>
      <c r="G4" s="10"/>
    </row>
    <row r="5" spans="1:7">
      <c r="A5" s="14" t="s">
        <v>175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176</v>
      </c>
      <c r="G6" s="10"/>
    </row>
    <row r="7" spans="1:7" ht="69.75" customHeight="1">
      <c r="A7" s="11" t="s">
        <v>177</v>
      </c>
      <c r="B7" s="12">
        <v>4</v>
      </c>
      <c r="C7" s="12" t="s">
        <v>178</v>
      </c>
      <c r="D7" s="12" t="s">
        <v>179</v>
      </c>
      <c r="E7" s="12" t="s">
        <v>180</v>
      </c>
      <c r="F7" s="13" t="s">
        <v>181</v>
      </c>
      <c r="G7" s="10"/>
    </row>
    <row r="8" spans="1:7">
      <c r="A8" s="20" t="s">
        <v>182</v>
      </c>
      <c r="B8" s="18"/>
      <c r="C8" s="18"/>
      <c r="D8" s="18"/>
      <c r="E8" s="18"/>
      <c r="F8" s="19" t="s">
        <v>183</v>
      </c>
      <c r="G8" s="10"/>
    </row>
    <row r="9" spans="1:7">
      <c r="A9" s="9"/>
      <c r="B9" s="9">
        <v>5</v>
      </c>
      <c r="C9" s="9">
        <v>785</v>
      </c>
      <c r="D9" s="9" t="s">
        <v>184</v>
      </c>
      <c r="E9" s="9" t="s">
        <v>185</v>
      </c>
      <c r="F9" s="9" t="s">
        <v>186</v>
      </c>
      <c r="G9" s="10"/>
    </row>
    <row r="10" spans="1:7" ht="60" customHeight="1">
      <c r="A10" s="11" t="s">
        <v>187</v>
      </c>
      <c r="B10" s="12">
        <v>6</v>
      </c>
      <c r="C10" s="12">
        <v>767</v>
      </c>
      <c r="D10" s="12" t="s">
        <v>188</v>
      </c>
      <c r="E10" s="12" t="s">
        <v>189</v>
      </c>
      <c r="F10" s="12" t="s">
        <v>190</v>
      </c>
      <c r="G10" s="10"/>
    </row>
    <row r="11" spans="1:7" ht="28.5">
      <c r="A11" s="20" t="s">
        <v>191</v>
      </c>
      <c r="B11" s="18"/>
      <c r="C11" s="18"/>
      <c r="D11" s="18"/>
      <c r="E11" s="18"/>
      <c r="F11" s="18"/>
      <c r="G11" s="10"/>
    </row>
    <row r="12" spans="1:7" ht="57" customHeight="1">
      <c r="A12" s="11" t="s">
        <v>192</v>
      </c>
      <c r="B12" s="12">
        <v>7</v>
      </c>
      <c r="C12" s="12" t="s">
        <v>193</v>
      </c>
      <c r="D12" s="12" t="s">
        <v>194</v>
      </c>
      <c r="E12" s="12" t="s">
        <v>195</v>
      </c>
      <c r="F12" s="12" t="s">
        <v>196</v>
      </c>
      <c r="G12" s="10"/>
    </row>
    <row r="13" spans="1:7">
      <c r="A13" s="20" t="s">
        <v>197</v>
      </c>
      <c r="B13" s="18"/>
      <c r="C13" s="18"/>
      <c r="D13" s="18"/>
      <c r="E13" s="18"/>
      <c r="F13" s="18"/>
      <c r="G13" s="10"/>
    </row>
    <row r="14" spans="1:7">
      <c r="A14" s="8" t="s">
        <v>198</v>
      </c>
      <c r="B14" s="9">
        <v>8</v>
      </c>
      <c r="C14" s="9" t="s">
        <v>199</v>
      </c>
      <c r="D14" s="9" t="s">
        <v>200</v>
      </c>
      <c r="E14" s="9" t="s">
        <v>201</v>
      </c>
      <c r="F14" s="9" t="s">
        <v>202</v>
      </c>
      <c r="G14" s="10"/>
    </row>
    <row r="15" spans="1:7" ht="82.5" customHeight="1">
      <c r="A15" s="11" t="s">
        <v>203</v>
      </c>
      <c r="B15" s="12">
        <v>9</v>
      </c>
      <c r="C15" s="12">
        <v>591</v>
      </c>
      <c r="D15" s="12" t="s">
        <v>204</v>
      </c>
      <c r="E15" s="12" t="s">
        <v>205</v>
      </c>
      <c r="F15" s="13" t="s">
        <v>206</v>
      </c>
      <c r="G15" s="10"/>
    </row>
    <row r="16" spans="1:7">
      <c r="A16" s="14" t="s">
        <v>207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208</v>
      </c>
      <c r="G17" s="10"/>
    </row>
    <row r="18" spans="1:7" ht="28.5">
      <c r="A18" s="8" t="s">
        <v>209</v>
      </c>
      <c r="B18" s="9">
        <v>10</v>
      </c>
      <c r="C18" s="9">
        <v>486</v>
      </c>
      <c r="D18" s="9" t="s">
        <v>210</v>
      </c>
      <c r="E18" s="9" t="s">
        <v>211</v>
      </c>
      <c r="F18" s="9" t="s">
        <v>212</v>
      </c>
      <c r="G18" s="10"/>
    </row>
    <row r="19" spans="1:7" ht="87" customHeight="1">
      <c r="A19" s="21" t="s">
        <v>213</v>
      </c>
      <c r="B19" s="12">
        <v>11</v>
      </c>
      <c r="C19" s="12">
        <v>462</v>
      </c>
      <c r="D19" s="12" t="s">
        <v>214</v>
      </c>
      <c r="E19" s="12" t="s">
        <v>215</v>
      </c>
      <c r="F19" s="13" t="s">
        <v>216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217</v>
      </c>
      <c r="G21" s="10"/>
    </row>
    <row r="22" spans="1:7" ht="15.75" customHeight="1">
      <c r="A22" s="8" t="s">
        <v>218</v>
      </c>
      <c r="B22" s="9">
        <v>12</v>
      </c>
      <c r="C22" s="9" t="s">
        <v>219</v>
      </c>
      <c r="D22" s="9" t="s">
        <v>220</v>
      </c>
      <c r="E22" s="9" t="s">
        <v>221</v>
      </c>
      <c r="F22" s="9"/>
      <c r="G22" s="10"/>
    </row>
    <row r="23" spans="1:7" ht="80.25" customHeight="1">
      <c r="A23" s="11" t="s">
        <v>222</v>
      </c>
      <c r="B23" s="12">
        <v>13</v>
      </c>
      <c r="C23" s="12">
        <v>650</v>
      </c>
      <c r="D23" s="12" t="s">
        <v>223</v>
      </c>
      <c r="E23" s="12" t="s">
        <v>224</v>
      </c>
      <c r="F23" s="12" t="s">
        <v>225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226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227</v>
      </c>
      <c r="B26" s="9">
        <v>14</v>
      </c>
      <c r="C26" s="9" t="s">
        <v>228</v>
      </c>
      <c r="D26" s="9" t="s">
        <v>229</v>
      </c>
      <c r="E26" s="9" t="s">
        <v>230</v>
      </c>
      <c r="F26" s="9" t="s">
        <v>231</v>
      </c>
      <c r="G26" s="10"/>
    </row>
    <row r="27" spans="1:7" ht="15.75" customHeight="1">
      <c r="A27" s="8" t="s">
        <v>232</v>
      </c>
      <c r="B27" s="9">
        <v>15</v>
      </c>
      <c r="C27" s="9" t="s">
        <v>233</v>
      </c>
      <c r="D27" s="9" t="s">
        <v>104</v>
      </c>
      <c r="E27" s="9" t="s">
        <v>103</v>
      </c>
      <c r="F27" s="9"/>
      <c r="G27" s="10"/>
    </row>
    <row r="28" spans="1:7" ht="15.75" customHeight="1">
      <c r="A28" s="8" t="s">
        <v>234</v>
      </c>
      <c r="B28" s="9">
        <v>16</v>
      </c>
      <c r="C28" s="9">
        <v>732</v>
      </c>
      <c r="D28" s="9" t="s">
        <v>235</v>
      </c>
      <c r="E28" s="9" t="s">
        <v>236</v>
      </c>
      <c r="F28" s="9" t="s">
        <v>237</v>
      </c>
      <c r="G28" s="10"/>
    </row>
    <row r="29" spans="1:7" ht="48.75" customHeight="1">
      <c r="A29" s="21" t="s">
        <v>238</v>
      </c>
      <c r="B29" s="12">
        <v>17</v>
      </c>
      <c r="C29" s="12" t="s">
        <v>239</v>
      </c>
      <c r="D29" s="12" t="s">
        <v>240</v>
      </c>
      <c r="E29" s="12" t="s">
        <v>241</v>
      </c>
      <c r="F29" s="13" t="s">
        <v>242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243</v>
      </c>
      <c r="G31" s="10"/>
    </row>
    <row r="32" spans="1:7" ht="45" customHeight="1">
      <c r="A32" s="11" t="s">
        <v>244</v>
      </c>
      <c r="B32" s="12">
        <v>18</v>
      </c>
      <c r="C32" s="12" t="s">
        <v>245</v>
      </c>
      <c r="D32" s="12" t="s">
        <v>246</v>
      </c>
      <c r="E32" s="12" t="s">
        <v>247</v>
      </c>
      <c r="F32" s="12" t="s">
        <v>248</v>
      </c>
      <c r="G32" s="10"/>
    </row>
    <row r="33" spans="1:7" ht="15.75" customHeight="1">
      <c r="A33" s="20" t="s">
        <v>249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250</v>
      </c>
      <c r="B34" s="9">
        <v>19</v>
      </c>
      <c r="C34" s="9" t="s">
        <v>251</v>
      </c>
      <c r="D34" s="9" t="s">
        <v>246</v>
      </c>
      <c r="E34" s="9" t="s">
        <v>252</v>
      </c>
      <c r="F34" s="9"/>
      <c r="G34" s="10"/>
    </row>
    <row r="35" spans="1:7" ht="15.75" customHeight="1">
      <c r="A35" s="8" t="s">
        <v>253</v>
      </c>
      <c r="B35" s="9">
        <v>20</v>
      </c>
      <c r="C35" s="9" t="s">
        <v>254</v>
      </c>
      <c r="D35" s="9" t="s">
        <v>255</v>
      </c>
      <c r="E35" s="9" t="s">
        <v>256</v>
      </c>
      <c r="F35" s="9"/>
      <c r="G35" s="10"/>
    </row>
    <row r="36" spans="1:7" ht="60" customHeight="1">
      <c r="A36" s="11" t="s">
        <v>257</v>
      </c>
      <c r="B36" s="12">
        <v>21</v>
      </c>
      <c r="C36" s="12">
        <v>701</v>
      </c>
      <c r="D36" s="12" t="s">
        <v>255</v>
      </c>
      <c r="E36" s="12" t="s">
        <v>258</v>
      </c>
      <c r="F36" s="12" t="s">
        <v>259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260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261</v>
      </c>
      <c r="B39" s="12">
        <v>22</v>
      </c>
      <c r="C39" s="12">
        <v>782</v>
      </c>
      <c r="D39" s="12" t="s">
        <v>262</v>
      </c>
      <c r="E39" s="12" t="s">
        <v>263</v>
      </c>
      <c r="F39" s="12" t="s">
        <v>264</v>
      </c>
      <c r="G39" s="10"/>
    </row>
    <row r="40" spans="1:7" ht="15.75" customHeight="1">
      <c r="A40" s="20" t="s">
        <v>265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266</v>
      </c>
      <c r="B41" s="9">
        <v>23</v>
      </c>
      <c r="C41" s="9" t="s">
        <v>267</v>
      </c>
      <c r="D41" s="9" t="s">
        <v>268</v>
      </c>
      <c r="E41" s="9" t="s">
        <v>269</v>
      </c>
      <c r="F41" s="9"/>
      <c r="G41" s="10"/>
    </row>
    <row r="42" spans="1:7" ht="36" customHeight="1">
      <c r="A42" s="21" t="s">
        <v>270</v>
      </c>
      <c r="B42" s="12">
        <v>24</v>
      </c>
      <c r="C42" s="12" t="s">
        <v>271</v>
      </c>
      <c r="D42" s="12" t="s">
        <v>272</v>
      </c>
      <c r="E42" s="12" t="s">
        <v>273</v>
      </c>
      <c r="F42" s="13" t="s">
        <v>274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275</v>
      </c>
      <c r="G44" s="25"/>
    </row>
    <row r="45" spans="1:7" ht="15.75" customHeight="1">
      <c r="A45" s="8" t="s">
        <v>276</v>
      </c>
      <c r="B45" s="9">
        <v>25</v>
      </c>
      <c r="C45" s="9" t="s">
        <v>277</v>
      </c>
      <c r="D45" s="9" t="s">
        <v>278</v>
      </c>
      <c r="E45" s="9" t="s">
        <v>279</v>
      </c>
      <c r="F45" s="9" t="s">
        <v>280</v>
      </c>
      <c r="G45" s="10"/>
    </row>
    <row r="46" spans="1:7" ht="60" customHeight="1">
      <c r="A46" s="11" t="s">
        <v>281</v>
      </c>
      <c r="B46" s="12">
        <v>26</v>
      </c>
      <c r="C46" s="12">
        <v>771</v>
      </c>
      <c r="D46" s="12" t="s">
        <v>282</v>
      </c>
      <c r="E46" s="12" t="s">
        <v>283</v>
      </c>
      <c r="F46" s="12" t="s">
        <v>284</v>
      </c>
      <c r="G46" s="23"/>
    </row>
    <row r="47" spans="1:7" ht="15.75" customHeight="1">
      <c r="A47" s="20" t="s">
        <v>285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286</v>
      </c>
      <c r="B48" s="9">
        <v>27</v>
      </c>
      <c r="C48" s="9" t="s">
        <v>287</v>
      </c>
      <c r="D48" s="9" t="s">
        <v>288</v>
      </c>
      <c r="E48" s="9" t="s">
        <v>289</v>
      </c>
      <c r="F48" s="9" t="s">
        <v>290</v>
      </c>
      <c r="G48" s="10"/>
    </row>
    <row r="49" spans="1:7" ht="15.75" customHeight="1">
      <c r="A49" s="8" t="s">
        <v>291</v>
      </c>
      <c r="B49" s="9">
        <v>28</v>
      </c>
      <c r="C49" s="9" t="s">
        <v>292</v>
      </c>
      <c r="D49" s="9" t="s">
        <v>293</v>
      </c>
      <c r="E49" s="9" t="s">
        <v>294</v>
      </c>
      <c r="F49" s="9" t="s">
        <v>295</v>
      </c>
      <c r="G49" s="10"/>
    </row>
    <row r="50" spans="1:7" ht="15.75" customHeight="1">
      <c r="A50" s="8" t="s">
        <v>296</v>
      </c>
      <c r="B50" s="9">
        <v>29</v>
      </c>
      <c r="C50" s="9">
        <v>451</v>
      </c>
      <c r="D50" s="9" t="s">
        <v>297</v>
      </c>
      <c r="E50" s="9" t="s">
        <v>298</v>
      </c>
      <c r="F50" s="9">
        <v>9277301453</v>
      </c>
      <c r="G50" s="10"/>
    </row>
    <row r="51" spans="1:7" ht="112.5" customHeight="1">
      <c r="A51" s="21" t="s">
        <v>299</v>
      </c>
      <c r="B51" s="12">
        <v>30</v>
      </c>
      <c r="C51" s="12">
        <v>763</v>
      </c>
      <c r="D51" s="12" t="s">
        <v>300</v>
      </c>
      <c r="E51" s="12" t="s">
        <v>301</v>
      </c>
      <c r="F51" s="13" t="s">
        <v>302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303</v>
      </c>
      <c r="G53" s="25"/>
    </row>
    <row r="54" spans="1:7" ht="15.75" customHeight="1">
      <c r="A54" s="8" t="s">
        <v>304</v>
      </c>
      <c r="B54" s="9">
        <v>31</v>
      </c>
      <c r="C54" s="9">
        <v>772</v>
      </c>
      <c r="D54" s="9" t="s">
        <v>305</v>
      </c>
      <c r="E54" s="9" t="s">
        <v>306</v>
      </c>
      <c r="F54" s="9" t="s">
        <v>307</v>
      </c>
      <c r="G54" s="10"/>
    </row>
    <row r="55" spans="1:7" ht="15.75" customHeight="1">
      <c r="A55" s="8" t="s">
        <v>308</v>
      </c>
      <c r="B55" s="9">
        <v>32</v>
      </c>
      <c r="C55" s="9" t="s">
        <v>309</v>
      </c>
      <c r="D55" s="9" t="s">
        <v>310</v>
      </c>
      <c r="E55" s="9" t="s">
        <v>311</v>
      </c>
      <c r="F55" s="9" t="s">
        <v>312</v>
      </c>
      <c r="G55" s="10"/>
    </row>
    <row r="56" spans="1:7" ht="15.75" customHeight="1">
      <c r="A56" s="8" t="s">
        <v>313</v>
      </c>
      <c r="B56" s="9">
        <v>33</v>
      </c>
      <c r="C56" s="9" t="s">
        <v>314</v>
      </c>
      <c r="D56" s="9" t="s">
        <v>315</v>
      </c>
      <c r="E56" s="9" t="s">
        <v>316</v>
      </c>
      <c r="F56" s="9" t="s">
        <v>317</v>
      </c>
      <c r="G56" s="10"/>
    </row>
    <row r="57" spans="1:7" ht="15.75" customHeight="1">
      <c r="A57" s="11" t="s">
        <v>318</v>
      </c>
      <c r="B57" s="12">
        <v>34</v>
      </c>
      <c r="C57" s="12" t="s">
        <v>319</v>
      </c>
      <c r="D57" s="12" t="s">
        <v>320</v>
      </c>
      <c r="E57" s="12" t="s">
        <v>321</v>
      </c>
      <c r="F57" s="12" t="s">
        <v>322</v>
      </c>
      <c r="G57" s="23"/>
    </row>
    <row r="58" spans="1:7" ht="15.75" customHeight="1">
      <c r="A58" s="20" t="s">
        <v>323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324</v>
      </c>
      <c r="B59" s="9">
        <v>35</v>
      </c>
      <c r="C59" s="9">
        <v>113</v>
      </c>
      <c r="D59" s="9" t="s">
        <v>325</v>
      </c>
      <c r="E59" s="9" t="s">
        <v>195</v>
      </c>
      <c r="F59" s="9" t="s">
        <v>326</v>
      </c>
      <c r="G59" s="10"/>
    </row>
    <row r="60" spans="1:7" ht="15.75" customHeight="1">
      <c r="A60" s="8" t="s">
        <v>327</v>
      </c>
      <c r="B60" s="9">
        <v>36</v>
      </c>
      <c r="C60" s="9" t="s">
        <v>328</v>
      </c>
      <c r="D60" s="9" t="s">
        <v>325</v>
      </c>
      <c r="E60" s="9" t="s">
        <v>329</v>
      </c>
      <c r="F60" s="9" t="s">
        <v>330</v>
      </c>
      <c r="G60" s="10"/>
    </row>
    <row r="61" spans="1:7" ht="15.75" customHeight="1">
      <c r="A61" s="8" t="s">
        <v>331</v>
      </c>
      <c r="B61" s="9">
        <v>37</v>
      </c>
      <c r="C61" s="9">
        <v>186</v>
      </c>
      <c r="D61" s="9" t="s">
        <v>332</v>
      </c>
      <c r="E61" s="9" t="s">
        <v>333</v>
      </c>
      <c r="F61" s="9">
        <v>9177963893</v>
      </c>
      <c r="G61" s="10"/>
    </row>
    <row r="62" spans="1:7" ht="45" customHeight="1">
      <c r="A62" s="11" t="s">
        <v>334</v>
      </c>
      <c r="B62" s="12">
        <v>38</v>
      </c>
      <c r="C62" s="12">
        <v>112</v>
      </c>
      <c r="D62" s="12" t="s">
        <v>335</v>
      </c>
      <c r="E62" s="12" t="s">
        <v>336</v>
      </c>
      <c r="F62" s="12" t="s">
        <v>337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338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339</v>
      </c>
      <c r="B65" s="9">
        <v>39</v>
      </c>
      <c r="C65" s="9" t="s">
        <v>340</v>
      </c>
      <c r="D65" s="9" t="s">
        <v>341</v>
      </c>
      <c r="E65" s="9" t="s">
        <v>342</v>
      </c>
      <c r="F65" s="9" t="s">
        <v>343</v>
      </c>
      <c r="G65" s="10"/>
    </row>
    <row r="66" spans="1:7" ht="15.75" customHeight="1">
      <c r="A66" s="8" t="s">
        <v>344</v>
      </c>
      <c r="B66" s="9">
        <v>40</v>
      </c>
      <c r="C66" s="9">
        <v>681</v>
      </c>
      <c r="D66" s="9" t="s">
        <v>345</v>
      </c>
      <c r="E66" s="9" t="s">
        <v>137</v>
      </c>
      <c r="F66" s="9" t="s">
        <v>346</v>
      </c>
      <c r="G66" s="10"/>
    </row>
    <row r="67" spans="1:7" ht="15.75" customHeight="1">
      <c r="A67" s="8" t="s">
        <v>347</v>
      </c>
      <c r="B67" s="9">
        <v>41</v>
      </c>
      <c r="C67" s="9">
        <v>140</v>
      </c>
      <c r="D67" s="9" t="s">
        <v>348</v>
      </c>
      <c r="E67" s="9" t="s">
        <v>349</v>
      </c>
      <c r="F67" s="9" t="s">
        <v>350</v>
      </c>
      <c r="G67" s="10"/>
    </row>
    <row r="68" spans="1:7" ht="15.75" customHeight="1">
      <c r="A68" s="8" t="s">
        <v>351</v>
      </c>
      <c r="B68" s="9">
        <v>42</v>
      </c>
      <c r="C68" s="9">
        <v>660</v>
      </c>
      <c r="D68" s="9" t="s">
        <v>352</v>
      </c>
      <c r="E68" s="9" t="s">
        <v>353</v>
      </c>
      <c r="F68" s="9" t="s">
        <v>354</v>
      </c>
      <c r="G68" s="10"/>
    </row>
    <row r="69" spans="1:7" ht="15.75" customHeight="1">
      <c r="A69" s="8" t="s">
        <v>355</v>
      </c>
      <c r="B69" s="9">
        <v>43</v>
      </c>
      <c r="C69" s="9" t="s">
        <v>356</v>
      </c>
      <c r="D69" s="9" t="s">
        <v>357</v>
      </c>
      <c r="E69" s="9" t="s">
        <v>358</v>
      </c>
      <c r="F69" s="9"/>
      <c r="G69" s="10"/>
    </row>
    <row r="70" spans="1:7" ht="15.75" customHeight="1">
      <c r="A70" s="8" t="s">
        <v>359</v>
      </c>
      <c r="B70" s="9">
        <v>44</v>
      </c>
      <c r="C70" s="9" t="s">
        <v>360</v>
      </c>
      <c r="D70" s="9" t="s">
        <v>361</v>
      </c>
      <c r="E70" s="9" t="s">
        <v>362</v>
      </c>
      <c r="F70" s="9" t="s">
        <v>363</v>
      </c>
      <c r="G70" s="10"/>
    </row>
    <row r="71" spans="1:7" ht="60" customHeight="1">
      <c r="A71" s="11" t="s">
        <v>364</v>
      </c>
      <c r="B71" s="12">
        <v>45</v>
      </c>
      <c r="C71" s="12">
        <v>698</v>
      </c>
      <c r="D71" s="12" t="s">
        <v>365</v>
      </c>
      <c r="E71" s="12" t="s">
        <v>366</v>
      </c>
      <c r="F71" s="12" t="s">
        <v>367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368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369</v>
      </c>
      <c r="B74" s="9">
        <v>46</v>
      </c>
      <c r="C74" s="9" t="s">
        <v>370</v>
      </c>
      <c r="D74" s="9" t="s">
        <v>371</v>
      </c>
      <c r="E74" s="9" t="s">
        <v>372</v>
      </c>
      <c r="F74" s="9" t="s">
        <v>373</v>
      </c>
      <c r="G74" s="10"/>
    </row>
    <row r="75" spans="1:7" ht="60" customHeight="1">
      <c r="A75" s="11" t="s">
        <v>374</v>
      </c>
      <c r="B75" s="12">
        <v>47</v>
      </c>
      <c r="C75" s="12">
        <v>723</v>
      </c>
      <c r="D75" s="12" t="s">
        <v>375</v>
      </c>
      <c r="E75" s="12" t="s">
        <v>376</v>
      </c>
      <c r="F75" s="12" t="s">
        <v>377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378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379</v>
      </c>
      <c r="B78" s="9">
        <v>48</v>
      </c>
      <c r="C78" s="9">
        <v>747</v>
      </c>
      <c r="D78" s="9" t="s">
        <v>380</v>
      </c>
      <c r="E78" s="9" t="s">
        <v>381</v>
      </c>
      <c r="F78" s="9">
        <v>9175121692</v>
      </c>
      <c r="G78" s="10"/>
    </row>
    <row r="79" spans="1:7" ht="54.75" customHeight="1">
      <c r="A79" s="11" t="s">
        <v>382</v>
      </c>
      <c r="B79" s="12">
        <v>49</v>
      </c>
      <c r="C79" s="12" t="s">
        <v>383</v>
      </c>
      <c r="D79" s="12" t="s">
        <v>384</v>
      </c>
      <c r="E79" s="12" t="s">
        <v>385</v>
      </c>
      <c r="F79" s="12" t="s">
        <v>386</v>
      </c>
      <c r="G79" s="23"/>
    </row>
    <row r="80" spans="1:7" ht="15.75" customHeight="1">
      <c r="A80" s="20" t="s">
        <v>387</v>
      </c>
      <c r="B80" s="18"/>
      <c r="C80" s="18"/>
      <c r="D80" s="18"/>
      <c r="E80" s="18"/>
      <c r="F80" s="18"/>
      <c r="G80" s="25"/>
    </row>
    <row r="81" spans="1:7" ht="60" customHeight="1">
      <c r="A81" s="11" t="s">
        <v>388</v>
      </c>
      <c r="B81" s="12">
        <v>50</v>
      </c>
      <c r="C81" s="12">
        <v>744</v>
      </c>
      <c r="D81" s="12" t="s">
        <v>389</v>
      </c>
      <c r="E81" s="12" t="s">
        <v>390</v>
      </c>
      <c r="F81" s="12"/>
      <c r="G81" s="23"/>
    </row>
    <row r="82" spans="1:7" ht="15.75" customHeight="1">
      <c r="A82" s="20" t="s">
        <v>391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392</v>
      </c>
      <c r="B83" s="9">
        <v>51</v>
      </c>
      <c r="C83" s="9" t="s">
        <v>393</v>
      </c>
      <c r="D83" s="9" t="s">
        <v>394</v>
      </c>
      <c r="E83" s="9" t="s">
        <v>395</v>
      </c>
      <c r="F83" s="9"/>
      <c r="G83" s="10"/>
    </row>
    <row r="84" spans="1:7" ht="15.75" customHeight="1">
      <c r="A84" s="8" t="s">
        <v>396</v>
      </c>
      <c r="B84" s="9">
        <v>52</v>
      </c>
      <c r="C84" s="9" t="s">
        <v>397</v>
      </c>
      <c r="D84" s="9" t="s">
        <v>398</v>
      </c>
      <c r="E84" s="9" t="s">
        <v>399</v>
      </c>
      <c r="F84" s="9" t="s">
        <v>400</v>
      </c>
      <c r="G84" s="10"/>
    </row>
    <row r="85" spans="1:7" ht="127.5" customHeight="1">
      <c r="A85" s="21" t="s">
        <v>401</v>
      </c>
      <c r="B85" s="12">
        <v>53</v>
      </c>
      <c r="C85" s="12" t="s">
        <v>402</v>
      </c>
      <c r="D85" s="12" t="s">
        <v>84</v>
      </c>
      <c r="E85" s="12" t="s">
        <v>83</v>
      </c>
      <c r="F85" s="13" t="s">
        <v>403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404</v>
      </c>
      <c r="G86" s="25"/>
    </row>
    <row r="87" spans="1:7" ht="15.75" customHeight="1">
      <c r="A87" s="8" t="s">
        <v>405</v>
      </c>
      <c r="B87" s="9">
        <v>54</v>
      </c>
      <c r="C87" s="9">
        <v>673</v>
      </c>
      <c r="D87" s="9" t="s">
        <v>406</v>
      </c>
      <c r="E87" s="9" t="s">
        <v>407</v>
      </c>
      <c r="F87" s="9"/>
      <c r="G87" s="10"/>
    </row>
    <row r="88" spans="1:7" ht="15.75" customHeight="1">
      <c r="A88" s="8" t="s">
        <v>408</v>
      </c>
      <c r="B88" s="9">
        <v>55</v>
      </c>
      <c r="C88" s="9">
        <v>616</v>
      </c>
      <c r="D88" s="9" t="s">
        <v>409</v>
      </c>
      <c r="E88" s="9" t="s">
        <v>410</v>
      </c>
      <c r="F88" s="9" t="s">
        <v>411</v>
      </c>
      <c r="G88" s="10"/>
    </row>
    <row r="89" spans="1:7" ht="60" customHeight="1">
      <c r="A89" s="11" t="s">
        <v>412</v>
      </c>
      <c r="B89" s="12">
        <v>56</v>
      </c>
      <c r="C89" s="12">
        <v>269</v>
      </c>
      <c r="D89" s="12" t="s">
        <v>138</v>
      </c>
      <c r="E89" s="12" t="s">
        <v>137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413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414</v>
      </c>
      <c r="D92" s="9" t="s">
        <v>415</v>
      </c>
      <c r="E92" s="9" t="s">
        <v>416</v>
      </c>
      <c r="F92" s="9"/>
      <c r="G92" s="9"/>
    </row>
    <row r="93" spans="1:7" ht="60" customHeight="1">
      <c r="A93" s="11" t="s">
        <v>417</v>
      </c>
      <c r="B93" s="12">
        <v>58</v>
      </c>
      <c r="C93" s="12">
        <v>152</v>
      </c>
      <c r="D93" s="12" t="s">
        <v>418</v>
      </c>
      <c r="E93" s="12" t="s">
        <v>419</v>
      </c>
      <c r="F93" s="12" t="s">
        <v>420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421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422</v>
      </c>
      <c r="B96" s="12">
        <v>59</v>
      </c>
      <c r="C96" s="12">
        <v>373</v>
      </c>
      <c r="D96" s="12" t="s">
        <v>423</v>
      </c>
      <c r="E96" s="12" t="s">
        <v>424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425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426</v>
      </c>
      <c r="B99" s="9">
        <v>60</v>
      </c>
      <c r="C99" s="9" t="s">
        <v>427</v>
      </c>
      <c r="D99" s="9" t="s">
        <v>428</v>
      </c>
      <c r="E99" s="9" t="s">
        <v>429</v>
      </c>
      <c r="F99" s="9"/>
      <c r="G99" s="10"/>
    </row>
    <row r="100" spans="1:7" ht="15.75" customHeight="1">
      <c r="A100" s="8" t="s">
        <v>430</v>
      </c>
      <c r="B100" s="9">
        <v>61</v>
      </c>
      <c r="C100" s="9">
        <v>769</v>
      </c>
      <c r="D100" s="9" t="s">
        <v>431</v>
      </c>
      <c r="E100" s="9" t="s">
        <v>432</v>
      </c>
      <c r="F100" s="9" t="s">
        <v>433</v>
      </c>
      <c r="G100" s="10"/>
    </row>
    <row r="101" spans="1:7" ht="45" customHeight="1">
      <c r="A101" s="11" t="s">
        <v>434</v>
      </c>
      <c r="B101" s="12">
        <v>62</v>
      </c>
      <c r="C101" s="12" t="s">
        <v>47</v>
      </c>
      <c r="D101" s="12" t="s">
        <v>435</v>
      </c>
      <c r="E101" s="12" t="s">
        <v>246</v>
      </c>
      <c r="F101" s="12">
        <v>9215815269</v>
      </c>
      <c r="G101" s="23"/>
    </row>
    <row r="102" spans="1:7" ht="15.75" customHeight="1">
      <c r="A102" s="20" t="s">
        <v>436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437</v>
      </c>
      <c r="B103" s="9">
        <v>63</v>
      </c>
      <c r="C103" s="9" t="s">
        <v>438</v>
      </c>
      <c r="D103" s="9" t="s">
        <v>439</v>
      </c>
      <c r="E103" s="9" t="s">
        <v>440</v>
      </c>
      <c r="F103" s="9" t="s">
        <v>441</v>
      </c>
      <c r="G103" s="10"/>
    </row>
    <row r="104" spans="1:7" ht="60" customHeight="1">
      <c r="A104" s="11" t="s">
        <v>442</v>
      </c>
      <c r="B104" s="12">
        <v>64</v>
      </c>
      <c r="C104" s="12">
        <v>722</v>
      </c>
      <c r="D104" s="12" t="s">
        <v>443</v>
      </c>
      <c r="E104" s="12" t="s">
        <v>32</v>
      </c>
      <c r="F104" s="12" t="s">
        <v>444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445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446</v>
      </c>
      <c r="B107" s="12">
        <v>65</v>
      </c>
      <c r="C107" s="12">
        <v>585</v>
      </c>
      <c r="D107" s="12" t="s">
        <v>447</v>
      </c>
      <c r="E107" s="12" t="s">
        <v>448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449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450</v>
      </c>
      <c r="B110" s="12">
        <v>66</v>
      </c>
      <c r="C110" s="12" t="s">
        <v>451</v>
      </c>
      <c r="D110" s="12" t="s">
        <v>452</v>
      </c>
      <c r="E110" s="12" t="s">
        <v>453</v>
      </c>
      <c r="F110" s="12" t="s">
        <v>454</v>
      </c>
      <c r="G110" s="23"/>
    </row>
    <row r="111" spans="1:7" ht="15.75" customHeight="1">
      <c r="A111" s="20" t="s">
        <v>455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456</v>
      </c>
      <c r="B112" s="12">
        <v>67</v>
      </c>
      <c r="C112" s="12">
        <v>663</v>
      </c>
      <c r="D112" s="12" t="s">
        <v>457</v>
      </c>
      <c r="E112" s="12" t="s">
        <v>458</v>
      </c>
      <c r="F112" s="12" t="s">
        <v>459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460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461</v>
      </c>
      <c r="B115" s="12">
        <v>68</v>
      </c>
      <c r="C115" s="12" t="s">
        <v>462</v>
      </c>
      <c r="D115" s="12" t="s">
        <v>463</v>
      </c>
      <c r="E115" s="12" t="s">
        <v>54</v>
      </c>
      <c r="F115" s="12">
        <v>9451366551</v>
      </c>
      <c r="G115" s="23"/>
    </row>
    <row r="116" spans="1:7" ht="15.75" customHeight="1">
      <c r="A116" s="20" t="s">
        <v>464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465</v>
      </c>
      <c r="B117" s="12">
        <v>69</v>
      </c>
      <c r="C117" s="12">
        <v>546</v>
      </c>
      <c r="D117" s="12" t="s">
        <v>466</v>
      </c>
      <c r="E117" s="12" t="s">
        <v>467</v>
      </c>
      <c r="F117" s="12" t="s">
        <v>468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469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470</v>
      </c>
      <c r="B120" s="12">
        <v>70</v>
      </c>
      <c r="C120" s="12">
        <v>638</v>
      </c>
      <c r="D120" s="12" t="s">
        <v>466</v>
      </c>
      <c r="E120" s="12" t="s">
        <v>471</v>
      </c>
      <c r="F120" s="12" t="s">
        <v>472</v>
      </c>
      <c r="G120" s="23"/>
    </row>
    <row r="121" spans="1:7" ht="15.75" customHeight="1">
      <c r="A121" s="20" t="s">
        <v>473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474</v>
      </c>
      <c r="B122" s="9">
        <v>71</v>
      </c>
      <c r="C122" s="9">
        <v>248</v>
      </c>
      <c r="D122" s="9" t="s">
        <v>466</v>
      </c>
      <c r="E122" s="9" t="s">
        <v>475</v>
      </c>
      <c r="F122" s="9" t="s">
        <v>476</v>
      </c>
      <c r="G122" s="10"/>
    </row>
    <row r="123" spans="1:7" ht="45" customHeight="1">
      <c r="A123" s="11" t="s">
        <v>477</v>
      </c>
      <c r="B123" s="12">
        <v>72</v>
      </c>
      <c r="C123" s="12" t="s">
        <v>115</v>
      </c>
      <c r="D123" s="12" t="s">
        <v>478</v>
      </c>
      <c r="E123" s="12" t="s">
        <v>479</v>
      </c>
      <c r="F123" s="13" t="s">
        <v>480</v>
      </c>
      <c r="G123" s="23"/>
    </row>
    <row r="124" spans="1:7" ht="15.75" customHeight="1">
      <c r="A124" s="14" t="s">
        <v>481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482</v>
      </c>
      <c r="G125" s="17"/>
    </row>
    <row r="126" spans="1:7" ht="15.75" customHeight="1">
      <c r="A126" s="8" t="s">
        <v>483</v>
      </c>
      <c r="B126" s="9">
        <v>73</v>
      </c>
      <c r="C126" s="9">
        <v>719</v>
      </c>
      <c r="D126" s="9" t="s">
        <v>484</v>
      </c>
      <c r="E126" s="9" t="s">
        <v>485</v>
      </c>
      <c r="F126" s="9" t="s">
        <v>486</v>
      </c>
      <c r="G126" s="10"/>
    </row>
    <row r="127" spans="1:7" ht="60" customHeight="1">
      <c r="A127" s="11" t="s">
        <v>487</v>
      </c>
      <c r="B127" s="12">
        <v>74</v>
      </c>
      <c r="C127" s="12">
        <v>529</v>
      </c>
      <c r="D127" s="12" t="s">
        <v>488</v>
      </c>
      <c r="E127" s="12" t="s">
        <v>489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490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491</v>
      </c>
      <c r="B130" s="12">
        <v>75</v>
      </c>
      <c r="C130" s="12">
        <v>696</v>
      </c>
      <c r="D130" s="12" t="s">
        <v>492</v>
      </c>
      <c r="E130" s="12" t="s">
        <v>467</v>
      </c>
      <c r="F130" s="12"/>
      <c r="G130" s="23"/>
    </row>
    <row r="131" spans="1:7" ht="15.75" customHeight="1">
      <c r="A131" s="20" t="s">
        <v>493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494</v>
      </c>
      <c r="B132" s="9">
        <v>76</v>
      </c>
      <c r="C132" s="9">
        <v>514</v>
      </c>
      <c r="D132" s="9" t="s">
        <v>495</v>
      </c>
      <c r="E132" s="9" t="s">
        <v>496</v>
      </c>
      <c r="F132" s="9">
        <v>9283563263</v>
      </c>
      <c r="G132" s="10"/>
    </row>
    <row r="133" spans="1:7" ht="60" customHeight="1">
      <c r="A133" s="11" t="s">
        <v>497</v>
      </c>
      <c r="B133" s="12">
        <v>77</v>
      </c>
      <c r="C133" s="12">
        <v>721</v>
      </c>
      <c r="D133" s="12" t="s">
        <v>498</v>
      </c>
      <c r="E133" s="12" t="s">
        <v>499</v>
      </c>
      <c r="F133" s="13" t="s">
        <v>500</v>
      </c>
      <c r="G133" s="23"/>
    </row>
    <row r="134" spans="1:7" ht="15.75" customHeight="1">
      <c r="A134" s="14" t="s">
        <v>501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502</v>
      </c>
      <c r="G135" s="17"/>
    </row>
    <row r="136" spans="1:7" ht="60" customHeight="1">
      <c r="A136" s="11" t="s">
        <v>503</v>
      </c>
      <c r="B136" s="12">
        <v>78</v>
      </c>
      <c r="C136" s="12">
        <v>783</v>
      </c>
      <c r="D136" s="12" t="s">
        <v>504</v>
      </c>
      <c r="E136" s="12" t="s">
        <v>505</v>
      </c>
      <c r="F136" s="12" t="s">
        <v>506</v>
      </c>
      <c r="G136" s="23"/>
    </row>
    <row r="137" spans="1:7" ht="15.75" customHeight="1">
      <c r="A137" s="20" t="s">
        <v>507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508</v>
      </c>
      <c r="B138" s="12">
        <v>79</v>
      </c>
      <c r="C138" s="12">
        <v>724</v>
      </c>
      <c r="D138" s="12" t="s">
        <v>509</v>
      </c>
      <c r="E138" s="12" t="s">
        <v>510</v>
      </c>
      <c r="F138" s="12" t="s">
        <v>511</v>
      </c>
      <c r="G138" s="23"/>
    </row>
    <row r="139" spans="1:7" ht="15.75" customHeight="1">
      <c r="A139" s="20" t="s">
        <v>512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513</v>
      </c>
      <c r="B140" s="9">
        <v>80</v>
      </c>
      <c r="C140" s="9" t="s">
        <v>514</v>
      </c>
      <c r="D140" s="9" t="s">
        <v>515</v>
      </c>
      <c r="E140" s="9" t="s">
        <v>516</v>
      </c>
      <c r="F140" s="9"/>
      <c r="G140" s="10"/>
    </row>
    <row r="141" spans="1:7" ht="15.75" customHeight="1">
      <c r="A141" s="8" t="s">
        <v>517</v>
      </c>
      <c r="B141" s="9">
        <v>81</v>
      </c>
      <c r="C141" s="9" t="s">
        <v>518</v>
      </c>
      <c r="D141" s="9" t="s">
        <v>515</v>
      </c>
      <c r="E141" s="9" t="s">
        <v>519</v>
      </c>
      <c r="F141" s="9" t="s">
        <v>520</v>
      </c>
      <c r="G141" s="10"/>
    </row>
    <row r="142" spans="1:7" ht="15.75" customHeight="1">
      <c r="A142" s="8" t="s">
        <v>521</v>
      </c>
      <c r="B142" s="9">
        <v>82</v>
      </c>
      <c r="C142" s="9" t="s">
        <v>522</v>
      </c>
      <c r="D142" s="9" t="s">
        <v>515</v>
      </c>
      <c r="E142" s="9" t="s">
        <v>523</v>
      </c>
      <c r="F142" s="9" t="s">
        <v>524</v>
      </c>
      <c r="G142" s="10"/>
    </row>
    <row r="143" spans="1:7" ht="15.75" customHeight="1">
      <c r="A143" s="8" t="s">
        <v>525</v>
      </c>
      <c r="B143" s="9">
        <v>83</v>
      </c>
      <c r="C143" s="9" t="s">
        <v>526</v>
      </c>
      <c r="D143" s="9" t="s">
        <v>527</v>
      </c>
      <c r="E143" s="9" t="s">
        <v>528</v>
      </c>
      <c r="F143" s="9" t="s">
        <v>529</v>
      </c>
      <c r="G143" s="10"/>
    </row>
    <row r="144" spans="1:7" ht="60" customHeight="1">
      <c r="A144" s="11" t="s">
        <v>530</v>
      </c>
      <c r="B144" s="12">
        <v>84</v>
      </c>
      <c r="C144" s="12">
        <v>766</v>
      </c>
      <c r="D144" s="12" t="s">
        <v>531</v>
      </c>
      <c r="E144" s="12" t="s">
        <v>532</v>
      </c>
      <c r="F144" s="12" t="s">
        <v>533</v>
      </c>
      <c r="G144" s="23"/>
    </row>
    <row r="145" spans="1:7" ht="15.75" customHeight="1">
      <c r="A145" s="20" t="s">
        <v>534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535</v>
      </c>
      <c r="B146" s="12">
        <v>85</v>
      </c>
      <c r="C146" s="12">
        <v>144</v>
      </c>
      <c r="D146" s="12" t="s">
        <v>536</v>
      </c>
      <c r="E146" s="12" t="s">
        <v>537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538</v>
      </c>
      <c r="G148" s="25"/>
    </row>
    <row r="149" spans="1:7" ht="82.5" customHeight="1">
      <c r="A149" s="11" t="s">
        <v>539</v>
      </c>
      <c r="B149" s="12">
        <v>86</v>
      </c>
      <c r="C149" s="12">
        <v>749</v>
      </c>
      <c r="D149" s="12" t="s">
        <v>540</v>
      </c>
      <c r="E149" s="12" t="s">
        <v>541</v>
      </c>
      <c r="F149" s="12" t="s">
        <v>542</v>
      </c>
      <c r="G149" s="23"/>
    </row>
    <row r="150" spans="1:7" ht="15.75" customHeight="1">
      <c r="A150" s="20" t="s">
        <v>543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544</v>
      </c>
      <c r="B151" s="9">
        <v>87</v>
      </c>
      <c r="C151" s="9" t="s">
        <v>545</v>
      </c>
      <c r="D151" s="9" t="s">
        <v>546</v>
      </c>
      <c r="E151" s="9" t="s">
        <v>547</v>
      </c>
      <c r="F151" s="9">
        <v>9064962723</v>
      </c>
      <c r="G151" s="10"/>
    </row>
    <row r="152" spans="1:7" ht="15.75" customHeight="1">
      <c r="A152" s="8" t="s">
        <v>548</v>
      </c>
      <c r="B152" s="9">
        <v>88</v>
      </c>
      <c r="C152" s="9" t="s">
        <v>549</v>
      </c>
      <c r="D152" s="9" t="s">
        <v>550</v>
      </c>
      <c r="E152" s="9" t="s">
        <v>551</v>
      </c>
      <c r="F152" s="9">
        <v>9172752550</v>
      </c>
      <c r="G152" s="10"/>
    </row>
    <row r="153" spans="1:7" ht="15.75" customHeight="1">
      <c r="A153" s="8" t="s">
        <v>552</v>
      </c>
      <c r="B153" s="9">
        <v>89</v>
      </c>
      <c r="C153" s="9" t="s">
        <v>553</v>
      </c>
      <c r="D153" s="9" t="s">
        <v>554</v>
      </c>
      <c r="E153" s="9" t="s">
        <v>555</v>
      </c>
      <c r="F153" s="9" t="s">
        <v>556</v>
      </c>
      <c r="G153" s="10"/>
    </row>
    <row r="154" spans="1:7" ht="45" customHeight="1">
      <c r="A154" s="11" t="s">
        <v>557</v>
      </c>
      <c r="B154" s="12">
        <v>90</v>
      </c>
      <c r="C154" s="12">
        <v>768</v>
      </c>
      <c r="D154" s="12" t="s">
        <v>558</v>
      </c>
      <c r="E154" s="12" t="s">
        <v>559</v>
      </c>
      <c r="F154" s="12" t="s">
        <v>560</v>
      </c>
      <c r="G154" s="23"/>
    </row>
    <row r="155" spans="1:7" ht="15.75" customHeight="1">
      <c r="A155" s="20" t="s">
        <v>561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562</v>
      </c>
      <c r="B156" s="12">
        <v>91</v>
      </c>
      <c r="C156" s="12" t="s">
        <v>563</v>
      </c>
      <c r="D156" s="12" t="s">
        <v>564</v>
      </c>
      <c r="E156" s="12" t="s">
        <v>565</v>
      </c>
      <c r="F156" s="12" t="s">
        <v>566</v>
      </c>
      <c r="G156" s="23"/>
    </row>
    <row r="157" spans="1:7" ht="15.75" customHeight="1">
      <c r="A157" s="20" t="s">
        <v>567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568</v>
      </c>
      <c r="B158" s="9">
        <v>92</v>
      </c>
      <c r="C158" s="9">
        <v>311</v>
      </c>
      <c r="D158" s="9" t="s">
        <v>569</v>
      </c>
      <c r="E158" s="9" t="s">
        <v>570</v>
      </c>
      <c r="F158" s="9" t="s">
        <v>571</v>
      </c>
      <c r="G158" s="10"/>
    </row>
    <row r="159" spans="1:7" ht="15.75" customHeight="1">
      <c r="A159" s="9"/>
      <c r="B159" s="9">
        <v>93</v>
      </c>
      <c r="C159" s="9" t="s">
        <v>572</v>
      </c>
      <c r="D159" s="9" t="s">
        <v>573</v>
      </c>
      <c r="E159" s="9" t="s">
        <v>574</v>
      </c>
      <c r="F159" s="9"/>
      <c r="G159" s="9"/>
    </row>
    <row r="160" spans="1:7" ht="60" customHeight="1">
      <c r="A160" s="11" t="s">
        <v>575</v>
      </c>
      <c r="B160" s="12">
        <v>94</v>
      </c>
      <c r="C160" s="12">
        <v>750</v>
      </c>
      <c r="D160" s="12" t="s">
        <v>576</v>
      </c>
      <c r="E160" s="12" t="s">
        <v>577</v>
      </c>
      <c r="F160" s="12" t="s">
        <v>578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579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580</v>
      </c>
      <c r="B163" s="9">
        <v>95</v>
      </c>
      <c r="C163" s="9" t="s">
        <v>581</v>
      </c>
      <c r="D163" s="9" t="s">
        <v>582</v>
      </c>
      <c r="E163" s="9" t="s">
        <v>583</v>
      </c>
      <c r="F163" s="9" t="s">
        <v>584</v>
      </c>
      <c r="G163" s="10"/>
    </row>
    <row r="164" spans="1:7" ht="15.75" customHeight="1">
      <c r="A164" s="8" t="s">
        <v>585</v>
      </c>
      <c r="B164" s="9">
        <v>96</v>
      </c>
      <c r="C164" s="9" t="s">
        <v>586</v>
      </c>
      <c r="D164" s="9" t="s">
        <v>587</v>
      </c>
      <c r="E164" s="9" t="s">
        <v>588</v>
      </c>
      <c r="F164" s="9">
        <v>9175403765</v>
      </c>
      <c r="G164" s="10"/>
    </row>
    <row r="165" spans="1:7" ht="15.75" customHeight="1">
      <c r="A165" s="8" t="s">
        <v>589</v>
      </c>
      <c r="B165" s="9">
        <v>97</v>
      </c>
      <c r="C165" s="9" t="s">
        <v>590</v>
      </c>
      <c r="D165" s="9" t="s">
        <v>591</v>
      </c>
      <c r="E165" s="9" t="s">
        <v>592</v>
      </c>
      <c r="F165" s="9" t="s">
        <v>593</v>
      </c>
      <c r="G165" s="10"/>
    </row>
    <row r="166" spans="1:7" ht="60" customHeight="1">
      <c r="A166" s="11" t="s">
        <v>594</v>
      </c>
      <c r="B166" s="12">
        <v>98</v>
      </c>
      <c r="C166" s="12">
        <v>734</v>
      </c>
      <c r="D166" s="12" t="s">
        <v>595</v>
      </c>
      <c r="E166" s="12" t="s">
        <v>596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597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598</v>
      </c>
      <c r="B169" s="12">
        <v>99</v>
      </c>
      <c r="C169" s="12" t="s">
        <v>599</v>
      </c>
      <c r="D169" s="12" t="s">
        <v>600</v>
      </c>
      <c r="E169" s="12" t="s">
        <v>601</v>
      </c>
      <c r="F169" s="12"/>
      <c r="G169" s="23"/>
    </row>
    <row r="170" spans="1:7" ht="15.75" customHeight="1">
      <c r="A170" s="20" t="s">
        <v>602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603</v>
      </c>
      <c r="B171" s="9">
        <v>100</v>
      </c>
      <c r="C171" s="9" t="s">
        <v>604</v>
      </c>
      <c r="D171" s="9" t="s">
        <v>605</v>
      </c>
      <c r="E171" s="9" t="s">
        <v>606</v>
      </c>
      <c r="F171" s="9" t="s">
        <v>607</v>
      </c>
      <c r="G171" s="10"/>
    </row>
    <row r="172" spans="1:7" ht="60" customHeight="1">
      <c r="A172" s="11" t="s">
        <v>608</v>
      </c>
      <c r="B172" s="12">
        <v>101</v>
      </c>
      <c r="C172" s="12">
        <v>779</v>
      </c>
      <c r="D172" s="12" t="s">
        <v>609</v>
      </c>
      <c r="E172" s="12" t="s">
        <v>610</v>
      </c>
      <c r="F172" s="12" t="s">
        <v>611</v>
      </c>
      <c r="G172" s="23"/>
    </row>
    <row r="173" spans="1:7" ht="15.75" customHeight="1">
      <c r="A173" s="20" t="s">
        <v>612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613</v>
      </c>
      <c r="B174" s="12">
        <v>102</v>
      </c>
      <c r="C174" s="12">
        <v>552</v>
      </c>
      <c r="D174" s="12" t="s">
        <v>614</v>
      </c>
      <c r="E174" s="12" t="s">
        <v>615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616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617</v>
      </c>
      <c r="B177" s="9">
        <v>103</v>
      </c>
      <c r="C177" s="9" t="s">
        <v>618</v>
      </c>
      <c r="D177" s="9" t="s">
        <v>614</v>
      </c>
      <c r="E177" s="9" t="s">
        <v>619</v>
      </c>
      <c r="F177" s="9" t="s">
        <v>620</v>
      </c>
      <c r="G177" s="10"/>
    </row>
    <row r="178" spans="1:7" ht="52.5" customHeight="1">
      <c r="A178" s="11" t="s">
        <v>621</v>
      </c>
      <c r="B178" s="12">
        <v>104</v>
      </c>
      <c r="C178" s="12" t="s">
        <v>622</v>
      </c>
      <c r="D178" s="12" t="s">
        <v>623</v>
      </c>
      <c r="E178" s="12" t="s">
        <v>624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625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626</v>
      </c>
      <c r="B181" s="9">
        <v>105</v>
      </c>
      <c r="C181" s="9">
        <v>422</v>
      </c>
      <c r="D181" s="9" t="s">
        <v>627</v>
      </c>
      <c r="E181" s="9" t="s">
        <v>628</v>
      </c>
      <c r="F181" s="9" t="s">
        <v>629</v>
      </c>
      <c r="G181" s="10"/>
    </row>
    <row r="182" spans="1:7" ht="15.75" customHeight="1">
      <c r="A182" s="8" t="s">
        <v>630</v>
      </c>
      <c r="B182" s="9">
        <v>106</v>
      </c>
      <c r="C182" s="9">
        <v>649</v>
      </c>
      <c r="D182" s="9" t="s">
        <v>631</v>
      </c>
      <c r="E182" s="9" t="s">
        <v>632</v>
      </c>
      <c r="F182" s="9">
        <v>9234898925</v>
      </c>
      <c r="G182" s="10"/>
    </row>
    <row r="183" spans="1:7" ht="15.75" customHeight="1">
      <c r="A183" s="8" t="s">
        <v>633</v>
      </c>
      <c r="B183" s="9">
        <v>107</v>
      </c>
      <c r="C183" s="9" t="s">
        <v>634</v>
      </c>
      <c r="D183" s="9" t="s">
        <v>635</v>
      </c>
      <c r="E183" s="9" t="s">
        <v>636</v>
      </c>
      <c r="F183" s="9"/>
      <c r="G183" s="10"/>
    </row>
    <row r="184" spans="1:7" ht="45" customHeight="1">
      <c r="A184" s="11" t="s">
        <v>637</v>
      </c>
      <c r="B184" s="12">
        <v>108</v>
      </c>
      <c r="C184" s="12">
        <v>678</v>
      </c>
      <c r="D184" s="12" t="s">
        <v>638</v>
      </c>
      <c r="E184" s="12" t="s">
        <v>639</v>
      </c>
      <c r="F184" s="12" t="s">
        <v>640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641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642</v>
      </c>
      <c r="B187" s="9">
        <v>109</v>
      </c>
      <c r="C187" s="9" t="s">
        <v>643</v>
      </c>
      <c r="D187" s="9" t="s">
        <v>644</v>
      </c>
      <c r="E187" s="9" t="s">
        <v>635</v>
      </c>
      <c r="F187" s="9" t="s">
        <v>645</v>
      </c>
      <c r="G187" s="10"/>
    </row>
    <row r="188" spans="1:7" ht="15.75" customHeight="1">
      <c r="A188" s="8" t="s">
        <v>646</v>
      </c>
      <c r="B188" s="9">
        <v>110</v>
      </c>
      <c r="C188" s="9">
        <v>748</v>
      </c>
      <c r="D188" s="9" t="s">
        <v>647</v>
      </c>
      <c r="E188" s="9" t="s">
        <v>648</v>
      </c>
      <c r="F188" s="9" t="s">
        <v>649</v>
      </c>
      <c r="G188" s="10"/>
    </row>
    <row r="189" spans="1:7" ht="60" customHeight="1">
      <c r="A189" s="11" t="s">
        <v>650</v>
      </c>
      <c r="B189" s="12">
        <v>111</v>
      </c>
      <c r="C189" s="12">
        <v>668</v>
      </c>
      <c r="D189" s="12" t="s">
        <v>651</v>
      </c>
      <c r="E189" s="12" t="s">
        <v>652</v>
      </c>
      <c r="F189" s="12" t="s">
        <v>653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654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655</v>
      </c>
      <c r="B192" s="12">
        <v>112</v>
      </c>
      <c r="C192" s="12" t="s">
        <v>656</v>
      </c>
      <c r="D192" s="12" t="s">
        <v>657</v>
      </c>
      <c r="E192" s="12" t="s">
        <v>658</v>
      </c>
      <c r="F192" s="13" t="s">
        <v>659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660</v>
      </c>
      <c r="B194" s="9">
        <v>113</v>
      </c>
      <c r="C194" s="9" t="s">
        <v>661</v>
      </c>
      <c r="D194" s="9" t="s">
        <v>662</v>
      </c>
      <c r="E194" s="9" t="s">
        <v>663</v>
      </c>
      <c r="F194" s="9"/>
      <c r="G194" s="10"/>
    </row>
    <row r="195" spans="1:7" ht="15.75" customHeight="1">
      <c r="A195" s="8" t="s">
        <v>664</v>
      </c>
      <c r="B195" s="9">
        <v>114</v>
      </c>
      <c r="C195" s="9" t="s">
        <v>665</v>
      </c>
      <c r="D195" s="9" t="s">
        <v>666</v>
      </c>
      <c r="E195" s="9" t="s">
        <v>667</v>
      </c>
      <c r="F195" s="9">
        <v>9102380418</v>
      </c>
      <c r="G195" s="10"/>
    </row>
    <row r="196" spans="1:7" ht="15.75" customHeight="1">
      <c r="A196" s="8" t="s">
        <v>668</v>
      </c>
      <c r="B196" s="9">
        <v>115</v>
      </c>
      <c r="C196" s="9" t="s">
        <v>669</v>
      </c>
      <c r="D196" s="9" t="s">
        <v>670</v>
      </c>
      <c r="E196" s="9" t="s">
        <v>671</v>
      </c>
      <c r="F196" s="9"/>
      <c r="G196" s="10"/>
    </row>
    <row r="197" spans="1:7" ht="60" customHeight="1">
      <c r="A197" s="11" t="s">
        <v>672</v>
      </c>
      <c r="B197" s="12">
        <v>116</v>
      </c>
      <c r="C197" s="12" t="s">
        <v>673</v>
      </c>
      <c r="D197" s="12" t="s">
        <v>674</v>
      </c>
      <c r="E197" s="12" t="s">
        <v>675</v>
      </c>
      <c r="F197" s="12" t="s">
        <v>676</v>
      </c>
      <c r="G197" s="23"/>
    </row>
    <row r="198" spans="1:7" ht="15.75" customHeight="1">
      <c r="A198" s="20" t="s">
        <v>677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678</v>
      </c>
      <c r="B199" s="9">
        <v>117</v>
      </c>
      <c r="C199" s="9" t="s">
        <v>679</v>
      </c>
      <c r="D199" s="9" t="s">
        <v>680</v>
      </c>
      <c r="E199" s="9" t="s">
        <v>681</v>
      </c>
      <c r="F199" s="9" t="s">
        <v>682</v>
      </c>
      <c r="G199" s="10"/>
    </row>
    <row r="200" spans="1:7" ht="15.75" customHeight="1">
      <c r="A200" s="8" t="s">
        <v>683</v>
      </c>
      <c r="B200" s="9">
        <v>118</v>
      </c>
      <c r="C200" s="9" t="s">
        <v>684</v>
      </c>
      <c r="D200" s="9" t="s">
        <v>685</v>
      </c>
      <c r="E200" s="9" t="s">
        <v>686</v>
      </c>
      <c r="F200" s="9"/>
      <c r="G200" s="10"/>
    </row>
    <row r="201" spans="1:7" ht="15.75" customHeight="1">
      <c r="A201" s="8" t="s">
        <v>687</v>
      </c>
      <c r="B201" s="9">
        <v>119</v>
      </c>
      <c r="C201" s="9" t="s">
        <v>688</v>
      </c>
      <c r="D201" s="9" t="s">
        <v>689</v>
      </c>
      <c r="E201" s="9" t="s">
        <v>690</v>
      </c>
      <c r="F201" s="9" t="s">
        <v>691</v>
      </c>
      <c r="G201" s="10"/>
    </row>
    <row r="202" spans="1:7" ht="15.75" customHeight="1">
      <c r="A202" s="8" t="s">
        <v>692</v>
      </c>
      <c r="B202" s="9">
        <v>120</v>
      </c>
      <c r="C202" s="9" t="s">
        <v>693</v>
      </c>
      <c r="D202" s="9" t="s">
        <v>694</v>
      </c>
      <c r="E202" s="9" t="s">
        <v>695</v>
      </c>
      <c r="F202" s="9" t="s">
        <v>696</v>
      </c>
      <c r="G202" s="10"/>
    </row>
    <row r="203" spans="1:7" ht="15" customHeight="1">
      <c r="A203" s="21" t="s">
        <v>697</v>
      </c>
      <c r="B203" s="12">
        <v>121</v>
      </c>
      <c r="C203" s="12" t="s">
        <v>698</v>
      </c>
      <c r="D203" s="12" t="s">
        <v>699</v>
      </c>
      <c r="E203" s="12" t="s">
        <v>675</v>
      </c>
      <c r="F203" s="12" t="s">
        <v>700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701</v>
      </c>
      <c r="B206" s="12">
        <v>122</v>
      </c>
      <c r="C206" s="12">
        <v>762</v>
      </c>
      <c r="D206" s="12" t="s">
        <v>702</v>
      </c>
      <c r="E206" s="12" t="s">
        <v>703</v>
      </c>
      <c r="F206" s="12" t="s">
        <v>704</v>
      </c>
      <c r="G206" s="23"/>
    </row>
    <row r="207" spans="1:7" ht="15.75" customHeight="1">
      <c r="A207" s="20" t="s">
        <v>705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706</v>
      </c>
      <c r="B208" s="9">
        <v>123</v>
      </c>
      <c r="C208" s="9" t="s">
        <v>707</v>
      </c>
      <c r="D208" s="9" t="s">
        <v>708</v>
      </c>
      <c r="E208" s="9" t="s">
        <v>709</v>
      </c>
      <c r="F208" s="9" t="s">
        <v>710</v>
      </c>
      <c r="G208" s="10"/>
    </row>
    <row r="209" spans="1:7" ht="15.75" customHeight="1">
      <c r="A209" s="8" t="s">
        <v>711</v>
      </c>
      <c r="B209" s="9">
        <v>124</v>
      </c>
      <c r="C209" s="9" t="s">
        <v>712</v>
      </c>
      <c r="D209" s="9" t="s">
        <v>101</v>
      </c>
      <c r="E209" s="9" t="s">
        <v>100</v>
      </c>
      <c r="F209" s="9" t="s">
        <v>713</v>
      </c>
      <c r="G209" s="10"/>
    </row>
    <row r="210" spans="1:7" ht="25.5" customHeight="1">
      <c r="A210" s="21" t="s">
        <v>714</v>
      </c>
      <c r="B210" s="12">
        <v>125</v>
      </c>
      <c r="C210" s="12" t="s">
        <v>715</v>
      </c>
      <c r="D210" s="12" t="s">
        <v>716</v>
      </c>
      <c r="E210" s="12" t="s">
        <v>555</v>
      </c>
      <c r="F210" s="13" t="s">
        <v>717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718</v>
      </c>
      <c r="G212" s="25"/>
    </row>
    <row r="213" spans="1:7" ht="15.75" customHeight="1">
      <c r="A213" s="8" t="s">
        <v>719</v>
      </c>
      <c r="B213" s="9">
        <v>126</v>
      </c>
      <c r="C213" s="9" t="s">
        <v>720</v>
      </c>
      <c r="D213" s="9" t="s">
        <v>721</v>
      </c>
      <c r="E213" s="9" t="s">
        <v>722</v>
      </c>
      <c r="F213" s="9" t="s">
        <v>723</v>
      </c>
      <c r="G213" s="10"/>
    </row>
    <row r="214" spans="1:7" ht="15.75" customHeight="1">
      <c r="A214" s="11" t="s">
        <v>724</v>
      </c>
      <c r="B214" s="12">
        <v>127</v>
      </c>
      <c r="C214" s="12">
        <v>778</v>
      </c>
      <c r="D214" s="12" t="s">
        <v>721</v>
      </c>
      <c r="E214" s="12" t="s">
        <v>725</v>
      </c>
      <c r="F214" s="12" t="s">
        <v>726</v>
      </c>
      <c r="G214" s="23"/>
    </row>
    <row r="215" spans="1:7" ht="15.75" customHeight="1">
      <c r="A215" s="20" t="s">
        <v>727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728</v>
      </c>
      <c r="B216" s="9">
        <v>128</v>
      </c>
      <c r="C216" s="9">
        <v>250</v>
      </c>
      <c r="D216" s="9" t="s">
        <v>729</v>
      </c>
      <c r="E216" s="9" t="s">
        <v>730</v>
      </c>
      <c r="F216" s="9" t="s">
        <v>731</v>
      </c>
      <c r="G216" s="10"/>
    </row>
    <row r="217" spans="1:7" ht="69.75" customHeight="1">
      <c r="A217" s="11" t="s">
        <v>732</v>
      </c>
      <c r="B217" s="12">
        <v>129</v>
      </c>
      <c r="C217" s="12">
        <v>764</v>
      </c>
      <c r="D217" s="12" t="s">
        <v>733</v>
      </c>
      <c r="E217" s="12" t="s">
        <v>734</v>
      </c>
      <c r="F217" s="12" t="s">
        <v>735</v>
      </c>
      <c r="G217" s="23"/>
    </row>
    <row r="218" spans="1:7" ht="15.75" customHeight="1">
      <c r="A218" s="20" t="s">
        <v>736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737</v>
      </c>
      <c r="B219" s="12">
        <v>130</v>
      </c>
      <c r="C219" s="12">
        <v>676</v>
      </c>
      <c r="D219" s="12" t="s">
        <v>738</v>
      </c>
      <c r="E219" s="12" t="s">
        <v>739</v>
      </c>
      <c r="F219" s="12" t="s">
        <v>740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741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742</v>
      </c>
      <c r="B222" s="12">
        <v>131</v>
      </c>
      <c r="C222" s="12" t="s">
        <v>743</v>
      </c>
      <c r="D222" s="12" t="s">
        <v>744</v>
      </c>
      <c r="E222" s="12" t="s">
        <v>745</v>
      </c>
      <c r="F222" s="12" t="s">
        <v>746</v>
      </c>
      <c r="G222" s="23"/>
    </row>
    <row r="223" spans="1:7" ht="15.75" customHeight="1">
      <c r="A223" s="20" t="s">
        <v>747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748</v>
      </c>
      <c r="B224" s="12">
        <v>132</v>
      </c>
      <c r="C224" s="12">
        <v>571</v>
      </c>
      <c r="D224" s="12" t="s">
        <v>749</v>
      </c>
      <c r="E224" s="12" t="s">
        <v>750</v>
      </c>
      <c r="F224" s="12" t="s">
        <v>751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752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753</v>
      </c>
      <c r="B227" s="9">
        <v>133</v>
      </c>
      <c r="C227" s="9" t="s">
        <v>754</v>
      </c>
      <c r="D227" s="9" t="s">
        <v>755</v>
      </c>
      <c r="E227" s="9" t="s">
        <v>756</v>
      </c>
      <c r="F227" s="9"/>
      <c r="G227" s="10"/>
    </row>
    <row r="228" spans="1:7" ht="95.25" customHeight="1">
      <c r="A228" s="11" t="s">
        <v>757</v>
      </c>
      <c r="B228" s="12">
        <v>134</v>
      </c>
      <c r="C228" s="12" t="s">
        <v>758</v>
      </c>
      <c r="D228" s="12" t="s">
        <v>759</v>
      </c>
      <c r="E228" s="12" t="s">
        <v>760</v>
      </c>
      <c r="F228" s="13" t="s">
        <v>761</v>
      </c>
      <c r="G228" s="23"/>
    </row>
    <row r="229" spans="1:7" ht="15.75" customHeight="1">
      <c r="A229" s="20" t="s">
        <v>762</v>
      </c>
      <c r="B229" s="18"/>
      <c r="C229" s="18"/>
      <c r="D229" s="18"/>
      <c r="E229" s="18"/>
      <c r="F229" s="19" t="s">
        <v>763</v>
      </c>
      <c r="G229" s="25"/>
    </row>
    <row r="230" spans="1:7" ht="76.5" customHeight="1">
      <c r="A230" s="21" t="s">
        <v>764</v>
      </c>
      <c r="B230" s="12">
        <v>135</v>
      </c>
      <c r="C230" s="12" t="s">
        <v>765</v>
      </c>
      <c r="D230" s="12" t="s">
        <v>766</v>
      </c>
      <c r="E230" s="12" t="s">
        <v>767</v>
      </c>
      <c r="F230" s="13" t="s">
        <v>768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769</v>
      </c>
      <c r="G231" s="25"/>
    </row>
    <row r="232" spans="1:7" ht="60" customHeight="1">
      <c r="A232" s="11" t="s">
        <v>770</v>
      </c>
      <c r="B232" s="12">
        <v>136</v>
      </c>
      <c r="C232" s="12">
        <v>736</v>
      </c>
      <c r="D232" s="12" t="s">
        <v>771</v>
      </c>
      <c r="E232" s="12" t="s">
        <v>189</v>
      </c>
      <c r="F232" s="12" t="s">
        <v>772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773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774</v>
      </c>
      <c r="B235" s="9">
        <v>137</v>
      </c>
      <c r="C235" s="9" t="s">
        <v>775</v>
      </c>
      <c r="D235" s="9" t="s">
        <v>776</v>
      </c>
      <c r="E235" s="9" t="s">
        <v>777</v>
      </c>
      <c r="F235" s="9" t="s">
        <v>778</v>
      </c>
      <c r="G235" s="10"/>
    </row>
    <row r="236" spans="1:7" ht="163.5" customHeight="1">
      <c r="A236" s="21" t="s">
        <v>779</v>
      </c>
      <c r="B236" s="12">
        <v>138</v>
      </c>
      <c r="C236" s="12" t="s">
        <v>780</v>
      </c>
      <c r="D236" s="12" t="s">
        <v>781</v>
      </c>
      <c r="E236" s="12" t="s">
        <v>782</v>
      </c>
      <c r="F236" s="13" t="s">
        <v>783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784</v>
      </c>
      <c r="G238" s="25"/>
    </row>
    <row r="239" spans="1:7" ht="60" customHeight="1">
      <c r="A239" s="11" t="s">
        <v>785</v>
      </c>
      <c r="B239" s="12">
        <v>139</v>
      </c>
      <c r="C239" s="12" t="s">
        <v>786</v>
      </c>
      <c r="D239" s="12" t="s">
        <v>787</v>
      </c>
      <c r="E239" s="12" t="s">
        <v>788</v>
      </c>
      <c r="F239" s="12">
        <v>9155009557</v>
      </c>
      <c r="G239" s="23"/>
    </row>
    <row r="240" spans="1:7" ht="15.75" customHeight="1">
      <c r="A240" s="20" t="s">
        <v>789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790</v>
      </c>
      <c r="B241" s="12">
        <v>140</v>
      </c>
      <c r="C241" s="12">
        <v>619</v>
      </c>
      <c r="D241" s="12" t="s">
        <v>791</v>
      </c>
      <c r="E241" s="12" t="s">
        <v>792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793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794</v>
      </c>
      <c r="B244" s="9">
        <v>141</v>
      </c>
      <c r="C244" s="9">
        <v>325</v>
      </c>
      <c r="D244" s="9" t="s">
        <v>795</v>
      </c>
      <c r="E244" s="9" t="s">
        <v>796</v>
      </c>
      <c r="F244" s="9">
        <v>9198285659</v>
      </c>
      <c r="G244" s="10"/>
    </row>
    <row r="245" spans="1:7" ht="45" customHeight="1">
      <c r="A245" s="11" t="s">
        <v>797</v>
      </c>
      <c r="B245" s="12">
        <v>142</v>
      </c>
      <c r="C245" s="12" t="s">
        <v>798</v>
      </c>
      <c r="D245" s="12" t="s">
        <v>799</v>
      </c>
      <c r="E245" s="12" t="s">
        <v>800</v>
      </c>
      <c r="F245" s="12" t="s">
        <v>801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802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802</v>
      </c>
      <c r="B248" s="12">
        <v>143</v>
      </c>
      <c r="C248" s="12" t="s">
        <v>803</v>
      </c>
      <c r="D248" s="12" t="s">
        <v>799</v>
      </c>
      <c r="E248" s="12" t="s">
        <v>804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805</v>
      </c>
      <c r="B250" s="12">
        <v>144</v>
      </c>
      <c r="C250" s="12" t="s">
        <v>806</v>
      </c>
      <c r="D250" s="12" t="s">
        <v>55</v>
      </c>
      <c r="E250" s="12" t="s">
        <v>54</v>
      </c>
      <c r="F250" s="12" t="s">
        <v>807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808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809</v>
      </c>
      <c r="B253" s="9">
        <v>145</v>
      </c>
      <c r="C253" s="9" t="s">
        <v>810</v>
      </c>
      <c r="D253" s="9" t="s">
        <v>811</v>
      </c>
      <c r="E253" s="9" t="s">
        <v>812</v>
      </c>
      <c r="F253" s="9"/>
      <c r="G253" s="10"/>
    </row>
    <row r="254" spans="1:7" ht="15.75" customHeight="1">
      <c r="A254" s="8" t="s">
        <v>813</v>
      </c>
      <c r="B254" s="9">
        <v>146</v>
      </c>
      <c r="C254" s="9">
        <v>657</v>
      </c>
      <c r="D254" s="9" t="s">
        <v>814</v>
      </c>
      <c r="E254" s="9" t="s">
        <v>815</v>
      </c>
      <c r="F254" s="9" t="s">
        <v>816</v>
      </c>
      <c r="G254" s="10"/>
    </row>
    <row r="255" spans="1:7" ht="65.25" customHeight="1">
      <c r="A255" s="11" t="s">
        <v>817</v>
      </c>
      <c r="B255" s="12">
        <v>147</v>
      </c>
      <c r="C255" s="12" t="s">
        <v>818</v>
      </c>
      <c r="D255" s="12" t="s">
        <v>819</v>
      </c>
      <c r="E255" s="12" t="s">
        <v>820</v>
      </c>
      <c r="F255" s="12" t="s">
        <v>821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822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823</v>
      </c>
      <c r="B258" s="9">
        <v>148</v>
      </c>
      <c r="C258" s="9">
        <v>578</v>
      </c>
      <c r="D258" s="9" t="s">
        <v>824</v>
      </c>
      <c r="E258" s="9" t="s">
        <v>825</v>
      </c>
      <c r="F258" s="9">
        <v>9991877320</v>
      </c>
      <c r="G258" s="10"/>
    </row>
    <row r="259" spans="1:7" ht="15.75" customHeight="1">
      <c r="A259" s="8" t="s">
        <v>826</v>
      </c>
      <c r="B259" s="9">
        <v>149</v>
      </c>
      <c r="C259" s="9" t="s">
        <v>827</v>
      </c>
      <c r="D259" s="9" t="s">
        <v>828</v>
      </c>
      <c r="E259" s="9" t="s">
        <v>54</v>
      </c>
      <c r="F259" s="9" t="s">
        <v>829</v>
      </c>
      <c r="G259" s="10"/>
    </row>
    <row r="260" spans="1:7" ht="60" customHeight="1">
      <c r="A260" s="11" t="s">
        <v>830</v>
      </c>
      <c r="B260" s="12">
        <v>150</v>
      </c>
      <c r="C260" s="12">
        <v>711</v>
      </c>
      <c r="D260" s="12" t="s">
        <v>831</v>
      </c>
      <c r="E260" s="12" t="s">
        <v>832</v>
      </c>
      <c r="F260" s="12" t="s">
        <v>833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834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835</v>
      </c>
      <c r="B263" s="9">
        <v>151</v>
      </c>
      <c r="C263" s="9">
        <v>597</v>
      </c>
      <c r="D263" s="9" t="s">
        <v>836</v>
      </c>
      <c r="E263" s="9" t="s">
        <v>837</v>
      </c>
      <c r="F263" s="9" t="s">
        <v>838</v>
      </c>
      <c r="G263" s="10"/>
    </row>
    <row r="264" spans="1:7" ht="116.25" customHeight="1">
      <c r="A264" s="11" t="s">
        <v>839</v>
      </c>
      <c r="B264" s="12">
        <v>152</v>
      </c>
      <c r="C264" s="12">
        <v>407</v>
      </c>
      <c r="D264" s="12" t="s">
        <v>836</v>
      </c>
      <c r="E264" s="12" t="s">
        <v>840</v>
      </c>
      <c r="F264" s="12"/>
      <c r="G264" s="23"/>
    </row>
    <row r="265" spans="1:7" ht="15.75" customHeight="1">
      <c r="A265" s="14" t="s">
        <v>841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842</v>
      </c>
      <c r="B267" s="12">
        <v>153</v>
      </c>
      <c r="C267" s="12">
        <v>443</v>
      </c>
      <c r="D267" s="12" t="s">
        <v>843</v>
      </c>
      <c r="E267" s="12" t="s">
        <v>844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845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846</v>
      </c>
      <c r="B270" s="9">
        <v>154</v>
      </c>
      <c r="C270" s="9" t="s">
        <v>847</v>
      </c>
      <c r="D270" s="9" t="s">
        <v>848</v>
      </c>
      <c r="E270" s="9" t="s">
        <v>849</v>
      </c>
      <c r="F270" s="9" t="s">
        <v>850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851</v>
      </c>
      <c r="E271" s="9" t="s">
        <v>852</v>
      </c>
      <c r="F271" s="9"/>
      <c r="G271" s="9"/>
    </row>
    <row r="272" spans="1:7" ht="45" customHeight="1">
      <c r="A272" s="11" t="s">
        <v>853</v>
      </c>
      <c r="B272" s="12">
        <v>156</v>
      </c>
      <c r="C272" s="12">
        <v>612</v>
      </c>
      <c r="D272" s="12" t="s">
        <v>851</v>
      </c>
      <c r="E272" s="12" t="s">
        <v>854</v>
      </c>
      <c r="F272" s="12" t="s">
        <v>855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856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851</v>
      </c>
      <c r="E275" s="9" t="s">
        <v>857</v>
      </c>
      <c r="F275" s="9"/>
      <c r="G275" s="9"/>
    </row>
    <row r="276" spans="1:7" ht="60" customHeight="1">
      <c r="A276" s="11" t="s">
        <v>858</v>
      </c>
      <c r="B276" s="12">
        <v>158</v>
      </c>
      <c r="C276" s="12">
        <v>445</v>
      </c>
      <c r="D276" s="12" t="s">
        <v>859</v>
      </c>
      <c r="E276" s="12" t="s">
        <v>860</v>
      </c>
      <c r="F276" s="12" t="s">
        <v>861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862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863</v>
      </c>
      <c r="B279" s="9">
        <v>159</v>
      </c>
      <c r="C279" s="9" t="s">
        <v>864</v>
      </c>
      <c r="D279" s="9" t="s">
        <v>865</v>
      </c>
      <c r="E279" s="9" t="s">
        <v>866</v>
      </c>
      <c r="F279" s="9" t="s">
        <v>867</v>
      </c>
      <c r="G279" s="10"/>
    </row>
    <row r="280" spans="1:7" ht="76.5" customHeight="1">
      <c r="A280" s="21" t="s">
        <v>868</v>
      </c>
      <c r="B280" s="12">
        <v>160</v>
      </c>
      <c r="C280" s="12" t="s">
        <v>869</v>
      </c>
      <c r="D280" s="12" t="s">
        <v>870</v>
      </c>
      <c r="E280" s="12" t="s">
        <v>871</v>
      </c>
      <c r="F280" s="13" t="s">
        <v>872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873</v>
      </c>
      <c r="G281" s="25"/>
    </row>
    <row r="282" spans="1:7" ht="15.75" customHeight="1">
      <c r="A282" s="8" t="s">
        <v>874</v>
      </c>
      <c r="B282" s="9">
        <v>161</v>
      </c>
      <c r="C282" s="9" t="s">
        <v>875</v>
      </c>
      <c r="D282" s="9" t="s">
        <v>876</v>
      </c>
      <c r="E282" s="9" t="s">
        <v>877</v>
      </c>
      <c r="F282" s="9" t="s">
        <v>878</v>
      </c>
      <c r="G282" s="10"/>
    </row>
    <row r="283" spans="1:7" ht="15.75" customHeight="1">
      <c r="A283" s="8" t="s">
        <v>879</v>
      </c>
      <c r="B283" s="9">
        <v>162</v>
      </c>
      <c r="C283" s="9" t="s">
        <v>880</v>
      </c>
      <c r="D283" s="9" t="s">
        <v>876</v>
      </c>
      <c r="E283" s="9" t="s">
        <v>881</v>
      </c>
      <c r="F283" s="9" t="s">
        <v>882</v>
      </c>
      <c r="G283" s="10"/>
    </row>
    <row r="284" spans="1:7" ht="15.75" customHeight="1">
      <c r="A284" s="8" t="s">
        <v>883</v>
      </c>
      <c r="B284" s="9">
        <v>163</v>
      </c>
      <c r="C284" s="9" t="s">
        <v>884</v>
      </c>
      <c r="D284" s="9" t="s">
        <v>885</v>
      </c>
      <c r="E284" s="9" t="s">
        <v>886</v>
      </c>
      <c r="F284" s="9" t="s">
        <v>887</v>
      </c>
      <c r="G284" s="10"/>
    </row>
    <row r="285" spans="1:7" ht="15.75" customHeight="1">
      <c r="A285" s="8" t="s">
        <v>888</v>
      </c>
      <c r="B285" s="9">
        <v>164</v>
      </c>
      <c r="C285" s="9" t="s">
        <v>889</v>
      </c>
      <c r="D285" s="9" t="s">
        <v>885</v>
      </c>
      <c r="E285" s="9" t="s">
        <v>890</v>
      </c>
      <c r="F285" s="9"/>
      <c r="G285" s="10"/>
    </row>
    <row r="286" spans="1:7" ht="15.75" customHeight="1">
      <c r="A286" s="8" t="s">
        <v>891</v>
      </c>
      <c r="B286" s="9">
        <v>165</v>
      </c>
      <c r="C286" s="9" t="s">
        <v>892</v>
      </c>
      <c r="D286" s="9" t="s">
        <v>893</v>
      </c>
      <c r="E286" s="9" t="s">
        <v>787</v>
      </c>
      <c r="F286" s="9">
        <v>9273451814</v>
      </c>
      <c r="G286" s="10"/>
    </row>
    <row r="287" spans="1:7" ht="15.75" customHeight="1">
      <c r="A287" s="8" t="s">
        <v>894</v>
      </c>
      <c r="B287" s="9">
        <v>166</v>
      </c>
      <c r="C287" s="9">
        <v>709</v>
      </c>
      <c r="D287" s="9" t="s">
        <v>895</v>
      </c>
      <c r="E287" s="9" t="s">
        <v>896</v>
      </c>
      <c r="F287" s="9"/>
      <c r="G287" s="10"/>
    </row>
    <row r="288" spans="1:7" ht="15.75" customHeight="1">
      <c r="A288" s="8" t="s">
        <v>897</v>
      </c>
      <c r="B288" s="9">
        <v>167</v>
      </c>
      <c r="C288" s="9" t="s">
        <v>898</v>
      </c>
      <c r="D288" s="9" t="s">
        <v>899</v>
      </c>
      <c r="E288" s="9" t="s">
        <v>900</v>
      </c>
      <c r="F288" s="9" t="s">
        <v>901</v>
      </c>
      <c r="G288" s="10"/>
    </row>
    <row r="289" spans="1:7" ht="60" customHeight="1">
      <c r="A289" s="11" t="s">
        <v>902</v>
      </c>
      <c r="B289" s="12">
        <v>168</v>
      </c>
      <c r="C289" s="12">
        <v>777</v>
      </c>
      <c r="D289" s="12" t="s">
        <v>903</v>
      </c>
      <c r="E289" s="12" t="s">
        <v>904</v>
      </c>
      <c r="F289" s="12" t="s">
        <v>905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906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907</v>
      </c>
      <c r="B292" s="12">
        <v>169</v>
      </c>
      <c r="C292" s="12">
        <v>695</v>
      </c>
      <c r="D292" s="12" t="s">
        <v>908</v>
      </c>
      <c r="E292" s="12" t="s">
        <v>909</v>
      </c>
      <c r="F292" s="12" t="s">
        <v>910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911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912</v>
      </c>
      <c r="B295" s="12">
        <v>170</v>
      </c>
      <c r="C295" s="12">
        <v>596</v>
      </c>
      <c r="D295" s="12" t="s">
        <v>913</v>
      </c>
      <c r="E295" s="12" t="s">
        <v>914</v>
      </c>
      <c r="F295" s="13" t="s">
        <v>915</v>
      </c>
      <c r="G295" s="23"/>
    </row>
    <row r="296" spans="1:7" ht="15.75" customHeight="1">
      <c r="A296" s="14" t="s">
        <v>916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917</v>
      </c>
      <c r="G297" s="17"/>
    </row>
    <row r="298" spans="1:7" ht="15.75" customHeight="1">
      <c r="A298" s="8" t="s">
        <v>918</v>
      </c>
      <c r="B298" s="9">
        <v>171</v>
      </c>
      <c r="C298" s="9">
        <v>671</v>
      </c>
      <c r="D298" s="9" t="s">
        <v>919</v>
      </c>
      <c r="E298" s="9" t="s">
        <v>920</v>
      </c>
      <c r="F298" s="9" t="s">
        <v>921</v>
      </c>
      <c r="G298" s="10"/>
    </row>
    <row r="299" spans="1:7" ht="15.75" customHeight="1">
      <c r="A299" s="9"/>
      <c r="B299" s="9">
        <v>172</v>
      </c>
      <c r="C299" s="9" t="s">
        <v>922</v>
      </c>
      <c r="D299" s="9" t="s">
        <v>923</v>
      </c>
      <c r="E299" s="9" t="s">
        <v>592</v>
      </c>
      <c r="F299" s="9"/>
      <c r="G299" s="9"/>
    </row>
    <row r="300" spans="1:7" ht="15.75" customHeight="1">
      <c r="A300" s="8" t="s">
        <v>924</v>
      </c>
      <c r="B300" s="9">
        <v>173</v>
      </c>
      <c r="C300" s="9" t="s">
        <v>925</v>
      </c>
      <c r="D300" s="9" t="s">
        <v>926</v>
      </c>
      <c r="E300" s="9" t="s">
        <v>927</v>
      </c>
      <c r="F300" s="9"/>
      <c r="G300" s="10"/>
    </row>
    <row r="301" spans="1:7" ht="15.75" customHeight="1">
      <c r="A301" s="8" t="s">
        <v>928</v>
      </c>
      <c r="B301" s="9">
        <v>174</v>
      </c>
      <c r="C301" s="9">
        <v>758</v>
      </c>
      <c r="D301" s="9" t="s">
        <v>929</v>
      </c>
      <c r="E301" s="9" t="s">
        <v>930</v>
      </c>
      <c r="F301" s="9" t="s">
        <v>931</v>
      </c>
      <c r="G301" s="10"/>
    </row>
    <row r="302" spans="1:7" ht="15.75" customHeight="1">
      <c r="A302" s="8" t="s">
        <v>932</v>
      </c>
      <c r="B302" s="9">
        <v>175</v>
      </c>
      <c r="C302" s="9" t="s">
        <v>933</v>
      </c>
      <c r="D302" s="9" t="s">
        <v>934</v>
      </c>
      <c r="E302" s="9" t="s">
        <v>935</v>
      </c>
      <c r="F302" s="9" t="s">
        <v>936</v>
      </c>
      <c r="G302" s="10"/>
    </row>
    <row r="303" spans="1:7" ht="15.75" customHeight="1">
      <c r="A303" s="8" t="s">
        <v>937</v>
      </c>
      <c r="B303" s="9">
        <v>176</v>
      </c>
      <c r="C303" s="9" t="s">
        <v>938</v>
      </c>
      <c r="D303" s="9" t="s">
        <v>939</v>
      </c>
      <c r="E303" s="9" t="s">
        <v>940</v>
      </c>
      <c r="F303" s="9" t="s">
        <v>941</v>
      </c>
      <c r="G303" s="10"/>
    </row>
    <row r="304" spans="1:7" ht="15.75" customHeight="1">
      <c r="A304" s="8" t="s">
        <v>942</v>
      </c>
      <c r="B304" s="9">
        <v>177</v>
      </c>
      <c r="C304" s="9" t="s">
        <v>943</v>
      </c>
      <c r="D304" s="9" t="s">
        <v>944</v>
      </c>
      <c r="E304" s="9" t="s">
        <v>945</v>
      </c>
      <c r="F304" s="9">
        <v>9178525655</v>
      </c>
      <c r="G304" s="10"/>
    </row>
    <row r="305" spans="1:7" ht="45" customHeight="1">
      <c r="A305" s="11" t="s">
        <v>946</v>
      </c>
      <c r="B305" s="12">
        <v>178</v>
      </c>
      <c r="C305" s="12" t="s">
        <v>947</v>
      </c>
      <c r="D305" s="12" t="s">
        <v>948</v>
      </c>
      <c r="E305" s="12" t="s">
        <v>949</v>
      </c>
      <c r="F305" s="12" t="s">
        <v>950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951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952</v>
      </c>
      <c r="B308" s="12">
        <v>179</v>
      </c>
      <c r="C308" s="12">
        <v>675</v>
      </c>
      <c r="D308" s="12" t="s">
        <v>953</v>
      </c>
      <c r="E308" s="12" t="s">
        <v>954</v>
      </c>
      <c r="F308" s="12" t="s">
        <v>955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956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957</v>
      </c>
      <c r="B311" s="9">
        <v>180</v>
      </c>
      <c r="C311" s="9">
        <v>505</v>
      </c>
      <c r="D311" s="9" t="s">
        <v>958</v>
      </c>
      <c r="E311" s="9" t="s">
        <v>959</v>
      </c>
      <c r="F311" s="9" t="s">
        <v>960</v>
      </c>
      <c r="G311" s="10"/>
    </row>
    <row r="312" spans="1:7" ht="15.75" customHeight="1">
      <c r="A312" s="8" t="s">
        <v>961</v>
      </c>
      <c r="B312" s="9">
        <v>181</v>
      </c>
      <c r="C312" s="9" t="s">
        <v>962</v>
      </c>
      <c r="D312" s="9" t="s">
        <v>963</v>
      </c>
      <c r="E312" s="9" t="s">
        <v>964</v>
      </c>
      <c r="F312" s="9" t="s">
        <v>965</v>
      </c>
      <c r="G312" s="10"/>
    </row>
    <row r="313" spans="1:7" ht="45" customHeight="1">
      <c r="A313" s="11" t="s">
        <v>966</v>
      </c>
      <c r="B313" s="12">
        <v>182</v>
      </c>
      <c r="C313" s="12" t="s">
        <v>40</v>
      </c>
      <c r="D313" s="12" t="s">
        <v>967</v>
      </c>
      <c r="E313" s="12" t="s">
        <v>968</v>
      </c>
      <c r="F313" s="13" t="s">
        <v>969</v>
      </c>
      <c r="G313" s="23"/>
    </row>
    <row r="314" spans="1:7" ht="15.75" customHeight="1">
      <c r="A314" s="14" t="s">
        <v>970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971</v>
      </c>
      <c r="G315" s="17"/>
    </row>
    <row r="316" spans="1:7" ht="15.75" customHeight="1">
      <c r="A316" s="8" t="s">
        <v>972</v>
      </c>
      <c r="B316" s="9">
        <v>183</v>
      </c>
      <c r="C316" s="9" t="s">
        <v>973</v>
      </c>
      <c r="D316" s="9" t="s">
        <v>974</v>
      </c>
      <c r="E316" s="9" t="s">
        <v>975</v>
      </c>
      <c r="F316" s="9"/>
      <c r="G316" s="10"/>
    </row>
    <row r="317" spans="1:7" ht="60" customHeight="1">
      <c r="A317" s="11" t="s">
        <v>976</v>
      </c>
      <c r="B317" s="12">
        <v>184</v>
      </c>
      <c r="C317" s="12" t="s">
        <v>977</v>
      </c>
      <c r="D317" s="12" t="s">
        <v>978</v>
      </c>
      <c r="E317" s="12" t="s">
        <v>979</v>
      </c>
      <c r="F317" s="12" t="s">
        <v>980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981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982</v>
      </c>
      <c r="B320" s="9">
        <v>185</v>
      </c>
      <c r="C320" s="9" t="s">
        <v>983</v>
      </c>
      <c r="D320" s="9" t="s">
        <v>984</v>
      </c>
      <c r="E320" s="9" t="s">
        <v>985</v>
      </c>
      <c r="F320" s="9">
        <v>9126640099</v>
      </c>
      <c r="G320" s="10"/>
    </row>
    <row r="321" spans="1:7" ht="15.75" customHeight="1">
      <c r="A321" s="8" t="s">
        <v>986</v>
      </c>
      <c r="B321" s="9">
        <v>186</v>
      </c>
      <c r="C321" s="9" t="s">
        <v>987</v>
      </c>
      <c r="D321" s="9" t="s">
        <v>988</v>
      </c>
      <c r="E321" s="9" t="s">
        <v>989</v>
      </c>
      <c r="F321" s="9"/>
      <c r="G321" s="10"/>
    </row>
    <row r="322" spans="1:7" ht="15.75" customHeight="1">
      <c r="A322" s="8" t="s">
        <v>990</v>
      </c>
      <c r="B322" s="9">
        <v>187</v>
      </c>
      <c r="C322" s="9">
        <v>143</v>
      </c>
      <c r="D322" s="9" t="s">
        <v>991</v>
      </c>
      <c r="E322" s="9" t="s">
        <v>992</v>
      </c>
      <c r="F322" s="9" t="s">
        <v>993</v>
      </c>
      <c r="G322" s="10"/>
    </row>
    <row r="323" spans="1:7" ht="15.75" customHeight="1">
      <c r="A323" s="8" t="s">
        <v>994</v>
      </c>
      <c r="B323" s="9">
        <v>188</v>
      </c>
      <c r="C323" s="9" t="s">
        <v>995</v>
      </c>
      <c r="D323" s="9" t="s">
        <v>996</v>
      </c>
      <c r="E323" s="9" t="s">
        <v>195</v>
      </c>
      <c r="F323" s="9">
        <v>9165708088</v>
      </c>
      <c r="G323" s="10"/>
    </row>
    <row r="324" spans="1:7" ht="60" customHeight="1">
      <c r="A324" s="11" t="s">
        <v>997</v>
      </c>
      <c r="B324" s="12">
        <v>189</v>
      </c>
      <c r="C324" s="12">
        <v>640</v>
      </c>
      <c r="D324" s="12" t="s">
        <v>998</v>
      </c>
      <c r="E324" s="12" t="s">
        <v>999</v>
      </c>
      <c r="F324" s="13" t="s">
        <v>1000</v>
      </c>
      <c r="G324" s="23"/>
    </row>
    <row r="325" spans="1:7" ht="15.75" customHeight="1">
      <c r="A325" s="14" t="s">
        <v>1001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1002</v>
      </c>
      <c r="G326" s="17"/>
    </row>
    <row r="327" spans="1:7" ht="15.75" customHeight="1">
      <c r="A327" s="8" t="s">
        <v>1003</v>
      </c>
      <c r="B327" s="9">
        <v>190</v>
      </c>
      <c r="C327" s="9" t="s">
        <v>1004</v>
      </c>
      <c r="D327" s="9" t="s">
        <v>1005</v>
      </c>
      <c r="E327" s="9" t="s">
        <v>1006</v>
      </c>
      <c r="F327" s="9" t="s">
        <v>1007</v>
      </c>
      <c r="G327" s="10"/>
    </row>
    <row r="328" spans="1:7" ht="60" customHeight="1">
      <c r="A328" s="11" t="s">
        <v>1008</v>
      </c>
      <c r="B328" s="12">
        <v>191</v>
      </c>
      <c r="C328" s="12">
        <v>661</v>
      </c>
      <c r="D328" s="12" t="s">
        <v>1009</v>
      </c>
      <c r="E328" s="12" t="s">
        <v>1010</v>
      </c>
      <c r="F328" s="12" t="s">
        <v>1011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1012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1013</v>
      </c>
      <c r="B331" s="9">
        <v>192</v>
      </c>
      <c r="C331" s="9" t="s">
        <v>1014</v>
      </c>
      <c r="D331" s="9" t="s">
        <v>1015</v>
      </c>
      <c r="E331" s="9" t="s">
        <v>1016</v>
      </c>
      <c r="F331" s="9" t="s">
        <v>1017</v>
      </c>
      <c r="G331" s="10"/>
    </row>
    <row r="332" spans="1:7" ht="57" customHeight="1">
      <c r="A332" s="11" t="s">
        <v>1018</v>
      </c>
      <c r="B332" s="12">
        <v>193</v>
      </c>
      <c r="C332" s="12" t="s">
        <v>1019</v>
      </c>
      <c r="D332" s="12" t="s">
        <v>1015</v>
      </c>
      <c r="E332" s="12" t="s">
        <v>1020</v>
      </c>
      <c r="F332" s="12" t="s">
        <v>1021</v>
      </c>
      <c r="G332" s="23"/>
    </row>
    <row r="333" spans="1:7" ht="15.75" customHeight="1">
      <c r="A333" s="20" t="s">
        <v>1022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1023</v>
      </c>
      <c r="B334" s="9">
        <v>194</v>
      </c>
      <c r="C334" s="9" t="s">
        <v>1024</v>
      </c>
      <c r="D334" s="9" t="s">
        <v>60</v>
      </c>
      <c r="E334" s="9" t="s">
        <v>59</v>
      </c>
      <c r="F334" s="9" t="s">
        <v>1025</v>
      </c>
      <c r="G334" s="10"/>
    </row>
    <row r="335" spans="1:7" ht="60" customHeight="1">
      <c r="A335" s="11" t="s">
        <v>1026</v>
      </c>
      <c r="B335" s="12">
        <v>195</v>
      </c>
      <c r="C335" s="12">
        <v>558</v>
      </c>
      <c r="D335" s="12" t="s">
        <v>1027</v>
      </c>
      <c r="E335" s="12" t="s">
        <v>1028</v>
      </c>
      <c r="F335" s="12" t="s">
        <v>1029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1030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1031</v>
      </c>
      <c r="B338" s="9">
        <v>196</v>
      </c>
      <c r="C338" s="9" t="s">
        <v>1032</v>
      </c>
      <c r="D338" s="9" t="s">
        <v>1033</v>
      </c>
      <c r="E338" s="9" t="s">
        <v>1034</v>
      </c>
      <c r="F338" s="9"/>
      <c r="G338" s="10"/>
    </row>
    <row r="339" spans="1:7" ht="45" customHeight="1">
      <c r="A339" s="11" t="s">
        <v>1035</v>
      </c>
      <c r="B339" s="12">
        <v>197</v>
      </c>
      <c r="C339" s="12">
        <v>532</v>
      </c>
      <c r="D339" s="12" t="s">
        <v>1036</v>
      </c>
      <c r="E339" s="12" t="s">
        <v>1037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1038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1039</v>
      </c>
      <c r="B342" s="12">
        <v>198</v>
      </c>
      <c r="C342" s="12">
        <v>566</v>
      </c>
      <c r="D342" s="12" t="s">
        <v>1040</v>
      </c>
      <c r="E342" s="12" t="s">
        <v>1041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1042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1043</v>
      </c>
      <c r="B345" s="9">
        <v>199</v>
      </c>
      <c r="C345" s="9" t="s">
        <v>1044</v>
      </c>
      <c r="D345" s="9" t="s">
        <v>1045</v>
      </c>
      <c r="E345" s="9" t="s">
        <v>1046</v>
      </c>
      <c r="F345" s="9" t="s">
        <v>1047</v>
      </c>
      <c r="G345" s="10"/>
    </row>
    <row r="346" spans="1:7" ht="67.5" customHeight="1">
      <c r="A346" s="11" t="s">
        <v>1048</v>
      </c>
      <c r="B346" s="12">
        <v>200</v>
      </c>
      <c r="C346" s="12">
        <v>580</v>
      </c>
      <c r="D346" s="12" t="s">
        <v>1049</v>
      </c>
      <c r="E346" s="12" t="s">
        <v>1050</v>
      </c>
      <c r="F346" s="12" t="s">
        <v>1051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1052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1053</v>
      </c>
      <c r="B349" s="12">
        <v>201</v>
      </c>
      <c r="C349" s="12" t="s">
        <v>1054</v>
      </c>
      <c r="D349" s="12" t="s">
        <v>1055</v>
      </c>
      <c r="E349" s="12" t="s">
        <v>1056</v>
      </c>
      <c r="F349" s="13" t="s">
        <v>1057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1058</v>
      </c>
      <c r="G350" s="25"/>
    </row>
    <row r="351" spans="1:7" ht="15.75" customHeight="1">
      <c r="A351" s="8" t="s">
        <v>1059</v>
      </c>
      <c r="B351" s="9">
        <v>202</v>
      </c>
      <c r="C351" s="9">
        <v>189</v>
      </c>
      <c r="D351" s="9" t="s">
        <v>1060</v>
      </c>
      <c r="E351" s="9" t="s">
        <v>1061</v>
      </c>
      <c r="F351" s="9">
        <v>9194816255</v>
      </c>
      <c r="G351" s="10"/>
    </row>
    <row r="352" spans="1:7" ht="60" customHeight="1">
      <c r="A352" s="11" t="s">
        <v>1062</v>
      </c>
      <c r="B352" s="12">
        <v>203</v>
      </c>
      <c r="C352" s="12">
        <v>773</v>
      </c>
      <c r="D352" s="12" t="s">
        <v>1063</v>
      </c>
      <c r="E352" s="12" t="s">
        <v>1064</v>
      </c>
      <c r="F352" s="12" t="s">
        <v>1065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1066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1067</v>
      </c>
      <c r="B355" s="12">
        <v>204</v>
      </c>
      <c r="C355" s="12" t="s">
        <v>107</v>
      </c>
      <c r="D355" s="12" t="s">
        <v>109</v>
      </c>
      <c r="E355" s="12" t="s">
        <v>108</v>
      </c>
      <c r="F355" s="13" t="s">
        <v>1068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1069</v>
      </c>
      <c r="G356" s="25"/>
    </row>
    <row r="357" spans="1:7" ht="60" customHeight="1">
      <c r="A357" s="11" t="s">
        <v>1070</v>
      </c>
      <c r="B357" s="12">
        <v>205</v>
      </c>
      <c r="C357" s="12">
        <v>667</v>
      </c>
      <c r="D357" s="12" t="s">
        <v>1071</v>
      </c>
      <c r="E357" s="12" t="s">
        <v>1072</v>
      </c>
      <c r="F357" s="12"/>
      <c r="G357" s="23"/>
    </row>
    <row r="358" spans="1:7" ht="15.75" customHeight="1">
      <c r="A358" s="14" t="s">
        <v>1073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1074</v>
      </c>
      <c r="B360" s="12">
        <v>206</v>
      </c>
      <c r="C360" s="12" t="s">
        <v>1075</v>
      </c>
      <c r="D360" s="12" t="s">
        <v>1071</v>
      </c>
      <c r="E360" s="12" t="s">
        <v>1076</v>
      </c>
      <c r="F360" s="13" t="s">
        <v>1077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1078</v>
      </c>
      <c r="G361" s="25"/>
    </row>
    <row r="362" spans="1:7" ht="15.75" customHeight="1">
      <c r="A362" s="8" t="s">
        <v>1079</v>
      </c>
      <c r="B362" s="9">
        <v>207</v>
      </c>
      <c r="C362" s="9" t="s">
        <v>1080</v>
      </c>
      <c r="D362" s="9" t="s">
        <v>1081</v>
      </c>
      <c r="E362" s="9" t="s">
        <v>1082</v>
      </c>
      <c r="F362" s="9">
        <v>9274874890</v>
      </c>
      <c r="G362" s="10"/>
    </row>
    <row r="363" spans="1:7" ht="15.75" customHeight="1">
      <c r="A363" s="8" t="s">
        <v>1083</v>
      </c>
      <c r="B363" s="9">
        <v>208</v>
      </c>
      <c r="C363" s="9" t="s">
        <v>1084</v>
      </c>
      <c r="D363" s="9" t="s">
        <v>1085</v>
      </c>
      <c r="E363" s="9" t="s">
        <v>1086</v>
      </c>
      <c r="F363" s="9" t="s">
        <v>1087</v>
      </c>
      <c r="G363" s="10"/>
    </row>
    <row r="364" spans="1:7" ht="15.75" customHeight="1">
      <c r="A364" s="8" t="s">
        <v>1088</v>
      </c>
      <c r="B364" s="9">
        <v>209</v>
      </c>
      <c r="C364" s="9" t="s">
        <v>1089</v>
      </c>
      <c r="D364" s="9" t="s">
        <v>1085</v>
      </c>
      <c r="E364" s="9" t="s">
        <v>1090</v>
      </c>
      <c r="F364" s="9"/>
      <c r="G364" s="10"/>
    </row>
    <row r="365" spans="1:7" ht="15.75" customHeight="1">
      <c r="A365" s="8" t="s">
        <v>1091</v>
      </c>
      <c r="B365" s="9">
        <v>210</v>
      </c>
      <c r="C365" s="9" t="s">
        <v>1092</v>
      </c>
      <c r="D365" s="9" t="s">
        <v>1093</v>
      </c>
      <c r="E365" s="9" t="s">
        <v>1094</v>
      </c>
      <c r="F365" s="9" t="s">
        <v>1095</v>
      </c>
      <c r="G365" s="10"/>
    </row>
    <row r="366" spans="1:7" ht="15.75" customHeight="1">
      <c r="A366" s="8" t="s">
        <v>1096</v>
      </c>
      <c r="B366" s="9">
        <v>211</v>
      </c>
      <c r="C366" s="9" t="s">
        <v>1097</v>
      </c>
      <c r="D366" s="9" t="s">
        <v>1098</v>
      </c>
      <c r="E366" s="9" t="s">
        <v>1099</v>
      </c>
      <c r="F366" s="9"/>
      <c r="G366" s="10"/>
    </row>
    <row r="367" spans="1:7" ht="118.5" customHeight="1">
      <c r="A367" s="11" t="s">
        <v>1100</v>
      </c>
      <c r="B367" s="12">
        <v>212</v>
      </c>
      <c r="C367" s="12">
        <v>700</v>
      </c>
      <c r="D367" s="12" t="s">
        <v>1101</v>
      </c>
      <c r="E367" s="12" t="s">
        <v>1102</v>
      </c>
      <c r="F367" s="12" t="s">
        <v>1103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1104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1105</v>
      </c>
      <c r="B370" s="12">
        <v>213</v>
      </c>
      <c r="C370" s="12">
        <v>544</v>
      </c>
      <c r="D370" s="12" t="s">
        <v>1106</v>
      </c>
      <c r="E370" s="12" t="s">
        <v>489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1107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1108</v>
      </c>
      <c r="B373" s="12">
        <v>214</v>
      </c>
      <c r="C373" s="12">
        <v>731</v>
      </c>
      <c r="D373" s="12" t="s">
        <v>1109</v>
      </c>
      <c r="E373" s="12" t="s">
        <v>1110</v>
      </c>
      <c r="F373" s="12" t="s">
        <v>1111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1112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1113</v>
      </c>
      <c r="B376" s="12">
        <v>215</v>
      </c>
      <c r="C376" s="12">
        <v>627</v>
      </c>
      <c r="D376" s="12" t="s">
        <v>1114</v>
      </c>
      <c r="E376" s="12" t="s">
        <v>1115</v>
      </c>
      <c r="F376" s="12"/>
      <c r="G376" s="23"/>
    </row>
    <row r="377" spans="1:7" ht="15.75" customHeight="1">
      <c r="A377" s="20" t="s">
        <v>1116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1117</v>
      </c>
      <c r="B378" s="9">
        <v>216</v>
      </c>
      <c r="C378" s="9">
        <v>788</v>
      </c>
      <c r="D378" s="9" t="s">
        <v>1114</v>
      </c>
      <c r="E378" s="9" t="s">
        <v>1118</v>
      </c>
      <c r="F378" s="9"/>
      <c r="G378" s="10"/>
    </row>
    <row r="379" spans="1:7" ht="15.75" customHeight="1">
      <c r="A379" s="8" t="s">
        <v>1119</v>
      </c>
      <c r="B379" s="9">
        <v>217</v>
      </c>
      <c r="C379" s="9" t="s">
        <v>1120</v>
      </c>
      <c r="D379" s="9" t="s">
        <v>1121</v>
      </c>
      <c r="E379" s="9" t="s">
        <v>1122</v>
      </c>
      <c r="F379" s="9" t="s">
        <v>1123</v>
      </c>
      <c r="G379" s="10"/>
    </row>
    <row r="380" spans="1:7" ht="15.75" customHeight="1">
      <c r="A380" s="8" t="s">
        <v>1124</v>
      </c>
      <c r="B380" s="9">
        <v>218</v>
      </c>
      <c r="C380" s="9" t="s">
        <v>1125</v>
      </c>
      <c r="D380" s="9" t="s">
        <v>1126</v>
      </c>
      <c r="E380" s="9" t="s">
        <v>1127</v>
      </c>
      <c r="F380" s="9"/>
      <c r="G380" s="10"/>
    </row>
    <row r="381" spans="1:7" ht="76.5" customHeight="1">
      <c r="A381" s="21" t="s">
        <v>1128</v>
      </c>
      <c r="B381" s="12">
        <v>219</v>
      </c>
      <c r="C381" s="12" t="s">
        <v>1129</v>
      </c>
      <c r="D381" s="12" t="s">
        <v>1130</v>
      </c>
      <c r="E381" s="12" t="s">
        <v>108</v>
      </c>
      <c r="F381" s="13" t="s">
        <v>1131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1132</v>
      </c>
      <c r="G382" s="25"/>
    </row>
    <row r="383" spans="1:7" ht="60" customHeight="1">
      <c r="A383" s="11" t="s">
        <v>1133</v>
      </c>
      <c r="B383" s="12">
        <v>220</v>
      </c>
      <c r="C383" s="12">
        <v>765</v>
      </c>
      <c r="D383" s="12" t="s">
        <v>1130</v>
      </c>
      <c r="E383" s="12" t="s">
        <v>1134</v>
      </c>
      <c r="F383" s="12" t="s">
        <v>1135</v>
      </c>
      <c r="G383" s="23"/>
    </row>
    <row r="384" spans="1:7" ht="15.75" customHeight="1">
      <c r="A384" s="20" t="s">
        <v>1136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1137</v>
      </c>
      <c r="B385" s="12">
        <v>221</v>
      </c>
      <c r="C385" s="12">
        <v>567</v>
      </c>
      <c r="D385" s="12" t="s">
        <v>1138</v>
      </c>
      <c r="E385" s="12" t="s">
        <v>1139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1140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1141</v>
      </c>
      <c r="B388" s="12">
        <v>222</v>
      </c>
      <c r="C388" s="12">
        <v>733</v>
      </c>
      <c r="D388" s="12" t="s">
        <v>1138</v>
      </c>
      <c r="E388" s="12" t="s">
        <v>1142</v>
      </c>
      <c r="F388" s="12" t="s">
        <v>1143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1144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1145</v>
      </c>
      <c r="B391" s="12">
        <v>223</v>
      </c>
      <c r="C391" s="12">
        <v>775</v>
      </c>
      <c r="D391" s="12" t="s">
        <v>1138</v>
      </c>
      <c r="E391" s="12" t="s">
        <v>1146</v>
      </c>
      <c r="F391" s="12"/>
      <c r="G391" s="23"/>
    </row>
    <row r="392" spans="1:7" ht="15.75" customHeight="1">
      <c r="A392" s="20" t="s">
        <v>1147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1148</v>
      </c>
      <c r="B393" s="9">
        <v>224</v>
      </c>
      <c r="C393" s="9" t="s">
        <v>1149</v>
      </c>
      <c r="D393" s="9" t="s">
        <v>1150</v>
      </c>
      <c r="E393" s="9" t="s">
        <v>1151</v>
      </c>
      <c r="F393" s="9"/>
      <c r="G393" s="10"/>
    </row>
    <row r="394" spans="1:7" ht="15.75" customHeight="1">
      <c r="A394" s="8" t="s">
        <v>1152</v>
      </c>
      <c r="B394" s="9">
        <v>225</v>
      </c>
      <c r="C394" s="9" t="s">
        <v>1153</v>
      </c>
      <c r="D394" s="9" t="s">
        <v>1154</v>
      </c>
      <c r="E394" s="9" t="s">
        <v>1155</v>
      </c>
      <c r="F394" s="9" t="s">
        <v>1156</v>
      </c>
      <c r="G394" s="10"/>
    </row>
    <row r="395" spans="1:7" ht="15.75" customHeight="1">
      <c r="A395" s="8" t="s">
        <v>1157</v>
      </c>
      <c r="B395" s="9">
        <v>226</v>
      </c>
      <c r="C395" s="9" t="s">
        <v>1158</v>
      </c>
      <c r="D395" s="9" t="s">
        <v>1159</v>
      </c>
      <c r="E395" s="9" t="s">
        <v>1160</v>
      </c>
      <c r="F395" s="9" t="s">
        <v>1161</v>
      </c>
      <c r="G395" s="10"/>
    </row>
    <row r="396" spans="1:7" ht="45" customHeight="1">
      <c r="A396" s="11" t="s">
        <v>1162</v>
      </c>
      <c r="B396" s="12">
        <v>227</v>
      </c>
      <c r="C396" s="12" t="s">
        <v>1163</v>
      </c>
      <c r="D396" s="12" t="s">
        <v>1164</v>
      </c>
      <c r="E396" s="12" t="s">
        <v>362</v>
      </c>
      <c r="F396" s="12" t="s">
        <v>1165</v>
      </c>
      <c r="G396" s="23"/>
    </row>
    <row r="397" spans="1:7" ht="15.75" customHeight="1">
      <c r="A397" s="20" t="s">
        <v>1166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1167</v>
      </c>
      <c r="B398" s="9">
        <v>228</v>
      </c>
      <c r="C398" s="9" t="s">
        <v>1168</v>
      </c>
      <c r="D398" s="9" t="s">
        <v>1169</v>
      </c>
      <c r="E398" s="9" t="s">
        <v>1170</v>
      </c>
      <c r="F398" s="9" t="s">
        <v>1171</v>
      </c>
      <c r="G398" s="10"/>
    </row>
    <row r="399" spans="1:7" ht="67.5" customHeight="1">
      <c r="A399" s="11" t="s">
        <v>1172</v>
      </c>
      <c r="B399" s="12">
        <v>229</v>
      </c>
      <c r="C399" s="12" t="s">
        <v>1173</v>
      </c>
      <c r="D399" s="12" t="s">
        <v>1169</v>
      </c>
      <c r="E399" s="12" t="s">
        <v>1174</v>
      </c>
      <c r="F399" s="12" t="s">
        <v>1175</v>
      </c>
      <c r="G399" s="23"/>
    </row>
    <row r="400" spans="1:7" ht="15.75" customHeight="1">
      <c r="A400" s="20" t="s">
        <v>1176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1177</v>
      </c>
      <c r="B401" s="12">
        <v>230</v>
      </c>
      <c r="C401" s="12">
        <v>685</v>
      </c>
      <c r="D401" s="12" t="s">
        <v>1178</v>
      </c>
      <c r="E401" s="12" t="s">
        <v>1179</v>
      </c>
      <c r="F401" s="12" t="s">
        <v>1180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1181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1182</v>
      </c>
      <c r="B404" s="12">
        <v>231</v>
      </c>
      <c r="C404" s="12" t="s">
        <v>1183</v>
      </c>
      <c r="D404" s="12" t="s">
        <v>1184</v>
      </c>
      <c r="E404" s="12" t="s">
        <v>495</v>
      </c>
      <c r="F404" s="12" t="s">
        <v>1185</v>
      </c>
      <c r="G404" s="23"/>
    </row>
    <row r="405" spans="1:7" ht="15.75" customHeight="1">
      <c r="A405" s="20" t="s">
        <v>1186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1187</v>
      </c>
      <c r="B406" s="12">
        <v>232</v>
      </c>
      <c r="C406" s="12" t="s">
        <v>1188</v>
      </c>
      <c r="D406" s="12" t="s">
        <v>1189</v>
      </c>
      <c r="E406" s="12" t="s">
        <v>1190</v>
      </c>
      <c r="F406" s="12"/>
      <c r="G406" s="23"/>
    </row>
    <row r="407" spans="1:7" ht="15.75" customHeight="1">
      <c r="A407" s="20" t="s">
        <v>1191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1192</v>
      </c>
      <c r="B408" s="9">
        <v>233</v>
      </c>
      <c r="C408" s="9" t="s">
        <v>1193</v>
      </c>
      <c r="D408" s="9" t="s">
        <v>1194</v>
      </c>
      <c r="E408" s="9" t="s">
        <v>1195</v>
      </c>
      <c r="F408" s="9"/>
      <c r="G408" s="10"/>
    </row>
    <row r="409" spans="1:7" ht="105.75" customHeight="1">
      <c r="A409" s="11" t="s">
        <v>1196</v>
      </c>
      <c r="B409" s="12">
        <v>234</v>
      </c>
      <c r="C409" s="12">
        <v>35</v>
      </c>
      <c r="D409" s="12" t="s">
        <v>1197</v>
      </c>
      <c r="E409" s="12" t="s">
        <v>1198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1199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1200</v>
      </c>
      <c r="B412" s="12">
        <v>235</v>
      </c>
      <c r="C412" s="12">
        <v>636</v>
      </c>
      <c r="D412" s="12" t="s">
        <v>1201</v>
      </c>
      <c r="E412" s="12" t="s">
        <v>896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1202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1203</v>
      </c>
      <c r="B415" s="12">
        <v>236</v>
      </c>
      <c r="C415" s="12" t="s">
        <v>1204</v>
      </c>
      <c r="D415" s="12" t="s">
        <v>1205</v>
      </c>
      <c r="E415" s="12" t="s">
        <v>1206</v>
      </c>
      <c r="F415" s="13" t="s">
        <v>1207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1208</v>
      </c>
      <c r="G416" s="25"/>
    </row>
    <row r="417" spans="1:7" ht="15.75" customHeight="1">
      <c r="A417" s="8" t="s">
        <v>1209</v>
      </c>
      <c r="B417" s="9">
        <v>237</v>
      </c>
      <c r="C417" s="9" t="s">
        <v>78</v>
      </c>
      <c r="D417" s="9" t="s">
        <v>1210</v>
      </c>
      <c r="E417" s="9" t="s">
        <v>1211</v>
      </c>
      <c r="F417" s="9" t="s">
        <v>1212</v>
      </c>
      <c r="G417" s="10"/>
    </row>
    <row r="418" spans="1:7" ht="45" customHeight="1">
      <c r="A418" s="11" t="s">
        <v>1213</v>
      </c>
      <c r="B418" s="12">
        <v>238</v>
      </c>
      <c r="C418" s="12">
        <v>483</v>
      </c>
      <c r="D418" s="12" t="s">
        <v>1214</v>
      </c>
      <c r="E418" s="12" t="s">
        <v>1215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1216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1217</v>
      </c>
      <c r="B421" s="9">
        <v>239</v>
      </c>
      <c r="C421" s="9">
        <v>776</v>
      </c>
      <c r="D421" s="9" t="s">
        <v>1218</v>
      </c>
      <c r="E421" s="9" t="s">
        <v>1219</v>
      </c>
      <c r="F421" s="9" t="s">
        <v>1220</v>
      </c>
      <c r="G421" s="10"/>
    </row>
    <row r="422" spans="1:7" ht="69.75" customHeight="1">
      <c r="A422" s="11" t="s">
        <v>1221</v>
      </c>
      <c r="B422" s="12">
        <v>240</v>
      </c>
      <c r="C422" s="12">
        <v>774</v>
      </c>
      <c r="D422" s="12" t="s">
        <v>1222</v>
      </c>
      <c r="E422" s="12" t="s">
        <v>1223</v>
      </c>
      <c r="F422" s="12" t="s">
        <v>1224</v>
      </c>
      <c r="G422" s="23"/>
    </row>
    <row r="423" spans="1:7" ht="15.75" customHeight="1">
      <c r="A423" s="20" t="s">
        <v>1225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1226</v>
      </c>
      <c r="B424" s="12">
        <v>241</v>
      </c>
      <c r="C424" s="12">
        <v>784</v>
      </c>
      <c r="D424" s="12" t="s">
        <v>1227</v>
      </c>
      <c r="E424" s="12" t="s">
        <v>1228</v>
      </c>
      <c r="F424" s="12" t="s">
        <v>1229</v>
      </c>
      <c r="G424" s="23"/>
    </row>
    <row r="425" spans="1:7" ht="15.75" customHeight="1">
      <c r="A425" s="20" t="s">
        <v>1230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1231</v>
      </c>
      <c r="B426" s="12">
        <v>242</v>
      </c>
      <c r="C426" s="12">
        <v>670</v>
      </c>
      <c r="D426" s="12" t="s">
        <v>1232</v>
      </c>
      <c r="E426" s="12" t="s">
        <v>1233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1234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1235</v>
      </c>
      <c r="B429" s="9">
        <v>243</v>
      </c>
      <c r="C429" s="9">
        <v>11</v>
      </c>
      <c r="D429" s="9" t="s">
        <v>1236</v>
      </c>
      <c r="E429" s="9" t="s">
        <v>103</v>
      </c>
      <c r="F429" s="9" t="s">
        <v>1237</v>
      </c>
      <c r="G429" s="10"/>
    </row>
    <row r="430" spans="1:7" ht="60" customHeight="1">
      <c r="A430" s="11" t="s">
        <v>1238</v>
      </c>
      <c r="B430" s="12">
        <v>244</v>
      </c>
      <c r="C430" s="12">
        <v>757</v>
      </c>
      <c r="D430" s="12" t="s">
        <v>1239</v>
      </c>
      <c r="E430" s="12" t="s">
        <v>1160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1240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1241</v>
      </c>
      <c r="B433" s="9">
        <v>245</v>
      </c>
      <c r="C433" s="9">
        <v>268</v>
      </c>
      <c r="D433" s="9" t="s">
        <v>1242</v>
      </c>
      <c r="E433" s="9" t="s">
        <v>1243</v>
      </c>
      <c r="F433" s="9">
        <v>9174207820</v>
      </c>
      <c r="G433" s="10"/>
    </row>
    <row r="434" spans="1:7" ht="60" customHeight="1">
      <c r="A434" s="11" t="s">
        <v>1244</v>
      </c>
      <c r="B434" s="12">
        <v>246</v>
      </c>
      <c r="C434" s="12">
        <v>652</v>
      </c>
      <c r="D434" s="12" t="s">
        <v>1245</v>
      </c>
      <c r="E434" s="12" t="s">
        <v>1246</v>
      </c>
      <c r="F434" s="12" t="s">
        <v>1247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1248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1249</v>
      </c>
      <c r="B437" s="12">
        <v>247</v>
      </c>
      <c r="C437" s="12" t="s">
        <v>1250</v>
      </c>
      <c r="D437" s="12" t="s">
        <v>1251</v>
      </c>
      <c r="E437" s="12" t="s">
        <v>241</v>
      </c>
      <c r="F437" s="12"/>
      <c r="G437" s="23"/>
    </row>
    <row r="438" spans="1:7" ht="15.75" customHeight="1">
      <c r="A438" s="20" t="s">
        <v>1252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1253</v>
      </c>
      <c r="B439" s="12">
        <v>248</v>
      </c>
      <c r="C439" s="12" t="s">
        <v>1254</v>
      </c>
      <c r="D439" s="12" t="s">
        <v>1255</v>
      </c>
      <c r="E439" s="12" t="s">
        <v>1256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1257</v>
      </c>
      <c r="B441" s="9">
        <v>249</v>
      </c>
      <c r="C441" s="9">
        <v>153</v>
      </c>
      <c r="D441" s="9" t="s">
        <v>1255</v>
      </c>
      <c r="E441" s="9" t="s">
        <v>1258</v>
      </c>
      <c r="F441" s="9" t="s">
        <v>1259</v>
      </c>
      <c r="G441" s="10"/>
    </row>
    <row r="442" spans="1:7" ht="45" customHeight="1">
      <c r="A442" s="11" t="s">
        <v>1260</v>
      </c>
      <c r="B442" s="12">
        <v>250</v>
      </c>
      <c r="C442" s="12">
        <v>480</v>
      </c>
      <c r="D442" s="12" t="s">
        <v>1261</v>
      </c>
      <c r="E442" s="12" t="s">
        <v>1262</v>
      </c>
      <c r="F442" s="12" t="s">
        <v>1263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1264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1265</v>
      </c>
      <c r="B445" s="12">
        <v>251</v>
      </c>
      <c r="C445" s="12">
        <v>761</v>
      </c>
      <c r="D445" s="12" t="s">
        <v>1266</v>
      </c>
      <c r="E445" s="12" t="s">
        <v>1267</v>
      </c>
      <c r="F445" s="12" t="s">
        <v>1268</v>
      </c>
      <c r="G445" s="23"/>
    </row>
    <row r="446" spans="1:7" ht="15.75" customHeight="1">
      <c r="A446" s="20" t="s">
        <v>1269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1270</v>
      </c>
      <c r="B447" s="9">
        <v>252</v>
      </c>
      <c r="C447" s="9">
        <v>647</v>
      </c>
      <c r="D447" s="9" t="s">
        <v>1271</v>
      </c>
      <c r="E447" s="9" t="s">
        <v>1272</v>
      </c>
      <c r="F447" s="9"/>
      <c r="G447" s="10"/>
    </row>
    <row r="448" spans="1:7" ht="93" customHeight="1">
      <c r="A448" s="11" t="s">
        <v>1273</v>
      </c>
      <c r="B448" s="12">
        <v>253</v>
      </c>
      <c r="C448" s="12">
        <v>752</v>
      </c>
      <c r="D448" s="12" t="s">
        <v>1274</v>
      </c>
      <c r="E448" s="12" t="s">
        <v>1275</v>
      </c>
      <c r="F448" s="12" t="s">
        <v>1276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1277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1278</v>
      </c>
      <c r="B451" s="9">
        <v>254</v>
      </c>
      <c r="C451" s="9" t="s">
        <v>1279</v>
      </c>
      <c r="D451" s="9" t="s">
        <v>1274</v>
      </c>
      <c r="E451" s="9" t="s">
        <v>1280</v>
      </c>
      <c r="F451" s="9" t="s">
        <v>1281</v>
      </c>
      <c r="G451" s="10"/>
    </row>
    <row r="452" spans="1:7" ht="15.75" customHeight="1">
      <c r="A452" s="8" t="s">
        <v>1282</v>
      </c>
      <c r="B452" s="9">
        <v>255</v>
      </c>
      <c r="C452" s="9" t="s">
        <v>1283</v>
      </c>
      <c r="D452" s="9" t="s">
        <v>1284</v>
      </c>
      <c r="E452" s="9" t="s">
        <v>1285</v>
      </c>
      <c r="F452" s="9" t="s">
        <v>1286</v>
      </c>
      <c r="G452" s="10"/>
    </row>
    <row r="453" spans="1:7" ht="45" customHeight="1">
      <c r="A453" s="11" t="s">
        <v>1287</v>
      </c>
      <c r="B453" s="12">
        <v>256</v>
      </c>
      <c r="C453" s="12">
        <v>727</v>
      </c>
      <c r="D453" s="12" t="s">
        <v>1288</v>
      </c>
      <c r="E453" s="12" t="s">
        <v>1289</v>
      </c>
      <c r="F453" s="12" t="s">
        <v>1290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1291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1292</v>
      </c>
      <c r="B456" s="12">
        <v>257</v>
      </c>
      <c r="C456" s="12" t="s">
        <v>1293</v>
      </c>
      <c r="D456" s="12" t="s">
        <v>1294</v>
      </c>
      <c r="E456" s="12" t="s">
        <v>1295</v>
      </c>
      <c r="F456" s="12"/>
      <c r="G456" s="23"/>
    </row>
    <row r="457" spans="1:7" ht="15.75" customHeight="1">
      <c r="A457" s="20" t="s">
        <v>1296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1297</v>
      </c>
      <c r="B458" s="9">
        <v>258</v>
      </c>
      <c r="C458" s="9" t="s">
        <v>1298</v>
      </c>
      <c r="D458" s="9" t="s">
        <v>1299</v>
      </c>
      <c r="E458" s="9" t="s">
        <v>1300</v>
      </c>
      <c r="F458" s="9" t="s">
        <v>1301</v>
      </c>
      <c r="G458" s="10"/>
    </row>
    <row r="459" spans="1:7" ht="60" customHeight="1">
      <c r="A459" s="11" t="s">
        <v>1302</v>
      </c>
      <c r="B459" s="12">
        <v>259</v>
      </c>
      <c r="C459" s="12" t="s">
        <v>1303</v>
      </c>
      <c r="D459" s="12" t="s">
        <v>1304</v>
      </c>
      <c r="E459" s="12" t="s">
        <v>788</v>
      </c>
      <c r="F459" s="12" t="s">
        <v>1305</v>
      </c>
      <c r="G459" s="23"/>
    </row>
    <row r="460" spans="1:7" ht="15.75" customHeight="1">
      <c r="A460" s="20" t="s">
        <v>1306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1307</v>
      </c>
      <c r="B461" s="12">
        <v>260</v>
      </c>
      <c r="C461" s="12">
        <v>635</v>
      </c>
      <c r="D461" s="12" t="s">
        <v>1308</v>
      </c>
      <c r="E461" s="12" t="s">
        <v>1309</v>
      </c>
      <c r="F461" s="12" t="s">
        <v>1310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1311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1312</v>
      </c>
      <c r="B464" s="9">
        <v>261</v>
      </c>
      <c r="C464" s="9" t="s">
        <v>1313</v>
      </c>
      <c r="D464" s="9" t="s">
        <v>1314</v>
      </c>
      <c r="E464" s="9" t="s">
        <v>1315</v>
      </c>
      <c r="F464" s="9">
        <v>9195611086</v>
      </c>
      <c r="G464" s="10"/>
    </row>
    <row r="465" spans="1:7" ht="57" customHeight="1">
      <c r="A465" s="11" t="s">
        <v>1316</v>
      </c>
      <c r="B465" s="12">
        <v>262</v>
      </c>
      <c r="C465" s="12" t="s">
        <v>1317</v>
      </c>
      <c r="D465" s="12" t="s">
        <v>1318</v>
      </c>
      <c r="E465" s="12" t="s">
        <v>1319</v>
      </c>
      <c r="F465" s="12" t="s">
        <v>1320</v>
      </c>
      <c r="G465" s="23"/>
    </row>
    <row r="466" spans="1:7" ht="15.75" customHeight="1">
      <c r="A466" s="20" t="s">
        <v>1321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1322</v>
      </c>
      <c r="B467" s="12">
        <v>263</v>
      </c>
      <c r="C467" s="12">
        <v>756</v>
      </c>
      <c r="D467" s="12" t="s">
        <v>1323</v>
      </c>
      <c r="E467" s="12" t="s">
        <v>1324</v>
      </c>
      <c r="F467" s="12" t="s">
        <v>1325</v>
      </c>
      <c r="G467" s="23"/>
    </row>
    <row r="468" spans="1:7" ht="15.75" customHeight="1">
      <c r="A468" s="20" t="s">
        <v>1326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1327</v>
      </c>
      <c r="B469" s="9">
        <v>264</v>
      </c>
      <c r="C469" s="9" t="s">
        <v>1328</v>
      </c>
      <c r="D469" s="9" t="s">
        <v>1329</v>
      </c>
      <c r="E469" s="9" t="s">
        <v>1330</v>
      </c>
      <c r="F469" s="9" t="s">
        <v>1331</v>
      </c>
      <c r="G469" s="10"/>
    </row>
    <row r="470" spans="1:7" ht="15.75" customHeight="1">
      <c r="A470" s="8" t="s">
        <v>1332</v>
      </c>
      <c r="B470" s="9">
        <v>265</v>
      </c>
      <c r="C470" s="9">
        <v>87</v>
      </c>
      <c r="D470" s="9" t="s">
        <v>1329</v>
      </c>
      <c r="E470" s="9" t="s">
        <v>840</v>
      </c>
      <c r="F470" s="9" t="s">
        <v>1333</v>
      </c>
      <c r="G470" s="10"/>
    </row>
    <row r="471" spans="1:7" ht="87" customHeight="1">
      <c r="A471" s="21" t="s">
        <v>1334</v>
      </c>
      <c r="B471" s="12">
        <v>266</v>
      </c>
      <c r="C471" s="12" t="s">
        <v>1335</v>
      </c>
      <c r="D471" s="12" t="s">
        <v>1336</v>
      </c>
      <c r="E471" s="12" t="s">
        <v>1337</v>
      </c>
      <c r="F471" s="13" t="s">
        <v>1338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1339</v>
      </c>
      <c r="G473" s="25"/>
    </row>
    <row r="474" spans="1:7" ht="15.75" customHeight="1">
      <c r="A474" s="8" t="s">
        <v>1340</v>
      </c>
      <c r="B474" s="9">
        <v>267</v>
      </c>
      <c r="C474" s="9">
        <v>789</v>
      </c>
      <c r="D474" s="9" t="s">
        <v>1262</v>
      </c>
      <c r="E474" s="9" t="s">
        <v>1341</v>
      </c>
      <c r="F474" s="9"/>
      <c r="G474" s="10"/>
    </row>
    <row r="475" spans="1:7" ht="15.75" customHeight="1">
      <c r="A475" s="8" t="s">
        <v>1342</v>
      </c>
      <c r="B475" s="9">
        <v>268</v>
      </c>
      <c r="C475" s="9">
        <v>554</v>
      </c>
      <c r="D475" s="9" t="s">
        <v>1262</v>
      </c>
      <c r="E475" s="9" t="s">
        <v>1343</v>
      </c>
      <c r="F475" s="9">
        <v>9267182604</v>
      </c>
      <c r="G475" s="10"/>
    </row>
    <row r="476" spans="1:7" ht="15.75" customHeight="1">
      <c r="A476" s="8" t="s">
        <v>1344</v>
      </c>
      <c r="B476" s="9">
        <v>269</v>
      </c>
      <c r="C476" s="9" t="s">
        <v>1345</v>
      </c>
      <c r="D476" s="9" t="s">
        <v>1346</v>
      </c>
      <c r="E476" s="9" t="s">
        <v>230</v>
      </c>
      <c r="F476" s="9" t="s">
        <v>1347</v>
      </c>
      <c r="G476" s="10"/>
    </row>
    <row r="477" spans="1:7" ht="15.75" customHeight="1">
      <c r="A477" s="8" t="s">
        <v>1348</v>
      </c>
      <c r="B477" s="9">
        <v>270</v>
      </c>
      <c r="C477" s="9" t="s">
        <v>1349</v>
      </c>
      <c r="D477" s="9" t="s">
        <v>1350</v>
      </c>
      <c r="E477" s="9" t="s">
        <v>1351</v>
      </c>
      <c r="F477" s="9">
        <v>9175397275</v>
      </c>
      <c r="G477" s="10"/>
    </row>
    <row r="478" spans="1:7" ht="69.75" customHeight="1">
      <c r="A478" s="11" t="s">
        <v>1352</v>
      </c>
      <c r="B478" s="12">
        <v>271</v>
      </c>
      <c r="C478" s="12">
        <v>669</v>
      </c>
      <c r="D478" s="12" t="s">
        <v>1353</v>
      </c>
      <c r="E478" s="12" t="s">
        <v>615</v>
      </c>
      <c r="F478" s="13" t="s">
        <v>1354</v>
      </c>
      <c r="G478" s="23"/>
    </row>
    <row r="479" spans="1:7" ht="15.75" customHeight="1">
      <c r="A479" s="14" t="s">
        <v>1355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1356</v>
      </c>
      <c r="G480" s="17"/>
    </row>
    <row r="481" spans="1:7" ht="60" customHeight="1">
      <c r="A481" s="11" t="s">
        <v>1357</v>
      </c>
      <c r="B481" s="12">
        <v>272</v>
      </c>
      <c r="C481" s="12" t="s">
        <v>1358</v>
      </c>
      <c r="D481" s="12" t="s">
        <v>1359</v>
      </c>
      <c r="E481" s="12" t="s">
        <v>1360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1361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1362</v>
      </c>
      <c r="B484" s="9">
        <v>273</v>
      </c>
      <c r="C484" s="9" t="s">
        <v>1363</v>
      </c>
      <c r="D484" s="9" t="s">
        <v>1364</v>
      </c>
      <c r="E484" s="9" t="s">
        <v>1365</v>
      </c>
      <c r="F484" s="9" t="s">
        <v>1366</v>
      </c>
      <c r="G484" s="10"/>
    </row>
    <row r="485" spans="1:7" ht="15.75" customHeight="1">
      <c r="A485" s="8" t="s">
        <v>1367</v>
      </c>
      <c r="B485" s="9">
        <v>274</v>
      </c>
      <c r="C485" s="9" t="s">
        <v>1368</v>
      </c>
      <c r="D485" s="9" t="s">
        <v>1369</v>
      </c>
      <c r="E485" s="9" t="s">
        <v>316</v>
      </c>
      <c r="F485" s="9" t="s">
        <v>1370</v>
      </c>
      <c r="G485" s="10"/>
    </row>
    <row r="486" spans="1:7" ht="60" customHeight="1">
      <c r="A486" s="11" t="s">
        <v>1371</v>
      </c>
      <c r="B486" s="12">
        <v>275</v>
      </c>
      <c r="C486" s="12">
        <v>651</v>
      </c>
      <c r="D486" s="12" t="s">
        <v>1372</v>
      </c>
      <c r="E486" s="12" t="s">
        <v>1373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1374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1375</v>
      </c>
      <c r="B489" s="12">
        <v>276</v>
      </c>
      <c r="C489" s="12">
        <v>247</v>
      </c>
      <c r="D489" s="12" t="s">
        <v>1376</v>
      </c>
      <c r="E489" s="12" t="s">
        <v>1377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1378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1379</v>
      </c>
      <c r="B492" s="12">
        <v>277</v>
      </c>
      <c r="C492" s="12">
        <v>508</v>
      </c>
      <c r="D492" s="12" t="s">
        <v>1380</v>
      </c>
      <c r="E492" s="12" t="s">
        <v>1381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1382</v>
      </c>
      <c r="B495" s="12">
        <v>278</v>
      </c>
      <c r="C495" s="12">
        <v>656</v>
      </c>
      <c r="D495" s="12" t="s">
        <v>1383</v>
      </c>
      <c r="E495" s="12" t="s">
        <v>1384</v>
      </c>
      <c r="F495" s="12" t="s">
        <v>1385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1386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1387</v>
      </c>
      <c r="B498" s="12">
        <v>279</v>
      </c>
      <c r="C498" s="12">
        <v>662</v>
      </c>
      <c r="D498" s="12" t="s">
        <v>1388</v>
      </c>
      <c r="E498" s="12" t="s">
        <v>1389</v>
      </c>
      <c r="F498" s="12" t="s">
        <v>1390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1391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1392</v>
      </c>
      <c r="B501" s="12">
        <v>280</v>
      </c>
      <c r="C501" s="12">
        <v>427</v>
      </c>
      <c r="D501" s="12" t="s">
        <v>1393</v>
      </c>
      <c r="E501" s="12" t="s">
        <v>1394</v>
      </c>
      <c r="F501" s="12" t="s">
        <v>1395</v>
      </c>
      <c r="G501" s="23"/>
    </row>
    <row r="502" spans="1:7" ht="15.75" customHeight="1">
      <c r="A502" s="20" t="s">
        <v>1396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1397</v>
      </c>
      <c r="B503" s="12">
        <v>281</v>
      </c>
      <c r="C503" s="12">
        <v>458</v>
      </c>
      <c r="D503" s="12" t="s">
        <v>1398</v>
      </c>
      <c r="E503" s="12" t="s">
        <v>1399</v>
      </c>
      <c r="F503" s="12">
        <v>9190817174</v>
      </c>
      <c r="G503" s="23"/>
    </row>
    <row r="504" spans="1:7" ht="15.75" customHeight="1">
      <c r="A504" s="14" t="s">
        <v>1400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1401</v>
      </c>
      <c r="B506" s="12">
        <v>282</v>
      </c>
      <c r="C506" s="12">
        <v>674</v>
      </c>
      <c r="D506" s="12" t="s">
        <v>1402</v>
      </c>
      <c r="E506" s="12" t="s">
        <v>1403</v>
      </c>
      <c r="F506" s="12" t="s">
        <v>1404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1405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1406</v>
      </c>
      <c r="B509" s="9">
        <v>283</v>
      </c>
      <c r="C509" s="9">
        <v>279</v>
      </c>
      <c r="D509" s="9" t="s">
        <v>1407</v>
      </c>
      <c r="E509" s="9" t="s">
        <v>1408</v>
      </c>
      <c r="F509" s="9">
        <v>9183191382</v>
      </c>
      <c r="G509" s="10"/>
    </row>
    <row r="510" spans="1:7" ht="15.75" customHeight="1">
      <c r="A510" s="8" t="s">
        <v>1409</v>
      </c>
      <c r="B510" s="9">
        <v>284</v>
      </c>
      <c r="C510" s="9" t="s">
        <v>1410</v>
      </c>
      <c r="D510" s="9" t="s">
        <v>1411</v>
      </c>
      <c r="E510" s="9" t="s">
        <v>1412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A0D88137-28F2-4C3B-A0EF-1051DD0314D6}"/>
    <hyperlink ref="A3" r:id="rId2" xr:uid="{3D399BEB-49D8-44F3-9CDA-2ACBD1D06898}"/>
    <hyperlink ref="A4" r:id="rId3" xr:uid="{CE8B21EC-4119-4B4E-8C8D-7B229918661D}"/>
    <hyperlink ref="A5" r:id="rId4" xr:uid="{F72E494A-3945-42E3-812F-DBD4A3590F7C}"/>
    <hyperlink ref="A7" r:id="rId5" xr:uid="{8953E379-2237-4BB1-8DF4-E05DC5BC18CE}"/>
    <hyperlink ref="A8" r:id="rId6" xr:uid="{8DF47CF9-19E0-4ACB-AC5F-190F39BA2792}"/>
    <hyperlink ref="A10" r:id="rId7" xr:uid="{97EDE565-3715-4F5A-85EC-BA04123D1E59}"/>
    <hyperlink ref="A11" r:id="rId8" xr:uid="{09BCFA5E-7542-4D5C-BA70-BF6173577A55}"/>
    <hyperlink ref="A12" r:id="rId9" xr:uid="{D1B4BF88-3FB7-4E31-B35E-C56D36D6B30A}"/>
    <hyperlink ref="A13" r:id="rId10" xr:uid="{4669833E-F2D1-4E5B-B2CC-506AC122A558}"/>
    <hyperlink ref="A14" r:id="rId11" xr:uid="{CAA6526D-AB6F-4166-8224-9259F9796AD7}"/>
    <hyperlink ref="A15" r:id="rId12" xr:uid="{3E0FE5F2-7EE9-4EEA-AA98-F08657789A85}"/>
    <hyperlink ref="A16" r:id="rId13" xr:uid="{688E74D2-4D32-40DC-936E-425CAEC9A45D}"/>
    <hyperlink ref="A18" r:id="rId14" xr:uid="{4B8ED0C3-6443-49F0-830F-A0FE00738F58}"/>
    <hyperlink ref="A19" r:id="rId15" xr:uid="{C1678DC4-5351-402E-84A9-132C33F1DCF0}"/>
    <hyperlink ref="A22" r:id="rId16" xr:uid="{0B57F956-2802-40E3-A551-BEF5366B94A7}"/>
    <hyperlink ref="A23" r:id="rId17" xr:uid="{59EDDBFC-2C50-4AEE-87FB-D18C710FAB8A}"/>
    <hyperlink ref="A25" r:id="rId18" xr:uid="{6F103795-2FE0-4FC0-83BA-227C1CAF6444}"/>
    <hyperlink ref="A26" r:id="rId19" xr:uid="{D727442A-D3F9-43C5-9288-9B9BAEBE7CE1}"/>
    <hyperlink ref="A27" r:id="rId20" xr:uid="{3992215F-AE87-4C97-8100-808BCFF609CE}"/>
    <hyperlink ref="A28" r:id="rId21" xr:uid="{5ABEEED3-85C0-410F-8DAB-EBE86C72E01D}"/>
    <hyperlink ref="A29" r:id="rId22" xr:uid="{4CF2DFB5-1130-4030-B516-6723B2E6FFA7}"/>
    <hyperlink ref="A32" r:id="rId23" xr:uid="{4A2D652F-9873-4712-BD92-2FC8BBC98024}"/>
    <hyperlink ref="A33" r:id="rId24" xr:uid="{8625ACEB-9CE8-4DFF-A28A-C2E7A821850B}"/>
    <hyperlink ref="A34" r:id="rId25" xr:uid="{FF1D1502-7062-41E3-BE23-FB9F537BC589}"/>
    <hyperlink ref="A35" r:id="rId26" xr:uid="{8978B971-05A1-42FF-9E8A-EFC67F746F17}"/>
    <hyperlink ref="A36" r:id="rId27" xr:uid="{97FCB65C-80D1-42FE-9EFF-C9D25AC85574}"/>
    <hyperlink ref="A38" r:id="rId28" xr:uid="{56063749-369E-4E0C-A81B-FC3067A33371}"/>
    <hyperlink ref="A39" r:id="rId29" xr:uid="{A1318409-183C-4536-A5C7-F11833E5CAC1}"/>
    <hyperlink ref="A40" r:id="rId30" xr:uid="{DCC2CEF0-29BE-4523-A8CF-FA7FF3E5B1D8}"/>
    <hyperlink ref="A41" r:id="rId31" xr:uid="{96BC2234-413B-462B-B006-336D5546A7AB}"/>
    <hyperlink ref="A42" r:id="rId32" xr:uid="{8D1360FF-8030-43C6-B26B-E21EE2B5C21E}"/>
    <hyperlink ref="A45" r:id="rId33" xr:uid="{1B7C2AE9-1F68-4578-A253-140335E2660F}"/>
    <hyperlink ref="A46" r:id="rId34" xr:uid="{16CC68C5-1DA1-4930-A629-7F2639E459A1}"/>
    <hyperlink ref="A47" r:id="rId35" xr:uid="{517281BB-93B6-44AA-AE3E-2EF1EAB7B6FB}"/>
    <hyperlink ref="A48" r:id="rId36" xr:uid="{245654F7-FCAF-47C7-B840-E93D5D120CAE}"/>
    <hyperlink ref="A49" r:id="rId37" xr:uid="{F38AC1F4-96F9-47DF-B7D8-C288AAED6F68}"/>
    <hyperlink ref="A50" r:id="rId38" xr:uid="{54EF9CF7-2C76-4DCC-B8A9-5AD8805C321F}"/>
    <hyperlink ref="A51" r:id="rId39" xr:uid="{93ABD705-B9DD-493D-BB85-E207EFE508B4}"/>
    <hyperlink ref="A54" r:id="rId40" xr:uid="{6EB681F6-9F1E-4D0A-9F25-ECFBD3A9F0C2}"/>
    <hyperlink ref="A55" r:id="rId41" xr:uid="{9A453CB3-026F-49FC-BA8D-322AC0E86BA9}"/>
    <hyperlink ref="A56" r:id="rId42" xr:uid="{A6C977ED-3D07-4E5A-BA36-70A385960A2A}"/>
    <hyperlink ref="A57" r:id="rId43" xr:uid="{1122BDB7-4F16-48C5-B8A5-8B73FD97A553}"/>
    <hyperlink ref="A58" r:id="rId44" xr:uid="{7928A00B-84E8-4AC4-A8B3-6B62D308CBE0}"/>
    <hyperlink ref="A59" r:id="rId45" xr:uid="{4EA15335-3978-4979-BB8A-2E3FDC81EBE7}"/>
    <hyperlink ref="A60" r:id="rId46" xr:uid="{3F751308-603D-4712-B9D6-CAB729BC05FC}"/>
    <hyperlink ref="A61" r:id="rId47" xr:uid="{24D98B61-AA99-4125-B290-4C8F6DF8C78A}"/>
    <hyperlink ref="A62" r:id="rId48" xr:uid="{376239F5-8598-4421-AEBA-E13D2AE9DCBE}"/>
    <hyperlink ref="A64" r:id="rId49" xr:uid="{227425B0-0D8F-47D4-891C-47030C64F65D}"/>
    <hyperlink ref="A65" r:id="rId50" xr:uid="{F99856AC-EF78-45D0-81E6-81D0DA41D0AC}"/>
    <hyperlink ref="A66" r:id="rId51" xr:uid="{B87C3043-A91A-4377-B746-72706ADBBAEF}"/>
    <hyperlink ref="A67" r:id="rId52" xr:uid="{88258485-7E54-4E48-9496-706FA0C42612}"/>
    <hyperlink ref="A68" r:id="rId53" xr:uid="{156B4B7A-CDC6-482F-9801-6AC6F6FE1ADB}"/>
    <hyperlink ref="A69" r:id="rId54" xr:uid="{6725650F-89A6-4834-8AE3-571CADE57BA9}"/>
    <hyperlink ref="A70" r:id="rId55" xr:uid="{D6B0B3DD-085A-4989-B52C-850DAC385A58}"/>
    <hyperlink ref="A71" r:id="rId56" xr:uid="{F6EB949F-99BE-482E-832D-ABEAF009CE76}"/>
    <hyperlink ref="A73" r:id="rId57" xr:uid="{9438B7D1-53B3-46D1-873D-E8B3F0AD4D9F}"/>
    <hyperlink ref="A74" r:id="rId58" xr:uid="{5E68F056-83F2-4C1D-BD58-969AA559A480}"/>
    <hyperlink ref="A75" r:id="rId59" xr:uid="{120F561C-9AD4-46AB-80FC-2AD3A0E9A1BA}"/>
    <hyperlink ref="A77" r:id="rId60" xr:uid="{EDEF6A81-3D9B-4494-9731-21AEDABA745C}"/>
    <hyperlink ref="A78" r:id="rId61" xr:uid="{33354935-42A7-4DBC-9E67-3235FC06CA23}"/>
    <hyperlink ref="A79" r:id="rId62" xr:uid="{5A793332-38AD-40D8-ABE7-45C899EB6C6E}"/>
    <hyperlink ref="A80" r:id="rId63" xr:uid="{27AA0E65-7B72-473C-AABD-1DFEF002A257}"/>
    <hyperlink ref="A81" r:id="rId64" xr:uid="{7B2C1B92-23E5-491E-939A-AA4CEEEB0048}"/>
    <hyperlink ref="A82" r:id="rId65" xr:uid="{23006BC8-0A5A-4026-A1B3-B54B7B765D94}"/>
    <hyperlink ref="A83" r:id="rId66" xr:uid="{D522CBCF-9F61-41DF-B4BD-48C7AA19F39C}"/>
    <hyperlink ref="A84" r:id="rId67" xr:uid="{92D01CFA-A770-46E9-92ED-4AB079AF2CEE}"/>
    <hyperlink ref="A85" r:id="rId68" xr:uid="{3F1F953B-B00B-4FE1-A7BA-2F79DF9AACAB}"/>
    <hyperlink ref="A87" r:id="rId69" xr:uid="{610CD7E0-32AD-4DCB-98CC-15B7D911AE35}"/>
    <hyperlink ref="A88" r:id="rId70" xr:uid="{C95B0D6B-1EC8-44E2-B584-526C989EE64B}"/>
    <hyperlink ref="A89" r:id="rId71" xr:uid="{2CAF82BD-49A9-4F8C-8C3A-C42EBB48C44F}"/>
    <hyperlink ref="A91" r:id="rId72" xr:uid="{D2A4B970-A600-4B04-B53F-09CCCB160E44}"/>
    <hyperlink ref="A93" r:id="rId73" xr:uid="{2D86B2CC-D759-4133-8A0C-BC5711EFD57B}"/>
    <hyperlink ref="A95" r:id="rId74" xr:uid="{1976D1A1-59A2-436A-8C6E-21258C677BA8}"/>
    <hyperlink ref="A96" r:id="rId75" xr:uid="{D669092A-34DF-40ED-9D7A-719369ADC703}"/>
    <hyperlink ref="A98" r:id="rId76" xr:uid="{AFE5B04E-48F8-4F7B-8068-46FEBEBC2C31}"/>
    <hyperlink ref="A99" r:id="rId77" xr:uid="{FFBBF3CB-1B35-4DDD-A1BB-FD278E3D1755}"/>
    <hyperlink ref="A100" r:id="rId78" xr:uid="{73AE20BB-978F-48C9-AFA5-54FFE052DA5D}"/>
    <hyperlink ref="A101" r:id="rId79" xr:uid="{326B5AF6-08BC-42FC-A557-89A1A9EA75C5}"/>
    <hyperlink ref="A102" r:id="rId80" xr:uid="{781AAE02-6C0D-4398-B4FB-D6A383E5B0F8}"/>
    <hyperlink ref="A103" r:id="rId81" xr:uid="{E4D67D21-0D0F-4F44-B7AB-B8EA30B341FA}"/>
    <hyperlink ref="A104" r:id="rId82" xr:uid="{C91240A8-E9BC-4EEF-A9E9-5D37B33CB1AA}"/>
    <hyperlink ref="A106" r:id="rId83" xr:uid="{90D2D3BE-0A43-4BCD-9D59-53F0BE0C53A9}"/>
    <hyperlink ref="A107" r:id="rId84" xr:uid="{D13EC6F2-FD19-4231-BF61-38A2DB331C4A}"/>
    <hyperlink ref="A109" r:id="rId85" xr:uid="{FDAD6AB9-9399-40E9-AB8B-08A959D06293}"/>
    <hyperlink ref="A110" r:id="rId86" xr:uid="{559FEE01-668D-4476-A811-69E0940DF1E6}"/>
    <hyperlink ref="A111" r:id="rId87" xr:uid="{E512F0B8-DB4E-43F2-881E-AD6932F30582}"/>
    <hyperlink ref="A112" r:id="rId88" xr:uid="{985ECF53-1D1E-4168-9386-19FD00F098E9}"/>
    <hyperlink ref="A114" r:id="rId89" xr:uid="{69464172-AFE1-4107-99A8-766E0AB571E9}"/>
    <hyperlink ref="A115" r:id="rId90" xr:uid="{F55D08EF-69D2-4E05-9CF2-364A84580637}"/>
    <hyperlink ref="A116" r:id="rId91" xr:uid="{DBBC65A1-D566-4CDC-9EA1-B47E90C1630F}"/>
    <hyperlink ref="A117" r:id="rId92" xr:uid="{D5FE1F40-08F9-4315-A295-3738A467FD39}"/>
    <hyperlink ref="A119" r:id="rId93" xr:uid="{A96ECE31-15C7-495C-BE72-C651B495A2EC}"/>
    <hyperlink ref="A120" r:id="rId94" xr:uid="{8C5E9937-F05F-416F-8BCE-E07CACA9F734}"/>
    <hyperlink ref="A121" r:id="rId95" xr:uid="{D748BD4D-00B1-48AF-8B28-32C43E253620}"/>
    <hyperlink ref="A122" r:id="rId96" xr:uid="{CE0BF783-53D5-4A36-8A41-6C461D1C7790}"/>
    <hyperlink ref="A123" r:id="rId97" xr:uid="{F8009806-BA90-4912-84DA-596C70F9F399}"/>
    <hyperlink ref="A124" r:id="rId98" xr:uid="{8B038BC8-CF99-48B7-8EEE-0F73D73E347E}"/>
    <hyperlink ref="A126" r:id="rId99" xr:uid="{7FABE247-36BF-45C1-B3B7-C4EDC40F8401}"/>
    <hyperlink ref="A127" r:id="rId100" xr:uid="{6E3D30B3-1093-4FF0-B7A2-124D3DF76618}"/>
    <hyperlink ref="A129" r:id="rId101" xr:uid="{7892080C-8FF4-433B-99D5-AB2F933511AE}"/>
    <hyperlink ref="A130" r:id="rId102" xr:uid="{D807F8CD-F42E-41A5-98F1-EFA3109E22EA}"/>
    <hyperlink ref="A131" r:id="rId103" xr:uid="{9D212D02-57E1-49B3-B8DD-50D0427D7524}"/>
    <hyperlink ref="A132" r:id="rId104" xr:uid="{45600239-C345-4549-BF30-A2D182E4EEC0}"/>
    <hyperlink ref="A133" r:id="rId105" xr:uid="{CD0F5F10-1197-46CF-8F5C-B1FE5EE5F3E9}"/>
    <hyperlink ref="A134" r:id="rId106" xr:uid="{9F21F299-D47A-42B7-A44E-306DB6E6A1DF}"/>
    <hyperlink ref="A136" r:id="rId107" xr:uid="{F0EFCB2D-736D-4009-80E9-A38F35A03A41}"/>
    <hyperlink ref="A137" r:id="rId108" xr:uid="{14CCAD54-C8D4-4534-90E9-66A228FE2D68}"/>
    <hyperlink ref="A138" r:id="rId109" xr:uid="{BE497A3A-429F-4ACB-8D6F-7A9AC6A53F0F}"/>
    <hyperlink ref="A139" r:id="rId110" xr:uid="{3A774160-FA9F-46B2-A1CC-45000D80BAF7}"/>
    <hyperlink ref="A140" r:id="rId111" xr:uid="{8661D4AD-5735-4CE0-B14E-F11C91B2751C}"/>
    <hyperlink ref="A141" r:id="rId112" xr:uid="{A56A74EF-C597-427D-BF33-A9667BFF8DFF}"/>
    <hyperlink ref="A142" r:id="rId113" xr:uid="{855CA6E4-7A6E-4E08-AF8A-46354E952752}"/>
    <hyperlink ref="A143" r:id="rId114" xr:uid="{4B219B19-BEF1-4DFF-8EFB-ECA48DC096D6}"/>
    <hyperlink ref="A144" r:id="rId115" xr:uid="{A657634A-3D9D-48DD-B5D9-E9B261CCB5A7}"/>
    <hyperlink ref="A145" r:id="rId116" xr:uid="{805CFC5B-F6E5-42A3-9B24-10F18E79B92F}"/>
    <hyperlink ref="A146" r:id="rId117" xr:uid="{1585888F-4C28-4D5F-8F45-61681690EAF6}"/>
    <hyperlink ref="A149" r:id="rId118" xr:uid="{9D1588A1-0C66-4EC1-9404-54CAE0F681A1}"/>
    <hyperlink ref="A150" r:id="rId119" xr:uid="{63A08488-B994-423C-A465-7E6A8131C20E}"/>
    <hyperlink ref="A151" r:id="rId120" xr:uid="{32FE4BED-CFD5-4250-AA36-7D0039939B70}"/>
    <hyperlink ref="A152" r:id="rId121" xr:uid="{A15E4367-283D-4C23-A141-8E9F621D88C8}"/>
    <hyperlink ref="A153" r:id="rId122" xr:uid="{78CC23E8-0299-4F05-BF26-557E04AF24A3}"/>
    <hyperlink ref="A154" r:id="rId123" xr:uid="{816C0F56-A30B-4D43-A5DC-81F7DDAA3D29}"/>
    <hyperlink ref="A155" r:id="rId124" xr:uid="{742B613C-E787-4461-887B-59ADA0D24A15}"/>
    <hyperlink ref="A156" r:id="rId125" xr:uid="{A5853B28-590E-476A-AF41-88E813933E23}"/>
    <hyperlink ref="A157" r:id="rId126" xr:uid="{C1F878C8-0B0A-4884-8743-0BBE7E04AD0C}"/>
    <hyperlink ref="A158" r:id="rId127" xr:uid="{FC241AC2-E988-4ED0-A52E-39EEE9DC1312}"/>
    <hyperlink ref="A160" r:id="rId128" xr:uid="{3C668371-EBFB-4317-A2EF-5E4892EDC388}"/>
    <hyperlink ref="A162" r:id="rId129" xr:uid="{3B6171A0-08B8-4110-99E4-3A2F7D75532D}"/>
    <hyperlink ref="A163" r:id="rId130" xr:uid="{E17F1C7D-0062-4EC9-8FB1-BA4940EF3D4D}"/>
    <hyperlink ref="A164" r:id="rId131" xr:uid="{52AE5C10-A99A-49F0-8D48-0AAF0C3E8D5F}"/>
    <hyperlink ref="A165" r:id="rId132" xr:uid="{C14925F6-74E8-406C-9815-2B48DCC7E40E}"/>
    <hyperlink ref="A166" r:id="rId133" xr:uid="{B00EA906-9D22-4F3B-819B-A204C3ACCB17}"/>
    <hyperlink ref="A168" r:id="rId134" xr:uid="{D914C4F0-BFF1-46D6-9309-D3B1C7816267}"/>
    <hyperlink ref="A169" r:id="rId135" xr:uid="{DCE5C8CE-689D-4067-9A33-E687884A1994}"/>
    <hyperlink ref="A170" r:id="rId136" xr:uid="{D419105B-ED4E-4658-A869-71091C92987C}"/>
    <hyperlink ref="A171" r:id="rId137" xr:uid="{0830A7BA-0146-4D91-954D-13F6D579DD5B}"/>
    <hyperlink ref="A172" r:id="rId138" xr:uid="{950DFD90-3110-4E0D-A188-C1BA15BB6FE4}"/>
    <hyperlink ref="A173" r:id="rId139" xr:uid="{8437C3EF-7310-4A77-A230-235F804CB464}"/>
    <hyperlink ref="A174" r:id="rId140" xr:uid="{E53BAB9B-8550-472D-90FE-EB89BC99231F}"/>
    <hyperlink ref="A176" r:id="rId141" xr:uid="{B180A87A-BD78-4EC7-B678-AC86B2B199E3}"/>
    <hyperlink ref="A177" r:id="rId142" xr:uid="{BCE159D7-97F9-49A2-975B-A28AF7C2957B}"/>
    <hyperlink ref="A178" r:id="rId143" xr:uid="{D85518D4-E52A-4F66-B297-66D4FF4B58D4}"/>
    <hyperlink ref="A180" r:id="rId144" xr:uid="{07777FC1-457F-490A-A2D4-AB8C77203ACB}"/>
    <hyperlink ref="A181" r:id="rId145" xr:uid="{B76D6221-AA2F-4C44-BB7F-9E017D985947}"/>
    <hyperlink ref="A182" r:id="rId146" xr:uid="{C88C91AA-22BD-40F1-823C-DBA73FD383E9}"/>
    <hyperlink ref="A183" r:id="rId147" xr:uid="{070DD09F-2E3B-4420-BA29-110EDEE1BCB1}"/>
    <hyperlink ref="A184" r:id="rId148" xr:uid="{A1B7B086-9D13-48CF-AE31-297F3F0DAE60}"/>
    <hyperlink ref="A186" r:id="rId149" xr:uid="{2FAFCBE7-BA38-404D-8503-BFA362939DC0}"/>
    <hyperlink ref="A187" r:id="rId150" xr:uid="{81925AE8-3E6B-4106-B643-9A30FF64F1EF}"/>
    <hyperlink ref="A188" r:id="rId151" xr:uid="{07EFCFFD-54FE-4DBA-BA3B-134BA8399C4A}"/>
    <hyperlink ref="A189" r:id="rId152" xr:uid="{2F6C1430-E5E4-45AA-B319-C742FDDF0DAD}"/>
    <hyperlink ref="A191" r:id="rId153" xr:uid="{4486A89C-3226-46AB-8B6F-CF021CE895E1}"/>
    <hyperlink ref="A192" r:id="rId154" xr:uid="{0C486136-9AE0-460A-AFAD-64F4669B4073}"/>
    <hyperlink ref="A194" r:id="rId155" xr:uid="{BF448C5B-0198-4B0D-912B-C50357F91059}"/>
    <hyperlink ref="A195" r:id="rId156" xr:uid="{70226C8C-0866-4650-A0A1-7CFE77364C7B}"/>
    <hyperlink ref="A196" r:id="rId157" xr:uid="{BF815C90-C6FE-4DD3-9DAE-527710436BAF}"/>
    <hyperlink ref="A197" r:id="rId158" xr:uid="{F803F4BD-3E78-427E-947D-F1156BBBF9FF}"/>
    <hyperlink ref="A198" r:id="rId159" xr:uid="{8DBDE6CA-5313-413B-AA82-863FE72AC1A0}"/>
    <hyperlink ref="A199" r:id="rId160" xr:uid="{3C4E0998-2E0E-4BE6-B80C-2DF2F19DC5AF}"/>
    <hyperlink ref="A200" r:id="rId161" xr:uid="{29FB5F59-720E-4A81-AA83-2B2BA10A817E}"/>
    <hyperlink ref="A201" r:id="rId162" xr:uid="{54B4D998-5B17-48A6-A03E-6BA1F34F7300}"/>
    <hyperlink ref="A202" r:id="rId163" xr:uid="{F8A17471-7E96-4EB7-8B30-A3145076FA99}"/>
    <hyperlink ref="A203" r:id="rId164" xr:uid="{A81043FF-D83B-4DAF-98C9-B55261593BFC}"/>
    <hyperlink ref="A206" r:id="rId165" xr:uid="{8A2C472A-0812-4E12-B580-5BDBDA4532F9}"/>
    <hyperlink ref="A207" r:id="rId166" xr:uid="{BDF29969-C7E8-4987-AB75-BF4881F89E83}"/>
    <hyperlink ref="A208" r:id="rId167" xr:uid="{ADA2A8D4-FD77-4304-87A9-9BB0C0AF2C44}"/>
    <hyperlink ref="A209" r:id="rId168" xr:uid="{3EE2D1BA-9730-4871-B999-3DCB3CCCF3FF}"/>
    <hyperlink ref="A210" r:id="rId169" xr:uid="{8BA27BB6-F298-4C72-9520-B5EE9E7B3702}"/>
    <hyperlink ref="A213" r:id="rId170" xr:uid="{9A6AA7FF-43F2-4126-9F60-2B06F1B58D83}"/>
    <hyperlink ref="A214" r:id="rId171" xr:uid="{1CE20099-866C-498B-BEA2-8E7F4BE1C3F9}"/>
    <hyperlink ref="A215" r:id="rId172" xr:uid="{BD8E197B-C59C-4ED9-9078-655BE8A49B10}"/>
    <hyperlink ref="A216" r:id="rId173" xr:uid="{D41978FD-4904-41A8-9C06-FD76BB29665A}"/>
    <hyperlink ref="A217" r:id="rId174" xr:uid="{E2AC0189-A592-463B-A36A-14FE9F8CBC07}"/>
    <hyperlink ref="A218" r:id="rId175" xr:uid="{124FD180-D8C9-42AA-B61D-B9144C829EFF}"/>
    <hyperlink ref="A219" r:id="rId176" xr:uid="{18E3C4FD-88D5-49DA-B51F-1512ECC5507C}"/>
    <hyperlink ref="A221" r:id="rId177" xr:uid="{F364A090-8217-4A5E-ADCE-CB42A3299C52}"/>
    <hyperlink ref="A222" r:id="rId178" xr:uid="{75D9A829-B10F-47E7-9426-1187D0799804}"/>
    <hyperlink ref="A223" r:id="rId179" xr:uid="{B31193E3-184C-433C-8434-93EAE2CF5F0B}"/>
    <hyperlink ref="A224" r:id="rId180" xr:uid="{1E541C50-2F7D-48BA-9A03-8D27339BEBED}"/>
    <hyperlink ref="A226" r:id="rId181" xr:uid="{8E91E7C3-5D70-45C5-B201-490623BA9E4F}"/>
    <hyperlink ref="A227" r:id="rId182" xr:uid="{9F523E4E-C82D-4F14-A6BC-F238627AD33F}"/>
    <hyperlink ref="A228" r:id="rId183" xr:uid="{33151234-9FDC-4DF4-A0CA-6A1AAC69B3C9}"/>
    <hyperlink ref="A229" r:id="rId184" xr:uid="{B89D45EC-1372-4A3D-A133-CAEC8508ED0E}"/>
    <hyperlink ref="A230" r:id="rId185" xr:uid="{C97D0677-2B35-41B3-9C7C-E0EBBAA420FD}"/>
    <hyperlink ref="A232" r:id="rId186" xr:uid="{538F5252-39F2-4CAE-9C6A-5633CA7CC6C8}"/>
    <hyperlink ref="A234" r:id="rId187" xr:uid="{0D96A95F-3B01-44C6-BD75-0F96FEACAA3C}"/>
    <hyperlink ref="A235" r:id="rId188" xr:uid="{E4923AE2-77D3-4D2B-BE51-66BEA3B4DE65}"/>
    <hyperlink ref="A236" r:id="rId189" xr:uid="{5BDA7C43-4C28-4BF6-A221-755E9DF1188F}"/>
    <hyperlink ref="A239" r:id="rId190" xr:uid="{E0059D6D-2C0A-45EA-B322-A29CECA4DDAE}"/>
    <hyperlink ref="A240" r:id="rId191" xr:uid="{6393A197-A520-4FDA-B2E0-CBFCA8F2E540}"/>
    <hyperlink ref="A241" r:id="rId192" xr:uid="{42A01805-BCDF-4F1B-B697-59D39061D7BC}"/>
    <hyperlink ref="A243" r:id="rId193" xr:uid="{E99527A8-92E3-43E9-856B-B3CB68FBBCC7}"/>
    <hyperlink ref="A244" r:id="rId194" xr:uid="{5A0DCB7D-B1A7-4249-AA6B-5BFD0DB1DD8C}"/>
    <hyperlink ref="A245" r:id="rId195" xr:uid="{AB097C60-5B3C-4A00-A2E6-2B121756D81B}"/>
    <hyperlink ref="A247" r:id="rId196" xr:uid="{60EF8C84-56F3-4EAA-B735-F96A9778C6BE}"/>
    <hyperlink ref="A248" r:id="rId197" xr:uid="{5FA93385-7370-4ABD-BDDA-5894F0DB9165}"/>
    <hyperlink ref="A250" r:id="rId198" xr:uid="{276A2136-2CFC-4433-8A4C-093C54E4B9DA}"/>
    <hyperlink ref="A252" r:id="rId199" xr:uid="{4477661C-20F5-4BBF-8E5C-DDDD061F43DF}"/>
    <hyperlink ref="A253" r:id="rId200" xr:uid="{6336CA56-8018-4AE5-8837-4ADB13232C07}"/>
    <hyperlink ref="A254" r:id="rId201" xr:uid="{01720421-CA53-4BCE-A9AC-C77D8567EF0E}"/>
    <hyperlink ref="A255" r:id="rId202" xr:uid="{C64AD61D-380C-4C9C-9AD3-4368C2BC209B}"/>
    <hyperlink ref="A257" r:id="rId203" xr:uid="{3E51C8BD-9E47-4BE0-830E-6CAD1DFFBB11}"/>
    <hyperlink ref="A258" r:id="rId204" xr:uid="{AA866B29-0F45-48AE-AB78-8C54AAFE47C5}"/>
    <hyperlink ref="A259" r:id="rId205" xr:uid="{4960CD73-3E43-40D3-8B29-0D7FEFAA7599}"/>
    <hyperlink ref="A260" r:id="rId206" xr:uid="{D59AE4FC-E20D-4EE8-A3E5-C9D89E95A30B}"/>
    <hyperlink ref="A262" r:id="rId207" xr:uid="{08BE0360-113C-4806-9C34-F6EFE62D5FF1}"/>
    <hyperlink ref="A263" r:id="rId208" xr:uid="{3CF52CDE-4D3A-49D0-99E5-5B90D1BA34C6}"/>
    <hyperlink ref="A264" r:id="rId209" xr:uid="{9226A561-CCFB-492C-AD27-495B22D749C6}"/>
    <hyperlink ref="A265" r:id="rId210" xr:uid="{5F50732B-D529-402A-A66A-1A1771D36D51}"/>
    <hyperlink ref="A267" r:id="rId211" xr:uid="{6FEB3DEB-1B25-4B3A-BADF-F8630BE9D150}"/>
    <hyperlink ref="A269" r:id="rId212" xr:uid="{4AC189E0-016D-449B-B302-3C2E3E0BDDA4}"/>
    <hyperlink ref="A270" r:id="rId213" xr:uid="{E9D1DAE6-8A68-4B24-A2A2-FE24F2BECF29}"/>
    <hyperlink ref="A272" r:id="rId214" xr:uid="{8B40A557-2FC2-44B8-B119-F1614B379C72}"/>
    <hyperlink ref="A274" r:id="rId215" xr:uid="{57E3A8ED-69A9-4FAA-B539-24101AA0BB48}"/>
    <hyperlink ref="A276" r:id="rId216" xr:uid="{AE048CEE-DD5B-4513-88F5-19EE5554A7FD}"/>
    <hyperlink ref="A278" r:id="rId217" xr:uid="{C8D797FC-53DD-416A-9306-E8E3E4D30DE5}"/>
    <hyperlink ref="A279" r:id="rId218" xr:uid="{1C86DDD6-DBAA-45C2-9C52-E6D87C1ECF9D}"/>
    <hyperlink ref="A280" r:id="rId219" xr:uid="{165691E1-5A5B-4610-9098-ABA487D9743C}"/>
    <hyperlink ref="A282" r:id="rId220" xr:uid="{FF27E802-E66E-4166-B99B-B60C27B92C40}"/>
    <hyperlink ref="A283" r:id="rId221" xr:uid="{94C41224-3187-4518-AC23-33E70E342FD9}"/>
    <hyperlink ref="A284" r:id="rId222" xr:uid="{04F10A54-2F51-4E74-BD53-3DB49B831DB4}"/>
    <hyperlink ref="A285" r:id="rId223" xr:uid="{5E3AA6A8-C16D-4C53-8768-EADA21B7419D}"/>
    <hyperlink ref="A286" r:id="rId224" xr:uid="{5746192B-01AD-43BD-ABD4-771E8A767315}"/>
    <hyperlink ref="A287" r:id="rId225" xr:uid="{0BFB12C1-4767-48FE-8BFC-001047C74DFA}"/>
    <hyperlink ref="A288" r:id="rId226" xr:uid="{65ACE697-0BFC-41E1-AAE6-A7F2C5EB15A7}"/>
    <hyperlink ref="A289" r:id="rId227" xr:uid="{F5DFACB3-69C4-4002-AF61-F990CA8D4E30}"/>
    <hyperlink ref="A291" r:id="rId228" xr:uid="{C6A26D97-20C7-48A4-A5F2-8D2906A40C71}"/>
    <hyperlink ref="A292" r:id="rId229" xr:uid="{19D4B909-F3B4-4250-8072-5B2CBA02AEE7}"/>
    <hyperlink ref="A294" r:id="rId230" xr:uid="{775F71AA-9D29-4140-A604-8BD1A14D770A}"/>
    <hyperlink ref="A295" r:id="rId231" xr:uid="{001AC2BA-E652-4D2E-ABE6-B3DC4DD038AE}"/>
    <hyperlink ref="A296" r:id="rId232" xr:uid="{AB5767A9-600A-4FCE-AB4C-489EB9C376A2}"/>
    <hyperlink ref="A298" r:id="rId233" xr:uid="{A7CE05BC-2DA2-4EEB-804E-1B601A6B9949}"/>
    <hyperlink ref="A300" r:id="rId234" xr:uid="{7BDE3A95-F5D8-44A4-B81E-453B6F2FBA4B}"/>
    <hyperlink ref="A301" r:id="rId235" xr:uid="{1B71C9F1-6EDE-4317-9464-A763D2AECCF9}"/>
    <hyperlink ref="A302" r:id="rId236" xr:uid="{189ADD9B-90C8-4A67-BA1C-6945B9EAA691}"/>
    <hyperlink ref="A303" r:id="rId237" xr:uid="{E9A9DB08-2CA9-4284-AAAB-05F732C3CA5A}"/>
    <hyperlink ref="A304" r:id="rId238" xr:uid="{2430A474-104F-4341-B672-0FD8F690854F}"/>
    <hyperlink ref="A305" r:id="rId239" xr:uid="{D90E939A-C514-4E0C-8461-CD5EAD28E606}"/>
    <hyperlink ref="A307" r:id="rId240" xr:uid="{C0180697-3BB4-4DF7-8BDB-6076EBDE43D6}"/>
    <hyperlink ref="A308" r:id="rId241" xr:uid="{8A026AE9-D19F-420D-88E9-FB4E15225F6F}"/>
    <hyperlink ref="A310" r:id="rId242" xr:uid="{193FB8A0-57AA-419C-A6A9-BEB6CDE87080}"/>
    <hyperlink ref="A311" r:id="rId243" xr:uid="{60DBD79B-3B68-4655-82AF-27F485DB5368}"/>
    <hyperlink ref="A312" r:id="rId244" xr:uid="{7EBF46E6-E647-4738-9833-4F1F97DBC0B0}"/>
    <hyperlink ref="A313" r:id="rId245" location="yahoo.com" xr:uid="{FE7B36F8-9322-44AA-B580-EFD2FC04C5DA}"/>
    <hyperlink ref="A314" r:id="rId246" xr:uid="{FF7F7942-194E-4390-96CC-4239045DF38E}"/>
    <hyperlink ref="A316" r:id="rId247" xr:uid="{D8B637F6-5014-4819-A461-60DFD7CA4C4E}"/>
    <hyperlink ref="A317" r:id="rId248" xr:uid="{2B8BAC97-D164-45E2-8384-13FBEFDF61C0}"/>
    <hyperlink ref="A319" r:id="rId249" xr:uid="{E332DD35-A049-4D43-A633-D469A2F64AFF}"/>
    <hyperlink ref="A320" r:id="rId250" xr:uid="{AD8C6443-01B5-4433-9CA5-F756B7EAAD5A}"/>
    <hyperlink ref="A321" r:id="rId251" xr:uid="{92F410B7-60F9-468F-AE06-694A098F8FE8}"/>
    <hyperlink ref="A322" r:id="rId252" xr:uid="{39ECA5C6-F996-4201-BCFD-E67497C76D9B}"/>
    <hyperlink ref="A323" r:id="rId253" xr:uid="{FEAC853D-F28E-4F0C-B37A-A0E11F6B6801}"/>
    <hyperlink ref="A324" r:id="rId254" xr:uid="{45BB9009-1A33-4CCE-AB57-E3F375AD63AE}"/>
    <hyperlink ref="A325" r:id="rId255" xr:uid="{FD8B8D42-1F84-4785-A0DE-4B3E929F2183}"/>
    <hyperlink ref="A327" r:id="rId256" xr:uid="{14195362-B6E3-45D5-BC61-2311EE13C0FB}"/>
    <hyperlink ref="A328" r:id="rId257" xr:uid="{98AFE838-FDFC-4893-BCA0-095CEA7940A2}"/>
    <hyperlink ref="A330" r:id="rId258" xr:uid="{273882DD-CDB4-48E9-BB99-F00789042C6E}"/>
    <hyperlink ref="A331" r:id="rId259" xr:uid="{C1968178-6002-495B-9B6E-8B7ACF2EE7C8}"/>
    <hyperlink ref="A332" r:id="rId260" xr:uid="{1C31ADCD-DCAA-4EA8-BB51-84B6BE336805}"/>
    <hyperlink ref="A333" r:id="rId261" xr:uid="{09094DF0-EB3E-44D2-BE4D-8F7E1678B5B0}"/>
    <hyperlink ref="A334" r:id="rId262" xr:uid="{0F9B0D42-BB49-4167-9FF0-818494AF0D07}"/>
    <hyperlink ref="A335" r:id="rId263" xr:uid="{BFCACCE4-9414-40DD-B22A-F09E81F5B34D}"/>
    <hyperlink ref="A337" r:id="rId264" xr:uid="{B3931E19-A865-4D53-A149-B06DF8AED752}"/>
    <hyperlink ref="A338" r:id="rId265" xr:uid="{259D6FFC-802B-4664-96CF-A99CF0D301C6}"/>
    <hyperlink ref="A339" r:id="rId266" xr:uid="{996FE1A4-FD6E-4156-855E-E5646E7E092C}"/>
    <hyperlink ref="A341" r:id="rId267" xr:uid="{DCDE64CD-4934-4D71-AF97-3941DEE7A62C}"/>
    <hyperlink ref="A342" r:id="rId268" xr:uid="{49B79A8B-84E3-4F39-974D-C0509EC80CF5}"/>
    <hyperlink ref="A344" r:id="rId269" xr:uid="{E5F4908F-DFDE-4C81-AD93-BB523B868136}"/>
    <hyperlink ref="A345" r:id="rId270" xr:uid="{21217A0D-6B0F-493A-A50F-7B2FCACECADC}"/>
    <hyperlink ref="A346" r:id="rId271" xr:uid="{D5082CF6-DFFE-421A-9496-64323BDD8430}"/>
    <hyperlink ref="A348" r:id="rId272" xr:uid="{9D9D022B-C36B-4FAE-BE8A-FEA56A53F340}"/>
    <hyperlink ref="A349" r:id="rId273" xr:uid="{254BD24A-8D7F-415E-9FF1-02F12F35EEDA}"/>
    <hyperlink ref="A351" r:id="rId274" xr:uid="{EEFA6BF7-2D98-4DBF-A792-DF3A2165F565}"/>
    <hyperlink ref="A352" r:id="rId275" xr:uid="{E5044128-7F8B-4AD7-99ED-AE76958AC153}"/>
    <hyperlink ref="A354" r:id="rId276" xr:uid="{D145105E-2D9E-47F3-B04F-65F18DE5E4B2}"/>
    <hyperlink ref="A355" r:id="rId277" xr:uid="{CE5DE754-56D4-439D-8250-31FB735CEBF6}"/>
    <hyperlink ref="A357" r:id="rId278" xr:uid="{AD0C588C-FD41-4FE5-B843-A40D49F72380}"/>
    <hyperlink ref="A358" r:id="rId279" xr:uid="{DB7EA5A8-4FCE-443B-A7E7-57572FC1CA5D}"/>
    <hyperlink ref="A360" r:id="rId280" xr:uid="{9A8E016D-F8EC-4D7B-8E85-7767C6965A6F}"/>
    <hyperlink ref="A362" r:id="rId281" xr:uid="{4E370089-F7F5-43F8-A4AB-2392418617FD}"/>
    <hyperlink ref="A363" r:id="rId282" xr:uid="{2AC06264-3BCA-4205-89A6-A5A542AE7CE3}"/>
    <hyperlink ref="A364" r:id="rId283" xr:uid="{5A48D5BD-4D66-447A-9F79-463A8654B416}"/>
    <hyperlink ref="A365" r:id="rId284" xr:uid="{E0E12D7B-E9F4-4845-977C-99585AF36DD3}"/>
    <hyperlink ref="A366" r:id="rId285" xr:uid="{FC4D18D5-AA55-4B1F-8542-B7E531898F70}"/>
    <hyperlink ref="A367" r:id="rId286" xr:uid="{A2E3457F-E2F3-4DFC-A12E-4833A31BE7D5}"/>
    <hyperlink ref="A369" r:id="rId287" xr:uid="{E266057D-FE88-4E25-87E1-4479FD128805}"/>
    <hyperlink ref="A370" r:id="rId288" xr:uid="{5292263A-7756-4132-A1D0-AB21DE4BEEF0}"/>
    <hyperlink ref="A372" r:id="rId289" xr:uid="{0454F73A-A789-4A09-9E91-156D8FF581F1}"/>
    <hyperlink ref="A373" r:id="rId290" xr:uid="{108039F0-5E99-4CC6-8760-542F1FD0BF7F}"/>
    <hyperlink ref="A375" r:id="rId291" xr:uid="{2A105804-A508-47E3-AF7C-0E8996B745AD}"/>
    <hyperlink ref="A376" r:id="rId292" xr:uid="{FD1AE046-4B35-4C19-8F3E-C787AA188C7B}"/>
    <hyperlink ref="A377" r:id="rId293" xr:uid="{813FB55E-5681-44B3-99F4-527F3A074E98}"/>
    <hyperlink ref="A378" r:id="rId294" xr:uid="{04137080-AB26-4FC4-A571-EAA1BE0B8479}"/>
    <hyperlink ref="A379" r:id="rId295" xr:uid="{4AF02CDA-D4B6-4E11-A62F-631BA6297CD3}"/>
    <hyperlink ref="A380" r:id="rId296" xr:uid="{30734A36-91C9-42B0-A32E-45EC2697FF36}"/>
    <hyperlink ref="A381" r:id="rId297" xr:uid="{62D01D60-7C25-4B66-9DA3-CAFDDED9E10A}"/>
    <hyperlink ref="A383" r:id="rId298" xr:uid="{D78FA094-0522-42DC-B444-6F2C17D0A39B}"/>
    <hyperlink ref="A384" r:id="rId299" xr:uid="{4E337F30-B990-4BB1-BE9C-02FB6C8F354A}"/>
    <hyperlink ref="A385" r:id="rId300" xr:uid="{C8170BF6-D37A-485D-AE32-1E6127172651}"/>
    <hyperlink ref="A387" r:id="rId301" xr:uid="{953032ED-B499-4987-AC1A-D205DE6FDA45}"/>
    <hyperlink ref="A388" r:id="rId302" xr:uid="{53758E06-F211-4462-A051-CFAEB791E404}"/>
    <hyperlink ref="A390" r:id="rId303" xr:uid="{5F7701B3-78FE-482C-B869-34413167BF61}"/>
    <hyperlink ref="A391" r:id="rId304" xr:uid="{F32D2218-F782-4C6D-B8BF-4FA8BDF261EC}"/>
    <hyperlink ref="A392" r:id="rId305" xr:uid="{0D61176D-8C7B-4716-94CE-2D2FB9F32E8A}"/>
    <hyperlink ref="A393" r:id="rId306" xr:uid="{D0FC0BCC-3966-45B8-AE16-F86E9C122582}"/>
    <hyperlink ref="A394" r:id="rId307" xr:uid="{934BF993-57D5-44CF-93B7-2BECF1961F57}"/>
    <hyperlink ref="A395" r:id="rId308" xr:uid="{EE6E2701-B78B-4F4F-B6CB-4A3BE7348990}"/>
    <hyperlink ref="A396" r:id="rId309" xr:uid="{C70D9B10-6FCD-4C00-A696-255E61EE9FA0}"/>
    <hyperlink ref="A397" r:id="rId310" xr:uid="{BF7CC5B4-85E0-471F-8761-74990EEDA617}"/>
    <hyperlink ref="A398" r:id="rId311" xr:uid="{C9E7D68E-2BA1-4DAB-8436-B16B9F055E27}"/>
    <hyperlink ref="A399" r:id="rId312" xr:uid="{227B8B3A-3964-49FD-9BF0-30FBFA34511F}"/>
    <hyperlink ref="A400" r:id="rId313" xr:uid="{32E5FE03-B064-46A3-8124-E11EA292EFA8}"/>
    <hyperlink ref="A401" r:id="rId314" xr:uid="{E49A2394-168D-4C18-87D6-A9A32A282F52}"/>
    <hyperlink ref="A403" r:id="rId315" xr:uid="{96EC7E78-E32B-466C-A93B-B0DFA8A5EB1D}"/>
    <hyperlink ref="A404" r:id="rId316" xr:uid="{1EA75BB3-9163-4F1B-AE76-B700D3B80708}"/>
    <hyperlink ref="A405" r:id="rId317" xr:uid="{D240DE88-1C54-4CAE-830D-8F253499D32A}"/>
    <hyperlink ref="A406" r:id="rId318" xr:uid="{6C1E78AD-82B9-421D-B806-D866DCE1029D}"/>
    <hyperlink ref="A407" r:id="rId319" xr:uid="{800BD686-54F2-4D21-A275-A606FAE4E8CE}"/>
    <hyperlink ref="A408" r:id="rId320" xr:uid="{567218C2-3E14-4BED-904D-628FF0797F27}"/>
    <hyperlink ref="A409" r:id="rId321" xr:uid="{B47CAFA4-8A41-493E-8844-3BCF678E90A8}"/>
    <hyperlink ref="A411" r:id="rId322" xr:uid="{FB7BBE50-CEE0-4EB7-9FF7-CA5DADCBEB60}"/>
    <hyperlink ref="A412" r:id="rId323" xr:uid="{FFEB9833-608A-4AF6-9777-9B21EFE4C8ED}"/>
    <hyperlink ref="A414" r:id="rId324" xr:uid="{17A17CFD-DCBD-40CD-8A14-EA0B0866C894}"/>
    <hyperlink ref="A415" r:id="rId325" xr:uid="{4FB495A1-0925-488B-BA80-338674A3847B}"/>
    <hyperlink ref="A417" r:id="rId326" xr:uid="{EEF972DF-F36D-4580-A3AF-CCE38C8EAEB5}"/>
    <hyperlink ref="A418" r:id="rId327" xr:uid="{0C161891-72AA-443B-B514-3BCA6BA069BC}"/>
    <hyperlink ref="A420" r:id="rId328" xr:uid="{3F860F1F-63B5-486D-8BCC-1734DA041B6E}"/>
    <hyperlink ref="A421" r:id="rId329" xr:uid="{2AF6690E-B2E2-46A5-BC7D-69CD31968F21}"/>
    <hyperlink ref="A422" r:id="rId330" xr:uid="{3E1889D2-9E6B-4BE6-8EB5-C7F235B630C6}"/>
    <hyperlink ref="A423" r:id="rId331" xr:uid="{DA50C841-0678-4AED-8BF0-AF847D6345A4}"/>
    <hyperlink ref="A424" r:id="rId332" xr:uid="{D0D042DF-0CF5-4E86-B341-32AE22AB81AA}"/>
    <hyperlink ref="A425" r:id="rId333" xr:uid="{35BAE6FF-5BA6-4454-82D1-1CA4713D3CA0}"/>
    <hyperlink ref="A426" r:id="rId334" xr:uid="{44422118-A5E5-4D5C-A32A-C27A7E392A8C}"/>
    <hyperlink ref="A428" r:id="rId335" xr:uid="{FB085196-6718-4AF6-938F-EDC14AAC18AA}"/>
    <hyperlink ref="A429" r:id="rId336" xr:uid="{6D6C215C-E340-4694-A41E-AD3AD597279F}"/>
    <hyperlink ref="A430" r:id="rId337" xr:uid="{ED5AC632-C55F-4196-B13F-F8E49F34839A}"/>
    <hyperlink ref="A432" r:id="rId338" xr:uid="{77273B1F-AB94-4AD2-9A46-29F2E645A254}"/>
    <hyperlink ref="A433" r:id="rId339" xr:uid="{09066CE5-38B5-4DFD-BAC2-CC1A5A1711F1}"/>
    <hyperlink ref="A434" r:id="rId340" xr:uid="{43ED91D9-3621-4092-9AF5-EF4824C7A43A}"/>
    <hyperlink ref="A436" r:id="rId341" xr:uid="{D00BC9B5-0707-4AE4-AE68-DCF218B8084A}"/>
    <hyperlink ref="A437" r:id="rId342" xr:uid="{72255CA4-5043-4517-94ED-B8AA9A0EAC3E}"/>
    <hyperlink ref="A438" r:id="rId343" xr:uid="{484DD962-24A9-45DE-9A4F-5B65012DC424}"/>
    <hyperlink ref="A439" r:id="rId344" xr:uid="{1CBB04BD-2B9C-4AD2-AE8D-8D18E3AB3CB3}"/>
    <hyperlink ref="A441" r:id="rId345" xr:uid="{75DE6B18-F5FA-4F13-BF84-AB6FB8067826}"/>
    <hyperlink ref="A442" r:id="rId346" xr:uid="{CFD9749C-DC0B-485D-863D-45F898E3908A}"/>
    <hyperlink ref="A444" r:id="rId347" xr:uid="{10B60A90-CEED-4337-B712-F81A7D1DE21E}"/>
    <hyperlink ref="A445" r:id="rId348" xr:uid="{E081A817-FC19-47DC-9FAE-C3E9BCB22FCD}"/>
    <hyperlink ref="A446" r:id="rId349" xr:uid="{66A7732C-8772-4A83-A698-40AA2955F416}"/>
    <hyperlink ref="A447" r:id="rId350" xr:uid="{B03EFE44-3989-4664-A373-F5FCBC2DD017}"/>
    <hyperlink ref="A448" r:id="rId351" xr:uid="{75EDC52C-EB0C-49DA-AC40-0448C0B1F097}"/>
    <hyperlink ref="A450" r:id="rId352" xr:uid="{6E630BC5-1845-47FE-B626-4228E2B20393}"/>
    <hyperlink ref="A451" r:id="rId353" xr:uid="{0BF89378-35EC-46E1-A31A-5DBBC4B6CD7D}"/>
    <hyperlink ref="A452" r:id="rId354" xr:uid="{01BEF734-7904-4BF7-B391-EA4A70BEE750}"/>
    <hyperlink ref="A453" r:id="rId355" xr:uid="{37F649F2-AF45-46A8-A458-AA7ABC10DAA7}"/>
    <hyperlink ref="A455" r:id="rId356" xr:uid="{9360D65B-A12A-4443-A58A-332FCC23A8B1}"/>
    <hyperlink ref="A456" r:id="rId357" xr:uid="{F59C053F-5358-4C90-9322-6526F172C27F}"/>
    <hyperlink ref="A457" r:id="rId358" xr:uid="{44C9CAFC-D72F-4986-B393-4BF8EBEBC4AD}"/>
    <hyperlink ref="A458" r:id="rId359" xr:uid="{8847D80E-3D31-46DC-97C4-27D38636CC77}"/>
    <hyperlink ref="A459" r:id="rId360" xr:uid="{3F988321-754B-4FE5-8C38-EC607EAADC71}"/>
    <hyperlink ref="A460" r:id="rId361" xr:uid="{384C2B93-C782-43B7-86AE-4BD1A188EB88}"/>
    <hyperlink ref="A461" r:id="rId362" xr:uid="{6B89285A-D6C7-45E1-9034-8CC1A1BE47AA}"/>
    <hyperlink ref="A463" r:id="rId363" xr:uid="{A1F0DB3E-DF32-4679-9A68-6BED821C491A}"/>
    <hyperlink ref="A464" r:id="rId364" xr:uid="{433CAC26-4548-4D18-97A2-2A4F5C3E0E73}"/>
    <hyperlink ref="A465" r:id="rId365" xr:uid="{7C6CFB3C-CB30-47BD-828E-DC59B611C0E1}"/>
    <hyperlink ref="A466" r:id="rId366" xr:uid="{5258F2F2-7D4D-4617-B92B-C079B1DA1EFF}"/>
    <hyperlink ref="A467" r:id="rId367" xr:uid="{2D8140DC-82B1-4C4F-B88D-54D08001F1DA}"/>
    <hyperlink ref="A468" r:id="rId368" xr:uid="{CE756484-8F72-4779-8D43-182358C060D8}"/>
    <hyperlink ref="A469" r:id="rId369" xr:uid="{8296F085-4D81-471A-81DA-806751904006}"/>
    <hyperlink ref="A470" r:id="rId370" xr:uid="{A21F836F-06F3-4992-BF1A-83679D1694FF}"/>
    <hyperlink ref="A471" r:id="rId371" xr:uid="{153FCF80-B433-4CE5-94D4-63396EABE0B9}"/>
    <hyperlink ref="A474" r:id="rId372" xr:uid="{C8689579-2A8B-4122-B302-FE15E05FC2E0}"/>
    <hyperlink ref="A475" r:id="rId373" xr:uid="{96530CC2-6ADD-47E5-8150-8085F008C949}"/>
    <hyperlink ref="A476" r:id="rId374" xr:uid="{9CE06572-2917-45EA-B578-C84B145B420B}"/>
    <hyperlink ref="A477" r:id="rId375" xr:uid="{D29179F2-8361-457E-9800-065B7E721F1A}"/>
    <hyperlink ref="A478" r:id="rId376" xr:uid="{1745B9DF-91C5-4166-8266-8E46A1194E63}"/>
    <hyperlink ref="A479" r:id="rId377" xr:uid="{D6FBAB14-27B9-4B04-8E79-D7E03842B7A5}"/>
    <hyperlink ref="A481" r:id="rId378" xr:uid="{B2C90F9B-EE96-47F6-B250-D2F021D65F7C}"/>
    <hyperlink ref="A483" r:id="rId379" xr:uid="{67A2BE1A-B838-4781-B512-97406A7E18BC}"/>
    <hyperlink ref="A484" r:id="rId380" xr:uid="{61138DBB-7588-4EDD-B72D-A7F00237997D}"/>
    <hyperlink ref="A485" r:id="rId381" xr:uid="{8EA47F25-5371-4768-B19B-40112E135D2D}"/>
    <hyperlink ref="A486" r:id="rId382" xr:uid="{7086B6C6-4504-4849-86E0-7DFC3B7F6EE2}"/>
    <hyperlink ref="A488" r:id="rId383" xr:uid="{F125B5E0-D238-4228-A887-99F85C8B5603}"/>
    <hyperlink ref="A489" r:id="rId384" xr:uid="{6EEC4F35-657D-49A3-851D-7EBBC88FD9D7}"/>
    <hyperlink ref="A491" r:id="rId385" xr:uid="{01CF1DCC-F41D-4E08-9F2C-05A7B457F2D5}"/>
    <hyperlink ref="A492" r:id="rId386" xr:uid="{14B03FF6-D098-4617-856F-4EF3FEEB8FFA}"/>
    <hyperlink ref="A495" r:id="rId387" xr:uid="{F3DFD6C9-4731-45F3-8138-0BCCE62A3889}"/>
    <hyperlink ref="A497" r:id="rId388" xr:uid="{F45B6FAF-9467-459D-9A9C-26F94ED11969}"/>
    <hyperlink ref="A498" r:id="rId389" xr:uid="{C30CA14A-99AF-41D9-9B8A-614DEB5C37E0}"/>
    <hyperlink ref="A500" r:id="rId390" xr:uid="{B9664FD2-26E0-4B27-8DB4-689F36097272}"/>
    <hyperlink ref="A501" r:id="rId391" xr:uid="{E09CAAE0-FB0C-4F2D-99FF-5C478B618D30}"/>
    <hyperlink ref="A502" r:id="rId392" xr:uid="{6637A048-37DE-4CF0-94D7-27314971E917}"/>
    <hyperlink ref="A503" r:id="rId393" xr:uid="{C62FDF78-64B4-4446-90EB-2A7303604160}"/>
    <hyperlink ref="A504" r:id="rId394" xr:uid="{DD476791-43FF-43C8-B574-BBEBDA8C357C}"/>
    <hyperlink ref="A506" r:id="rId395" xr:uid="{CAFE4BD2-15EC-4374-B941-1425858A2C5D}"/>
    <hyperlink ref="A508" r:id="rId396" xr:uid="{1A6E82E1-EED2-4EE8-B402-D33E031275F5}"/>
    <hyperlink ref="A509" r:id="rId397" xr:uid="{0A5039F3-726A-4B6B-8C49-11D56AEC7078}"/>
    <hyperlink ref="A510" r:id="rId398" xr:uid="{C6F97D54-7963-456D-85BB-1F72E37B3A72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41A3-C876-4C90-B573-E919D2A3CBDB}">
  <dimension ref="A1:N1002"/>
  <sheetViews>
    <sheetView tabSelected="1" topLeftCell="A16" zoomScale="115" zoomScaleNormal="115" workbookViewId="0">
      <selection activeCell="M52" sqref="M52"/>
    </sheetView>
  </sheetViews>
  <sheetFormatPr defaultColWidth="14.42578125" defaultRowHeight="15" customHeight="1"/>
  <cols>
    <col min="1" max="1" width="1.28515625" style="29" customWidth="1"/>
    <col min="2" max="2" width="32.140625" style="29" customWidth="1"/>
    <col min="3" max="3" width="29.85546875" style="29" customWidth="1"/>
    <col min="4" max="4" width="20.42578125" style="29" customWidth="1"/>
    <col min="5" max="5" width="30.28515625" style="29" customWidth="1"/>
    <col min="6" max="6" width="14.7109375" style="29" customWidth="1"/>
    <col min="7" max="7" width="9.85546875" style="29" customWidth="1"/>
    <col min="8" max="8" width="10" style="29" customWidth="1"/>
    <col min="9" max="9" width="9.85546875" style="29" customWidth="1"/>
    <col min="10" max="12" width="10" style="29" customWidth="1"/>
    <col min="13" max="13" width="9.85546875" style="29" customWidth="1"/>
    <col min="14" max="26" width="8.7109375" style="29" customWidth="1"/>
    <col min="27" max="16384" width="14.42578125" style="29"/>
  </cols>
  <sheetData>
    <row r="1" spans="2:14" ht="15" customHeight="1">
      <c r="B1" s="26" t="s">
        <v>1413</v>
      </c>
      <c r="C1" s="27" t="s">
        <v>1414</v>
      </c>
      <c r="D1" s="26" t="s">
        <v>6</v>
      </c>
      <c r="E1" s="26" t="s">
        <v>5</v>
      </c>
      <c r="F1" s="26" t="s">
        <v>1415</v>
      </c>
      <c r="G1" s="28">
        <v>44620</v>
      </c>
      <c r="H1" s="28">
        <v>44621</v>
      </c>
      <c r="I1" s="28">
        <v>44622</v>
      </c>
      <c r="J1" s="28">
        <v>44623</v>
      </c>
      <c r="K1" s="28">
        <v>44624</v>
      </c>
      <c r="L1" s="28">
        <v>44625</v>
      </c>
      <c r="M1" s="28">
        <v>44626</v>
      </c>
    </row>
    <row r="2" spans="2:14" ht="15" customHeight="1">
      <c r="B2" s="30" t="s">
        <v>1375</v>
      </c>
      <c r="C2" s="27">
        <v>247</v>
      </c>
      <c r="D2" s="30" t="s">
        <v>1376</v>
      </c>
      <c r="E2" s="31" t="s">
        <v>1377</v>
      </c>
      <c r="F2" s="30" t="s">
        <v>1416</v>
      </c>
      <c r="G2" s="30" t="str">
        <f>IF(OR(OR(ISNUMBER(MATCH(C2,'Feb 28'!$E$2:$E$300,0)),ISNUMBER(MATCH(C2,'Feb 28'!$F$2:$F$300,0))),AND(ISNUMBER(MATCH(D2,'Feb 28'!$H$2:$H$300,0)),(ISNUMBER(MATCH(E2,'Feb 28'!$G$2:$G$300,0))))),"Found","Not Found")</f>
        <v>Found</v>
      </c>
      <c r="H2" s="30" t="str">
        <f>IF(OR(OR(ISNUMBER(MATCH(C2,'Mar 1'!$E$2:$E$300,0)),ISNUMBER(MATCH(C2,'Mar 1'!$F$2:$F$300,0))),AND(ISNUMBER(MATCH(D2,'Mar 1'!$H$2:$H$300,0)),(ISNUMBER(MATCH(E2,'Mar 1'!$G$2:$G$300,0))))),"Found","Not Found")</f>
        <v>Not Found</v>
      </c>
      <c r="I2" s="28" t="str">
        <f>IF(OR(OR(ISNUMBER(MATCH(C2,'Mar 2'!$E$2:$E$300,0)),ISNUMBER(MATCH(C2,'Mar 2'!$F$2:$F$300,0))),AND(ISNUMBER(MATCH(D2,'Mar 2'!$H$2:$H$300,0)),(ISNUMBER(MATCH(E2,'Mar 2'!$G$2:$G$300,0))))),"Found","Not Found")</f>
        <v>Found</v>
      </c>
      <c r="J2" s="30" t="str">
        <f>IF(OR(OR(ISNUMBER(MATCH(C2,'Mar 3'!$E$2:$E$300,0)),ISNUMBER(MATCH(C2,'Mar 3'!$F$2:$F$300,0))),AND(ISNUMBER(MATCH(D2,'Mar 3'!$H$2:$H$300,0)),(ISNUMBER(MATCH(E2,'Mar 3'!$G$2:$G$300,0))))),"Found","Not Found")</f>
        <v>Found</v>
      </c>
      <c r="K2" s="30" t="str">
        <f>IF(OR(OR(ISNUMBER(MATCH(C2,'Mar 4'!$E$2:$E$300,0)),ISNUMBER(MATCH(C2,'Mar 4'!$F$2:$F$300,0))),AND(ISNUMBER(MATCH(D2,'Mar 4'!$H$2:$H$300,0)),(ISNUMBER(MATCH(E2,'Mar 4'!$G$2:$G$300,0))))),"Found","Not Found")</f>
        <v>Found</v>
      </c>
      <c r="L2" s="30" t="str">
        <f>IF(OR(OR(ISNUMBER(MATCH(C2,'Mar 5'!$E$2:$E$300,0)),ISNUMBER(MATCH(C2,'Mar 5'!$F$2:$F$300,0))),AND(ISNUMBER(MATCH(D2,'Mar 5'!$H$2:$H$300,0)),(ISNUMBER(MATCH(E2,'Mar 5'!$G$2:$G$300,0))))),"Found","Not Found")</f>
        <v>Not Found</v>
      </c>
      <c r="M2" s="30" t="str">
        <f>IF(OR(OR(ISNUMBER(MATCH(C2,'Mar 6'!$E$2:$E$300,0)),ISNUMBER(MATCH(C2,'Mar 6'!$F$2:$F$300,0))),AND(ISNUMBER(MATCH(D2,'Mar 6'!$H$2:$H$300,0)),(ISNUMBER(MATCH(E2,'Mar 6'!$G$2:$G$300,0))))),"Found","Not Found")</f>
        <v>Found</v>
      </c>
      <c r="N2" s="30">
        <f>COUNTIF(G2:M2, "Found")</f>
        <v>5</v>
      </c>
    </row>
    <row r="3" spans="2:14" ht="15" customHeight="1">
      <c r="B3" s="30" t="s">
        <v>412</v>
      </c>
      <c r="C3" s="27">
        <f>VLOOKUP(B3,'PKII Employee Details'!$A$2:$F$600,3,FALSE)</f>
        <v>269</v>
      </c>
      <c r="D3" s="30" t="s">
        <v>138</v>
      </c>
      <c r="E3" s="31" t="s">
        <v>137</v>
      </c>
      <c r="F3" s="30" t="s">
        <v>1416</v>
      </c>
      <c r="G3" s="30" t="str">
        <f>IF(OR(OR(ISNUMBER(MATCH(C3,'Feb 28'!$E$2:$E$300,0)),ISNUMBER(MATCH(C3,'Feb 28'!$F$2:$F$300,0))),AND(ISNUMBER(MATCH(D3,'Feb 28'!$H$2:$H$300,0)),(ISNUMBER(MATCH(E3,'Feb 28'!$G$2:$G$300,0))))),"Found","Not Found")</f>
        <v>Not Found</v>
      </c>
      <c r="H3" s="30" t="str">
        <f>IF(OR(OR(ISNUMBER(MATCH(C3,'Mar 1'!$E$2:$E$300,0)),ISNUMBER(MATCH(C3,'Mar 1'!$F$2:$F$300,0))),AND(ISNUMBER(MATCH(D3,'Mar 1'!$H$2:$H$300,0)),(ISNUMBER(MATCH(E3,'Mar 1'!$G$2:$G$300,0))))),"Found","Not Found")</f>
        <v>Not Found</v>
      </c>
      <c r="I3" s="28" t="str">
        <f>IF(OR(OR(ISNUMBER(MATCH(C3,'Mar 2'!$E$2:$E$300,0)),ISNUMBER(MATCH(C3,'Mar 2'!$F$2:$F$300,0))),AND(ISNUMBER(MATCH(D3,'Mar 2'!$H$2:$H$300,0)),(ISNUMBER(MATCH(E3,'Mar 2'!$G$2:$G$300,0))))),"Found","Not Found")</f>
        <v>Found</v>
      </c>
      <c r="J3" s="30" t="str">
        <f>IF(OR(OR(ISNUMBER(MATCH(C3,'Mar 3'!$E$2:$E$300,0)),ISNUMBER(MATCH(C3,'Mar 3'!$F$2:$F$300,0))),AND(ISNUMBER(MATCH(D3,'Mar 3'!$H$2:$H$300,0)),(ISNUMBER(MATCH(E3,'Mar 3'!$G$2:$G$300,0))))),"Found","Not Found")</f>
        <v>Not Found</v>
      </c>
      <c r="K3" s="30" t="str">
        <f>IF(OR(OR(ISNUMBER(MATCH(C3,'Mar 4'!$E$2:$E$300,0)),ISNUMBER(MATCH(C3,'Mar 4'!$F$2:$F$300,0))),AND(ISNUMBER(MATCH(D3,'Mar 4'!$H$2:$H$300,0)),(ISNUMBER(MATCH(E3,'Mar 4'!$G$2:$G$300,0))))),"Found","Not Found")</f>
        <v>Found</v>
      </c>
      <c r="L3" s="30" t="str">
        <f>IF(OR(OR(ISNUMBER(MATCH(C3,'Mar 5'!$E$2:$E$300,0)),ISNUMBER(MATCH(C3,'Mar 5'!$F$2:$F$300,0))),AND(ISNUMBER(MATCH(D3,'Mar 5'!$H$2:$H$300,0)),(ISNUMBER(MATCH(E3,'Mar 5'!$G$2:$G$300,0))))),"Found","Not Found")</f>
        <v>Not Found</v>
      </c>
      <c r="M3" s="30" t="str">
        <f>IF(OR(OR(ISNUMBER(MATCH(C3,'Mar 6'!$E$2:$E$300,0)),ISNUMBER(MATCH(C3,'Mar 6'!$F$2:$F$300,0))),AND(ISNUMBER(MATCH(D3,'Mar 6'!$H$2:$H$300,0)),(ISNUMBER(MATCH(E3,'Mar 6'!$G$2:$G$300,0))))),"Found","Not Found")</f>
        <v>Not Found</v>
      </c>
      <c r="N3" s="30">
        <f t="shared" ref="N3:N51" si="0">COUNTIF(G3:M3, "Found")</f>
        <v>2</v>
      </c>
    </row>
    <row r="4" spans="2:14" ht="15" customHeight="1">
      <c r="B4" s="32" t="s">
        <v>1342</v>
      </c>
      <c r="C4" s="27">
        <f>VLOOKUP(B4,'PKII Employee Details'!$A$2:$F$600,3,FALSE)</f>
        <v>554</v>
      </c>
      <c r="D4" s="30" t="s">
        <v>1262</v>
      </c>
      <c r="E4" s="30" t="s">
        <v>1343</v>
      </c>
      <c r="F4" s="30" t="s">
        <v>1416</v>
      </c>
      <c r="G4" s="30" t="str">
        <f>IF(OR(OR(ISNUMBER(MATCH(C4,'Feb 28'!$E$2:$E$300,0)),ISNUMBER(MATCH(C4,'Feb 28'!$F$2:$F$300,0))),AND(ISNUMBER(MATCH(D4,'Feb 28'!$H$2:$H$300,0)),(ISNUMBER(MATCH(E4,'Feb 28'!$G$2:$G$300,0))))),"Found","Not Found")</f>
        <v>Not Found</v>
      </c>
      <c r="H4" s="30" t="str">
        <f>IF(OR(OR(ISNUMBER(MATCH(C4,'Mar 1'!$E$2:$E$300,0)),ISNUMBER(MATCH(C4,'Mar 1'!$F$2:$F$300,0))),AND(ISNUMBER(MATCH(D4,'Mar 1'!$H$2:$H$300,0)),(ISNUMBER(MATCH(E4,'Mar 1'!$G$2:$G$300,0))))),"Found","Not Found")</f>
        <v>Not Found</v>
      </c>
      <c r="I4" s="28" t="str">
        <f>IF(OR(OR(ISNUMBER(MATCH(C4,'Mar 2'!$E$2:$E$300,0)),ISNUMBER(MATCH(C4,'Mar 2'!$F$2:$F$300,0))),AND(ISNUMBER(MATCH(D4,'Mar 2'!$H$2:$H$300,0)),(ISNUMBER(MATCH(E4,'Mar 2'!$G$2:$G$300,0))))),"Found","Not Found")</f>
        <v>Not Found</v>
      </c>
      <c r="J4" s="30" t="str">
        <f>IF(OR(OR(ISNUMBER(MATCH(C4,'Mar 3'!$E$2:$E$300,0)),ISNUMBER(MATCH(C4,'Mar 3'!$F$2:$F$300,0))),AND(ISNUMBER(MATCH(D4,'Mar 3'!$H$2:$H$300,0)),(ISNUMBER(MATCH(E4,'Mar 3'!$G$2:$G$300,0))))),"Found","Not Found")</f>
        <v>Not Found</v>
      </c>
      <c r="K4" s="30" t="str">
        <f>IF(OR(OR(ISNUMBER(MATCH(C4,'Mar 4'!$E$2:$E$300,0)),ISNUMBER(MATCH(C4,'Mar 4'!$F$2:$F$300,0))),AND(ISNUMBER(MATCH(D4,'Mar 4'!$H$2:$H$300,0)),(ISNUMBER(MATCH(E4,'Mar 4'!$G$2:$G$300,0))))),"Found","Not Found")</f>
        <v>Not Found</v>
      </c>
      <c r="L4" s="30" t="str">
        <f>IF(OR(OR(ISNUMBER(MATCH(C4,'Mar 5'!$E$2:$E$300,0)),ISNUMBER(MATCH(C4,'Mar 5'!$F$2:$F$300,0))),AND(ISNUMBER(MATCH(D4,'Mar 5'!$H$2:$H$300,0)),(ISNUMBER(MATCH(E4,'Mar 5'!$G$2:$G$300,0))))),"Found","Not Found")</f>
        <v>Not Found</v>
      </c>
      <c r="M4" s="30" t="str">
        <f>IF(OR(OR(ISNUMBER(MATCH(C4,'Mar 6'!$E$2:$E$300,0)),ISNUMBER(MATCH(C4,'Mar 6'!$F$2:$F$300,0))),AND(ISNUMBER(MATCH(D4,'Mar 6'!$H$2:$H$300,0)),(ISNUMBER(MATCH(E4,'Mar 6'!$G$2:$G$300,0))))),"Found","Not Found")</f>
        <v>Not Found</v>
      </c>
      <c r="N4" s="30">
        <f t="shared" si="0"/>
        <v>0</v>
      </c>
    </row>
    <row r="5" spans="2:14" ht="15" customHeight="1">
      <c r="B5" s="30" t="s">
        <v>752</v>
      </c>
      <c r="C5" s="27">
        <v>571</v>
      </c>
      <c r="D5" s="30" t="s">
        <v>749</v>
      </c>
      <c r="E5" s="30" t="s">
        <v>1417</v>
      </c>
      <c r="F5" s="30" t="s">
        <v>1416</v>
      </c>
      <c r="G5" s="30" t="str">
        <f>IF(OR(OR(ISNUMBER(MATCH(C5,'Feb 28'!$E$2:$E$300,0)),ISNUMBER(MATCH(C5,'Feb 28'!$F$2:$F$300,0))),AND(ISNUMBER(MATCH(D5,'Feb 28'!$H$2:$H$300,0)),(ISNUMBER(MATCH(E5,'Feb 28'!$G$2:$G$300,0))))),"Found","Not Found")</f>
        <v>Found</v>
      </c>
      <c r="H5" s="30" t="str">
        <f>IF(OR(OR(ISNUMBER(MATCH(C5,'Mar 1'!$E$2:$E$300,0)),ISNUMBER(MATCH(C5,'Mar 1'!$F$2:$F$300,0))),AND(ISNUMBER(MATCH(D5,'Mar 1'!$H$2:$H$300,0)),(ISNUMBER(MATCH(E5,'Mar 1'!$G$2:$G$300,0))))),"Found","Not Found")</f>
        <v>Not Found</v>
      </c>
      <c r="I5" s="28" t="str">
        <f>IF(OR(OR(ISNUMBER(MATCH(C5,'Mar 2'!$E$2:$E$300,0)),ISNUMBER(MATCH(C5,'Mar 2'!$F$2:$F$300,0))),AND(ISNUMBER(MATCH(D5,'Mar 2'!$H$2:$H$300,0)),(ISNUMBER(MATCH(E5,'Mar 2'!$G$2:$G$300,0))))),"Found","Not Found")</f>
        <v>Not Found</v>
      </c>
      <c r="J5" s="30" t="str">
        <f>IF(OR(OR(ISNUMBER(MATCH(C5,'Mar 3'!$E$2:$E$300,0)),ISNUMBER(MATCH(C5,'Mar 3'!$F$2:$F$300,0))),AND(ISNUMBER(MATCH(D5,'Mar 3'!$H$2:$H$300,0)),(ISNUMBER(MATCH(E5,'Mar 3'!$G$2:$G$300,0))))),"Found","Not Found")</f>
        <v>Not Found</v>
      </c>
      <c r="K5" s="30" t="str">
        <f>IF(OR(OR(ISNUMBER(MATCH(C5,'Mar 4'!$E$2:$E$300,0)),ISNUMBER(MATCH(C5,'Mar 4'!$F$2:$F$300,0))),AND(ISNUMBER(MATCH(D5,'Mar 4'!$H$2:$H$300,0)),(ISNUMBER(MATCH(E5,'Mar 4'!$G$2:$G$300,0))))),"Found","Not Found")</f>
        <v>Not Found</v>
      </c>
      <c r="L5" s="30" t="str">
        <f>IF(OR(OR(ISNUMBER(MATCH(C5,'Mar 5'!$E$2:$E$300,0)),ISNUMBER(MATCH(C5,'Mar 5'!$F$2:$F$300,0))),AND(ISNUMBER(MATCH(D5,'Mar 5'!$H$2:$H$300,0)),(ISNUMBER(MATCH(E5,'Mar 5'!$G$2:$G$300,0))))),"Found","Not Found")</f>
        <v>Not Found</v>
      </c>
      <c r="M5" s="30" t="str">
        <f>IF(OR(OR(ISNUMBER(MATCH(C5,'Mar 6'!$E$2:$E$300,0)),ISNUMBER(MATCH(C5,'Mar 6'!$F$2:$F$300,0))),AND(ISNUMBER(MATCH(D5,'Mar 6'!$H$2:$H$300,0)),(ISNUMBER(MATCH(E5,'Mar 6'!$G$2:$G$300,0))))),"Found","Not Found")</f>
        <v>Not Found</v>
      </c>
      <c r="N5" s="30">
        <f t="shared" si="0"/>
        <v>1</v>
      </c>
    </row>
    <row r="6" spans="2:14" ht="15" customHeight="1">
      <c r="B6" s="30" t="s">
        <v>957</v>
      </c>
      <c r="C6" s="27">
        <f>VLOOKUP(B6,'PKII Employee Details'!$A$2:$F$600,3,FALSE)</f>
        <v>505</v>
      </c>
      <c r="D6" s="30" t="s">
        <v>958</v>
      </c>
      <c r="E6" s="30" t="s">
        <v>959</v>
      </c>
      <c r="F6" s="30" t="s">
        <v>1416</v>
      </c>
      <c r="G6" s="30" t="str">
        <f>IF(OR(OR(ISNUMBER(MATCH(C6,'Feb 28'!$E$2:$E$300,0)),ISNUMBER(MATCH(C6,'Feb 28'!$F$2:$F$300,0))),AND(ISNUMBER(MATCH(D6,'Feb 28'!$H$2:$H$300,0)),(ISNUMBER(MATCH(E6,'Feb 28'!$G$2:$G$300,0))))),"Found","Not Found")</f>
        <v>Found</v>
      </c>
      <c r="H6" s="30" t="str">
        <f>IF(OR(OR(ISNUMBER(MATCH(C6,'Mar 1'!$E$2:$E$300,0)),ISNUMBER(MATCH(C6,'Mar 1'!$F$2:$F$300,0))),AND(ISNUMBER(MATCH(D6,'Mar 1'!$H$2:$H$300,0)),(ISNUMBER(MATCH(E6,'Mar 1'!$G$2:$G$300,0))))),"Found","Not Found")</f>
        <v>Not Found</v>
      </c>
      <c r="I6" s="28" t="str">
        <f>IF(OR(OR(ISNUMBER(MATCH(C6,'Mar 2'!$E$2:$E$300,0)),ISNUMBER(MATCH(C6,'Mar 2'!$F$2:$F$300,0))),AND(ISNUMBER(MATCH(D6,'Mar 2'!$H$2:$H$300,0)),(ISNUMBER(MATCH(E6,'Mar 2'!$G$2:$G$300,0))))),"Found","Not Found")</f>
        <v>Found</v>
      </c>
      <c r="J6" s="30" t="str">
        <f>IF(OR(OR(ISNUMBER(MATCH(C6,'Mar 3'!$E$2:$E$300,0)),ISNUMBER(MATCH(C6,'Mar 3'!$F$2:$F$300,0))),AND(ISNUMBER(MATCH(D6,'Mar 3'!$H$2:$H$300,0)),(ISNUMBER(MATCH(E6,'Mar 3'!$G$2:$G$300,0))))),"Found","Not Found")</f>
        <v>Found</v>
      </c>
      <c r="K6" s="30" t="str">
        <f>IF(OR(OR(ISNUMBER(MATCH(C6,'Mar 4'!$E$2:$E$300,0)),ISNUMBER(MATCH(C6,'Mar 4'!$F$2:$F$300,0))),AND(ISNUMBER(MATCH(D6,'Mar 4'!$H$2:$H$300,0)),(ISNUMBER(MATCH(E6,'Mar 4'!$G$2:$G$300,0))))),"Found","Not Found")</f>
        <v>Found</v>
      </c>
      <c r="L6" s="30" t="str">
        <f>IF(OR(OR(ISNUMBER(MATCH(C6,'Mar 5'!$E$2:$E$300,0)),ISNUMBER(MATCH(C6,'Mar 5'!$F$2:$F$300,0))),AND(ISNUMBER(MATCH(D6,'Mar 5'!$H$2:$H$300,0)),(ISNUMBER(MATCH(E6,'Mar 5'!$G$2:$G$300,0))))),"Found","Not Found")</f>
        <v>Found</v>
      </c>
      <c r="M6" s="30" t="str">
        <f>IF(OR(OR(ISNUMBER(MATCH(C6,'Mar 6'!$E$2:$E$300,0)),ISNUMBER(MATCH(C6,'Mar 6'!$F$2:$F$300,0))),AND(ISNUMBER(MATCH(D6,'Mar 6'!$H$2:$H$300,0)),(ISNUMBER(MATCH(E6,'Mar 6'!$G$2:$G$300,0))))),"Found","Not Found")</f>
        <v>Not Found</v>
      </c>
      <c r="N6" s="30">
        <f t="shared" si="0"/>
        <v>5</v>
      </c>
    </row>
    <row r="7" spans="2:14" ht="15" customHeight="1">
      <c r="B7" s="32" t="s">
        <v>339</v>
      </c>
      <c r="C7" s="27" t="str">
        <f>VLOOKUP(B7,'PKII Employee Details'!$A$2:$F$600,3,FALSE)</f>
        <v>C259</v>
      </c>
      <c r="D7" s="30" t="s">
        <v>341</v>
      </c>
      <c r="E7" s="31" t="s">
        <v>342</v>
      </c>
      <c r="F7" s="30" t="s">
        <v>1416</v>
      </c>
      <c r="G7" s="30" t="str">
        <f>IF(OR(OR(ISNUMBER(MATCH(C7,'Feb 28'!$E$2:$E$300,0)),ISNUMBER(MATCH(C7,'Feb 28'!$F$2:$F$300,0))),AND(ISNUMBER(MATCH(D7,'Feb 28'!$H$2:$H$300,0)),(ISNUMBER(MATCH(E7,'Feb 28'!$G$2:$G$300,0))))),"Found","Not Found")</f>
        <v>Found</v>
      </c>
      <c r="H7" s="30" t="str">
        <f>IF(OR(OR(ISNUMBER(MATCH(C7,'Mar 1'!$E$2:$E$300,0)),ISNUMBER(MATCH(C7,'Mar 1'!$F$2:$F$300,0))),AND(ISNUMBER(MATCH(D7,'Mar 1'!$H$2:$H$300,0)),(ISNUMBER(MATCH(E7,'Mar 1'!$G$2:$G$300,0))))),"Found","Not Found")</f>
        <v>Found</v>
      </c>
      <c r="I7" s="28" t="str">
        <f>IF(OR(OR(ISNUMBER(MATCH(C7,'Mar 2'!$E$2:$E$300,0)),ISNUMBER(MATCH(C7,'Mar 2'!$F$2:$F$300,0))),AND(ISNUMBER(MATCH(D7,'Mar 2'!$H$2:$H$300,0)),(ISNUMBER(MATCH(E7,'Mar 2'!$G$2:$G$300,0))))),"Found","Not Found")</f>
        <v>Found</v>
      </c>
      <c r="J7" s="30" t="str">
        <f>IF(OR(OR(ISNUMBER(MATCH(C7,'Mar 3'!$E$2:$E$300,0)),ISNUMBER(MATCH(C7,'Mar 3'!$F$2:$F$300,0))),AND(ISNUMBER(MATCH(D7,'Mar 3'!$H$2:$H$300,0)),(ISNUMBER(MATCH(E7,'Mar 3'!$G$2:$G$300,0))))),"Found","Not Found")</f>
        <v>Found</v>
      </c>
      <c r="K7" s="30" t="str">
        <f>IF(OR(OR(ISNUMBER(MATCH(C7,'Mar 4'!$E$2:$E$300,0)),ISNUMBER(MATCH(C7,'Mar 4'!$F$2:$F$300,0))),AND(ISNUMBER(MATCH(D7,'Mar 4'!$H$2:$H$300,0)),(ISNUMBER(MATCH(E7,'Mar 4'!$G$2:$G$300,0))))),"Found","Not Found")</f>
        <v>Found</v>
      </c>
      <c r="L7" s="30" t="str">
        <f>IF(OR(OR(ISNUMBER(MATCH(C7,'Mar 5'!$E$2:$E$300,0)),ISNUMBER(MATCH(C7,'Mar 5'!$F$2:$F$300,0))),AND(ISNUMBER(MATCH(D7,'Mar 5'!$H$2:$H$300,0)),(ISNUMBER(MATCH(E7,'Mar 5'!$G$2:$G$300,0))))),"Found","Not Found")</f>
        <v>Found</v>
      </c>
      <c r="M7" s="30" t="str">
        <f>IF(OR(OR(ISNUMBER(MATCH(C7,'Mar 6'!$E$2:$E$300,0)),ISNUMBER(MATCH(C7,'Mar 6'!$F$2:$F$300,0))),AND(ISNUMBER(MATCH(D7,'Mar 6'!$H$2:$H$300,0)),(ISNUMBER(MATCH(E7,'Mar 6'!$G$2:$G$300,0))))),"Found","Not Found")</f>
        <v>Found</v>
      </c>
      <c r="N7" s="30">
        <f t="shared" si="0"/>
        <v>7</v>
      </c>
    </row>
    <row r="8" spans="2:14" ht="15" customHeight="1">
      <c r="B8" s="32" t="s">
        <v>1264</v>
      </c>
      <c r="C8" s="27">
        <v>480</v>
      </c>
      <c r="D8" s="30" t="s">
        <v>1262</v>
      </c>
      <c r="E8" s="33" t="s">
        <v>1261</v>
      </c>
      <c r="F8" s="30" t="s">
        <v>1416</v>
      </c>
      <c r="G8" s="30" t="str">
        <f>IF(OR(OR(ISNUMBER(MATCH(C8,'Feb 28'!$E$2:$E$300,0)),ISNUMBER(MATCH(C8,'Feb 28'!$F$2:$F$300,0))),AND(ISNUMBER(MATCH(D8,'Feb 28'!$H$2:$H$300,0)),(ISNUMBER(MATCH(E8,'Feb 28'!$G$2:$G$300,0))))),"Found","Not Found")</f>
        <v>Found</v>
      </c>
      <c r="H8" s="30" t="str">
        <f>IF(OR(OR(ISNUMBER(MATCH(C8,'Mar 1'!$E$2:$E$300,0)),ISNUMBER(MATCH(C8,'Mar 1'!$F$2:$F$300,0))),AND(ISNUMBER(MATCH(D8,'Mar 1'!$H$2:$H$300,0)),(ISNUMBER(MATCH(E8,'Mar 1'!$G$2:$G$300,0))))),"Found","Not Found")</f>
        <v>Found</v>
      </c>
      <c r="I8" s="28" t="str">
        <f>IF(OR(OR(ISNUMBER(MATCH(C8,'Mar 2'!$E$2:$E$300,0)),ISNUMBER(MATCH(C8,'Mar 2'!$F$2:$F$300,0))),AND(ISNUMBER(MATCH(D8,'Mar 2'!$H$2:$H$300,0)),(ISNUMBER(MATCH(E8,'Mar 2'!$G$2:$G$300,0))))),"Found","Not Found")</f>
        <v>Found</v>
      </c>
      <c r="J8" s="30" t="str">
        <f>IF(OR(OR(ISNUMBER(MATCH(C8,'Mar 3'!$E$2:$E$300,0)),ISNUMBER(MATCH(C8,'Mar 3'!$F$2:$F$300,0))),AND(ISNUMBER(MATCH(D8,'Mar 3'!$H$2:$H$300,0)),(ISNUMBER(MATCH(E8,'Mar 3'!$G$2:$G$300,0))))),"Found","Not Found")</f>
        <v>Not Found</v>
      </c>
      <c r="K8" s="30" t="str">
        <f>IF(OR(OR(ISNUMBER(MATCH(C8,'Mar 4'!$E$2:$E$300,0)),ISNUMBER(MATCH(C8,'Mar 4'!$F$2:$F$300,0))),AND(ISNUMBER(MATCH(D8,'Mar 4'!$H$2:$H$300,0)),(ISNUMBER(MATCH(E8,'Mar 4'!$G$2:$G$300,0))))),"Found","Not Found")</f>
        <v>Found</v>
      </c>
      <c r="L8" s="30" t="str">
        <f>IF(OR(OR(ISNUMBER(MATCH(C8,'Mar 5'!$E$2:$E$300,0)),ISNUMBER(MATCH(C8,'Mar 5'!$F$2:$F$300,0))),AND(ISNUMBER(MATCH(D8,'Mar 5'!$H$2:$H$300,0)),(ISNUMBER(MATCH(E8,'Mar 5'!$G$2:$G$300,0))))),"Found","Not Found")</f>
        <v>Found</v>
      </c>
      <c r="M8" s="30" t="str">
        <f>IF(OR(OR(ISNUMBER(MATCH(C8,'Mar 6'!$E$2:$E$300,0)),ISNUMBER(MATCH(C8,'Mar 6'!$F$2:$F$300,0))),AND(ISNUMBER(MATCH(D8,'Mar 6'!$H$2:$H$300,0)),(ISNUMBER(MATCH(E8,'Mar 6'!$G$2:$G$300,0))))),"Found","Not Found")</f>
        <v>Found</v>
      </c>
      <c r="N8" s="30">
        <f t="shared" si="0"/>
        <v>6</v>
      </c>
    </row>
    <row r="9" spans="2:14" ht="15" customHeight="1">
      <c r="B9" s="30" t="s">
        <v>1067</v>
      </c>
      <c r="C9" s="27" t="str">
        <f>VLOOKUP(B9,'PKII Employee Details'!$A$2:$F$600,3,FALSE)</f>
        <v>C767</v>
      </c>
      <c r="D9" s="30" t="s">
        <v>109</v>
      </c>
      <c r="E9" s="31" t="s">
        <v>108</v>
      </c>
      <c r="F9" s="30" t="s">
        <v>1416</v>
      </c>
      <c r="G9" s="30" t="str">
        <f>IF(OR(OR(ISNUMBER(MATCH(C9,'Feb 28'!$E$2:$E$300,0)),ISNUMBER(MATCH(C9,'Feb 28'!$F$2:$F$300,0))),AND(ISNUMBER(MATCH(D9,'Feb 28'!$H$2:$H$300,0)),(ISNUMBER(MATCH(E9,'Feb 28'!$G$2:$G$300,0))))),"Found","Not Found")</f>
        <v>Found</v>
      </c>
      <c r="H9" s="30" t="str">
        <f>IF(OR(OR(ISNUMBER(MATCH(C9,'Mar 1'!$E$2:$E$300,0)),ISNUMBER(MATCH(C9,'Mar 1'!$F$2:$F$300,0))),AND(ISNUMBER(MATCH(D9,'Mar 1'!$H$2:$H$300,0)),(ISNUMBER(MATCH(E9,'Mar 1'!$G$2:$G$300,0))))),"Found","Not Found")</f>
        <v>Not Found</v>
      </c>
      <c r="I9" s="28" t="str">
        <f>IF(OR(OR(ISNUMBER(MATCH(C9,'Mar 2'!$E$2:$E$300,0)),ISNUMBER(MATCH(C9,'Mar 2'!$F$2:$F$300,0))),AND(ISNUMBER(MATCH(D9,'Mar 2'!$H$2:$H$300,0)),(ISNUMBER(MATCH(E9,'Mar 2'!$G$2:$G$300,0))))),"Found","Not Found")</f>
        <v>Found</v>
      </c>
      <c r="J9" s="30" t="str">
        <f>IF(OR(OR(ISNUMBER(MATCH(C9,'Mar 3'!$E$2:$E$300,0)),ISNUMBER(MATCH(C9,'Mar 3'!$F$2:$F$300,0))),AND(ISNUMBER(MATCH(D9,'Mar 3'!$H$2:$H$300,0)),(ISNUMBER(MATCH(E9,'Mar 3'!$G$2:$G$300,0))))),"Found","Not Found")</f>
        <v>Found</v>
      </c>
      <c r="K9" s="30" t="str">
        <f>IF(OR(OR(ISNUMBER(MATCH(C9,'Mar 4'!$E$2:$E$300,0)),ISNUMBER(MATCH(C9,'Mar 4'!$F$2:$F$300,0))),AND(ISNUMBER(MATCH(D9,'Mar 4'!$H$2:$H$300,0)),(ISNUMBER(MATCH(E9,'Mar 4'!$G$2:$G$300,0))))),"Found","Not Found")</f>
        <v>Not Found</v>
      </c>
      <c r="L9" s="30" t="str">
        <f>IF(OR(OR(ISNUMBER(MATCH(C9,'Mar 5'!$E$2:$E$300,0)),ISNUMBER(MATCH(C9,'Mar 5'!$F$2:$F$300,0))),AND(ISNUMBER(MATCH(D9,'Mar 5'!$H$2:$H$300,0)),(ISNUMBER(MATCH(E9,'Mar 5'!$G$2:$G$300,0))))),"Found","Not Found")</f>
        <v>Not Found</v>
      </c>
      <c r="M9" s="30" t="str">
        <f>IF(OR(OR(ISNUMBER(MATCH(C9,'Mar 6'!$E$2:$E$300,0)),ISNUMBER(MATCH(C9,'Mar 6'!$F$2:$F$300,0))),AND(ISNUMBER(MATCH(D9,'Mar 6'!$H$2:$H$300,0)),(ISNUMBER(MATCH(E9,'Mar 6'!$G$2:$G$300,0))))),"Found","Not Found")</f>
        <v>Found</v>
      </c>
      <c r="N9" s="30">
        <f t="shared" si="0"/>
        <v>4</v>
      </c>
    </row>
    <row r="10" spans="2:14" ht="15" customHeight="1">
      <c r="B10" s="30" t="s">
        <v>711</v>
      </c>
      <c r="C10" s="27" t="str">
        <f>VLOOKUP(B10,'PKII Employee Details'!$A$2:$F$600,3,FALSE)</f>
        <v>C652</v>
      </c>
      <c r="D10" s="30" t="s">
        <v>101</v>
      </c>
      <c r="E10" s="31" t="s">
        <v>100</v>
      </c>
      <c r="F10" s="30" t="s">
        <v>1416</v>
      </c>
      <c r="G10" s="30" t="str">
        <f>IF(OR(OR(ISNUMBER(MATCH(C10,'Feb 28'!$E$2:$E$300,0)),ISNUMBER(MATCH(C10,'Feb 28'!$F$2:$F$300,0))),AND(ISNUMBER(MATCH(D10,'Feb 28'!$H$2:$H$300,0)),(ISNUMBER(MATCH(E10,'Feb 28'!$G$2:$G$300,0))))),"Found","Not Found")</f>
        <v>Found</v>
      </c>
      <c r="H10" s="30" t="str">
        <f>IF(OR(OR(ISNUMBER(MATCH(C10,'Mar 1'!$E$2:$E$300,0)),ISNUMBER(MATCH(C10,'Mar 1'!$F$2:$F$300,0))),AND(ISNUMBER(MATCH(D10,'Mar 1'!$H$2:$H$300,0)),(ISNUMBER(MATCH(E10,'Mar 1'!$G$2:$G$300,0))))),"Found","Not Found")</f>
        <v>Found</v>
      </c>
      <c r="I10" s="28" t="str">
        <f>IF(OR(OR(ISNUMBER(MATCH(C10,'Mar 2'!$E$2:$E$300,0)),ISNUMBER(MATCH(C10,'Mar 2'!$F$2:$F$300,0))),AND(ISNUMBER(MATCH(D10,'Mar 2'!$H$2:$H$300,0)),(ISNUMBER(MATCH(E10,'Mar 2'!$G$2:$G$300,0))))),"Found","Not Found")</f>
        <v>Found</v>
      </c>
      <c r="J10" s="30" t="str">
        <f>IF(OR(OR(ISNUMBER(MATCH(C10,'Mar 3'!$E$2:$E$300,0)),ISNUMBER(MATCH(C10,'Mar 3'!$F$2:$F$300,0))),AND(ISNUMBER(MATCH(D10,'Mar 3'!$H$2:$H$300,0)),(ISNUMBER(MATCH(E10,'Mar 3'!$G$2:$G$300,0))))),"Found","Not Found")</f>
        <v>Found</v>
      </c>
      <c r="K10" s="30" t="str">
        <f>IF(OR(OR(ISNUMBER(MATCH(C10,'Mar 4'!$E$2:$E$300,0)),ISNUMBER(MATCH(C10,'Mar 4'!$F$2:$F$300,0))),AND(ISNUMBER(MATCH(D10,'Mar 4'!$H$2:$H$300,0)),(ISNUMBER(MATCH(E10,'Mar 4'!$G$2:$G$300,0))))),"Found","Not Found")</f>
        <v>Found</v>
      </c>
      <c r="L10" s="30" t="str">
        <f>IF(OR(OR(ISNUMBER(MATCH(C10,'Mar 5'!$E$2:$E$300,0)),ISNUMBER(MATCH(C10,'Mar 5'!$F$2:$F$300,0))),AND(ISNUMBER(MATCH(D10,'Mar 5'!$H$2:$H$300,0)),(ISNUMBER(MATCH(E10,'Mar 5'!$G$2:$G$300,0))))),"Found","Not Found")</f>
        <v>Found</v>
      </c>
      <c r="M10" s="30" t="str">
        <f>IF(OR(OR(ISNUMBER(MATCH(C10,'Mar 6'!$E$2:$E$300,0)),ISNUMBER(MATCH(C10,'Mar 6'!$F$2:$F$300,0))),AND(ISNUMBER(MATCH(D10,'Mar 6'!$H$2:$H$300,0)),(ISNUMBER(MATCH(E10,'Mar 6'!$G$2:$G$300,0))))),"Found","Not Found")</f>
        <v>Found</v>
      </c>
      <c r="N10" s="30">
        <f t="shared" si="0"/>
        <v>7</v>
      </c>
    </row>
    <row r="11" spans="2:14" ht="15" customHeight="1">
      <c r="B11" s="30" t="s">
        <v>401</v>
      </c>
      <c r="C11" s="27" t="str">
        <f>VLOOKUP(B11,'PKII Employee Details'!$A$2:$F$600,3,FALSE)</f>
        <v>C764</v>
      </c>
      <c r="D11" s="30" t="s">
        <v>84</v>
      </c>
      <c r="E11" s="31" t="s">
        <v>83</v>
      </c>
      <c r="F11" s="30" t="s">
        <v>1416</v>
      </c>
      <c r="G11" s="30" t="str">
        <f>IF(OR(OR(ISNUMBER(MATCH(C11,'Feb 28'!$E$2:$E$300,0)),ISNUMBER(MATCH(C11,'Feb 28'!$F$2:$F$300,0))),AND(ISNUMBER(MATCH(D11,'Feb 28'!$H$2:$H$300,0)),(ISNUMBER(MATCH(E11,'Feb 28'!$G$2:$G$300,0))))),"Found","Not Found")</f>
        <v>Found</v>
      </c>
      <c r="H11" s="30" t="str">
        <f>IF(OR(OR(ISNUMBER(MATCH(C11,'Mar 1'!$E$2:$E$300,0)),ISNUMBER(MATCH(C11,'Mar 1'!$F$2:$F$300,0))),AND(ISNUMBER(MATCH(D11,'Mar 1'!$H$2:$H$300,0)),(ISNUMBER(MATCH(E11,'Mar 1'!$G$2:$G$300,0))))),"Found","Not Found")</f>
        <v>Found</v>
      </c>
      <c r="I11" s="28" t="str">
        <f>IF(OR(OR(ISNUMBER(MATCH(C11,'Mar 2'!$E$2:$E$300,0)),ISNUMBER(MATCH(C11,'Mar 2'!$F$2:$F$300,0))),AND(ISNUMBER(MATCH(D11,'Mar 2'!$H$2:$H$300,0)),(ISNUMBER(MATCH(E11,'Mar 2'!$G$2:$G$300,0))))),"Found","Not Found")</f>
        <v>Found</v>
      </c>
      <c r="J11" s="30" t="str">
        <f>IF(OR(OR(ISNUMBER(MATCH(C11,'Mar 3'!$E$2:$E$300,0)),ISNUMBER(MATCH(C11,'Mar 3'!$F$2:$F$300,0))),AND(ISNUMBER(MATCH(D11,'Mar 3'!$H$2:$H$300,0)),(ISNUMBER(MATCH(E11,'Mar 3'!$G$2:$G$300,0))))),"Found","Not Found")</f>
        <v>Found</v>
      </c>
      <c r="K11" s="30" t="str">
        <f>IF(OR(OR(ISNUMBER(MATCH(C11,'Mar 4'!$E$2:$E$300,0)),ISNUMBER(MATCH(C11,'Mar 4'!$F$2:$F$300,0))),AND(ISNUMBER(MATCH(D11,'Mar 4'!$H$2:$H$300,0)),(ISNUMBER(MATCH(E11,'Mar 4'!$G$2:$G$300,0))))),"Found","Not Found")</f>
        <v>Not Found</v>
      </c>
      <c r="L11" s="30" t="str">
        <f>IF(OR(OR(ISNUMBER(MATCH(C11,'Mar 5'!$E$2:$E$300,0)),ISNUMBER(MATCH(C11,'Mar 5'!$F$2:$F$300,0))),AND(ISNUMBER(MATCH(D11,'Mar 5'!$H$2:$H$300,0)),(ISNUMBER(MATCH(E11,'Mar 5'!$G$2:$G$300,0))))),"Found","Not Found")</f>
        <v>Not Found</v>
      </c>
      <c r="M11" s="30" t="str">
        <f>IF(OR(OR(ISNUMBER(MATCH(C11,'Mar 6'!$E$2:$E$300,0)),ISNUMBER(MATCH(C11,'Mar 6'!$F$2:$F$300,0))),AND(ISNUMBER(MATCH(D11,'Mar 6'!$H$2:$H$300,0)),(ISNUMBER(MATCH(E11,'Mar 6'!$G$2:$G$300,0))))),"Found","Not Found")</f>
        <v>Not Found</v>
      </c>
      <c r="N11" s="30">
        <f t="shared" si="0"/>
        <v>4</v>
      </c>
    </row>
    <row r="12" spans="2:14" ht="15" customHeight="1">
      <c r="B12" s="30" t="s">
        <v>517</v>
      </c>
      <c r="C12" s="27" t="str">
        <f>VLOOKUP(B12,'PKII Employee Details'!$A$2:$F$600,3,FALSE)</f>
        <v>C508</v>
      </c>
      <c r="D12" s="30" t="s">
        <v>515</v>
      </c>
      <c r="E12" s="31" t="s">
        <v>519</v>
      </c>
      <c r="F12" s="30" t="s">
        <v>1416</v>
      </c>
      <c r="G12" s="30" t="str">
        <f>IF(OR(OR(ISNUMBER(MATCH(C12,'Feb 28'!$E$2:$E$300,0)),ISNUMBER(MATCH(C12,'Feb 28'!$F$2:$F$300,0))),AND(ISNUMBER(MATCH(D12,'Feb 28'!$H$2:$H$300,0)),(ISNUMBER(MATCH(E12,'Feb 28'!$G$2:$G$300,0))))),"Found","Not Found")</f>
        <v>Not Found</v>
      </c>
      <c r="H12" s="30" t="str">
        <f>IF(OR(OR(ISNUMBER(MATCH(C12,'Mar 1'!$E$2:$E$300,0)),ISNUMBER(MATCH(C12,'Mar 1'!$F$2:$F$300,0))),AND(ISNUMBER(MATCH(D12,'Mar 1'!$H$2:$H$300,0)),(ISNUMBER(MATCH(E12,'Mar 1'!$G$2:$G$300,0))))),"Found","Not Found")</f>
        <v>Not Found</v>
      </c>
      <c r="I12" s="28" t="str">
        <f>IF(OR(OR(ISNUMBER(MATCH(C12,'Mar 2'!$E$2:$E$300,0)),ISNUMBER(MATCH(C12,'Mar 2'!$F$2:$F$300,0))),AND(ISNUMBER(MATCH(D12,'Mar 2'!$H$2:$H$300,0)),(ISNUMBER(MATCH(E12,'Mar 2'!$G$2:$G$300,0))))),"Found","Not Found")</f>
        <v>Not Found</v>
      </c>
      <c r="J12" s="30" t="str">
        <f>IF(OR(OR(ISNUMBER(MATCH(C12,'Mar 3'!$E$2:$E$300,0)),ISNUMBER(MATCH(C12,'Mar 3'!$F$2:$F$300,0))),AND(ISNUMBER(MATCH(D12,'Mar 3'!$H$2:$H$300,0)),(ISNUMBER(MATCH(E12,'Mar 3'!$G$2:$G$300,0))))),"Found","Not Found")</f>
        <v>Not Found</v>
      </c>
      <c r="K12" s="30" t="str">
        <f>IF(OR(OR(ISNUMBER(MATCH(C12,'Mar 4'!$E$2:$E$300,0)),ISNUMBER(MATCH(C12,'Mar 4'!$F$2:$F$300,0))),AND(ISNUMBER(MATCH(D12,'Mar 4'!$H$2:$H$300,0)),(ISNUMBER(MATCH(E12,'Mar 4'!$G$2:$G$300,0))))),"Found","Not Found")</f>
        <v>Not Found</v>
      </c>
      <c r="L12" s="30" t="str">
        <f>IF(OR(OR(ISNUMBER(MATCH(C12,'Mar 5'!$E$2:$E$300,0)),ISNUMBER(MATCH(C12,'Mar 5'!$F$2:$F$300,0))),AND(ISNUMBER(MATCH(D12,'Mar 5'!$H$2:$H$300,0)),(ISNUMBER(MATCH(E12,'Mar 5'!$G$2:$G$300,0))))),"Found","Not Found")</f>
        <v>Not Found</v>
      </c>
      <c r="M12" s="30" t="str">
        <f>IF(OR(OR(ISNUMBER(MATCH(C12,'Mar 6'!$E$2:$E$300,0)),ISNUMBER(MATCH(C12,'Mar 6'!$F$2:$F$300,0))),AND(ISNUMBER(MATCH(D12,'Mar 6'!$H$2:$H$300,0)),(ISNUMBER(MATCH(E12,'Mar 6'!$G$2:$G$300,0))))),"Found","Not Found")</f>
        <v>Not Found</v>
      </c>
      <c r="N12" s="30">
        <f t="shared" si="0"/>
        <v>0</v>
      </c>
    </row>
    <row r="13" spans="2:14" ht="15" customHeight="1">
      <c r="B13" s="30" t="s">
        <v>805</v>
      </c>
      <c r="C13" s="27" t="str">
        <f>VLOOKUP(B13,'PKII Employee Details'!$A$2:$F$600,3,FALSE)</f>
        <v>C766</v>
      </c>
      <c r="D13" s="30" t="s">
        <v>55</v>
      </c>
      <c r="E13" s="31" t="s">
        <v>54</v>
      </c>
      <c r="F13" s="30" t="s">
        <v>1416</v>
      </c>
      <c r="G13" s="30" t="str">
        <f>IF(OR(OR(ISNUMBER(MATCH(C13,'Feb 28'!$E$2:$E$300,0)),ISNUMBER(MATCH(C13,'Feb 28'!$F$2:$F$300,0))),AND(ISNUMBER(MATCH(D13,'Feb 28'!$H$2:$H$300,0)),(ISNUMBER(MATCH(E13,'Feb 28'!$G$2:$G$300,0))))),"Found","Not Found")</f>
        <v>Found</v>
      </c>
      <c r="H13" s="30" t="str">
        <f>IF(OR(OR(ISNUMBER(MATCH(C13,'Mar 1'!$E$2:$E$300,0)),ISNUMBER(MATCH(C13,'Mar 1'!$F$2:$F$300,0))),AND(ISNUMBER(MATCH(D13,'Mar 1'!$H$2:$H$300,0)),(ISNUMBER(MATCH(E13,'Mar 1'!$G$2:$G$300,0))))),"Found","Not Found")</f>
        <v>Found</v>
      </c>
      <c r="I13" s="28" t="str">
        <f>IF(OR(OR(ISNUMBER(MATCH(C13,'Mar 2'!$E$2:$E$300,0)),ISNUMBER(MATCH(C13,'Mar 2'!$F$2:$F$300,0))),AND(ISNUMBER(MATCH(D13,'Mar 2'!$H$2:$H$300,0)),(ISNUMBER(MATCH(E13,'Mar 2'!$G$2:$G$300,0))))),"Found","Not Found")</f>
        <v>Found</v>
      </c>
      <c r="J13" s="30" t="str">
        <f>IF(OR(OR(ISNUMBER(MATCH(C13,'Mar 3'!$E$2:$E$300,0)),ISNUMBER(MATCH(C13,'Mar 3'!$F$2:$F$300,0))),AND(ISNUMBER(MATCH(D13,'Mar 3'!$H$2:$H$300,0)),(ISNUMBER(MATCH(E13,'Mar 3'!$G$2:$G$300,0))))),"Found","Not Found")</f>
        <v>Found</v>
      </c>
      <c r="K13" s="30" t="str">
        <f>IF(OR(OR(ISNUMBER(MATCH(C13,'Mar 4'!$E$2:$E$300,0)),ISNUMBER(MATCH(C13,'Mar 4'!$F$2:$F$300,0))),AND(ISNUMBER(MATCH(D13,'Mar 4'!$H$2:$H$300,0)),(ISNUMBER(MATCH(E13,'Mar 4'!$G$2:$G$300,0))))),"Found","Not Found")</f>
        <v>Found</v>
      </c>
      <c r="L13" s="30" t="str">
        <f>IF(OR(OR(ISNUMBER(MATCH(C13,'Mar 5'!$E$2:$E$300,0)),ISNUMBER(MATCH(C13,'Mar 5'!$F$2:$F$300,0))),AND(ISNUMBER(MATCH(D13,'Mar 5'!$H$2:$H$300,0)),(ISNUMBER(MATCH(E13,'Mar 5'!$G$2:$G$300,0))))),"Found","Not Found")</f>
        <v>Not Found</v>
      </c>
      <c r="M13" s="30" t="str">
        <f>IF(OR(OR(ISNUMBER(MATCH(C13,'Mar 6'!$E$2:$E$300,0)),ISNUMBER(MATCH(C13,'Mar 6'!$F$2:$F$300,0))),AND(ISNUMBER(MATCH(D13,'Mar 6'!$H$2:$H$300,0)),(ISNUMBER(MATCH(E13,'Mar 6'!$G$2:$G$300,0))))),"Found","Not Found")</f>
        <v>Not Found</v>
      </c>
      <c r="N13" s="30">
        <f t="shared" si="0"/>
        <v>5</v>
      </c>
    </row>
    <row r="14" spans="2:14" ht="15" customHeight="1">
      <c r="B14" s="30" t="s">
        <v>897</v>
      </c>
      <c r="C14" s="27" t="str">
        <f>VLOOKUP(B14,'PKII Employee Details'!$A$2:$F$600,3,FALSE)</f>
        <v>C768</v>
      </c>
      <c r="D14" s="30" t="s">
        <v>899</v>
      </c>
      <c r="E14" s="31" t="s">
        <v>900</v>
      </c>
      <c r="F14" s="30" t="s">
        <v>1416</v>
      </c>
      <c r="G14" s="30" t="str">
        <f>IF(OR(OR(ISNUMBER(MATCH(C14,'Feb 28'!$E$2:$E$300,0)),ISNUMBER(MATCH(C14,'Feb 28'!$F$2:$F$300,0))),AND(ISNUMBER(MATCH(D14,'Feb 28'!$H$2:$H$300,0)),(ISNUMBER(MATCH(E14,'Feb 28'!$G$2:$G$300,0))))),"Found","Not Found")</f>
        <v>Not Found</v>
      </c>
      <c r="H14" s="30" t="str">
        <f>IF(OR(OR(ISNUMBER(MATCH(C14,'Mar 1'!$E$2:$E$300,0)),ISNUMBER(MATCH(C14,'Mar 1'!$F$2:$F$300,0))),AND(ISNUMBER(MATCH(D14,'Mar 1'!$H$2:$H$300,0)),(ISNUMBER(MATCH(E14,'Mar 1'!$G$2:$G$300,0))))),"Found","Not Found")</f>
        <v>Not Found</v>
      </c>
      <c r="I14" s="28" t="str">
        <f>IF(OR(OR(ISNUMBER(MATCH(C14,'Mar 2'!$E$2:$E$300,0)),ISNUMBER(MATCH(C14,'Mar 2'!$F$2:$F$300,0))),AND(ISNUMBER(MATCH(D14,'Mar 2'!$H$2:$H$300,0)),(ISNUMBER(MATCH(E14,'Mar 2'!$G$2:$G$300,0))))),"Found","Not Found")</f>
        <v>Not Found</v>
      </c>
      <c r="J14" s="30" t="str">
        <f>IF(OR(OR(ISNUMBER(MATCH(C14,'Mar 3'!$E$2:$E$300,0)),ISNUMBER(MATCH(C14,'Mar 3'!$F$2:$F$300,0))),AND(ISNUMBER(MATCH(D14,'Mar 3'!$H$2:$H$300,0)),(ISNUMBER(MATCH(E14,'Mar 3'!$G$2:$G$300,0))))),"Found","Not Found")</f>
        <v>Not Found</v>
      </c>
      <c r="K14" s="30" t="str">
        <f>IF(OR(OR(ISNUMBER(MATCH(C14,'Mar 4'!$E$2:$E$300,0)),ISNUMBER(MATCH(C14,'Mar 4'!$F$2:$F$300,0))),AND(ISNUMBER(MATCH(D14,'Mar 4'!$H$2:$H$300,0)),(ISNUMBER(MATCH(E14,'Mar 4'!$G$2:$G$300,0))))),"Found","Not Found")</f>
        <v>Not Found</v>
      </c>
      <c r="L14" s="30" t="str">
        <f>IF(OR(OR(ISNUMBER(MATCH(C14,'Mar 5'!$E$2:$E$300,0)),ISNUMBER(MATCH(C14,'Mar 5'!$F$2:$F$300,0))),AND(ISNUMBER(MATCH(D14,'Mar 5'!$H$2:$H$300,0)),(ISNUMBER(MATCH(E14,'Mar 5'!$G$2:$G$300,0))))),"Found","Not Found")</f>
        <v>Not Found</v>
      </c>
      <c r="M14" s="30" t="str">
        <f>IF(OR(OR(ISNUMBER(MATCH(C14,'Mar 6'!$E$2:$E$300,0)),ISNUMBER(MATCH(C14,'Mar 6'!$F$2:$F$300,0))),AND(ISNUMBER(MATCH(D14,'Mar 6'!$H$2:$H$300,0)),(ISNUMBER(MATCH(E14,'Mar 6'!$G$2:$G$300,0))))),"Found","Not Found")</f>
        <v>Not Found</v>
      </c>
      <c r="N14" s="30">
        <f t="shared" si="0"/>
        <v>0</v>
      </c>
    </row>
    <row r="15" spans="2:14" ht="15" customHeight="1">
      <c r="B15" s="30" t="s">
        <v>683</v>
      </c>
      <c r="C15" s="27" t="str">
        <f>VLOOKUP(B15,'PKII Employee Details'!$A$2:$F$600,3,FALSE)</f>
        <v>C771</v>
      </c>
      <c r="D15" s="30" t="s">
        <v>685</v>
      </c>
      <c r="E15" s="31" t="s">
        <v>686</v>
      </c>
      <c r="F15" s="30" t="s">
        <v>1416</v>
      </c>
      <c r="G15" s="30" t="str">
        <f>IF(OR(OR(ISNUMBER(MATCH(C15,'Feb 28'!$E$2:$E$300,0)),ISNUMBER(MATCH(C15,'Feb 28'!$F$2:$F$300,0))),AND(ISNUMBER(MATCH(D15,'Feb 28'!$H$2:$H$300,0)),(ISNUMBER(MATCH(E15,'Feb 28'!$G$2:$G$300,0))))),"Found","Not Found")</f>
        <v>Not Found</v>
      </c>
      <c r="H15" s="30" t="str">
        <f>IF(OR(OR(ISNUMBER(MATCH(C15,'Mar 1'!$E$2:$E$300,0)),ISNUMBER(MATCH(C15,'Mar 1'!$F$2:$F$300,0))),AND(ISNUMBER(MATCH(D15,'Mar 1'!$H$2:$H$300,0)),(ISNUMBER(MATCH(E15,'Mar 1'!$G$2:$G$300,0))))),"Found","Not Found")</f>
        <v>Not Found</v>
      </c>
      <c r="I15" s="28" t="str">
        <f>IF(OR(OR(ISNUMBER(MATCH(C15,'Mar 2'!$E$2:$E$300,0)),ISNUMBER(MATCH(C15,'Mar 2'!$F$2:$F$300,0))),AND(ISNUMBER(MATCH(D15,'Mar 2'!$H$2:$H$300,0)),(ISNUMBER(MATCH(E15,'Mar 2'!$G$2:$G$300,0))))),"Found","Not Found")</f>
        <v>Not Found</v>
      </c>
      <c r="J15" s="30" t="str">
        <f>IF(OR(OR(ISNUMBER(MATCH(C15,'Mar 3'!$E$2:$E$300,0)),ISNUMBER(MATCH(C15,'Mar 3'!$F$2:$F$300,0))),AND(ISNUMBER(MATCH(D15,'Mar 3'!$H$2:$H$300,0)),(ISNUMBER(MATCH(E15,'Mar 3'!$G$2:$G$300,0))))),"Found","Not Found")</f>
        <v>Not Found</v>
      </c>
      <c r="K15" s="30" t="str">
        <f>IF(OR(OR(ISNUMBER(MATCH(C15,'Mar 4'!$E$2:$E$300,0)),ISNUMBER(MATCH(C15,'Mar 4'!$F$2:$F$300,0))),AND(ISNUMBER(MATCH(D15,'Mar 4'!$H$2:$H$300,0)),(ISNUMBER(MATCH(E15,'Mar 4'!$G$2:$G$300,0))))),"Found","Not Found")</f>
        <v>Not Found</v>
      </c>
      <c r="L15" s="30" t="str">
        <f>IF(OR(OR(ISNUMBER(MATCH(C15,'Mar 5'!$E$2:$E$300,0)),ISNUMBER(MATCH(C15,'Mar 5'!$F$2:$F$300,0))),AND(ISNUMBER(MATCH(D15,'Mar 5'!$H$2:$H$300,0)),(ISNUMBER(MATCH(E15,'Mar 5'!$G$2:$G$300,0))))),"Found","Not Found")</f>
        <v>Not Found</v>
      </c>
      <c r="M15" s="30" t="str">
        <f>IF(OR(OR(ISNUMBER(MATCH(C15,'Mar 6'!$E$2:$E$300,0)),ISNUMBER(MATCH(C15,'Mar 6'!$F$2:$F$300,0))),AND(ISNUMBER(MATCH(D15,'Mar 6'!$H$2:$H$300,0)),(ISNUMBER(MATCH(E15,'Mar 6'!$G$2:$G$300,0))))),"Found","Not Found")</f>
        <v>Not Found</v>
      </c>
      <c r="N15" s="30">
        <f t="shared" si="0"/>
        <v>0</v>
      </c>
    </row>
    <row r="16" spans="2:14" ht="15" customHeight="1">
      <c r="B16" s="30" t="s">
        <v>232</v>
      </c>
      <c r="C16" s="27" t="str">
        <f>VLOOKUP(B16,'PKII Employee Details'!$A$2:$F$600,3,FALSE)</f>
        <v>C775</v>
      </c>
      <c r="D16" s="30" t="s">
        <v>104</v>
      </c>
      <c r="E16" s="31" t="s">
        <v>103</v>
      </c>
      <c r="F16" s="30" t="s">
        <v>1416</v>
      </c>
      <c r="G16" s="30" t="str">
        <f>IF(OR(OR(ISNUMBER(MATCH(C16,'Feb 28'!$E$2:$E$300,0)),ISNUMBER(MATCH(C16,'Feb 28'!$F$2:$F$300,0))),AND(ISNUMBER(MATCH(D16,'Feb 28'!$H$2:$H$300,0)),(ISNUMBER(MATCH(E16,'Feb 28'!$G$2:$G$300,0))))),"Found","Not Found")</f>
        <v>Found</v>
      </c>
      <c r="H16" s="30" t="str">
        <f>IF(OR(OR(ISNUMBER(MATCH(C16,'Mar 1'!$E$2:$E$300,0)),ISNUMBER(MATCH(C16,'Mar 1'!$F$2:$F$300,0))),AND(ISNUMBER(MATCH(D16,'Mar 1'!$H$2:$H$300,0)),(ISNUMBER(MATCH(E16,'Mar 1'!$G$2:$G$300,0))))),"Found","Not Found")</f>
        <v>Not Found</v>
      </c>
      <c r="I16" s="28" t="str">
        <f>IF(OR(OR(ISNUMBER(MATCH(C16,'Mar 2'!$E$2:$E$300,0)),ISNUMBER(MATCH(C16,'Mar 2'!$F$2:$F$300,0))),AND(ISNUMBER(MATCH(D16,'Mar 2'!$H$2:$H$300,0)),(ISNUMBER(MATCH(E16,'Mar 2'!$G$2:$G$300,0))))),"Found","Not Found")</f>
        <v>Not Found</v>
      </c>
      <c r="J16" s="30" t="str">
        <f>IF(OR(OR(ISNUMBER(MATCH(C16,'Mar 3'!$E$2:$E$300,0)),ISNUMBER(MATCH(C16,'Mar 3'!$F$2:$F$300,0))),AND(ISNUMBER(MATCH(D16,'Mar 3'!$H$2:$H$300,0)),(ISNUMBER(MATCH(E16,'Mar 3'!$G$2:$G$300,0))))),"Found","Not Found")</f>
        <v>Found</v>
      </c>
      <c r="K16" s="30" t="str">
        <f>IF(OR(OR(ISNUMBER(MATCH(C16,'Mar 4'!$E$2:$E$300,0)),ISNUMBER(MATCH(C16,'Mar 4'!$F$2:$F$300,0))),AND(ISNUMBER(MATCH(D16,'Mar 4'!$H$2:$H$300,0)),(ISNUMBER(MATCH(E16,'Mar 4'!$G$2:$G$300,0))))),"Found","Not Found")</f>
        <v>Not Found</v>
      </c>
      <c r="L16" s="30" t="str">
        <f>IF(OR(OR(ISNUMBER(MATCH(C16,'Mar 5'!$E$2:$E$300,0)),ISNUMBER(MATCH(C16,'Mar 5'!$F$2:$F$300,0))),AND(ISNUMBER(MATCH(D16,'Mar 5'!$H$2:$H$300,0)),(ISNUMBER(MATCH(E16,'Mar 5'!$G$2:$G$300,0))))),"Found","Not Found")</f>
        <v>Found</v>
      </c>
      <c r="M16" s="30" t="str">
        <f>IF(OR(OR(ISNUMBER(MATCH(C16,'Mar 6'!$E$2:$E$300,0)),ISNUMBER(MATCH(C16,'Mar 6'!$F$2:$F$300,0))),AND(ISNUMBER(MATCH(D16,'Mar 6'!$H$2:$H$300,0)),(ISNUMBER(MATCH(E16,'Mar 6'!$G$2:$G$300,0))))),"Found","Not Found")</f>
        <v>Found</v>
      </c>
      <c r="N16" s="30">
        <f t="shared" si="0"/>
        <v>4</v>
      </c>
    </row>
    <row r="17" spans="2:14" ht="15" customHeight="1">
      <c r="B17" s="30" t="s">
        <v>481</v>
      </c>
      <c r="C17" s="27" t="s">
        <v>115</v>
      </c>
      <c r="D17" s="30" t="s">
        <v>1418</v>
      </c>
      <c r="E17" s="31" t="s">
        <v>479</v>
      </c>
      <c r="F17" s="30" t="s">
        <v>1416</v>
      </c>
      <c r="G17" s="30" t="str">
        <f>IF(OR(OR(ISNUMBER(MATCH(C17,'Feb 28'!$E$2:$E$300,0)),ISNUMBER(MATCH(C17,'Feb 28'!$F$2:$F$300,0))),AND(ISNUMBER(MATCH(D17,'Feb 28'!$H$2:$H$300,0)),(ISNUMBER(MATCH(E17,'Feb 28'!$G$2:$G$300,0))))),"Found","Not Found")</f>
        <v>Not Found</v>
      </c>
      <c r="H17" s="30" t="str">
        <f>IF(OR(OR(ISNUMBER(MATCH(C17,'Mar 1'!$E$2:$E$300,0)),ISNUMBER(MATCH(C17,'Mar 1'!$F$2:$F$300,0))),AND(ISNUMBER(MATCH(D17,'Mar 1'!$H$2:$H$300,0)),(ISNUMBER(MATCH(E17,'Mar 1'!$G$2:$G$300,0))))),"Found","Not Found")</f>
        <v>Found</v>
      </c>
      <c r="I17" s="28" t="str">
        <f>IF(OR(OR(ISNUMBER(MATCH(C17,'Mar 2'!$E$2:$E$300,0)),ISNUMBER(MATCH(C17,'Mar 2'!$F$2:$F$300,0))),AND(ISNUMBER(MATCH(D17,'Mar 2'!$H$2:$H$300,0)),(ISNUMBER(MATCH(E17,'Mar 2'!$G$2:$G$300,0))))),"Found","Not Found")</f>
        <v>Found</v>
      </c>
      <c r="J17" s="30" t="str">
        <f>IF(OR(OR(ISNUMBER(MATCH(C17,'Mar 3'!$E$2:$E$300,0)),ISNUMBER(MATCH(C17,'Mar 3'!$F$2:$F$300,0))),AND(ISNUMBER(MATCH(D17,'Mar 3'!$H$2:$H$300,0)),(ISNUMBER(MATCH(E17,'Mar 3'!$G$2:$G$300,0))))),"Found","Not Found")</f>
        <v>Not Found</v>
      </c>
      <c r="K17" s="30" t="str">
        <f>IF(OR(OR(ISNUMBER(MATCH(C17,'Mar 4'!$E$2:$E$300,0)),ISNUMBER(MATCH(C17,'Mar 4'!$F$2:$F$300,0))),AND(ISNUMBER(MATCH(D17,'Mar 4'!$H$2:$H$300,0)),(ISNUMBER(MATCH(E17,'Mar 4'!$G$2:$G$300,0))))),"Found","Not Found")</f>
        <v>Found</v>
      </c>
      <c r="L17" s="30" t="str">
        <f>IF(OR(OR(ISNUMBER(MATCH(C17,'Mar 5'!$E$2:$E$300,0)),ISNUMBER(MATCH(C17,'Mar 5'!$F$2:$F$300,0))),AND(ISNUMBER(MATCH(D17,'Mar 5'!$H$2:$H$300,0)),(ISNUMBER(MATCH(E17,'Mar 5'!$G$2:$G$300,0))))),"Found","Not Found")</f>
        <v>Not Found</v>
      </c>
      <c r="M17" s="30" t="str">
        <f>IF(OR(OR(ISNUMBER(MATCH(C17,'Mar 6'!$E$2:$E$300,0)),ISNUMBER(MATCH(C17,'Mar 6'!$F$2:$F$300,0))),AND(ISNUMBER(MATCH(D17,'Mar 6'!$H$2:$H$300,0)),(ISNUMBER(MATCH(E17,'Mar 6'!$G$2:$G$300,0))))),"Found","Not Found")</f>
        <v>Not Found</v>
      </c>
      <c r="N17" s="30">
        <f t="shared" si="0"/>
        <v>3</v>
      </c>
    </row>
    <row r="18" spans="2:14" ht="15" customHeight="1">
      <c r="B18" s="30" t="s">
        <v>1419</v>
      </c>
      <c r="C18" s="27" t="s">
        <v>40</v>
      </c>
      <c r="D18" s="30" t="s">
        <v>967</v>
      </c>
      <c r="E18" s="34" t="s">
        <v>1351</v>
      </c>
      <c r="F18" s="30"/>
      <c r="G18" s="30" t="str">
        <f>IF(OR(OR(ISNUMBER(MATCH(C18,'Feb 28'!$E$2:$E$300,0)),ISNUMBER(MATCH(C18,'Feb 28'!$F$2:$F$300,0))),AND(ISNUMBER(MATCH(D18,'Feb 28'!$H$2:$H$300,0)),(ISNUMBER(MATCH(E18,'Feb 28'!$G$2:$G$300,0))))),"Found","Not Found")</f>
        <v>Found</v>
      </c>
      <c r="H18" s="30" t="str">
        <f>IF(OR(OR(ISNUMBER(MATCH(C18,'Mar 1'!$E$2:$E$300,0)),ISNUMBER(MATCH(C18,'Mar 1'!$F$2:$F$300,0))),AND(ISNUMBER(MATCH(D18,'Mar 1'!$H$2:$H$300,0)),(ISNUMBER(MATCH(E18,'Mar 1'!$G$2:$G$300,0))))),"Found","Not Found")</f>
        <v>Found</v>
      </c>
      <c r="I18" s="28" t="str">
        <f>IF(OR(OR(ISNUMBER(MATCH(C18,'Mar 2'!$E$2:$E$300,0)),ISNUMBER(MATCH(C18,'Mar 2'!$F$2:$F$300,0))),AND(ISNUMBER(MATCH(D18,'Mar 2'!$H$2:$H$300,0)),(ISNUMBER(MATCH(E18,'Mar 2'!$G$2:$G$300,0))))),"Found","Not Found")</f>
        <v>Found</v>
      </c>
      <c r="J18" s="30" t="str">
        <f>IF(OR(OR(ISNUMBER(MATCH(C18,'Mar 3'!$E$2:$E$300,0)),ISNUMBER(MATCH(C18,'Mar 3'!$F$2:$F$300,0))),AND(ISNUMBER(MATCH(D18,'Mar 3'!$H$2:$H$300,0)),(ISNUMBER(MATCH(E18,'Mar 3'!$G$2:$G$300,0))))),"Found","Not Found")</f>
        <v>Found</v>
      </c>
      <c r="K18" s="30" t="str">
        <f>IF(OR(OR(ISNUMBER(MATCH(C18,'Mar 4'!$E$2:$E$300,0)),ISNUMBER(MATCH(C18,'Mar 4'!$F$2:$F$300,0))),AND(ISNUMBER(MATCH(D18,'Mar 4'!$H$2:$H$300,0)),(ISNUMBER(MATCH(E18,'Mar 4'!$G$2:$G$300,0))))),"Found","Not Found")</f>
        <v>Found</v>
      </c>
      <c r="L18" s="30" t="str">
        <f>IF(OR(OR(ISNUMBER(MATCH(C18,'Mar 5'!$E$2:$E$300,0)),ISNUMBER(MATCH(C18,'Mar 5'!$F$2:$F$300,0))),AND(ISNUMBER(MATCH(D18,'Mar 5'!$H$2:$H$300,0)),(ISNUMBER(MATCH(E18,'Mar 5'!$G$2:$G$300,0))))),"Found","Not Found")</f>
        <v>Found</v>
      </c>
      <c r="M18" s="30" t="str">
        <f>IF(OR(OR(ISNUMBER(MATCH(C18,'Mar 6'!$E$2:$E$300,0)),ISNUMBER(MATCH(C18,'Mar 6'!$F$2:$F$300,0))),AND(ISNUMBER(MATCH(D18,'Mar 6'!$H$2:$H$300,0)),(ISNUMBER(MATCH(E18,'Mar 6'!$G$2:$G$300,0))))),"Found","Not Found")</f>
        <v>Found</v>
      </c>
      <c r="N18" s="30">
        <f t="shared" si="0"/>
        <v>7</v>
      </c>
    </row>
    <row r="19" spans="2:14" ht="15" customHeight="1">
      <c r="B19" s="30" t="s">
        <v>1209</v>
      </c>
      <c r="C19" s="27" t="s">
        <v>78</v>
      </c>
      <c r="D19" s="30" t="s">
        <v>1210</v>
      </c>
      <c r="E19" s="35" t="s">
        <v>1211</v>
      </c>
      <c r="F19" s="30" t="s">
        <v>1416</v>
      </c>
      <c r="G19" s="30" t="str">
        <f>IF(OR(OR(ISNUMBER(MATCH(C19,'Feb 28'!$E$2:$E$300,0)),ISNUMBER(MATCH(C19,'Feb 28'!$F$2:$F$300,0))),AND(ISNUMBER(MATCH(D19,'Feb 28'!$H$2:$H$300,0)),(ISNUMBER(MATCH(E19,'Feb 28'!$G$2:$G$300,0))))),"Found","Not Found")</f>
        <v>Found</v>
      </c>
      <c r="H19" s="30" t="str">
        <f>IF(OR(OR(ISNUMBER(MATCH(C19,'Mar 1'!$E$2:$E$300,0)),ISNUMBER(MATCH(C19,'Mar 1'!$F$2:$F$300,0))),AND(ISNUMBER(MATCH(D19,'Mar 1'!$H$2:$H$300,0)),(ISNUMBER(MATCH(E19,'Mar 1'!$G$2:$G$300,0))))),"Found","Not Found")</f>
        <v>Found</v>
      </c>
      <c r="I19" s="28" t="str">
        <f>IF(OR(OR(ISNUMBER(MATCH(C19,'Mar 2'!$E$2:$E$300,0)),ISNUMBER(MATCH(C19,'Mar 2'!$F$2:$F$300,0))),AND(ISNUMBER(MATCH(D19,'Mar 2'!$H$2:$H$300,0)),(ISNUMBER(MATCH(E19,'Mar 2'!$G$2:$G$300,0))))),"Found","Not Found")</f>
        <v>Found</v>
      </c>
      <c r="J19" s="30" t="str">
        <f>IF(OR(OR(ISNUMBER(MATCH(C19,'Mar 3'!$E$2:$E$300,0)),ISNUMBER(MATCH(C19,'Mar 3'!$F$2:$F$300,0))),AND(ISNUMBER(MATCH(D19,'Mar 3'!$H$2:$H$300,0)),(ISNUMBER(MATCH(E19,'Mar 3'!$G$2:$G$300,0))))),"Found","Not Found")</f>
        <v>Found</v>
      </c>
      <c r="K19" s="30" t="str">
        <f>IF(OR(OR(ISNUMBER(MATCH(C19,'Mar 4'!$E$2:$E$300,0)),ISNUMBER(MATCH(C19,'Mar 4'!$F$2:$F$300,0))),AND(ISNUMBER(MATCH(D19,'Mar 4'!$H$2:$H$300,0)),(ISNUMBER(MATCH(E19,'Mar 4'!$G$2:$G$300,0))))),"Found","Not Found")</f>
        <v>Found</v>
      </c>
      <c r="L19" s="30" t="str">
        <f>IF(OR(OR(ISNUMBER(MATCH(C19,'Mar 5'!$E$2:$E$300,0)),ISNUMBER(MATCH(C19,'Mar 5'!$F$2:$F$300,0))),AND(ISNUMBER(MATCH(D19,'Mar 5'!$H$2:$H$300,0)),(ISNUMBER(MATCH(E19,'Mar 5'!$G$2:$G$300,0))))),"Found","Not Found")</f>
        <v>Found</v>
      </c>
      <c r="M19" s="30" t="str">
        <f>IF(OR(OR(ISNUMBER(MATCH(C19,'Mar 6'!$E$2:$E$300,0)),ISNUMBER(MATCH(C19,'Mar 6'!$F$2:$F$300,0))),AND(ISNUMBER(MATCH(D19,'Mar 6'!$H$2:$H$300,0)),(ISNUMBER(MATCH(E19,'Mar 6'!$G$2:$G$300,0))))),"Found","Not Found")</f>
        <v>Not Found</v>
      </c>
      <c r="N19" s="30">
        <f t="shared" si="0"/>
        <v>6</v>
      </c>
    </row>
    <row r="20" spans="2:14" ht="15" customHeight="1">
      <c r="B20" s="30" t="s">
        <v>1420</v>
      </c>
      <c r="C20" s="27"/>
      <c r="D20" s="30" t="s">
        <v>155</v>
      </c>
      <c r="E20" s="36" t="s">
        <v>154</v>
      </c>
      <c r="F20" s="30"/>
      <c r="G20" s="30" t="str">
        <f>IF(OR(OR(ISNUMBER(MATCH(C20,'Feb 28'!$E$2:$E$300,0)),ISNUMBER(MATCH(C20,'Feb 28'!$F$2:$F$300,0))),AND(ISNUMBER(MATCH(D20,'Feb 28'!$H$2:$H$300,0)),(ISNUMBER(MATCH(E20,'Feb 28'!$G$2:$G$300,0))))),"Found","Not Found")</f>
        <v>Not Found</v>
      </c>
      <c r="H20" s="30" t="str">
        <f>IF(OR(OR(ISNUMBER(MATCH(C20,'Mar 1'!$E$2:$E$300,0)),ISNUMBER(MATCH(C20,'Mar 1'!$F$2:$F$300,0))),AND(ISNUMBER(MATCH(D20,'Mar 1'!$H$2:$H$300,0)),(ISNUMBER(MATCH(E20,'Mar 1'!$G$2:$G$300,0))))),"Found","Not Found")</f>
        <v>Not Found</v>
      </c>
      <c r="I20" s="28" t="str">
        <f>IF(OR(OR(ISNUMBER(MATCH(C20,'Mar 2'!$E$2:$E$300,0)),ISNUMBER(MATCH(C20,'Mar 2'!$F$2:$F$300,0))),AND(ISNUMBER(MATCH(D20,'Mar 2'!$H$2:$H$300,0)),(ISNUMBER(MATCH(E20,'Mar 2'!$G$2:$G$300,0))))),"Found","Not Found")</f>
        <v>Not Found</v>
      </c>
      <c r="J20" s="30" t="str">
        <f>IF(OR(OR(ISNUMBER(MATCH(C20,'Mar 3'!$E$2:$E$300,0)),ISNUMBER(MATCH(C20,'Mar 3'!$F$2:$F$300,0))),AND(ISNUMBER(MATCH(D20,'Mar 3'!$H$2:$H$300,0)),(ISNUMBER(MATCH(E20,'Mar 3'!$G$2:$G$300,0))))),"Found","Not Found")</f>
        <v>Not Found</v>
      </c>
      <c r="K20" s="30" t="str">
        <f>IF(OR(OR(ISNUMBER(MATCH(C20,'Mar 4'!$E$2:$E$300,0)),ISNUMBER(MATCH(C20,'Mar 4'!$F$2:$F$300,0))),AND(ISNUMBER(MATCH(D20,'Mar 4'!$H$2:$H$300,0)),(ISNUMBER(MATCH(E20,'Mar 4'!$G$2:$G$300,0))))),"Found","Not Found")</f>
        <v>Found</v>
      </c>
      <c r="L20" s="30" t="str">
        <f>IF(OR(OR(ISNUMBER(MATCH(C20,'Mar 5'!$E$2:$E$300,0)),ISNUMBER(MATCH(C20,'Mar 5'!$F$2:$F$300,0))),AND(ISNUMBER(MATCH(D20,'Mar 5'!$H$2:$H$300,0)),(ISNUMBER(MATCH(E20,'Mar 5'!$G$2:$G$300,0))))),"Found","Not Found")</f>
        <v>Not Found</v>
      </c>
      <c r="M20" s="30" t="str">
        <f>IF(OR(OR(ISNUMBER(MATCH(C20,'Mar 6'!$E$2:$E$300,0)),ISNUMBER(MATCH(C20,'Mar 6'!$F$2:$F$300,0))),AND(ISNUMBER(MATCH(D20,'Mar 6'!$H$2:$H$300,0)),(ISNUMBER(MATCH(E20,'Mar 6'!$G$2:$G$300,0))))),"Found","Not Found")</f>
        <v>Not Found</v>
      </c>
      <c r="N20" s="30">
        <f t="shared" si="0"/>
        <v>1</v>
      </c>
    </row>
    <row r="21" spans="2:14" ht="15" customHeight="1">
      <c r="B21" s="30" t="s">
        <v>1421</v>
      </c>
      <c r="C21" s="27"/>
      <c r="D21" s="30" t="s">
        <v>1422</v>
      </c>
      <c r="E21" s="37" t="s">
        <v>1423</v>
      </c>
      <c r="F21" s="30"/>
      <c r="G21" s="30" t="str">
        <f>IF(OR(OR(ISNUMBER(MATCH(C21,'Feb 28'!$E$2:$E$300,0)),ISNUMBER(MATCH(C21,'Feb 28'!$F$2:$F$300,0))),AND(ISNUMBER(MATCH(D21,'Feb 28'!$H$2:$H$300,0)),(ISNUMBER(MATCH(E21,'Feb 28'!$G$2:$G$300,0))))),"Found","Not Found")</f>
        <v>Found</v>
      </c>
      <c r="H21" s="30" t="str">
        <f>IF(OR(OR(ISNUMBER(MATCH(C21,'Mar 1'!$E$2:$E$300,0)),ISNUMBER(MATCH(C21,'Mar 1'!$F$2:$F$300,0))),AND(ISNUMBER(MATCH(D21,'Mar 1'!$H$2:$H$300,0)),(ISNUMBER(MATCH(E21,'Mar 1'!$G$2:$G$300,0))))),"Found","Not Found")</f>
        <v>Not Found</v>
      </c>
      <c r="I21" s="28" t="str">
        <f>IF(OR(OR(ISNUMBER(MATCH(C21,'Mar 2'!$E$2:$E$300,0)),ISNUMBER(MATCH(C21,'Mar 2'!$F$2:$F$300,0))),AND(ISNUMBER(MATCH(D21,'Mar 2'!$H$2:$H$300,0)),(ISNUMBER(MATCH(E21,'Mar 2'!$G$2:$G$300,0))))),"Found","Not Found")</f>
        <v>Found</v>
      </c>
      <c r="J21" s="30" t="str">
        <f>IF(OR(OR(ISNUMBER(MATCH(C21,'Mar 3'!$E$2:$E$300,0)),ISNUMBER(MATCH(C21,'Mar 3'!$F$2:$F$300,0))),AND(ISNUMBER(MATCH(D21,'Mar 3'!$H$2:$H$300,0)),(ISNUMBER(MATCH(E21,'Mar 3'!$G$2:$G$300,0))))),"Found","Not Found")</f>
        <v>Not Found</v>
      </c>
      <c r="K21" s="30" t="str">
        <f>IF(OR(OR(ISNUMBER(MATCH(C21,'Mar 4'!$E$2:$E$300,0)),ISNUMBER(MATCH(C21,'Mar 4'!$F$2:$F$300,0))),AND(ISNUMBER(MATCH(D21,'Mar 4'!$H$2:$H$300,0)),(ISNUMBER(MATCH(E21,'Mar 4'!$G$2:$G$300,0))))),"Found","Not Found")</f>
        <v>Not Found</v>
      </c>
      <c r="L21" s="30" t="str">
        <f>IF(OR(OR(ISNUMBER(MATCH(C21,'Mar 5'!$E$2:$E$300,0)),ISNUMBER(MATCH(C21,'Mar 5'!$F$2:$F$300,0))),AND(ISNUMBER(MATCH(D21,'Mar 5'!$H$2:$H$300,0)),(ISNUMBER(MATCH(E21,'Mar 5'!$G$2:$G$300,0))))),"Found","Not Found")</f>
        <v>Not Found</v>
      </c>
      <c r="M21" s="30" t="str">
        <f>IF(OR(OR(ISNUMBER(MATCH(C21,'Mar 6'!$E$2:$E$300,0)),ISNUMBER(MATCH(C21,'Mar 6'!$F$2:$F$300,0))),AND(ISNUMBER(MATCH(D21,'Mar 6'!$H$2:$H$300,0)),(ISNUMBER(MATCH(E21,'Mar 6'!$G$2:$G$300,0))))),"Found","Not Found")</f>
        <v>Not Found</v>
      </c>
      <c r="N21" s="30">
        <f t="shared" si="0"/>
        <v>2</v>
      </c>
    </row>
    <row r="22" spans="2:14" ht="15" customHeight="1">
      <c r="B22" s="30" t="s">
        <v>1424</v>
      </c>
      <c r="C22" s="27"/>
      <c r="D22" s="30" t="s">
        <v>1425</v>
      </c>
      <c r="E22" s="38" t="s">
        <v>1426</v>
      </c>
      <c r="F22" s="30" t="s">
        <v>1427</v>
      </c>
      <c r="G22" s="30" t="str">
        <f>IF(OR(OR(ISNUMBER(MATCH(C22,'Feb 28'!$E$2:$E$300,0)),ISNUMBER(MATCH(C22,'Feb 28'!$F$2:$F$300,0))),AND(ISNUMBER(MATCH(D22,'Feb 28'!$H$2:$H$300,0)),(ISNUMBER(MATCH(E22,'Feb 28'!$G$2:$G$300,0))))),"Found","Not Found")</f>
        <v>Not Found</v>
      </c>
      <c r="H22" s="30" t="str">
        <f>IF(OR(OR(ISNUMBER(MATCH(C22,'Mar 1'!$E$2:$E$300,0)),ISNUMBER(MATCH(C22,'Mar 1'!$F$2:$F$300,0))),AND(ISNUMBER(MATCH(D22,'Mar 1'!$H$2:$H$300,0)),(ISNUMBER(MATCH(E22,'Mar 1'!$G$2:$G$300,0))))),"Found","Not Found")</f>
        <v>Not Found</v>
      </c>
      <c r="I22" s="28" t="str">
        <f>IF(OR(OR(ISNUMBER(MATCH(C22,'Mar 2'!$E$2:$E$300,0)),ISNUMBER(MATCH(C22,'Mar 2'!$F$2:$F$300,0))),AND(ISNUMBER(MATCH(D22,'Mar 2'!$H$2:$H$300,0)),(ISNUMBER(MATCH(E22,'Mar 2'!$G$2:$G$300,0))))),"Found","Not Found")</f>
        <v>Not Found</v>
      </c>
      <c r="J22" s="30" t="str">
        <f>IF(OR(OR(ISNUMBER(MATCH(C22,'Mar 3'!$E$2:$E$300,0)),ISNUMBER(MATCH(C22,'Mar 3'!$F$2:$F$300,0))),AND(ISNUMBER(MATCH(D22,'Mar 3'!$H$2:$H$300,0)),(ISNUMBER(MATCH(E22,'Mar 3'!$G$2:$G$300,0))))),"Found","Not Found")</f>
        <v>Not Found</v>
      </c>
      <c r="K22" s="30" t="str">
        <f>IF(OR(OR(ISNUMBER(MATCH(C22,'Mar 4'!$E$2:$E$300,0)),ISNUMBER(MATCH(C22,'Mar 4'!$F$2:$F$300,0))),AND(ISNUMBER(MATCH(D22,'Mar 4'!$H$2:$H$300,0)),(ISNUMBER(MATCH(E22,'Mar 4'!$G$2:$G$300,0))))),"Found","Not Found")</f>
        <v>Not Found</v>
      </c>
      <c r="L22" s="30" t="str">
        <f>IF(OR(OR(ISNUMBER(MATCH(C22,'Mar 5'!$E$2:$E$300,0)),ISNUMBER(MATCH(C22,'Mar 5'!$F$2:$F$300,0))),AND(ISNUMBER(MATCH(D22,'Mar 5'!$H$2:$H$300,0)),(ISNUMBER(MATCH(E22,'Mar 5'!$G$2:$G$300,0))))),"Found","Not Found")</f>
        <v>Not Found</v>
      </c>
      <c r="M22" s="30" t="str">
        <f>IF(OR(OR(ISNUMBER(MATCH(C22,'Mar 6'!$E$2:$E$300,0)),ISNUMBER(MATCH(C22,'Mar 6'!$F$2:$F$300,0))),AND(ISNUMBER(MATCH(D22,'Mar 6'!$H$2:$H$300,0)),(ISNUMBER(MATCH(E22,'Mar 6'!$G$2:$G$300,0))))),"Found","Not Found")</f>
        <v>Not Found</v>
      </c>
      <c r="N22" s="30">
        <f t="shared" si="0"/>
        <v>0</v>
      </c>
    </row>
    <row r="23" spans="2:14" ht="15" customHeight="1">
      <c r="B23" s="30" t="s">
        <v>1428</v>
      </c>
      <c r="C23" s="27"/>
      <c r="D23" s="30" t="s">
        <v>963</v>
      </c>
      <c r="E23" s="39" t="s">
        <v>964</v>
      </c>
      <c r="F23" s="30"/>
      <c r="G23" s="30" t="str">
        <f>IF(OR(OR(ISNUMBER(MATCH(C23,'Feb 28'!$E$2:$E$300,0)),ISNUMBER(MATCH(C23,'Feb 28'!$F$2:$F$300,0))),AND(ISNUMBER(MATCH(D23,'Feb 28'!$H$2:$H$300,0)),(ISNUMBER(MATCH(E23,'Feb 28'!$G$2:$G$300,0))))),"Found","Not Found")</f>
        <v>Not Found</v>
      </c>
      <c r="H23" s="30" t="str">
        <f>IF(OR(OR(ISNUMBER(MATCH(C23,'Mar 1'!$E$2:$E$300,0)),ISNUMBER(MATCH(C23,'Mar 1'!$F$2:$F$300,0))),AND(ISNUMBER(MATCH(D23,'Mar 1'!$H$2:$H$300,0)),(ISNUMBER(MATCH(E23,'Mar 1'!$G$2:$G$300,0))))),"Found","Not Found")</f>
        <v>Not Found</v>
      </c>
      <c r="I23" s="28" t="str">
        <f>IF(OR(OR(ISNUMBER(MATCH(C23,'Mar 2'!$E$2:$E$300,0)),ISNUMBER(MATCH(C23,'Mar 2'!$F$2:$F$300,0))),AND(ISNUMBER(MATCH(D23,'Mar 2'!$H$2:$H$300,0)),(ISNUMBER(MATCH(E23,'Mar 2'!$G$2:$G$300,0))))),"Found","Not Found")</f>
        <v>Not Found</v>
      </c>
      <c r="J23" s="30" t="str">
        <f>IF(OR(OR(ISNUMBER(MATCH(C23,'Mar 3'!$E$2:$E$300,0)),ISNUMBER(MATCH(C23,'Mar 3'!$F$2:$F$300,0))),AND(ISNUMBER(MATCH(D23,'Mar 3'!$H$2:$H$300,0)),(ISNUMBER(MATCH(E23,'Mar 3'!$G$2:$G$300,0))))),"Found","Not Found")</f>
        <v>Not Found</v>
      </c>
      <c r="K23" s="30" t="str">
        <f>IF(OR(OR(ISNUMBER(MATCH(C23,'Mar 4'!$E$2:$E$300,0)),ISNUMBER(MATCH(C23,'Mar 4'!$F$2:$F$300,0))),AND(ISNUMBER(MATCH(D23,'Mar 4'!$H$2:$H$300,0)),(ISNUMBER(MATCH(E23,'Mar 4'!$G$2:$G$300,0))))),"Found","Not Found")</f>
        <v>Not Found</v>
      </c>
      <c r="L23" s="30" t="str">
        <f>IF(OR(OR(ISNUMBER(MATCH(C23,'Mar 5'!$E$2:$E$300,0)),ISNUMBER(MATCH(C23,'Mar 5'!$F$2:$F$300,0))),AND(ISNUMBER(MATCH(D23,'Mar 5'!$H$2:$H$300,0)),(ISNUMBER(MATCH(E23,'Mar 5'!$G$2:$G$300,0))))),"Found","Not Found")</f>
        <v>Not Found</v>
      </c>
      <c r="M23" s="30" t="str">
        <f>IF(OR(OR(ISNUMBER(MATCH(C23,'Mar 6'!$E$2:$E$300,0)),ISNUMBER(MATCH(C23,'Mar 6'!$F$2:$F$300,0))),AND(ISNUMBER(MATCH(D23,'Mar 6'!$H$2:$H$300,0)),(ISNUMBER(MATCH(E23,'Mar 6'!$G$2:$G$300,0))))),"Found","Not Found")</f>
        <v>Not Found</v>
      </c>
      <c r="N23" s="30">
        <f t="shared" si="0"/>
        <v>0</v>
      </c>
    </row>
    <row r="24" spans="2:14" ht="15" customHeight="1">
      <c r="B24" s="30" t="s">
        <v>1429</v>
      </c>
      <c r="C24" s="27"/>
      <c r="D24" s="30" t="s">
        <v>1430</v>
      </c>
      <c r="E24" s="40" t="s">
        <v>1431</v>
      </c>
      <c r="F24" s="30"/>
      <c r="G24" s="30" t="str">
        <f>IF(OR(OR(ISNUMBER(MATCH(C24,'Feb 28'!$E$2:$E$300,0)),ISNUMBER(MATCH(C24,'Feb 28'!$F$2:$F$300,0))),AND(ISNUMBER(MATCH(D24,'Feb 28'!$H$2:$H$300,0)),(ISNUMBER(MATCH(E24,'Feb 28'!$G$2:$G$300,0))))),"Found","Not Found")</f>
        <v>Not Found</v>
      </c>
      <c r="H24" s="30" t="str">
        <f>IF(OR(OR(ISNUMBER(MATCH(C24,'Mar 1'!$E$2:$E$300,0)),ISNUMBER(MATCH(C24,'Mar 1'!$F$2:$F$300,0))),AND(ISNUMBER(MATCH(D24,'Mar 1'!$H$2:$H$300,0)),(ISNUMBER(MATCH(E24,'Mar 1'!$G$2:$G$300,0))))),"Found","Not Found")</f>
        <v>Not Found</v>
      </c>
      <c r="I24" s="28" t="str">
        <f>IF(OR(OR(ISNUMBER(MATCH(C24,'Mar 2'!$E$2:$E$300,0)),ISNUMBER(MATCH(C24,'Mar 2'!$F$2:$F$300,0))),AND(ISNUMBER(MATCH(D24,'Mar 2'!$H$2:$H$300,0)),(ISNUMBER(MATCH(E24,'Mar 2'!$G$2:$G$300,0))))),"Found","Not Found")</f>
        <v>Not Found</v>
      </c>
      <c r="J24" s="30" t="str">
        <f>IF(OR(OR(ISNUMBER(MATCH(C24,'Mar 3'!$E$2:$E$300,0)),ISNUMBER(MATCH(C24,'Mar 3'!$F$2:$F$300,0))),AND(ISNUMBER(MATCH(D24,'Mar 3'!$H$2:$H$300,0)),(ISNUMBER(MATCH(E24,'Mar 3'!$G$2:$G$300,0))))),"Found","Not Found")</f>
        <v>Not Found</v>
      </c>
      <c r="K24" s="30" t="str">
        <f>IF(OR(OR(ISNUMBER(MATCH(C24,'Mar 4'!$E$2:$E$300,0)),ISNUMBER(MATCH(C24,'Mar 4'!$F$2:$F$300,0))),AND(ISNUMBER(MATCH(D24,'Mar 4'!$H$2:$H$300,0)),(ISNUMBER(MATCH(E24,'Mar 4'!$G$2:$G$300,0))))),"Found","Not Found")</f>
        <v>Not Found</v>
      </c>
      <c r="L24" s="30" t="str">
        <f>IF(OR(OR(ISNUMBER(MATCH(C24,'Mar 5'!$E$2:$E$300,0)),ISNUMBER(MATCH(C24,'Mar 5'!$F$2:$F$300,0))),AND(ISNUMBER(MATCH(D24,'Mar 5'!$H$2:$H$300,0)),(ISNUMBER(MATCH(E24,'Mar 5'!$G$2:$G$300,0))))),"Found","Not Found")</f>
        <v>Not Found</v>
      </c>
      <c r="M24" s="30" t="str">
        <f>IF(OR(OR(ISNUMBER(MATCH(C24,'Mar 6'!$E$2:$E$300,0)),ISNUMBER(MATCH(C24,'Mar 6'!$F$2:$F$300,0))),AND(ISNUMBER(MATCH(D24,'Mar 6'!$H$2:$H$300,0)),(ISNUMBER(MATCH(E24,'Mar 6'!$G$2:$G$300,0))))),"Found","Not Found")</f>
        <v>Not Found</v>
      </c>
      <c r="N24" s="30">
        <f t="shared" si="0"/>
        <v>0</v>
      </c>
    </row>
    <row r="25" spans="2:14" ht="15" customHeight="1">
      <c r="B25" s="30" t="s">
        <v>1432</v>
      </c>
      <c r="C25" s="27"/>
      <c r="D25" s="30" t="s">
        <v>1433</v>
      </c>
      <c r="E25" s="40" t="s">
        <v>1434</v>
      </c>
      <c r="F25" s="30" t="s">
        <v>1435</v>
      </c>
      <c r="G25" s="30" t="str">
        <f>IF(OR(OR(ISNUMBER(MATCH(C25,'Feb 28'!$E$2:$E$300,0)),ISNUMBER(MATCH(C25,'Feb 28'!$F$2:$F$300,0))),AND(ISNUMBER(MATCH(D25,'Feb 28'!$H$2:$H$300,0)),(ISNUMBER(MATCH(E25,'Feb 28'!$G$2:$G$300,0))))),"Found","Not Found")</f>
        <v>Not Found</v>
      </c>
      <c r="H25" s="30" t="str">
        <f>IF(OR(OR(ISNUMBER(MATCH(C25,'Mar 1'!$E$2:$E$300,0)),ISNUMBER(MATCH(C25,'Mar 1'!$F$2:$F$300,0))),AND(ISNUMBER(MATCH(D25,'Mar 1'!$H$2:$H$300,0)),(ISNUMBER(MATCH(E25,'Mar 1'!$G$2:$G$300,0))))),"Found","Not Found")</f>
        <v>Not Found</v>
      </c>
      <c r="I25" s="28" t="str">
        <f>IF(OR(OR(ISNUMBER(MATCH(C25,'Mar 2'!$E$2:$E$300,0)),ISNUMBER(MATCH(C25,'Mar 2'!$F$2:$F$300,0))),AND(ISNUMBER(MATCH(D25,'Mar 2'!$H$2:$H$300,0)),(ISNUMBER(MATCH(E25,'Mar 2'!$G$2:$G$300,0))))),"Found","Not Found")</f>
        <v>Not Found</v>
      </c>
      <c r="J25" s="30" t="str">
        <f>IF(OR(OR(ISNUMBER(MATCH(C25,'Mar 3'!$E$2:$E$300,0)),ISNUMBER(MATCH(C25,'Mar 3'!$F$2:$F$300,0))),AND(ISNUMBER(MATCH(D25,'Mar 3'!$H$2:$H$300,0)),(ISNUMBER(MATCH(E25,'Mar 3'!$G$2:$G$300,0))))),"Found","Not Found")</f>
        <v>Not Found</v>
      </c>
      <c r="K25" s="30" t="str">
        <f>IF(OR(OR(ISNUMBER(MATCH(C25,'Mar 4'!$E$2:$E$300,0)),ISNUMBER(MATCH(C25,'Mar 4'!$F$2:$F$300,0))),AND(ISNUMBER(MATCH(D25,'Mar 4'!$H$2:$H$300,0)),(ISNUMBER(MATCH(E25,'Mar 4'!$G$2:$G$300,0))))),"Found","Not Found")</f>
        <v>Not Found</v>
      </c>
      <c r="L25" s="30" t="str">
        <f>IF(OR(OR(ISNUMBER(MATCH(C25,'Mar 5'!$E$2:$E$300,0)),ISNUMBER(MATCH(C25,'Mar 5'!$F$2:$F$300,0))),AND(ISNUMBER(MATCH(D25,'Mar 5'!$H$2:$H$300,0)),(ISNUMBER(MATCH(E25,'Mar 5'!$G$2:$G$300,0))))),"Found","Not Found")</f>
        <v>Not Found</v>
      </c>
      <c r="M25" s="30" t="str">
        <f>IF(OR(OR(ISNUMBER(MATCH(C25,'Mar 6'!$E$2:$E$300,0)),ISNUMBER(MATCH(C25,'Mar 6'!$F$2:$F$300,0))),AND(ISNUMBER(MATCH(D25,'Mar 6'!$H$2:$H$300,0)),(ISNUMBER(MATCH(E25,'Mar 6'!$G$2:$G$300,0))))),"Found","Not Found")</f>
        <v>Not Found</v>
      </c>
      <c r="N25" s="30">
        <f t="shared" si="0"/>
        <v>0</v>
      </c>
    </row>
    <row r="26" spans="2:14" ht="15" customHeight="1">
      <c r="B26" s="30" t="s">
        <v>1436</v>
      </c>
      <c r="C26" s="27"/>
      <c r="D26" s="30" t="s">
        <v>1437</v>
      </c>
      <c r="E26" s="41" t="s">
        <v>1438</v>
      </c>
      <c r="F26" s="30" t="s">
        <v>1435</v>
      </c>
      <c r="G26" s="30" t="str">
        <f>IF(OR(OR(ISNUMBER(MATCH(C26,'Feb 28'!$E$2:$E$300,0)),ISNUMBER(MATCH(C26,'Feb 28'!$F$2:$F$300,0))),AND(ISNUMBER(MATCH(D26,'Feb 28'!$H$2:$H$300,0)),(ISNUMBER(MATCH(E26,'Feb 28'!$G$2:$G$300,0))))),"Found","Not Found")</f>
        <v>Not Found</v>
      </c>
      <c r="H26" s="30" t="str">
        <f>IF(OR(OR(ISNUMBER(MATCH(C26,'Mar 1'!$E$2:$E$300,0)),ISNUMBER(MATCH(C26,'Mar 1'!$F$2:$F$300,0))),AND(ISNUMBER(MATCH(D26,'Mar 1'!$H$2:$H$300,0)),(ISNUMBER(MATCH(E26,'Mar 1'!$G$2:$G$300,0))))),"Found","Not Found")</f>
        <v>Not Found</v>
      </c>
      <c r="I26" s="28" t="str">
        <f>IF(OR(OR(ISNUMBER(MATCH(C26,'Mar 2'!$E$2:$E$300,0)),ISNUMBER(MATCH(C26,'Mar 2'!$F$2:$F$300,0))),AND(ISNUMBER(MATCH(D26,'Mar 2'!$H$2:$H$300,0)),(ISNUMBER(MATCH(E26,'Mar 2'!$G$2:$G$300,0))))),"Found","Not Found")</f>
        <v>Not Found</v>
      </c>
      <c r="J26" s="30" t="str">
        <f>IF(OR(OR(ISNUMBER(MATCH(C26,'Mar 3'!$E$2:$E$300,0)),ISNUMBER(MATCH(C26,'Mar 3'!$F$2:$F$300,0))),AND(ISNUMBER(MATCH(D26,'Mar 3'!$H$2:$H$300,0)),(ISNUMBER(MATCH(E26,'Mar 3'!$G$2:$G$300,0))))),"Found","Not Found")</f>
        <v>Not Found</v>
      </c>
      <c r="K26" s="30" t="str">
        <f>IF(OR(OR(ISNUMBER(MATCH(C26,'Mar 4'!$E$2:$E$300,0)),ISNUMBER(MATCH(C26,'Mar 4'!$F$2:$F$300,0))),AND(ISNUMBER(MATCH(D26,'Mar 4'!$H$2:$H$300,0)),(ISNUMBER(MATCH(E26,'Mar 4'!$G$2:$G$300,0))))),"Found","Not Found")</f>
        <v>Not Found</v>
      </c>
      <c r="L26" s="30" t="str">
        <f>IF(OR(OR(ISNUMBER(MATCH(C26,'Mar 5'!$E$2:$E$300,0)),ISNUMBER(MATCH(C26,'Mar 5'!$F$2:$F$300,0))),AND(ISNUMBER(MATCH(D26,'Mar 5'!$H$2:$H$300,0)),(ISNUMBER(MATCH(E26,'Mar 5'!$G$2:$G$300,0))))),"Found","Not Found")</f>
        <v>Not Found</v>
      </c>
      <c r="M26" s="30" t="str">
        <f>IF(OR(OR(ISNUMBER(MATCH(C26,'Mar 6'!$E$2:$E$300,0)),ISNUMBER(MATCH(C26,'Mar 6'!$F$2:$F$300,0))),AND(ISNUMBER(MATCH(D26,'Mar 6'!$H$2:$H$300,0)),(ISNUMBER(MATCH(E26,'Mar 6'!$G$2:$G$300,0))))),"Found","Not Found")</f>
        <v>Not Found</v>
      </c>
      <c r="N26" s="30">
        <f t="shared" si="0"/>
        <v>0</v>
      </c>
    </row>
    <row r="27" spans="2:14" ht="15" customHeight="1">
      <c r="B27" s="30" t="s">
        <v>1439</v>
      </c>
      <c r="C27" s="27"/>
      <c r="D27" s="30" t="s">
        <v>1440</v>
      </c>
      <c r="E27" s="42" t="s">
        <v>1441</v>
      </c>
      <c r="F27" s="30"/>
      <c r="G27" s="30" t="str">
        <f>IF(OR(OR(ISNUMBER(MATCH(C27,'Feb 28'!$E$2:$E$300,0)),ISNUMBER(MATCH(C27,'Feb 28'!$F$2:$F$300,0))),AND(ISNUMBER(MATCH(D27,'Feb 28'!$H$2:$H$300,0)),(ISNUMBER(MATCH(E27,'Feb 28'!$G$2:$G$300,0))))),"Found","Not Found")</f>
        <v>Not Found</v>
      </c>
      <c r="H27" s="30" t="str">
        <f>IF(OR(OR(ISNUMBER(MATCH(C27,'Mar 1'!$E$2:$E$300,0)),ISNUMBER(MATCH(C27,'Mar 1'!$F$2:$F$300,0))),AND(ISNUMBER(MATCH(D27,'Mar 1'!$H$2:$H$300,0)),(ISNUMBER(MATCH(E27,'Mar 1'!$G$2:$G$300,0))))),"Found","Not Found")</f>
        <v>Not Found</v>
      </c>
      <c r="I27" s="28" t="str">
        <f>IF(OR(OR(ISNUMBER(MATCH(C27,'Mar 2'!$E$2:$E$300,0)),ISNUMBER(MATCH(C27,'Mar 2'!$F$2:$F$300,0))),AND(ISNUMBER(MATCH(D27,'Mar 2'!$H$2:$H$300,0)),(ISNUMBER(MATCH(E27,'Mar 2'!$G$2:$G$300,0))))),"Found","Not Found")</f>
        <v>Not Found</v>
      </c>
      <c r="J27" s="30" t="str">
        <f>IF(OR(OR(ISNUMBER(MATCH(C27,'Mar 3'!$E$2:$E$300,0)),ISNUMBER(MATCH(C27,'Mar 3'!$F$2:$F$300,0))),AND(ISNUMBER(MATCH(D27,'Mar 3'!$H$2:$H$300,0)),(ISNUMBER(MATCH(E27,'Mar 3'!$G$2:$G$300,0))))),"Found","Not Found")</f>
        <v>Not Found</v>
      </c>
      <c r="K27" s="30" t="str">
        <f>IF(OR(OR(ISNUMBER(MATCH(C27,'Mar 4'!$E$2:$E$300,0)),ISNUMBER(MATCH(C27,'Mar 4'!$F$2:$F$300,0))),AND(ISNUMBER(MATCH(D27,'Mar 4'!$H$2:$H$300,0)),(ISNUMBER(MATCH(E27,'Mar 4'!$G$2:$G$300,0))))),"Found","Not Found")</f>
        <v>Not Found</v>
      </c>
      <c r="L27" s="30" t="str">
        <f>IF(OR(OR(ISNUMBER(MATCH(C27,'Mar 5'!$E$2:$E$300,0)),ISNUMBER(MATCH(C27,'Mar 5'!$F$2:$F$300,0))),AND(ISNUMBER(MATCH(D27,'Mar 5'!$H$2:$H$300,0)),(ISNUMBER(MATCH(E27,'Mar 5'!$G$2:$G$300,0))))),"Found","Not Found")</f>
        <v>Not Found</v>
      </c>
      <c r="M27" s="30" t="str">
        <f>IF(OR(OR(ISNUMBER(MATCH(C27,'Mar 6'!$E$2:$E$300,0)),ISNUMBER(MATCH(C27,'Mar 6'!$F$2:$F$300,0))),AND(ISNUMBER(MATCH(D27,'Mar 6'!$H$2:$H$300,0)),(ISNUMBER(MATCH(E27,'Mar 6'!$G$2:$G$300,0))))),"Found","Not Found")</f>
        <v>Not Found</v>
      </c>
      <c r="N27" s="30">
        <f t="shared" si="0"/>
        <v>0</v>
      </c>
    </row>
    <row r="28" spans="2:14" ht="15" customHeight="1">
      <c r="B28" s="30" t="s">
        <v>1442</v>
      </c>
      <c r="C28" s="27"/>
      <c r="D28" s="30" t="s">
        <v>1294</v>
      </c>
      <c r="E28" s="43" t="s">
        <v>1295</v>
      </c>
      <c r="F28" s="30"/>
      <c r="G28" s="30" t="str">
        <f>IF(OR(OR(ISNUMBER(MATCH(C28,'Feb 28'!$E$2:$E$300,0)),ISNUMBER(MATCH(C28,'Feb 28'!$F$2:$F$300,0))),AND(ISNUMBER(MATCH(D28,'Feb 28'!$H$2:$H$300,0)),(ISNUMBER(MATCH(E28,'Feb 28'!$G$2:$G$300,0))))),"Found","Not Found")</f>
        <v>Not Found</v>
      </c>
      <c r="H28" s="30" t="str">
        <f>IF(OR(OR(ISNUMBER(MATCH(C28,'Mar 1'!$E$2:$E$300,0)),ISNUMBER(MATCH(C28,'Mar 1'!$F$2:$F$300,0))),AND(ISNUMBER(MATCH(D28,'Mar 1'!$H$2:$H$300,0)),(ISNUMBER(MATCH(E28,'Mar 1'!$G$2:$G$300,0))))),"Found","Not Found")</f>
        <v>Not Found</v>
      </c>
      <c r="I28" s="28" t="str">
        <f>IF(OR(OR(ISNUMBER(MATCH(C28,'Mar 2'!$E$2:$E$300,0)),ISNUMBER(MATCH(C28,'Mar 2'!$F$2:$F$300,0))),AND(ISNUMBER(MATCH(D28,'Mar 2'!$H$2:$H$300,0)),(ISNUMBER(MATCH(E28,'Mar 2'!$G$2:$G$300,0))))),"Found","Not Found")</f>
        <v>Not Found</v>
      </c>
      <c r="J28" s="30" t="str">
        <f>IF(OR(OR(ISNUMBER(MATCH(C28,'Mar 3'!$E$2:$E$300,0)),ISNUMBER(MATCH(C28,'Mar 3'!$F$2:$F$300,0))),AND(ISNUMBER(MATCH(D28,'Mar 3'!$H$2:$H$300,0)),(ISNUMBER(MATCH(E28,'Mar 3'!$G$2:$G$300,0))))),"Found","Not Found")</f>
        <v>Not Found</v>
      </c>
      <c r="K28" s="30" t="str">
        <f>IF(OR(OR(ISNUMBER(MATCH(C28,'Mar 4'!$E$2:$E$300,0)),ISNUMBER(MATCH(C28,'Mar 4'!$F$2:$F$300,0))),AND(ISNUMBER(MATCH(D28,'Mar 4'!$H$2:$H$300,0)),(ISNUMBER(MATCH(E28,'Mar 4'!$G$2:$G$300,0))))),"Found","Not Found")</f>
        <v>Not Found</v>
      </c>
      <c r="L28" s="30" t="str">
        <f>IF(OR(OR(ISNUMBER(MATCH(C28,'Mar 5'!$E$2:$E$300,0)),ISNUMBER(MATCH(C28,'Mar 5'!$F$2:$F$300,0))),AND(ISNUMBER(MATCH(D28,'Mar 5'!$H$2:$H$300,0)),(ISNUMBER(MATCH(E28,'Mar 5'!$G$2:$G$300,0))))),"Found","Not Found")</f>
        <v>Not Found</v>
      </c>
      <c r="M28" s="30" t="str">
        <f>IF(OR(OR(ISNUMBER(MATCH(C28,'Mar 6'!$E$2:$E$300,0)),ISNUMBER(MATCH(C28,'Mar 6'!$F$2:$F$300,0))),AND(ISNUMBER(MATCH(D28,'Mar 6'!$H$2:$H$300,0)),(ISNUMBER(MATCH(E28,'Mar 6'!$G$2:$G$300,0))))),"Found","Not Found")</f>
        <v>Not Found</v>
      </c>
      <c r="N28" s="30">
        <f t="shared" si="0"/>
        <v>0</v>
      </c>
    </row>
    <row r="29" spans="2:14" ht="15" customHeight="1">
      <c r="B29" s="30" t="s">
        <v>1443</v>
      </c>
      <c r="C29" s="27"/>
      <c r="D29" s="30" t="s">
        <v>1444</v>
      </c>
      <c r="E29" s="44" t="s">
        <v>65</v>
      </c>
      <c r="F29" s="30"/>
      <c r="G29" s="30" t="str">
        <f>IF(OR(OR(ISNUMBER(MATCH(C29,'Feb 28'!$E$2:$E$300,0)),ISNUMBER(MATCH(C29,'Feb 28'!$F$2:$F$300,0))),AND(ISNUMBER(MATCH(D29,'Feb 28'!$H$2:$H$300,0)),(ISNUMBER(MATCH(E29,'Feb 28'!$G$2:$G$300,0))))),"Found","Not Found")</f>
        <v>Found</v>
      </c>
      <c r="H29" s="30" t="str">
        <f>IF(OR(OR(ISNUMBER(MATCH(C29,'Mar 1'!$E$2:$E$300,0)),ISNUMBER(MATCH(C29,'Mar 1'!$F$2:$F$300,0))),AND(ISNUMBER(MATCH(D29,'Mar 1'!$H$2:$H$300,0)),(ISNUMBER(MATCH(E29,'Mar 1'!$G$2:$G$300,0))))),"Found","Not Found")</f>
        <v>Found</v>
      </c>
      <c r="I29" s="28" t="str">
        <f>IF(OR(OR(ISNUMBER(MATCH(C29,'Mar 2'!$E$2:$E$300,0)),ISNUMBER(MATCH(C29,'Mar 2'!$F$2:$F$300,0))),AND(ISNUMBER(MATCH(D29,'Mar 2'!$H$2:$H$300,0)),(ISNUMBER(MATCH(E29,'Mar 2'!$G$2:$G$300,0))))),"Found","Not Found")</f>
        <v>Found</v>
      </c>
      <c r="J29" s="30" t="str">
        <f>IF(OR(OR(ISNUMBER(MATCH(C29,'Mar 3'!$E$2:$E$300,0)),ISNUMBER(MATCH(C29,'Mar 3'!$F$2:$F$300,0))),AND(ISNUMBER(MATCH(D29,'Mar 3'!$H$2:$H$300,0)),(ISNUMBER(MATCH(E29,'Mar 3'!$G$2:$G$300,0))))),"Found","Not Found")</f>
        <v>Found</v>
      </c>
      <c r="K29" s="30" t="str">
        <f>IF(OR(OR(ISNUMBER(MATCH(C29,'Mar 4'!$E$2:$E$300,0)),ISNUMBER(MATCH(C29,'Mar 4'!$F$2:$F$300,0))),AND(ISNUMBER(MATCH(D29,'Mar 4'!$H$2:$H$300,0)),(ISNUMBER(MATCH(E29,'Mar 4'!$G$2:$G$300,0))))),"Found","Not Found")</f>
        <v>Not Found</v>
      </c>
      <c r="L29" s="30" t="str">
        <f>IF(OR(OR(ISNUMBER(MATCH(C29,'Mar 5'!$E$2:$E$300,0)),ISNUMBER(MATCH(C29,'Mar 5'!$F$2:$F$300,0))),AND(ISNUMBER(MATCH(D29,'Mar 5'!$H$2:$H$300,0)),(ISNUMBER(MATCH(E29,'Mar 5'!$G$2:$G$300,0))))),"Found","Not Found")</f>
        <v>Not Found</v>
      </c>
      <c r="M29" s="30" t="str">
        <f>IF(OR(OR(ISNUMBER(MATCH(C29,'Mar 6'!$E$2:$E$300,0)),ISNUMBER(MATCH(C29,'Mar 6'!$F$2:$F$300,0))),AND(ISNUMBER(MATCH(D29,'Mar 6'!$H$2:$H$300,0)),(ISNUMBER(MATCH(E29,'Mar 6'!$G$2:$G$300,0))))),"Found","Not Found")</f>
        <v>Not Found</v>
      </c>
      <c r="N29" s="30">
        <f t="shared" si="0"/>
        <v>4</v>
      </c>
    </row>
    <row r="30" spans="2:14" ht="15" customHeight="1">
      <c r="B30" s="30" t="s">
        <v>972</v>
      </c>
      <c r="C30" s="27" t="str">
        <f>VLOOKUP(B30,'PKII Employee Details'!$A$2:$F$600,3,FALSE)</f>
        <v>C790</v>
      </c>
      <c r="D30" s="30" t="s">
        <v>974</v>
      </c>
      <c r="E30" s="45" t="s">
        <v>975</v>
      </c>
      <c r="F30" s="30" t="s">
        <v>1416</v>
      </c>
      <c r="G30" s="30" t="str">
        <f>IF(OR(OR(ISNUMBER(MATCH(C30,'Feb 28'!$E$2:$E$300,0)),ISNUMBER(MATCH(C30,'Feb 28'!$F$2:$F$300,0))),AND(ISNUMBER(MATCH(D30,'Feb 28'!$H$2:$H$300,0)),(ISNUMBER(MATCH(E30,'Feb 28'!$G$2:$G$300,0))))),"Found","Not Found")</f>
        <v>Not Found</v>
      </c>
      <c r="H30" s="30" t="str">
        <f>IF(OR(OR(ISNUMBER(MATCH(C30,'Mar 1'!$E$2:$E$300,0)),ISNUMBER(MATCH(C30,'Mar 1'!$F$2:$F$300,0))),AND(ISNUMBER(MATCH(D30,'Mar 1'!$H$2:$H$300,0)),(ISNUMBER(MATCH(E30,'Mar 1'!$G$2:$G$300,0))))),"Found","Not Found")</f>
        <v>Not Found</v>
      </c>
      <c r="I30" s="28" t="str">
        <f>IF(OR(OR(ISNUMBER(MATCH(C30,'Mar 2'!$E$2:$E$300,0)),ISNUMBER(MATCH(C30,'Mar 2'!$F$2:$F$300,0))),AND(ISNUMBER(MATCH(D30,'Mar 2'!$H$2:$H$300,0)),(ISNUMBER(MATCH(E30,'Mar 2'!$G$2:$G$300,0))))),"Found","Not Found")</f>
        <v>Not Found</v>
      </c>
      <c r="J30" s="30" t="str">
        <f>IF(OR(OR(ISNUMBER(MATCH(C30,'Mar 3'!$E$2:$E$300,0)),ISNUMBER(MATCH(C30,'Mar 3'!$F$2:$F$300,0))),AND(ISNUMBER(MATCH(D30,'Mar 3'!$H$2:$H$300,0)),(ISNUMBER(MATCH(E30,'Mar 3'!$G$2:$G$300,0))))),"Found","Not Found")</f>
        <v>Not Found</v>
      </c>
      <c r="K30" s="30" t="str">
        <f>IF(OR(OR(ISNUMBER(MATCH(C30,'Mar 4'!$E$2:$E$300,0)),ISNUMBER(MATCH(C30,'Mar 4'!$F$2:$F$300,0))),AND(ISNUMBER(MATCH(D30,'Mar 4'!$H$2:$H$300,0)),(ISNUMBER(MATCH(E30,'Mar 4'!$G$2:$G$300,0))))),"Found","Not Found")</f>
        <v>Not Found</v>
      </c>
      <c r="L30" s="30" t="str">
        <f>IF(OR(OR(ISNUMBER(MATCH(C30,'Mar 5'!$E$2:$E$300,0)),ISNUMBER(MATCH(C30,'Mar 5'!$F$2:$F$300,0))),AND(ISNUMBER(MATCH(D30,'Mar 5'!$H$2:$H$300,0)),(ISNUMBER(MATCH(E30,'Mar 5'!$G$2:$G$300,0))))),"Found","Not Found")</f>
        <v>Not Found</v>
      </c>
      <c r="M30" s="30" t="str">
        <f>IF(OR(OR(ISNUMBER(MATCH(C30,'Mar 6'!$E$2:$E$300,0)),ISNUMBER(MATCH(C30,'Mar 6'!$F$2:$F$300,0))),AND(ISNUMBER(MATCH(D30,'Mar 6'!$H$2:$H$300,0)),(ISNUMBER(MATCH(E30,'Mar 6'!$G$2:$G$300,0))))),"Found","Not Found")</f>
        <v>Not Found</v>
      </c>
      <c r="N30" s="30">
        <f t="shared" si="0"/>
        <v>0</v>
      </c>
    </row>
    <row r="31" spans="2:14" ht="15" customHeight="1">
      <c r="B31" s="30" t="s">
        <v>1445</v>
      </c>
      <c r="C31" s="27"/>
      <c r="D31" s="30" t="s">
        <v>98</v>
      </c>
      <c r="E31" s="46" t="s">
        <v>97</v>
      </c>
      <c r="F31" s="30"/>
      <c r="G31" s="30" t="str">
        <f>IF(OR(OR(ISNUMBER(MATCH(C31,'Feb 28'!$E$2:$E$300,0)),ISNUMBER(MATCH(C31,'Feb 28'!$F$2:$F$300,0))),AND(ISNUMBER(MATCH(D31,'Feb 28'!$H$2:$H$300,0)),(ISNUMBER(MATCH(E31,'Feb 28'!$G$2:$G$300,0))))),"Found","Not Found")</f>
        <v>Found</v>
      </c>
      <c r="H31" s="30" t="str">
        <f>IF(OR(OR(ISNUMBER(MATCH(C31,'Mar 1'!$E$2:$E$300,0)),ISNUMBER(MATCH(C31,'Mar 1'!$F$2:$F$300,0))),AND(ISNUMBER(MATCH(D31,'Mar 1'!$H$2:$H$300,0)),(ISNUMBER(MATCH(E31,'Mar 1'!$G$2:$G$300,0))))),"Found","Not Found")</f>
        <v>Found</v>
      </c>
      <c r="I31" s="28" t="str">
        <f>IF(OR(OR(ISNUMBER(MATCH(C31,'Mar 2'!$E$2:$E$300,0)),ISNUMBER(MATCH(C31,'Mar 2'!$F$2:$F$300,0))),AND(ISNUMBER(MATCH(D31,'Mar 2'!$H$2:$H$300,0)),(ISNUMBER(MATCH(E31,'Mar 2'!$G$2:$G$300,0))))),"Found","Not Found")</f>
        <v>Found</v>
      </c>
      <c r="J31" s="30" t="str">
        <f>IF(OR(OR(ISNUMBER(MATCH(C31,'Mar 3'!$E$2:$E$300,0)),ISNUMBER(MATCH(C31,'Mar 3'!$F$2:$F$300,0))),AND(ISNUMBER(MATCH(D31,'Mar 3'!$H$2:$H$300,0)),(ISNUMBER(MATCH(E31,'Mar 3'!$G$2:$G$300,0))))),"Found","Not Found")</f>
        <v>Found</v>
      </c>
      <c r="K31" s="30" t="str">
        <f>IF(OR(OR(ISNUMBER(MATCH(C31,'Mar 4'!$E$2:$E$300,0)),ISNUMBER(MATCH(C31,'Mar 4'!$F$2:$F$300,0))),AND(ISNUMBER(MATCH(D31,'Mar 4'!$H$2:$H$300,0)),(ISNUMBER(MATCH(E31,'Mar 4'!$G$2:$G$300,0))))),"Found","Not Found")</f>
        <v>Found</v>
      </c>
      <c r="L31" s="30" t="str">
        <f>IF(OR(OR(ISNUMBER(MATCH(C31,'Mar 5'!$E$2:$E$300,0)),ISNUMBER(MATCH(C31,'Mar 5'!$F$2:$F$300,0))),AND(ISNUMBER(MATCH(D31,'Mar 5'!$H$2:$H$300,0)),(ISNUMBER(MATCH(E31,'Mar 5'!$G$2:$G$300,0))))),"Found","Not Found")</f>
        <v>Found</v>
      </c>
      <c r="M31" s="30" t="str">
        <f>IF(OR(OR(ISNUMBER(MATCH(C31,'Mar 6'!$E$2:$E$300,0)),ISNUMBER(MATCH(C31,'Mar 6'!$F$2:$F$300,0))),AND(ISNUMBER(MATCH(D31,'Mar 6'!$H$2:$H$300,0)),(ISNUMBER(MATCH(E31,'Mar 6'!$G$2:$G$300,0))))),"Found","Not Found")</f>
        <v>Not Found</v>
      </c>
      <c r="N31" s="30">
        <f t="shared" si="0"/>
        <v>6</v>
      </c>
    </row>
    <row r="32" spans="2:14" ht="15" customHeight="1">
      <c r="B32" s="30" t="s">
        <v>1446</v>
      </c>
      <c r="C32" s="27"/>
      <c r="D32" s="30" t="s">
        <v>33</v>
      </c>
      <c r="E32" s="44" t="s">
        <v>32</v>
      </c>
      <c r="F32" s="30"/>
      <c r="G32" s="30" t="str">
        <f>IF(OR(OR(ISNUMBER(MATCH(C32,'Feb 28'!$E$2:$E$300,0)),ISNUMBER(MATCH(C32,'Feb 28'!$F$2:$F$300,0))),AND(ISNUMBER(MATCH(D32,'Feb 28'!$H$2:$H$300,0)),(ISNUMBER(MATCH(E32,'Feb 28'!$G$2:$G$300,0))))),"Found","Not Found")</f>
        <v>Found</v>
      </c>
      <c r="H32" s="30" t="str">
        <f>IF(OR(OR(ISNUMBER(MATCH(C32,'Mar 1'!$E$2:$E$300,0)),ISNUMBER(MATCH(C32,'Mar 1'!$F$2:$F$300,0))),AND(ISNUMBER(MATCH(D32,'Mar 1'!$H$2:$H$300,0)),(ISNUMBER(MATCH(E32,'Mar 1'!$G$2:$G$300,0))))),"Found","Not Found")</f>
        <v>Found</v>
      </c>
      <c r="I32" s="28" t="str">
        <f>IF(OR(OR(ISNUMBER(MATCH(C32,'Mar 2'!$E$2:$E$300,0)),ISNUMBER(MATCH(C32,'Mar 2'!$F$2:$F$300,0))),AND(ISNUMBER(MATCH(D32,'Mar 2'!$H$2:$H$300,0)),(ISNUMBER(MATCH(E32,'Mar 2'!$G$2:$G$300,0))))),"Found","Not Found")</f>
        <v>Not Found</v>
      </c>
      <c r="J32" s="30" t="str">
        <f>IF(OR(OR(ISNUMBER(MATCH(C32,'Mar 3'!$E$2:$E$300,0)),ISNUMBER(MATCH(C32,'Mar 3'!$F$2:$F$300,0))),AND(ISNUMBER(MATCH(D32,'Mar 3'!$H$2:$H$300,0)),(ISNUMBER(MATCH(E32,'Mar 3'!$G$2:$G$300,0))))),"Found","Not Found")</f>
        <v>Found</v>
      </c>
      <c r="K32" s="30" t="str">
        <f>IF(OR(OR(ISNUMBER(MATCH(C32,'Mar 4'!$E$2:$E$300,0)),ISNUMBER(MATCH(C32,'Mar 4'!$F$2:$F$300,0))),AND(ISNUMBER(MATCH(D32,'Mar 4'!$H$2:$H$300,0)),(ISNUMBER(MATCH(E32,'Mar 4'!$G$2:$G$300,0))))),"Found","Not Found")</f>
        <v>Found</v>
      </c>
      <c r="L32" s="30" t="str">
        <f>IF(OR(OR(ISNUMBER(MATCH(C32,'Mar 5'!$E$2:$E$300,0)),ISNUMBER(MATCH(C32,'Mar 5'!$F$2:$F$300,0))),AND(ISNUMBER(MATCH(D32,'Mar 5'!$H$2:$H$300,0)),(ISNUMBER(MATCH(E32,'Mar 5'!$G$2:$G$300,0))))),"Found","Not Found")</f>
        <v>Not Found</v>
      </c>
      <c r="M32" s="30" t="str">
        <f>IF(OR(OR(ISNUMBER(MATCH(C32,'Mar 6'!$E$2:$E$300,0)),ISNUMBER(MATCH(C32,'Mar 6'!$F$2:$F$300,0))),AND(ISNUMBER(MATCH(D32,'Mar 6'!$H$2:$H$300,0)),(ISNUMBER(MATCH(E32,'Mar 6'!$G$2:$G$300,0))))),"Found","Not Found")</f>
        <v>Found</v>
      </c>
      <c r="N32" s="30">
        <f t="shared" si="0"/>
        <v>5</v>
      </c>
    </row>
    <row r="33" spans="1:14" ht="15" customHeight="1">
      <c r="A33" s="47"/>
      <c r="B33" s="31" t="s">
        <v>1447</v>
      </c>
      <c r="C33" s="48"/>
      <c r="D33" s="30" t="s">
        <v>1448</v>
      </c>
      <c r="E33" s="30" t="s">
        <v>1449</v>
      </c>
      <c r="F33" s="30" t="s">
        <v>1450</v>
      </c>
      <c r="G33" s="30" t="str">
        <f>IF(OR(OR(ISNUMBER(MATCH(C33,'Feb 28'!$E$2:$E$300,0)),ISNUMBER(MATCH(C33,'Feb 28'!$F$2:$F$300,0))),AND(ISNUMBER(MATCH(D33,'Feb 28'!$H$2:$H$300,0)),(ISNUMBER(MATCH(E33,'Feb 28'!$G$2:$G$300,0))))),"Found","Not Found")</f>
        <v>Not Found</v>
      </c>
      <c r="H33" s="30" t="str">
        <f>IF(OR(OR(ISNUMBER(MATCH(C33,'Mar 1'!$E$2:$E$300,0)),ISNUMBER(MATCH(C33,'Mar 1'!$F$2:$F$300,0))),AND(ISNUMBER(MATCH(D33,'Mar 1'!$H$2:$H$300,0)),(ISNUMBER(MATCH(E33,'Mar 1'!$G$2:$G$300,0))))),"Found","Not Found")</f>
        <v>Not Found</v>
      </c>
      <c r="I33" s="28" t="str">
        <f>IF(OR(OR(ISNUMBER(MATCH(C33,'Mar 2'!$E$2:$E$300,0)),ISNUMBER(MATCH(C33,'Mar 2'!$F$2:$F$300,0))),AND(ISNUMBER(MATCH(D33,'Mar 2'!$H$2:$H$300,0)),(ISNUMBER(MATCH(E33,'Mar 2'!$G$2:$G$300,0))))),"Found","Not Found")</f>
        <v>Not Found</v>
      </c>
      <c r="J33" s="30" t="str">
        <f>IF(OR(OR(ISNUMBER(MATCH(C33,'Mar 3'!$E$2:$E$300,0)),ISNUMBER(MATCH(C33,'Mar 3'!$F$2:$F$300,0))),AND(ISNUMBER(MATCH(D33,'Mar 3'!$H$2:$H$300,0)),(ISNUMBER(MATCH(E33,'Mar 3'!$G$2:$G$300,0))))),"Found","Not Found")</f>
        <v>Not Found</v>
      </c>
      <c r="K33" s="30" t="str">
        <f>IF(OR(OR(ISNUMBER(MATCH(C33,'Mar 4'!$E$2:$E$300,0)),ISNUMBER(MATCH(C33,'Mar 4'!$F$2:$F$300,0))),AND(ISNUMBER(MATCH(D33,'Mar 4'!$H$2:$H$300,0)),(ISNUMBER(MATCH(E33,'Mar 4'!$G$2:$G$300,0))))),"Found","Not Found")</f>
        <v>Not Found</v>
      </c>
      <c r="L33" s="30" t="str">
        <f>IF(OR(OR(ISNUMBER(MATCH(C33,'Mar 5'!$E$2:$E$300,0)),ISNUMBER(MATCH(C33,'Mar 5'!$F$2:$F$300,0))),AND(ISNUMBER(MATCH(D33,'Mar 5'!$H$2:$H$300,0)),(ISNUMBER(MATCH(E33,'Mar 5'!$G$2:$G$300,0))))),"Found","Not Found")</f>
        <v>Not Found</v>
      </c>
      <c r="M33" s="30" t="str">
        <f>IF(OR(OR(ISNUMBER(MATCH(C33,'Mar 6'!$E$2:$E$300,0)),ISNUMBER(MATCH(C33,'Mar 6'!$F$2:$F$300,0))),AND(ISNUMBER(MATCH(D33,'Mar 6'!$H$2:$H$300,0)),(ISNUMBER(MATCH(E33,'Mar 6'!$G$2:$G$300,0))))),"Found","Not Found")</f>
        <v>Not Found</v>
      </c>
      <c r="N33" s="30">
        <f t="shared" si="0"/>
        <v>0</v>
      </c>
    </row>
    <row r="34" spans="1:14" ht="15" customHeight="1">
      <c r="A34" s="47"/>
      <c r="B34" s="49" t="s">
        <v>1451</v>
      </c>
      <c r="C34" s="50"/>
      <c r="D34" s="30" t="s">
        <v>1452</v>
      </c>
      <c r="E34" s="30" t="s">
        <v>1453</v>
      </c>
      <c r="F34" s="30"/>
      <c r="G34" s="30" t="str">
        <f>IF(OR(OR(ISNUMBER(MATCH(C34,'Feb 28'!$E$2:$E$300,0)),ISNUMBER(MATCH(C34,'Feb 28'!$F$2:$F$300,0))),AND(ISNUMBER(MATCH(D34,'Feb 28'!$H$2:$H$300,0)),(ISNUMBER(MATCH(E34,'Feb 28'!$G$2:$G$300,0))))),"Found","Not Found")</f>
        <v>Not Found</v>
      </c>
      <c r="H34" s="30" t="str">
        <f>IF(OR(OR(ISNUMBER(MATCH(C34,'Mar 1'!$E$2:$E$300,0)),ISNUMBER(MATCH(C34,'Mar 1'!$F$2:$F$300,0))),AND(ISNUMBER(MATCH(D34,'Mar 1'!$H$2:$H$300,0)),(ISNUMBER(MATCH(E34,'Mar 1'!$G$2:$G$300,0))))),"Found","Not Found")</f>
        <v>Not Found</v>
      </c>
      <c r="I34" s="28" t="str">
        <f>IF(OR(OR(ISNUMBER(MATCH(C34,'Mar 2'!$E$2:$E$300,0)),ISNUMBER(MATCH(C34,'Mar 2'!$F$2:$F$300,0))),AND(ISNUMBER(MATCH(D34,'Mar 2'!$H$2:$H$300,0)),(ISNUMBER(MATCH(E34,'Mar 2'!$G$2:$G$300,0))))),"Found","Not Found")</f>
        <v>Not Found</v>
      </c>
      <c r="J34" s="30" t="str">
        <f>IF(OR(OR(ISNUMBER(MATCH(C34,'Mar 3'!$E$2:$E$300,0)),ISNUMBER(MATCH(C34,'Mar 3'!$F$2:$F$300,0))),AND(ISNUMBER(MATCH(D34,'Mar 3'!$H$2:$H$300,0)),(ISNUMBER(MATCH(E34,'Mar 3'!$G$2:$G$300,0))))),"Found","Not Found")</f>
        <v>Not Found</v>
      </c>
      <c r="K34" s="30" t="str">
        <f>IF(OR(OR(ISNUMBER(MATCH(C34,'Mar 4'!$E$2:$E$300,0)),ISNUMBER(MATCH(C34,'Mar 4'!$F$2:$F$300,0))),AND(ISNUMBER(MATCH(D34,'Mar 4'!$H$2:$H$300,0)),(ISNUMBER(MATCH(E34,'Mar 4'!$G$2:$G$300,0))))),"Found","Not Found")</f>
        <v>Not Found</v>
      </c>
      <c r="L34" s="30" t="str">
        <f>IF(OR(OR(ISNUMBER(MATCH(C34,'Mar 5'!$E$2:$E$300,0)),ISNUMBER(MATCH(C34,'Mar 5'!$F$2:$F$300,0))),AND(ISNUMBER(MATCH(D34,'Mar 5'!$H$2:$H$300,0)),(ISNUMBER(MATCH(E34,'Mar 5'!$G$2:$G$300,0))))),"Found","Not Found")</f>
        <v>Not Found</v>
      </c>
      <c r="M34" s="30" t="str">
        <f>IF(OR(OR(ISNUMBER(MATCH(C34,'Mar 6'!$E$2:$E$300,0)),ISNUMBER(MATCH(C34,'Mar 6'!$F$2:$F$300,0))),AND(ISNUMBER(MATCH(D34,'Mar 6'!$H$2:$H$300,0)),(ISNUMBER(MATCH(E34,'Mar 6'!$G$2:$G$300,0))))),"Found","Not Found")</f>
        <v>Not Found</v>
      </c>
      <c r="N34" s="30">
        <f t="shared" si="0"/>
        <v>0</v>
      </c>
    </row>
    <row r="35" spans="1:14" ht="15" customHeight="1">
      <c r="A35" s="47"/>
      <c r="B35" s="31" t="s">
        <v>1454</v>
      </c>
      <c r="C35" s="50"/>
      <c r="D35" s="30" t="s">
        <v>1455</v>
      </c>
      <c r="E35" s="30" t="s">
        <v>1456</v>
      </c>
      <c r="F35" s="30"/>
      <c r="G35" s="30" t="str">
        <f>IF(OR(OR(ISNUMBER(MATCH(C35,'Feb 28'!$E$2:$E$300,0)),ISNUMBER(MATCH(C35,'Feb 28'!$F$2:$F$300,0))),AND(ISNUMBER(MATCH(D35,'Feb 28'!$H$2:$H$300,0)),(ISNUMBER(MATCH(E35,'Feb 28'!$G$2:$G$300,0))))),"Found","Not Found")</f>
        <v>Not Found</v>
      </c>
      <c r="H35" s="30" t="str">
        <f>IF(OR(OR(ISNUMBER(MATCH(C35,'Mar 1'!$E$2:$E$300,0)),ISNUMBER(MATCH(C35,'Mar 1'!$F$2:$F$300,0))),AND(ISNUMBER(MATCH(D35,'Mar 1'!$H$2:$H$300,0)),(ISNUMBER(MATCH(E35,'Mar 1'!$G$2:$G$300,0))))),"Found","Not Found")</f>
        <v>Not Found</v>
      </c>
      <c r="I35" s="28" t="str">
        <f>IF(OR(OR(ISNUMBER(MATCH(C35,'Mar 2'!$E$2:$E$300,0)),ISNUMBER(MATCH(C35,'Mar 2'!$F$2:$F$300,0))),AND(ISNUMBER(MATCH(D35,'Mar 2'!$H$2:$H$300,0)),(ISNUMBER(MATCH(E35,'Mar 2'!$G$2:$G$300,0))))),"Found","Not Found")</f>
        <v>Not Found</v>
      </c>
      <c r="J35" s="30" t="str">
        <f>IF(OR(OR(ISNUMBER(MATCH(C35,'Mar 3'!$E$2:$E$300,0)),ISNUMBER(MATCH(C35,'Mar 3'!$F$2:$F$300,0))),AND(ISNUMBER(MATCH(D35,'Mar 3'!$H$2:$H$300,0)),(ISNUMBER(MATCH(E35,'Mar 3'!$G$2:$G$300,0))))),"Found","Not Found")</f>
        <v>Not Found</v>
      </c>
      <c r="K35" s="30" t="str">
        <f>IF(OR(OR(ISNUMBER(MATCH(C35,'Mar 4'!$E$2:$E$300,0)),ISNUMBER(MATCH(C35,'Mar 4'!$F$2:$F$300,0))),AND(ISNUMBER(MATCH(D35,'Mar 4'!$H$2:$H$300,0)),(ISNUMBER(MATCH(E35,'Mar 4'!$G$2:$G$300,0))))),"Found","Not Found")</f>
        <v>Not Found</v>
      </c>
      <c r="L35" s="30" t="str">
        <f>IF(OR(OR(ISNUMBER(MATCH(C35,'Mar 5'!$E$2:$E$300,0)),ISNUMBER(MATCH(C35,'Mar 5'!$F$2:$F$300,0))),AND(ISNUMBER(MATCH(D35,'Mar 5'!$H$2:$H$300,0)),(ISNUMBER(MATCH(E35,'Mar 5'!$G$2:$G$300,0))))),"Found","Not Found")</f>
        <v>Not Found</v>
      </c>
      <c r="M35" s="30" t="str">
        <f>IF(OR(OR(ISNUMBER(MATCH(C35,'Mar 6'!$E$2:$E$300,0)),ISNUMBER(MATCH(C35,'Mar 6'!$F$2:$F$300,0))),AND(ISNUMBER(MATCH(D35,'Mar 6'!$H$2:$H$300,0)),(ISNUMBER(MATCH(E35,'Mar 6'!$G$2:$G$300,0))))),"Found","Not Found")</f>
        <v>Not Found</v>
      </c>
      <c r="N35" s="30">
        <f t="shared" si="0"/>
        <v>0</v>
      </c>
    </row>
    <row r="36" spans="1:14" ht="15" customHeight="1">
      <c r="A36" s="47"/>
      <c r="B36" s="31" t="s">
        <v>1457</v>
      </c>
      <c r="C36" s="50" t="s">
        <v>75</v>
      </c>
      <c r="D36" s="30" t="s">
        <v>1458</v>
      </c>
      <c r="E36" s="30" t="s">
        <v>1459</v>
      </c>
      <c r="F36" s="30"/>
      <c r="G36" s="30" t="str">
        <f>IF(OR(OR(ISNUMBER(MATCH(C36,'Feb 28'!$E$2:$E$300,0)),ISNUMBER(MATCH(C36,'Feb 28'!$F$2:$F$300,0))),AND(ISNUMBER(MATCH(D36,'Feb 28'!$H$2:$H$300,0)),(ISNUMBER(MATCH(E36,'Feb 28'!$G$2:$G$300,0))))),"Found","Not Found")</f>
        <v>Found</v>
      </c>
      <c r="H36" s="30" t="str">
        <f>IF(OR(OR(ISNUMBER(MATCH(C36,'Mar 1'!$E$2:$E$300,0)),ISNUMBER(MATCH(C36,'Mar 1'!$F$2:$F$300,0))),AND(ISNUMBER(MATCH(D36,'Mar 1'!$H$2:$H$300,0)),(ISNUMBER(MATCH(E36,'Mar 1'!$G$2:$G$300,0))))),"Found","Not Found")</f>
        <v>Found</v>
      </c>
      <c r="I36" s="28" t="str">
        <f>IF(OR(OR(ISNUMBER(MATCH(C36,'Mar 2'!$E$2:$E$300,0)),ISNUMBER(MATCH(C36,'Mar 2'!$F$2:$F$300,0))),AND(ISNUMBER(MATCH(D36,'Mar 2'!$H$2:$H$300,0)),(ISNUMBER(MATCH(E36,'Mar 2'!$G$2:$G$300,0))))),"Found","Not Found")</f>
        <v>Found</v>
      </c>
      <c r="J36" s="30" t="str">
        <f>IF(OR(OR(ISNUMBER(MATCH(C36,'Mar 3'!$E$2:$E$300,0)),ISNUMBER(MATCH(C36,'Mar 3'!$F$2:$F$300,0))),AND(ISNUMBER(MATCH(D36,'Mar 3'!$H$2:$H$300,0)),(ISNUMBER(MATCH(E36,'Mar 3'!$G$2:$G$300,0))))),"Found","Not Found")</f>
        <v>Found</v>
      </c>
      <c r="K36" s="30" t="str">
        <f>IF(OR(OR(ISNUMBER(MATCH(C36,'Mar 4'!$E$2:$E$300,0)),ISNUMBER(MATCH(C36,'Mar 4'!$F$2:$F$300,0))),AND(ISNUMBER(MATCH(D36,'Mar 4'!$H$2:$H$300,0)),(ISNUMBER(MATCH(E36,'Mar 4'!$G$2:$G$300,0))))),"Found","Not Found")</f>
        <v>Found</v>
      </c>
      <c r="L36" s="30" t="str">
        <f>IF(OR(OR(ISNUMBER(MATCH(C36,'Mar 5'!$E$2:$E$300,0)),ISNUMBER(MATCH(C36,'Mar 5'!$F$2:$F$300,0))),AND(ISNUMBER(MATCH(D36,'Mar 5'!$H$2:$H$300,0)),(ISNUMBER(MATCH(E36,'Mar 5'!$G$2:$G$300,0))))),"Found","Not Found")</f>
        <v>Not Found</v>
      </c>
      <c r="M36" s="30" t="str">
        <f>IF(OR(OR(ISNUMBER(MATCH(C36,'Mar 6'!$E$2:$E$300,0)),ISNUMBER(MATCH(C36,'Mar 6'!$F$2:$F$300,0))),AND(ISNUMBER(MATCH(D36,'Mar 6'!$H$2:$H$300,0)),(ISNUMBER(MATCH(E36,'Mar 6'!$G$2:$G$300,0))))),"Found","Not Found")</f>
        <v>Not Found</v>
      </c>
      <c r="N36" s="30">
        <f t="shared" si="0"/>
        <v>5</v>
      </c>
    </row>
    <row r="37" spans="1:14" ht="15" customHeight="1">
      <c r="B37" s="51" t="s">
        <v>436</v>
      </c>
      <c r="C37" s="50" t="s">
        <v>47</v>
      </c>
      <c r="D37" s="33" t="s">
        <v>435</v>
      </c>
      <c r="E37" s="33" t="s">
        <v>246</v>
      </c>
      <c r="F37" s="30"/>
      <c r="G37" s="30" t="str">
        <f>IF(OR(OR(ISNUMBER(MATCH(C37,'Feb 28'!$E$2:$E$300,0)),ISNUMBER(MATCH(C37,'Feb 28'!$F$2:$F$300,0))),AND(ISNUMBER(MATCH(D37,'Feb 28'!$H$2:$H$300,0)),(ISNUMBER(MATCH(E37,'Feb 28'!$G$2:$G$300,0))))),"Found","Not Found")</f>
        <v>Found</v>
      </c>
      <c r="H37" s="30" t="str">
        <f>IF(OR(OR(ISNUMBER(MATCH(C37,'Mar 1'!$E$2:$E$300,0)),ISNUMBER(MATCH(C37,'Mar 1'!$F$2:$F$300,0))),AND(ISNUMBER(MATCH(D37,'Mar 1'!$H$2:$H$300,0)),(ISNUMBER(MATCH(E37,'Mar 1'!$G$2:$G$300,0))))),"Found","Not Found")</f>
        <v>Found</v>
      </c>
      <c r="I37" s="28" t="str">
        <f>IF(OR(OR(ISNUMBER(MATCH(C37,'Mar 2'!$E$2:$E$300,0)),ISNUMBER(MATCH(C37,'Mar 2'!$F$2:$F$300,0))),AND(ISNUMBER(MATCH(D37,'Mar 2'!$H$2:$H$300,0)),(ISNUMBER(MATCH(E37,'Mar 2'!$G$2:$G$300,0))))),"Found","Not Found")</f>
        <v>Found</v>
      </c>
      <c r="J37" s="30" t="str">
        <f>IF(OR(OR(ISNUMBER(MATCH(C37,'Mar 3'!$E$2:$E$300,0)),ISNUMBER(MATCH(C37,'Mar 3'!$F$2:$F$300,0))),AND(ISNUMBER(MATCH(D37,'Mar 3'!$H$2:$H$300,0)),(ISNUMBER(MATCH(E37,'Mar 3'!$G$2:$G$300,0))))),"Found","Not Found")</f>
        <v>Found</v>
      </c>
      <c r="K37" s="30" t="str">
        <f>IF(OR(OR(ISNUMBER(MATCH(C37,'Mar 4'!$E$2:$E$300,0)),ISNUMBER(MATCH(C37,'Mar 4'!$F$2:$F$300,0))),AND(ISNUMBER(MATCH(D37,'Mar 4'!$H$2:$H$300,0)),(ISNUMBER(MATCH(E37,'Mar 4'!$G$2:$G$300,0))))),"Found","Not Found")</f>
        <v>Found</v>
      </c>
      <c r="L37" s="30" t="str">
        <f>IF(OR(OR(ISNUMBER(MATCH(C37,'Mar 5'!$E$2:$E$300,0)),ISNUMBER(MATCH(C37,'Mar 5'!$F$2:$F$300,0))),AND(ISNUMBER(MATCH(D37,'Mar 5'!$H$2:$H$300,0)),(ISNUMBER(MATCH(E37,'Mar 5'!$G$2:$G$300,0))))),"Found","Not Found")</f>
        <v>Found</v>
      </c>
      <c r="M37" s="30" t="str">
        <f>IF(OR(OR(ISNUMBER(MATCH(C37,'Mar 6'!$E$2:$E$300,0)),ISNUMBER(MATCH(C37,'Mar 6'!$F$2:$F$300,0))),AND(ISNUMBER(MATCH(D37,'Mar 6'!$H$2:$H$300,0)),(ISNUMBER(MATCH(E37,'Mar 6'!$G$2:$G$300,0))))),"Found","Not Found")</f>
        <v>Found</v>
      </c>
      <c r="N37" s="30">
        <f t="shared" si="0"/>
        <v>7</v>
      </c>
    </row>
    <row r="38" spans="1:14" ht="15" customHeight="1">
      <c r="B38" s="49" t="s">
        <v>1460</v>
      </c>
      <c r="C38" s="50" t="s">
        <v>95</v>
      </c>
      <c r="D38" s="30" t="s">
        <v>1461</v>
      </c>
      <c r="E38" s="33" t="s">
        <v>1462</v>
      </c>
      <c r="F38" s="30"/>
      <c r="G38" s="30" t="str">
        <f>IF(OR(OR(ISNUMBER(MATCH(C38,'Feb 28'!$E$2:$E$300,0)),ISNUMBER(MATCH(C38,'Feb 28'!$F$2:$F$300,0))),AND(ISNUMBER(MATCH(D38,'Feb 28'!$H$2:$H$300,0)),(ISNUMBER(MATCH(E38,'Feb 28'!$G$2:$G$300,0))))),"Found","Not Found")</f>
        <v>Found</v>
      </c>
      <c r="H38" s="30" t="str">
        <f>IF(OR(OR(ISNUMBER(MATCH(C38,'Mar 1'!$E$2:$E$300,0)),ISNUMBER(MATCH(C38,'Mar 1'!$F$2:$F$300,0))),AND(ISNUMBER(MATCH(D38,'Mar 1'!$H$2:$H$300,0)),(ISNUMBER(MATCH(E38,'Mar 1'!$G$2:$G$300,0))))),"Found","Not Found")</f>
        <v>Not Found</v>
      </c>
      <c r="I38" s="28" t="str">
        <f>IF(OR(OR(ISNUMBER(MATCH(C38,'Mar 2'!$E$2:$E$300,0)),ISNUMBER(MATCH(C38,'Mar 2'!$F$2:$F$300,0))),AND(ISNUMBER(MATCH(D38,'Mar 2'!$H$2:$H$300,0)),(ISNUMBER(MATCH(E38,'Mar 2'!$G$2:$G$300,0))))),"Found","Not Found")</f>
        <v>Found</v>
      </c>
      <c r="J38" s="30" t="str">
        <f>IF(OR(OR(ISNUMBER(MATCH(C38,'Mar 3'!$E$2:$E$300,0)),ISNUMBER(MATCH(C38,'Mar 3'!$F$2:$F$300,0))),AND(ISNUMBER(MATCH(D38,'Mar 3'!$H$2:$H$300,0)),(ISNUMBER(MATCH(E38,'Mar 3'!$G$2:$G$300,0))))),"Found","Not Found")</f>
        <v>Not Found</v>
      </c>
      <c r="K38" s="30" t="str">
        <f>IF(OR(OR(ISNUMBER(MATCH(C38,'Mar 4'!$E$2:$E$300,0)),ISNUMBER(MATCH(C38,'Mar 4'!$F$2:$F$300,0))),AND(ISNUMBER(MATCH(D38,'Mar 4'!$H$2:$H$300,0)),(ISNUMBER(MATCH(E38,'Mar 4'!$G$2:$G$300,0))))),"Found","Not Found")</f>
        <v>Found</v>
      </c>
      <c r="L38" s="30" t="str">
        <f>IF(OR(OR(ISNUMBER(MATCH(C38,'Mar 5'!$E$2:$E$300,0)),ISNUMBER(MATCH(C38,'Mar 5'!$F$2:$F$300,0))),AND(ISNUMBER(MATCH(D38,'Mar 5'!$H$2:$H$300,0)),(ISNUMBER(MATCH(E38,'Mar 5'!$G$2:$G$300,0))))),"Found","Not Found")</f>
        <v>Not Found</v>
      </c>
      <c r="M38" s="30" t="str">
        <f>IF(OR(OR(ISNUMBER(MATCH(C38,'Mar 6'!$E$2:$E$300,0)),ISNUMBER(MATCH(C38,'Mar 6'!$F$2:$F$300,0))),AND(ISNUMBER(MATCH(D38,'Mar 6'!$H$2:$H$300,0)),(ISNUMBER(MATCH(E38,'Mar 6'!$G$2:$G$300,0))))),"Found","Not Found")</f>
        <v>Not Found</v>
      </c>
      <c r="N38" s="30">
        <f t="shared" si="0"/>
        <v>3</v>
      </c>
    </row>
    <row r="39" spans="1:14" ht="15" customHeight="1">
      <c r="B39" s="49" t="s">
        <v>1463</v>
      </c>
      <c r="C39" s="50" t="s">
        <v>81</v>
      </c>
      <c r="D39" s="33" t="s">
        <v>1464</v>
      </c>
      <c r="E39" s="33" t="s">
        <v>1465</v>
      </c>
      <c r="F39" s="30"/>
      <c r="G39" s="30" t="str">
        <f>IF(OR(OR(ISNUMBER(MATCH(C39,'Feb 28'!$E$2:$E$300,0)),ISNUMBER(MATCH(C39,'Feb 28'!$F$2:$F$300,0))),AND(ISNUMBER(MATCH(D39,'Feb 28'!$H$2:$H$300,0)),(ISNUMBER(MATCH(E39,'Feb 28'!$G$2:$G$300,0))))),"Found","Not Found")</f>
        <v>Found</v>
      </c>
      <c r="H39" s="30" t="str">
        <f>IF(OR(OR(ISNUMBER(MATCH(C39,'Mar 1'!$E$2:$E$300,0)),ISNUMBER(MATCH(C39,'Mar 1'!$F$2:$F$300,0))),AND(ISNUMBER(MATCH(D39,'Mar 1'!$H$2:$H$300,0)),(ISNUMBER(MATCH(E39,'Mar 1'!$G$2:$G$300,0))))),"Found","Not Found")</f>
        <v>Found</v>
      </c>
      <c r="I39" s="28" t="str">
        <f>IF(OR(OR(ISNUMBER(MATCH(C39,'Mar 2'!$E$2:$E$300,0)),ISNUMBER(MATCH(C39,'Mar 2'!$F$2:$F$300,0))),AND(ISNUMBER(MATCH(D39,'Mar 2'!$H$2:$H$300,0)),(ISNUMBER(MATCH(E39,'Mar 2'!$G$2:$G$300,0))))),"Found","Not Found")</f>
        <v>Found</v>
      </c>
      <c r="J39" s="30" t="str">
        <f>IF(OR(OR(ISNUMBER(MATCH(C39,'Mar 3'!$E$2:$E$300,0)),ISNUMBER(MATCH(C39,'Mar 3'!$F$2:$F$300,0))),AND(ISNUMBER(MATCH(D39,'Mar 3'!$H$2:$H$300,0)),(ISNUMBER(MATCH(E39,'Mar 3'!$G$2:$G$300,0))))),"Found","Not Found")</f>
        <v>Found</v>
      </c>
      <c r="K39" s="30" t="str">
        <f>IF(OR(OR(ISNUMBER(MATCH(C39,'Mar 4'!$E$2:$E$300,0)),ISNUMBER(MATCH(C39,'Mar 4'!$F$2:$F$300,0))),AND(ISNUMBER(MATCH(D39,'Mar 4'!$H$2:$H$300,0)),(ISNUMBER(MATCH(E39,'Mar 4'!$G$2:$G$300,0))))),"Found","Not Found")</f>
        <v>Not Found</v>
      </c>
      <c r="L39" s="30" t="str">
        <f>IF(OR(OR(ISNUMBER(MATCH(C39,'Mar 5'!$E$2:$E$300,0)),ISNUMBER(MATCH(C39,'Mar 5'!$F$2:$F$300,0))),AND(ISNUMBER(MATCH(D39,'Mar 5'!$H$2:$H$300,0)),(ISNUMBER(MATCH(E39,'Mar 5'!$G$2:$G$300,0))))),"Found","Not Found")</f>
        <v>Not Found</v>
      </c>
      <c r="M39" s="30" t="str">
        <f>IF(OR(OR(ISNUMBER(MATCH(C39,'Mar 6'!$E$2:$E$300,0)),ISNUMBER(MATCH(C39,'Mar 6'!$F$2:$F$300,0))),AND(ISNUMBER(MATCH(D39,'Mar 6'!$H$2:$H$300,0)),(ISNUMBER(MATCH(E39,'Mar 6'!$G$2:$G$300,0))))),"Found","Not Found")</f>
        <v>Found</v>
      </c>
      <c r="N39" s="30">
        <f t="shared" si="0"/>
        <v>5</v>
      </c>
    </row>
    <row r="40" spans="1:14" ht="15" customHeight="1">
      <c r="B40" s="31" t="s">
        <v>1466</v>
      </c>
      <c r="C40" s="50" t="s">
        <v>1467</v>
      </c>
      <c r="D40" s="30" t="s">
        <v>87</v>
      </c>
      <c r="E40" s="30" t="s">
        <v>86</v>
      </c>
      <c r="F40" s="30"/>
      <c r="G40" s="30" t="str">
        <f>IF(OR(OR(ISNUMBER(MATCH(C40,'Feb 28'!$E$2:$E$300,0)),ISNUMBER(MATCH(C40,'Feb 28'!$F$2:$F$300,0))),AND(ISNUMBER(MATCH(D40,'Feb 28'!$H$2:$H$300,0)),(ISNUMBER(MATCH(E40,'Feb 28'!$G$2:$G$300,0))))),"Found","Not Found")</f>
        <v>Found</v>
      </c>
      <c r="H40" s="30" t="str">
        <f>IF(OR(OR(ISNUMBER(MATCH(C40,'Mar 1'!$E$2:$E$300,0)),ISNUMBER(MATCH(C40,'Mar 1'!$F$2:$F$300,0))),AND(ISNUMBER(MATCH(D40,'Mar 1'!$H$2:$H$300,0)),(ISNUMBER(MATCH(E40,'Mar 1'!$G$2:$G$300,0))))),"Found","Not Found")</f>
        <v>Found</v>
      </c>
      <c r="I40" s="28" t="str">
        <f>IF(OR(OR(ISNUMBER(MATCH(C40,'Mar 2'!$E$2:$E$300,0)),ISNUMBER(MATCH(C40,'Mar 2'!$F$2:$F$300,0))),AND(ISNUMBER(MATCH(D40,'Mar 2'!$H$2:$H$300,0)),(ISNUMBER(MATCH(E40,'Mar 2'!$G$2:$G$300,0))))),"Found","Not Found")</f>
        <v>Found</v>
      </c>
      <c r="J40" s="30" t="str">
        <f>IF(OR(OR(ISNUMBER(MATCH(C40,'Mar 3'!$E$2:$E$300,0)),ISNUMBER(MATCH(C40,'Mar 3'!$F$2:$F$300,0))),AND(ISNUMBER(MATCH(D40,'Mar 3'!$H$2:$H$300,0)),(ISNUMBER(MATCH(E40,'Mar 3'!$G$2:$G$300,0))))),"Found","Not Found")</f>
        <v>Found</v>
      </c>
      <c r="K40" s="30" t="str">
        <f>IF(OR(OR(ISNUMBER(MATCH(C40,'Mar 4'!$E$2:$E$300,0)),ISNUMBER(MATCH(C40,'Mar 4'!$F$2:$F$300,0))),AND(ISNUMBER(MATCH(D40,'Mar 4'!$H$2:$H$300,0)),(ISNUMBER(MATCH(E40,'Mar 4'!$G$2:$G$300,0))))),"Found","Not Found")</f>
        <v>Found</v>
      </c>
      <c r="L40" s="30" t="str">
        <f>IF(OR(OR(ISNUMBER(MATCH(C40,'Mar 5'!$E$2:$E$300,0)),ISNUMBER(MATCH(C40,'Mar 5'!$F$2:$F$300,0))),AND(ISNUMBER(MATCH(D40,'Mar 5'!$H$2:$H$300,0)),(ISNUMBER(MATCH(E40,'Mar 5'!$G$2:$G$300,0))))),"Found","Not Found")</f>
        <v>Found</v>
      </c>
      <c r="M40" s="30" t="str">
        <f>IF(OR(OR(ISNUMBER(MATCH(C40,'Mar 6'!$E$2:$E$300,0)),ISNUMBER(MATCH(C40,'Mar 6'!$F$2:$F$300,0))),AND(ISNUMBER(MATCH(D40,'Mar 6'!$H$2:$H$300,0)),(ISNUMBER(MATCH(E40,'Mar 6'!$G$2:$G$300,0))))),"Found","Not Found")</f>
        <v>Found</v>
      </c>
      <c r="N40" s="30">
        <f t="shared" si="0"/>
        <v>7</v>
      </c>
    </row>
    <row r="41" spans="1:14" ht="15" customHeight="1">
      <c r="B41" s="31" t="s">
        <v>1468</v>
      </c>
      <c r="C41" s="52" t="s">
        <v>1469</v>
      </c>
      <c r="D41" s="30" t="s">
        <v>149</v>
      </c>
      <c r="E41" s="30" t="s">
        <v>148</v>
      </c>
      <c r="F41" s="30"/>
      <c r="G41" s="30" t="str">
        <f>IF(OR(OR(ISNUMBER(MATCH(C41,'Feb 28'!$E$2:$E$300,0)),ISNUMBER(MATCH(C41,'Feb 28'!$F$2:$F$300,0))),AND(ISNUMBER(MATCH(D41,'Feb 28'!$H$2:$H$300,0)),(ISNUMBER(MATCH(E41,'Feb 28'!$G$2:$G$300,0))))),"Found","Not Found")</f>
        <v>Not Found</v>
      </c>
      <c r="H41" s="30" t="str">
        <f>IF(OR(OR(ISNUMBER(MATCH(C41,'Mar 1'!$E$2:$E$300,0)),ISNUMBER(MATCH(C41,'Mar 1'!$F$2:$F$300,0))),AND(ISNUMBER(MATCH(D41,'Mar 1'!$H$2:$H$300,0)),(ISNUMBER(MATCH(E41,'Mar 1'!$G$2:$G$300,0))))),"Found","Not Found")</f>
        <v>Found</v>
      </c>
      <c r="I41" s="28" t="str">
        <f>IF(OR(OR(ISNUMBER(MATCH(C41,'Mar 2'!$E$2:$E$300,0)),ISNUMBER(MATCH(C41,'Mar 2'!$F$2:$F$300,0))),AND(ISNUMBER(MATCH(D41,'Mar 2'!$H$2:$H$300,0)),(ISNUMBER(MATCH(E41,'Mar 2'!$G$2:$G$300,0))))),"Found","Not Found")</f>
        <v>Found</v>
      </c>
      <c r="J41" s="30" t="str">
        <f>IF(OR(OR(ISNUMBER(MATCH(C41,'Mar 3'!$E$2:$E$300,0)),ISNUMBER(MATCH(C41,'Mar 3'!$F$2:$F$300,0))),AND(ISNUMBER(MATCH(D41,'Mar 3'!$H$2:$H$300,0)),(ISNUMBER(MATCH(E41,'Mar 3'!$G$2:$G$300,0))))),"Found","Not Found")</f>
        <v>Found</v>
      </c>
      <c r="K41" s="30" t="str">
        <f>IF(OR(OR(ISNUMBER(MATCH(C41,'Mar 4'!$E$2:$E$300,0)),ISNUMBER(MATCH(C41,'Mar 4'!$F$2:$F$300,0))),AND(ISNUMBER(MATCH(D41,'Mar 4'!$H$2:$H$300,0)),(ISNUMBER(MATCH(E41,'Mar 4'!$G$2:$G$300,0))))),"Found","Not Found")</f>
        <v>Found</v>
      </c>
      <c r="L41" s="30" t="str">
        <f>IF(OR(OR(ISNUMBER(MATCH(C41,'Mar 5'!$E$2:$E$300,0)),ISNUMBER(MATCH(C41,'Mar 5'!$F$2:$F$300,0))),AND(ISNUMBER(MATCH(D41,'Mar 5'!$H$2:$H$300,0)),(ISNUMBER(MATCH(E41,'Mar 5'!$G$2:$G$300,0))))),"Found","Not Found")</f>
        <v>Found</v>
      </c>
      <c r="M41" s="30" t="str">
        <f>IF(OR(OR(ISNUMBER(MATCH(C41,'Mar 6'!$E$2:$E$300,0)),ISNUMBER(MATCH(C41,'Mar 6'!$F$2:$F$300,0))),AND(ISNUMBER(MATCH(D41,'Mar 6'!$H$2:$H$300,0)),(ISNUMBER(MATCH(E41,'Mar 6'!$G$2:$G$300,0))))),"Found","Not Found")</f>
        <v>Found</v>
      </c>
      <c r="N41" s="30">
        <f t="shared" si="0"/>
        <v>6</v>
      </c>
    </row>
    <row r="42" spans="1:14" ht="15" customHeight="1">
      <c r="B42" s="31" t="s">
        <v>1470</v>
      </c>
      <c r="C42" s="52" t="s">
        <v>49</v>
      </c>
      <c r="D42" s="30" t="s">
        <v>569</v>
      </c>
      <c r="E42" s="30" t="s">
        <v>1471</v>
      </c>
      <c r="F42" s="30"/>
      <c r="G42" s="30" t="str">
        <f>IF(OR(OR(ISNUMBER(MATCH(C42,'Feb 28'!$E$2:$E$300,0)),ISNUMBER(MATCH(C42,'Feb 28'!$F$2:$F$300,0))),AND(ISNUMBER(MATCH(D42,'Feb 28'!$H$2:$H$300,0)),(ISNUMBER(MATCH(E42,'Feb 28'!$G$2:$G$300,0))))),"Found","Not Found")</f>
        <v>Found</v>
      </c>
      <c r="H42" s="30" t="str">
        <f>IF(OR(OR(ISNUMBER(MATCH(C42,'Mar 1'!$E$2:$E$300,0)),ISNUMBER(MATCH(C42,'Mar 1'!$F$2:$F$300,0))),AND(ISNUMBER(MATCH(D42,'Mar 1'!$H$2:$H$300,0)),(ISNUMBER(MATCH(E42,'Mar 1'!$G$2:$G$300,0))))),"Found","Not Found")</f>
        <v>Found</v>
      </c>
      <c r="I42" s="28" t="str">
        <f>IF(OR(OR(ISNUMBER(MATCH(C42,'Mar 2'!$E$2:$E$300,0)),ISNUMBER(MATCH(C42,'Mar 2'!$F$2:$F$300,0))),AND(ISNUMBER(MATCH(D42,'Mar 2'!$H$2:$H$300,0)),(ISNUMBER(MATCH(E42,'Mar 2'!$G$2:$G$300,0))))),"Found","Not Found")</f>
        <v>Found</v>
      </c>
      <c r="J42" s="30" t="str">
        <f>IF(OR(OR(ISNUMBER(MATCH(C42,'Mar 3'!$E$2:$E$300,0)),ISNUMBER(MATCH(C42,'Mar 3'!$F$2:$F$300,0))),AND(ISNUMBER(MATCH(D42,'Mar 3'!$H$2:$H$300,0)),(ISNUMBER(MATCH(E42,'Mar 3'!$G$2:$G$300,0))))),"Found","Not Found")</f>
        <v>Found</v>
      </c>
      <c r="K42" s="30" t="str">
        <f>IF(OR(OR(ISNUMBER(MATCH(C42,'Mar 4'!$E$2:$E$300,0)),ISNUMBER(MATCH(C42,'Mar 4'!$F$2:$F$300,0))),AND(ISNUMBER(MATCH(D42,'Mar 4'!$H$2:$H$300,0)),(ISNUMBER(MATCH(E42,'Mar 4'!$G$2:$G$300,0))))),"Found","Not Found")</f>
        <v>Found</v>
      </c>
      <c r="L42" s="30" t="str">
        <f>IF(OR(OR(ISNUMBER(MATCH(C42,'Mar 5'!$E$2:$E$300,0)),ISNUMBER(MATCH(C42,'Mar 5'!$F$2:$F$300,0))),AND(ISNUMBER(MATCH(D42,'Mar 5'!$H$2:$H$300,0)),(ISNUMBER(MATCH(E42,'Mar 5'!$G$2:$G$300,0))))),"Found","Not Found")</f>
        <v>Found</v>
      </c>
      <c r="M42" s="30" t="str">
        <f>IF(OR(OR(ISNUMBER(MATCH(C42,'Mar 6'!$E$2:$E$300,0)),ISNUMBER(MATCH(C42,'Mar 6'!$F$2:$F$300,0))),AND(ISNUMBER(MATCH(D42,'Mar 6'!$H$2:$H$300,0)),(ISNUMBER(MATCH(E42,'Mar 6'!$G$2:$G$300,0))))),"Found","Not Found")</f>
        <v>Found</v>
      </c>
      <c r="N42" s="30">
        <f t="shared" si="0"/>
        <v>7</v>
      </c>
    </row>
    <row r="43" spans="1:14" ht="15" customHeight="1">
      <c r="B43" s="31" t="s">
        <v>1472</v>
      </c>
      <c r="C43" s="52" t="s">
        <v>1473</v>
      </c>
      <c r="D43" s="30" t="s">
        <v>44</v>
      </c>
      <c r="E43" s="30" t="s">
        <v>43</v>
      </c>
      <c r="F43" s="30"/>
      <c r="G43" s="30" t="str">
        <f>IF(OR(OR(ISNUMBER(MATCH(C43,'Feb 28'!$E$2:$E$300,0)),ISNUMBER(MATCH(C43,'Feb 28'!$F$2:$F$300,0))),AND(ISNUMBER(MATCH(D43,'Feb 28'!$H$2:$H$300,0)),(ISNUMBER(MATCH(E43,'Feb 28'!$G$2:$G$300,0))))),"Found","Not Found")</f>
        <v>Found</v>
      </c>
      <c r="H43" s="30" t="str">
        <f>IF(OR(OR(ISNUMBER(MATCH(C43,'Mar 1'!$E$2:$E$300,0)),ISNUMBER(MATCH(C43,'Mar 1'!$F$2:$F$300,0))),AND(ISNUMBER(MATCH(D43,'Mar 1'!$H$2:$H$300,0)),(ISNUMBER(MATCH(E43,'Mar 1'!$G$2:$G$300,0))))),"Found","Not Found")</f>
        <v>Found</v>
      </c>
      <c r="I43" s="28" t="str">
        <f>IF(OR(OR(ISNUMBER(MATCH(C43,'Mar 2'!$E$2:$E$300,0)),ISNUMBER(MATCH(C43,'Mar 2'!$F$2:$F$300,0))),AND(ISNUMBER(MATCH(D43,'Mar 2'!$H$2:$H$300,0)),(ISNUMBER(MATCH(E43,'Mar 2'!$G$2:$G$300,0))))),"Found","Not Found")</f>
        <v>Found</v>
      </c>
      <c r="J43" s="30" t="str">
        <f>IF(OR(OR(ISNUMBER(MATCH(C43,'Mar 3'!$E$2:$E$300,0)),ISNUMBER(MATCH(C43,'Mar 3'!$F$2:$F$300,0))),AND(ISNUMBER(MATCH(D43,'Mar 3'!$H$2:$H$300,0)),(ISNUMBER(MATCH(E43,'Mar 3'!$G$2:$G$300,0))))),"Found","Not Found")</f>
        <v>Found</v>
      </c>
      <c r="K43" s="30" t="str">
        <f>IF(OR(OR(ISNUMBER(MATCH(C43,'Mar 4'!$E$2:$E$300,0)),ISNUMBER(MATCH(C43,'Mar 4'!$F$2:$F$300,0))),AND(ISNUMBER(MATCH(D43,'Mar 4'!$H$2:$H$300,0)),(ISNUMBER(MATCH(E43,'Mar 4'!$G$2:$G$300,0))))),"Found","Not Found")</f>
        <v>Found</v>
      </c>
      <c r="L43" s="30" t="str">
        <f>IF(OR(OR(ISNUMBER(MATCH(C43,'Mar 5'!$E$2:$E$300,0)),ISNUMBER(MATCH(C43,'Mar 5'!$F$2:$F$300,0))),AND(ISNUMBER(MATCH(D43,'Mar 5'!$H$2:$H$300,0)),(ISNUMBER(MATCH(E43,'Mar 5'!$G$2:$G$300,0))))),"Found","Not Found")</f>
        <v>Found</v>
      </c>
      <c r="M43" s="30" t="str">
        <f>IF(OR(OR(ISNUMBER(MATCH(C43,'Mar 6'!$E$2:$E$300,0)),ISNUMBER(MATCH(C43,'Mar 6'!$F$2:$F$300,0))),AND(ISNUMBER(MATCH(D43,'Mar 6'!$H$2:$H$300,0)),(ISNUMBER(MATCH(E43,'Mar 6'!$G$2:$G$300,0))))),"Found","Not Found")</f>
        <v>Found</v>
      </c>
      <c r="N43" s="30">
        <f t="shared" si="0"/>
        <v>7</v>
      </c>
    </row>
    <row r="44" spans="1:14" ht="15" customHeight="1">
      <c r="B44" s="31" t="s">
        <v>1474</v>
      </c>
      <c r="C44" s="50" t="s">
        <v>1475</v>
      </c>
      <c r="D44" s="30" t="s">
        <v>24</v>
      </c>
      <c r="E44" s="30" t="s">
        <v>23</v>
      </c>
      <c r="F44" s="30"/>
      <c r="G44" s="30" t="str">
        <f>IF(OR(OR(ISNUMBER(MATCH(C44,'Feb 28'!$E$2:$E$300,0)),ISNUMBER(MATCH(C44,'Feb 28'!$F$2:$F$300,0))),AND(ISNUMBER(MATCH(D44,'Feb 28'!$H$2:$H$300,0)),(ISNUMBER(MATCH(E44,'Feb 28'!$G$2:$G$300,0))))),"Found","Not Found")</f>
        <v>Found</v>
      </c>
      <c r="H44" s="30" t="str">
        <f>IF(OR(OR(ISNUMBER(MATCH(C44,'Mar 1'!$E$2:$E$300,0)),ISNUMBER(MATCH(C44,'Mar 1'!$F$2:$F$300,0))),AND(ISNUMBER(MATCH(D44,'Mar 1'!$H$2:$H$300,0)),(ISNUMBER(MATCH(E44,'Mar 1'!$G$2:$G$300,0))))),"Found","Not Found")</f>
        <v>Found</v>
      </c>
      <c r="I44" s="28" t="str">
        <f>IF(OR(OR(ISNUMBER(MATCH(C44,'Mar 2'!$E$2:$E$300,0)),ISNUMBER(MATCH(C44,'Mar 2'!$F$2:$F$300,0))),AND(ISNUMBER(MATCH(D44,'Mar 2'!$H$2:$H$300,0)),(ISNUMBER(MATCH(E44,'Mar 2'!$G$2:$G$300,0))))),"Found","Not Found")</f>
        <v>Found</v>
      </c>
      <c r="J44" s="30" t="str">
        <f>IF(OR(OR(ISNUMBER(MATCH(C44,'Mar 3'!$E$2:$E$300,0)),ISNUMBER(MATCH(C44,'Mar 3'!$F$2:$F$300,0))),AND(ISNUMBER(MATCH(D44,'Mar 3'!$H$2:$H$300,0)),(ISNUMBER(MATCH(E44,'Mar 3'!$G$2:$G$300,0))))),"Found","Not Found")</f>
        <v>Found</v>
      </c>
      <c r="K44" s="30" t="str">
        <f>IF(OR(OR(ISNUMBER(MATCH(C44,'Mar 4'!$E$2:$E$300,0)),ISNUMBER(MATCH(C44,'Mar 4'!$F$2:$F$300,0))),AND(ISNUMBER(MATCH(D44,'Mar 4'!$H$2:$H$300,0)),(ISNUMBER(MATCH(E44,'Mar 4'!$G$2:$G$300,0))))),"Found","Not Found")</f>
        <v>Not Found</v>
      </c>
      <c r="L44" s="30" t="str">
        <f>IF(OR(OR(ISNUMBER(MATCH(C44,'Mar 5'!$E$2:$E$300,0)),ISNUMBER(MATCH(C44,'Mar 5'!$F$2:$F$300,0))),AND(ISNUMBER(MATCH(D44,'Mar 5'!$H$2:$H$300,0)),(ISNUMBER(MATCH(E44,'Mar 5'!$G$2:$G$300,0))))),"Found","Not Found")</f>
        <v>Found</v>
      </c>
      <c r="M44" s="30" t="str">
        <f>IF(OR(OR(ISNUMBER(MATCH(C44,'Mar 6'!$E$2:$E$300,0)),ISNUMBER(MATCH(C44,'Mar 6'!$F$2:$F$300,0))),AND(ISNUMBER(MATCH(D44,'Mar 6'!$H$2:$H$300,0)),(ISNUMBER(MATCH(E44,'Mar 6'!$G$2:$G$300,0))))),"Found","Not Found")</f>
        <v>Not Found</v>
      </c>
      <c r="N44" s="30">
        <f t="shared" si="0"/>
        <v>5</v>
      </c>
    </row>
    <row r="45" spans="1:14" ht="15" customHeight="1">
      <c r="B45" s="31" t="s">
        <v>1476</v>
      </c>
      <c r="C45" s="30"/>
      <c r="D45" s="30" t="s">
        <v>1477</v>
      </c>
      <c r="E45" s="30" t="s">
        <v>1478</v>
      </c>
      <c r="F45" s="30"/>
      <c r="G45" s="30" t="str">
        <f>IF(OR(OR(ISNUMBER(MATCH(C45,'Feb 28'!$E$2:$E$300,0)),ISNUMBER(MATCH(C45,'Feb 28'!$F$2:$F$300,0))),AND(ISNUMBER(MATCH(D45,'Feb 28'!$H$2:$H$300,0)),(ISNUMBER(MATCH(E45,'Feb 28'!$G$2:$G$300,0))))),"Found","Not Found")</f>
        <v>Not Found</v>
      </c>
      <c r="H45" s="30" t="str">
        <f>IF(OR(OR(ISNUMBER(MATCH(C45,'Mar 1'!$E$2:$E$300,0)),ISNUMBER(MATCH(C45,'Mar 1'!$F$2:$F$300,0))),AND(ISNUMBER(MATCH(D45,'Mar 1'!$H$2:$H$300,0)),(ISNUMBER(MATCH(E45,'Mar 1'!$G$2:$G$300,0))))),"Found","Not Found")</f>
        <v>Not Found</v>
      </c>
      <c r="I45" s="28" t="str">
        <f>IF(OR(OR(ISNUMBER(MATCH(C45,'Mar 2'!$E$2:$E$300,0)),ISNUMBER(MATCH(C45,'Mar 2'!$F$2:$F$300,0))),AND(ISNUMBER(MATCH(D45,'Mar 2'!$H$2:$H$300,0)),(ISNUMBER(MATCH(E45,'Mar 2'!$G$2:$G$300,0))))),"Found","Not Found")</f>
        <v>Not Found</v>
      </c>
      <c r="J45" s="30" t="str">
        <f>IF(OR(OR(ISNUMBER(MATCH(C45,'Mar 3'!$E$2:$E$300,0)),ISNUMBER(MATCH(C45,'Mar 3'!$F$2:$F$300,0))),AND(ISNUMBER(MATCH(D45,'Mar 3'!$H$2:$H$300,0)),(ISNUMBER(MATCH(E45,'Mar 3'!$G$2:$G$300,0))))),"Found","Not Found")</f>
        <v>Not Found</v>
      </c>
      <c r="K45" s="30" t="str">
        <f>IF(OR(OR(ISNUMBER(MATCH(C45,'Mar 4'!$E$2:$E$300,0)),ISNUMBER(MATCH(C45,'Mar 4'!$F$2:$F$300,0))),AND(ISNUMBER(MATCH(D45,'Mar 4'!$H$2:$H$300,0)),(ISNUMBER(MATCH(E45,'Mar 4'!$G$2:$G$300,0))))),"Found","Not Found")</f>
        <v>Not Found</v>
      </c>
      <c r="L45" s="30" t="str">
        <f>IF(OR(OR(ISNUMBER(MATCH(C45,'Mar 5'!$E$2:$E$300,0)),ISNUMBER(MATCH(C45,'Mar 5'!$F$2:$F$300,0))),AND(ISNUMBER(MATCH(D45,'Mar 5'!$H$2:$H$300,0)),(ISNUMBER(MATCH(E45,'Mar 5'!$G$2:$G$300,0))))),"Found","Not Found")</f>
        <v>Not Found</v>
      </c>
      <c r="M45" s="30" t="str">
        <f>IF(OR(OR(ISNUMBER(MATCH(C45,'Mar 6'!$E$2:$E$300,0)),ISNUMBER(MATCH(C45,'Mar 6'!$F$2:$F$300,0))),AND(ISNUMBER(MATCH(D45,'Mar 6'!$H$2:$H$300,0)),(ISNUMBER(MATCH(E45,'Mar 6'!$G$2:$G$300,0))))),"Found","Not Found")</f>
        <v>Not Found</v>
      </c>
      <c r="N45" s="30">
        <f t="shared" si="0"/>
        <v>0</v>
      </c>
    </row>
    <row r="46" spans="1:14" ht="15" customHeight="1">
      <c r="B46" s="31" t="s">
        <v>1479</v>
      </c>
      <c r="C46" s="50" t="s">
        <v>1480</v>
      </c>
      <c r="D46" s="30" t="s">
        <v>90</v>
      </c>
      <c r="E46" s="30" t="s">
        <v>89</v>
      </c>
      <c r="F46" s="30"/>
      <c r="G46" s="30" t="str">
        <f>IF(OR(OR(ISNUMBER(MATCH(C46,'Feb 28'!$E$2:$E$300,0)),ISNUMBER(MATCH(C46,'Feb 28'!$F$2:$F$300,0))),AND(ISNUMBER(MATCH(D46,'Feb 28'!$H$2:$H$300,0)),(ISNUMBER(MATCH(E46,'Feb 28'!$G$2:$G$300,0))))),"Found","Not Found")</f>
        <v>Found</v>
      </c>
      <c r="H46" s="30" t="str">
        <f>IF(OR(OR(ISNUMBER(MATCH(C46,'Mar 1'!$E$2:$E$300,0)),ISNUMBER(MATCH(C46,'Mar 1'!$F$2:$F$300,0))),AND(ISNUMBER(MATCH(D46,'Mar 1'!$H$2:$H$300,0)),(ISNUMBER(MATCH(E46,'Mar 1'!$G$2:$G$300,0))))),"Found","Not Found")</f>
        <v>Found</v>
      </c>
      <c r="I46" s="28" t="str">
        <f>IF(OR(OR(ISNUMBER(MATCH(C46,'Mar 2'!$E$2:$E$300,0)),ISNUMBER(MATCH(C46,'Mar 2'!$F$2:$F$300,0))),AND(ISNUMBER(MATCH(D46,'Mar 2'!$H$2:$H$300,0)),(ISNUMBER(MATCH(E46,'Mar 2'!$G$2:$G$300,0))))),"Found","Not Found")</f>
        <v>Found</v>
      </c>
      <c r="J46" s="30" t="str">
        <f>IF(OR(OR(ISNUMBER(MATCH(C46,'Mar 3'!$E$2:$E$300,0)),ISNUMBER(MATCH(C46,'Mar 3'!$F$2:$F$300,0))),AND(ISNUMBER(MATCH(D46,'Mar 3'!$H$2:$H$300,0)),(ISNUMBER(MATCH(E46,'Mar 3'!$G$2:$G$300,0))))),"Found","Not Found")</f>
        <v>Not Found</v>
      </c>
      <c r="K46" s="30" t="str">
        <f>IF(OR(OR(ISNUMBER(MATCH(C46,'Mar 4'!$E$2:$E$300,0)),ISNUMBER(MATCH(C46,'Mar 4'!$F$2:$F$300,0))),AND(ISNUMBER(MATCH(D46,'Mar 4'!$H$2:$H$300,0)),(ISNUMBER(MATCH(E46,'Mar 4'!$G$2:$G$300,0))))),"Found","Not Found")</f>
        <v>Found</v>
      </c>
      <c r="L46" s="30" t="str">
        <f>IF(OR(OR(ISNUMBER(MATCH(C46,'Mar 5'!$E$2:$E$300,0)),ISNUMBER(MATCH(C46,'Mar 5'!$F$2:$F$300,0))),AND(ISNUMBER(MATCH(D46,'Mar 5'!$H$2:$H$300,0)),(ISNUMBER(MATCH(E46,'Mar 5'!$G$2:$G$300,0))))),"Found","Not Found")</f>
        <v>Found</v>
      </c>
      <c r="M46" s="30" t="str">
        <f>IF(OR(OR(ISNUMBER(MATCH(C46,'Mar 6'!$E$2:$E$300,0)),ISNUMBER(MATCH(C46,'Mar 6'!$F$2:$F$300,0))),AND(ISNUMBER(MATCH(D46,'Mar 6'!$H$2:$H$300,0)),(ISNUMBER(MATCH(E46,'Mar 6'!$G$2:$G$300,0))))),"Found","Not Found")</f>
        <v>Found</v>
      </c>
      <c r="N46" s="30">
        <f t="shared" si="0"/>
        <v>6</v>
      </c>
    </row>
    <row r="47" spans="1:14" ht="15" customHeight="1">
      <c r="B47" s="31" t="s">
        <v>1481</v>
      </c>
      <c r="C47" s="50" t="s">
        <v>69</v>
      </c>
      <c r="D47" s="30" t="s">
        <v>627</v>
      </c>
      <c r="E47" s="30" t="s">
        <v>1482</v>
      </c>
      <c r="F47" s="30"/>
      <c r="G47" s="30" t="str">
        <f>IF(OR(OR(ISNUMBER(MATCH(C47,'Feb 28'!$E$2:$E$300,0)),ISNUMBER(MATCH(C47,'Feb 28'!$F$2:$F$300,0))),AND(ISNUMBER(MATCH(D47,'Feb 28'!$H$2:$H$300,0)),(ISNUMBER(MATCH(E47,'Feb 28'!$G$2:$G$300,0))))),"Found","Not Found")</f>
        <v>Found</v>
      </c>
      <c r="H47" s="30" t="str">
        <f>IF(OR(OR(ISNUMBER(MATCH(C47,'Mar 1'!$E$2:$E$300,0)),ISNUMBER(MATCH(C47,'Mar 1'!$F$2:$F$300,0))),AND(ISNUMBER(MATCH(D47,'Mar 1'!$H$2:$H$300,0)),(ISNUMBER(MATCH(E47,'Mar 1'!$G$2:$G$300,0))))),"Found","Not Found")</f>
        <v>Found</v>
      </c>
      <c r="I47" s="28" t="str">
        <f>IF(OR(OR(ISNUMBER(MATCH(C47,'Mar 2'!$E$2:$E$300,0)),ISNUMBER(MATCH(C47,'Mar 2'!$F$2:$F$300,0))),AND(ISNUMBER(MATCH(D47,'Mar 2'!$H$2:$H$300,0)),(ISNUMBER(MATCH(E47,'Mar 2'!$G$2:$G$300,0))))),"Found","Not Found")</f>
        <v>Found</v>
      </c>
      <c r="J47" s="30" t="str">
        <f>IF(OR(OR(ISNUMBER(MATCH(C47,'Mar 3'!$E$2:$E$300,0)),ISNUMBER(MATCH(C47,'Mar 3'!$F$2:$F$300,0))),AND(ISNUMBER(MATCH(D47,'Mar 3'!$H$2:$H$300,0)),(ISNUMBER(MATCH(E47,'Mar 3'!$G$2:$G$300,0))))),"Found","Not Found")</f>
        <v>Found</v>
      </c>
      <c r="K47" s="30" t="str">
        <f>IF(OR(OR(ISNUMBER(MATCH(C47,'Mar 4'!$E$2:$E$300,0)),ISNUMBER(MATCH(C47,'Mar 4'!$F$2:$F$300,0))),AND(ISNUMBER(MATCH(D47,'Mar 4'!$H$2:$H$300,0)),(ISNUMBER(MATCH(E47,'Mar 4'!$G$2:$G$300,0))))),"Found","Not Found")</f>
        <v>Found</v>
      </c>
      <c r="L47" s="30" t="str">
        <f>IF(OR(OR(ISNUMBER(MATCH(C47,'Mar 5'!$E$2:$E$300,0)),ISNUMBER(MATCH(C47,'Mar 5'!$F$2:$F$300,0))),AND(ISNUMBER(MATCH(D47,'Mar 5'!$H$2:$H$300,0)),(ISNUMBER(MATCH(E47,'Mar 5'!$G$2:$G$300,0))))),"Found","Not Found")</f>
        <v>Not Found</v>
      </c>
      <c r="M47" s="30" t="str">
        <f>IF(OR(OR(ISNUMBER(MATCH(C47,'Mar 6'!$E$2:$E$300,0)),ISNUMBER(MATCH(C47,'Mar 6'!$F$2:$F$300,0))),AND(ISNUMBER(MATCH(D47,'Mar 6'!$H$2:$H$300,0)),(ISNUMBER(MATCH(E47,'Mar 6'!$G$2:$G$300,0))))),"Found","Not Found")</f>
        <v>Not Found</v>
      </c>
      <c r="N47" s="30">
        <f t="shared" si="0"/>
        <v>5</v>
      </c>
    </row>
    <row r="48" spans="1:14" ht="15" customHeight="1">
      <c r="B48" s="49" t="s">
        <v>1483</v>
      </c>
      <c r="C48" s="50" t="s">
        <v>1484</v>
      </c>
      <c r="D48" s="30" t="s">
        <v>1485</v>
      </c>
      <c r="E48" s="30" t="s">
        <v>1486</v>
      </c>
      <c r="F48" s="30"/>
      <c r="G48" s="30" t="str">
        <f>IF(OR(OR(ISNUMBER(MATCH(C48,'Feb 28'!$E$2:$E$300,0)),ISNUMBER(MATCH(C48,'Feb 28'!$F$2:$F$300,0))),AND(ISNUMBER(MATCH(D48,'Feb 28'!$H$2:$H$300,0)),(ISNUMBER(MATCH(E48,'Feb 28'!$G$2:$G$300,0))))),"Found","Not Found")</f>
        <v>Not Found</v>
      </c>
      <c r="H48" s="30" t="str">
        <f>IF(OR(OR(ISNUMBER(MATCH(C48,'Mar 1'!$E$2:$E$300,0)),ISNUMBER(MATCH(C48,'Mar 1'!$F$2:$F$300,0))),AND(ISNUMBER(MATCH(D48,'Mar 1'!$H$2:$H$300,0)),(ISNUMBER(MATCH(E48,'Mar 1'!$G$2:$G$300,0))))),"Found","Not Found")</f>
        <v>Not Found</v>
      </c>
      <c r="I48" s="28" t="str">
        <f>IF(OR(OR(ISNUMBER(MATCH(C48,'Mar 2'!$E$2:$E$300,0)),ISNUMBER(MATCH(C48,'Mar 2'!$F$2:$F$300,0))),AND(ISNUMBER(MATCH(D48,'Mar 2'!$H$2:$H$300,0)),(ISNUMBER(MATCH(E48,'Mar 2'!$G$2:$G$300,0))))),"Found","Not Found")</f>
        <v>Not Found</v>
      </c>
      <c r="J48" s="30" t="str">
        <f>IF(OR(OR(ISNUMBER(MATCH(C48,'Mar 3'!$E$2:$E$300,0)),ISNUMBER(MATCH(C48,'Mar 3'!$F$2:$F$300,0))),AND(ISNUMBER(MATCH(D48,'Mar 3'!$H$2:$H$300,0)),(ISNUMBER(MATCH(E48,'Mar 3'!$G$2:$G$300,0))))),"Found","Not Found")</f>
        <v>Not Found</v>
      </c>
      <c r="K48" s="30" t="str">
        <f>IF(OR(OR(ISNUMBER(MATCH(C48,'Mar 4'!$E$2:$E$300,0)),ISNUMBER(MATCH(C48,'Mar 4'!$F$2:$F$300,0))),AND(ISNUMBER(MATCH(D48,'Mar 4'!$H$2:$H$300,0)),(ISNUMBER(MATCH(E48,'Mar 4'!$G$2:$G$300,0))))),"Found","Not Found")</f>
        <v>Not Found</v>
      </c>
      <c r="L48" s="30" t="str">
        <f>IF(OR(OR(ISNUMBER(MATCH(C48,'Mar 5'!$E$2:$E$300,0)),ISNUMBER(MATCH(C48,'Mar 5'!$F$2:$F$300,0))),AND(ISNUMBER(MATCH(D48,'Mar 5'!$H$2:$H$300,0)),(ISNUMBER(MATCH(E48,'Mar 5'!$G$2:$G$300,0))))),"Found","Not Found")</f>
        <v>Not Found</v>
      </c>
      <c r="M48" s="30" t="str">
        <f>IF(OR(OR(ISNUMBER(MATCH(C48,'Mar 6'!$E$2:$E$300,0)),ISNUMBER(MATCH(C48,'Mar 6'!$F$2:$F$300,0))),AND(ISNUMBER(MATCH(D48,'Mar 6'!$H$2:$H$300,0)),(ISNUMBER(MATCH(E48,'Mar 6'!$G$2:$G$300,0))))),"Found","Not Found")</f>
        <v>Not Found</v>
      </c>
      <c r="N48" s="30">
        <f t="shared" si="0"/>
        <v>0</v>
      </c>
    </row>
    <row r="49" spans="2:14" ht="15" customHeight="1">
      <c r="B49" s="31" t="s">
        <v>1487</v>
      </c>
      <c r="C49" s="50" t="s">
        <v>1488</v>
      </c>
      <c r="D49" s="30" t="s">
        <v>1489</v>
      </c>
      <c r="E49" s="49" t="s">
        <v>1490</v>
      </c>
      <c r="F49" s="30"/>
      <c r="G49" s="30" t="str">
        <f>IF(OR(OR(ISNUMBER(MATCH(C49,'Feb 28'!$E$2:$E$300,0)),ISNUMBER(MATCH(C49,'Feb 28'!$F$2:$F$300,0))),AND(ISNUMBER(MATCH(D49,'Feb 28'!$H$2:$H$300,0)),(ISNUMBER(MATCH(E49,'Feb 28'!$G$2:$G$300,0))))),"Found","Not Found")</f>
        <v>Not Found</v>
      </c>
      <c r="H49" s="30" t="str">
        <f>IF(OR(OR(ISNUMBER(MATCH(C49,'Mar 1'!$E$2:$E$300,0)),ISNUMBER(MATCH(C49,'Mar 1'!$F$2:$F$300,0))),AND(ISNUMBER(MATCH(D49,'Mar 1'!$H$2:$H$300,0)),(ISNUMBER(MATCH(E49,'Mar 1'!$G$2:$G$300,0))))),"Found","Not Found")</f>
        <v>Not Found</v>
      </c>
      <c r="I49" s="28" t="str">
        <f>IF(OR(OR(ISNUMBER(MATCH(C49,'Mar 2'!$E$2:$E$300,0)),ISNUMBER(MATCH(C49,'Mar 2'!$F$2:$F$300,0))),AND(ISNUMBER(MATCH(D49,'Mar 2'!$H$2:$H$300,0)),(ISNUMBER(MATCH(E49,'Mar 2'!$G$2:$G$300,0))))),"Found","Not Found")</f>
        <v>Found</v>
      </c>
      <c r="J49" s="30" t="str">
        <f>IF(OR(OR(ISNUMBER(MATCH(C49,'Mar 3'!$E$2:$E$300,0)),ISNUMBER(MATCH(C49,'Mar 3'!$F$2:$F$300,0))),AND(ISNUMBER(MATCH(D49,'Mar 3'!$H$2:$H$300,0)),(ISNUMBER(MATCH(E49,'Mar 3'!$G$2:$G$300,0))))),"Found","Not Found")</f>
        <v>Found</v>
      </c>
      <c r="K49" s="30" t="str">
        <f>IF(OR(OR(ISNUMBER(MATCH(C49,'Mar 4'!$E$2:$E$300,0)),ISNUMBER(MATCH(C49,'Mar 4'!$F$2:$F$300,0))),AND(ISNUMBER(MATCH(D49,'Mar 4'!$H$2:$H$300,0)),(ISNUMBER(MATCH(E49,'Mar 4'!$G$2:$G$300,0))))),"Found","Not Found")</f>
        <v>Not Found</v>
      </c>
      <c r="L49" s="30" t="str">
        <f>IF(OR(OR(ISNUMBER(MATCH(C49,'Mar 5'!$E$2:$E$300,0)),ISNUMBER(MATCH(C49,'Mar 5'!$F$2:$F$300,0))),AND(ISNUMBER(MATCH(D49,'Mar 5'!$H$2:$H$300,0)),(ISNUMBER(MATCH(E49,'Mar 5'!$G$2:$G$300,0))))),"Found","Not Found")</f>
        <v>Not Found</v>
      </c>
      <c r="M49" s="30" t="str">
        <f>IF(OR(OR(ISNUMBER(MATCH(C49,'Mar 6'!$E$2:$E$300,0)),ISNUMBER(MATCH(C49,'Mar 6'!$F$2:$F$300,0))),AND(ISNUMBER(MATCH(D49,'Mar 6'!$H$2:$H$300,0)),(ISNUMBER(MATCH(E49,'Mar 6'!$G$2:$G$300,0))))),"Found","Not Found")</f>
        <v>Not Found</v>
      </c>
      <c r="N49" s="30">
        <f t="shared" si="0"/>
        <v>2</v>
      </c>
    </row>
    <row r="50" spans="2:14" ht="15" customHeight="1">
      <c r="B50" s="31" t="s">
        <v>1023</v>
      </c>
      <c r="C50" s="50" t="s">
        <v>1024</v>
      </c>
      <c r="D50" s="30" t="s">
        <v>60</v>
      </c>
      <c r="E50" s="30" t="s">
        <v>59</v>
      </c>
      <c r="F50" s="30"/>
      <c r="G50" s="30" t="str">
        <f>IF(OR(OR(ISNUMBER(MATCH(C50,'Feb 28'!$E$2:$E$300,0)),ISNUMBER(MATCH(C50,'Feb 28'!$F$2:$F$300,0))),AND(ISNUMBER(MATCH(D50,'Feb 28'!$H$2:$H$300,0)),(ISNUMBER(MATCH(E50,'Feb 28'!$G$2:$G$300,0))))),"Found","Not Found")</f>
        <v>Found</v>
      </c>
      <c r="H50" s="30" t="str">
        <f>IF(OR(OR(ISNUMBER(MATCH(C50,'Mar 1'!$E$2:$E$300,0)),ISNUMBER(MATCH(C50,'Mar 1'!$F$2:$F$300,0))),AND(ISNUMBER(MATCH(D50,'Mar 1'!$H$2:$H$300,0)),(ISNUMBER(MATCH(E50,'Mar 1'!$G$2:$G$300,0))))),"Found","Not Found")</f>
        <v>Not Found</v>
      </c>
      <c r="I50" s="28" t="str">
        <f>IF(OR(OR(ISNUMBER(MATCH(C50,'Mar 2'!$E$2:$E$300,0)),ISNUMBER(MATCH(C50,'Mar 2'!$F$2:$F$300,0))),AND(ISNUMBER(MATCH(D50,'Mar 2'!$H$2:$H$300,0)),(ISNUMBER(MATCH(E50,'Mar 2'!$G$2:$G$300,0))))),"Found","Not Found")</f>
        <v>Found</v>
      </c>
      <c r="J50" s="30" t="str">
        <f>IF(OR(OR(ISNUMBER(MATCH(C50,'Mar 3'!$E$2:$E$300,0)),ISNUMBER(MATCH(C50,'Mar 3'!$F$2:$F$300,0))),AND(ISNUMBER(MATCH(D50,'Mar 3'!$H$2:$H$300,0)),(ISNUMBER(MATCH(E50,'Mar 3'!$G$2:$G$300,0))))),"Found","Not Found")</f>
        <v>Found</v>
      </c>
      <c r="K50" s="30" t="str">
        <f>IF(OR(OR(ISNUMBER(MATCH(C50,'Mar 4'!$E$2:$E$300,0)),ISNUMBER(MATCH(C50,'Mar 4'!$F$2:$F$300,0))),AND(ISNUMBER(MATCH(D50,'Mar 4'!$H$2:$H$300,0)),(ISNUMBER(MATCH(E50,'Mar 4'!$G$2:$G$300,0))))),"Found","Not Found")</f>
        <v>Found</v>
      </c>
      <c r="L50" s="30" t="str">
        <f>IF(OR(OR(ISNUMBER(MATCH(C50,'Mar 5'!$E$2:$E$300,0)),ISNUMBER(MATCH(C50,'Mar 5'!$F$2:$F$300,0))),AND(ISNUMBER(MATCH(D50,'Mar 5'!$H$2:$H$300,0)),(ISNUMBER(MATCH(E50,'Mar 5'!$G$2:$G$300,0))))),"Found","Not Found")</f>
        <v>Not Found</v>
      </c>
      <c r="M50" s="30" t="str">
        <f>IF(OR(OR(ISNUMBER(MATCH(C50,'Mar 6'!$E$2:$E$300,0)),ISNUMBER(MATCH(C50,'Mar 6'!$F$2:$F$300,0))),AND(ISNUMBER(MATCH(D50,'Mar 6'!$H$2:$H$300,0)),(ISNUMBER(MATCH(E50,'Mar 6'!$G$2:$G$300,0))))),"Found","Not Found")</f>
        <v>Not Found</v>
      </c>
      <c r="N50" s="30">
        <f t="shared" si="0"/>
        <v>4</v>
      </c>
    </row>
    <row r="51" spans="2:14" ht="14.25" customHeight="1">
      <c r="B51" s="31" t="s">
        <v>171</v>
      </c>
      <c r="C51" s="50" t="s">
        <v>63</v>
      </c>
      <c r="D51" s="30" t="s">
        <v>172</v>
      </c>
      <c r="E51" s="30" t="s">
        <v>173</v>
      </c>
      <c r="F51" s="30"/>
      <c r="G51" s="30" t="str">
        <f>IF(OR(OR(ISNUMBER(MATCH(C51,'Feb 28'!$E$2:$E$300,0)),ISNUMBER(MATCH(C51,'Feb 28'!$F$2:$F$300,0))),AND(ISNUMBER(MATCH(D51,'Feb 28'!$H$2:$H$300,0)),(ISNUMBER(MATCH(E51,'Feb 28'!$G$2:$G$300,0))))),"Found","Not Found")</f>
        <v>Found</v>
      </c>
      <c r="H51" s="30" t="str">
        <f>IF(OR(OR(ISNUMBER(MATCH(C51,'Mar 1'!$E$2:$E$300,0)),ISNUMBER(MATCH(C51,'Mar 1'!$F$2:$F$300,0))),AND(ISNUMBER(MATCH(D51,'Mar 1'!$H$2:$H$300,0)),(ISNUMBER(MATCH(E51,'Mar 1'!$G$2:$G$300,0))))),"Found","Not Found")</f>
        <v>Not Found</v>
      </c>
      <c r="I51" s="28" t="str">
        <f>IF(OR(OR(ISNUMBER(MATCH(C51,'Mar 2'!$E$2:$E$300,0)),ISNUMBER(MATCH(C51,'Mar 2'!$F$2:$F$300,0))),AND(ISNUMBER(MATCH(D51,'Mar 2'!$H$2:$H$300,0)),(ISNUMBER(MATCH(E51,'Mar 2'!$G$2:$G$300,0))))),"Found","Not Found")</f>
        <v>Found</v>
      </c>
      <c r="J51" s="30" t="str">
        <f>IF(OR(OR(ISNUMBER(MATCH(C51,'Mar 3'!$E$2:$E$300,0)),ISNUMBER(MATCH(C51,'Mar 3'!$F$2:$F$300,0))),AND(ISNUMBER(MATCH(D51,'Mar 3'!$H$2:$H$300,0)),(ISNUMBER(MATCH(E51,'Mar 3'!$G$2:$G$300,0))))),"Found","Not Found")</f>
        <v>Found</v>
      </c>
      <c r="K51" s="30" t="str">
        <f>IF(OR(OR(ISNUMBER(MATCH(C51,'Mar 4'!$E$2:$E$300,0)),ISNUMBER(MATCH(C51,'Mar 4'!$F$2:$F$300,0))),AND(ISNUMBER(MATCH(D51,'Mar 4'!$H$2:$H$300,0)),(ISNUMBER(MATCH(E51,'Mar 4'!$G$2:$G$300,0))))),"Found","Not Found")</f>
        <v>Found</v>
      </c>
      <c r="L51" s="30" t="str">
        <f>IF(OR(OR(ISNUMBER(MATCH(C51,'Mar 5'!$E$2:$E$300,0)),ISNUMBER(MATCH(C51,'Mar 5'!$F$2:$F$300,0))),AND(ISNUMBER(MATCH(D51,'Mar 5'!$H$2:$H$300,0)),(ISNUMBER(MATCH(E51,'Mar 5'!$G$2:$G$300,0))))),"Found","Not Found")</f>
        <v>Not Found</v>
      </c>
      <c r="M51" s="30" t="str">
        <f>IF(OR(OR(ISNUMBER(MATCH(C51,'Mar 6'!$E$2:$E$300,0)),ISNUMBER(MATCH(C51,'Mar 6'!$F$2:$F$300,0))),AND(ISNUMBER(MATCH(D51,'Mar 6'!$H$2:$H$300,0)),(ISNUMBER(MATCH(E51,'Mar 6'!$G$2:$G$300,0))))),"Found","Not Found")</f>
        <v>Not Found</v>
      </c>
      <c r="N51" s="30">
        <f t="shared" si="0"/>
        <v>4</v>
      </c>
    </row>
    <row r="52" spans="2:14" ht="15" customHeight="1">
      <c r="B52" s="53"/>
      <c r="G52" s="30">
        <f>COUNTIF(G2:G51,"Found")</f>
        <v>28</v>
      </c>
      <c r="H52" s="30">
        <f t="shared" ref="H52:M52" si="1">COUNTIF(H2:H51,"Found")</f>
        <v>21</v>
      </c>
      <c r="I52" s="30">
        <f t="shared" si="1"/>
        <v>29</v>
      </c>
      <c r="J52" s="30">
        <f t="shared" si="1"/>
        <v>25</v>
      </c>
      <c r="K52" s="30">
        <f t="shared" si="1"/>
        <v>24</v>
      </c>
      <c r="L52" s="30">
        <f t="shared" si="1"/>
        <v>15</v>
      </c>
      <c r="M52" s="30">
        <f t="shared" si="1"/>
        <v>15</v>
      </c>
    </row>
    <row r="53" spans="2:14" ht="15" customHeight="1">
      <c r="B53" s="53"/>
    </row>
    <row r="54" spans="2:14" ht="15" customHeight="1">
      <c r="B54" s="53"/>
    </row>
    <row r="55" spans="2:14" ht="15" customHeight="1">
      <c r="B55" s="53"/>
    </row>
    <row r="56" spans="2:14" ht="15" customHeight="1">
      <c r="B56" s="53"/>
    </row>
    <row r="57" spans="2:14" ht="15" customHeight="1">
      <c r="B57" s="53"/>
    </row>
    <row r="58" spans="2:14" ht="15" customHeight="1">
      <c r="B58" s="53"/>
    </row>
    <row r="59" spans="2:14" ht="15" customHeight="1">
      <c r="B59" s="53"/>
    </row>
    <row r="60" spans="2:14" ht="15" customHeight="1">
      <c r="B60" s="53"/>
    </row>
    <row r="61" spans="2:14" ht="15" customHeight="1">
      <c r="B61" s="53"/>
    </row>
    <row r="62" spans="2:14" ht="15" customHeight="1">
      <c r="B62" s="53"/>
    </row>
    <row r="63" spans="2:14" ht="15" customHeight="1">
      <c r="B63" s="53"/>
    </row>
    <row r="64" spans="2:14" ht="15" customHeight="1">
      <c r="B64" s="53"/>
    </row>
    <row r="65" spans="2:2" ht="15" customHeight="1">
      <c r="B65" s="53"/>
    </row>
    <row r="66" spans="2:2" ht="15" customHeight="1">
      <c r="B66" s="53"/>
    </row>
    <row r="67" spans="2:2" ht="15" customHeight="1">
      <c r="B67" s="53"/>
    </row>
    <row r="68" spans="2:2" ht="15" customHeight="1">
      <c r="B68" s="53"/>
    </row>
    <row r="69" spans="2:2" ht="15" customHeight="1">
      <c r="B69" s="53"/>
    </row>
    <row r="70" spans="2:2" ht="15" customHeight="1">
      <c r="B70" s="53"/>
    </row>
    <row r="71" spans="2:2" ht="15" customHeight="1">
      <c r="B71" s="53"/>
    </row>
    <row r="72" spans="2:2" ht="15" customHeight="1">
      <c r="B72" s="53"/>
    </row>
    <row r="73" spans="2:2" ht="15" customHeight="1">
      <c r="B73" s="53"/>
    </row>
    <row r="74" spans="2:2" ht="15" customHeight="1">
      <c r="B74" s="53"/>
    </row>
    <row r="75" spans="2:2" ht="15" customHeight="1">
      <c r="B75" s="53"/>
    </row>
    <row r="76" spans="2:2" ht="15" customHeight="1">
      <c r="B76" s="53"/>
    </row>
    <row r="77" spans="2:2" ht="15" customHeight="1">
      <c r="B77" s="53"/>
    </row>
    <row r="78" spans="2:2" ht="15" customHeight="1">
      <c r="B78" s="53"/>
    </row>
    <row r="79" spans="2:2" ht="15" customHeight="1">
      <c r="B79" s="53"/>
    </row>
    <row r="80" spans="2:2" ht="15" customHeight="1">
      <c r="B80" s="53"/>
    </row>
    <row r="81" spans="2:2" ht="15" customHeight="1">
      <c r="B81" s="53"/>
    </row>
    <row r="82" spans="2:2" ht="15" customHeight="1">
      <c r="B82" s="53"/>
    </row>
    <row r="83" spans="2:2" ht="15" customHeight="1">
      <c r="B83" s="53"/>
    </row>
    <row r="84" spans="2:2" ht="15" customHeight="1">
      <c r="B84" s="53"/>
    </row>
    <row r="85" spans="2:2" ht="15" customHeight="1">
      <c r="B85" s="53"/>
    </row>
    <row r="86" spans="2:2" ht="15" customHeight="1">
      <c r="B86" s="53"/>
    </row>
    <row r="87" spans="2:2" ht="15" customHeight="1">
      <c r="B87" s="53"/>
    </row>
    <row r="88" spans="2:2" ht="15" customHeight="1">
      <c r="B88" s="53"/>
    </row>
    <row r="89" spans="2:2" ht="15" customHeight="1">
      <c r="B89" s="53"/>
    </row>
    <row r="90" spans="2:2" ht="15" customHeight="1">
      <c r="B90" s="53"/>
    </row>
    <row r="91" spans="2:2" ht="15" customHeight="1">
      <c r="B91" s="53"/>
    </row>
    <row r="92" spans="2:2" ht="15" customHeight="1">
      <c r="B92" s="53"/>
    </row>
    <row r="93" spans="2:2" ht="15" customHeight="1">
      <c r="B93" s="53"/>
    </row>
    <row r="94" spans="2:2" ht="15" customHeight="1">
      <c r="B94" s="53"/>
    </row>
    <row r="95" spans="2:2" ht="15" customHeight="1">
      <c r="B95" s="53"/>
    </row>
    <row r="96" spans="2:2" ht="15" customHeight="1">
      <c r="B96" s="53"/>
    </row>
    <row r="97" spans="2:2" ht="15" customHeight="1">
      <c r="B97" s="53"/>
    </row>
    <row r="98" spans="2:2" ht="15" customHeight="1">
      <c r="B98" s="53"/>
    </row>
    <row r="99" spans="2:2" ht="15" customHeight="1">
      <c r="B99" s="53"/>
    </row>
    <row r="100" spans="2:2" ht="15" customHeight="1">
      <c r="B100" s="53"/>
    </row>
    <row r="101" spans="2:2" ht="15" customHeight="1">
      <c r="B101" s="53"/>
    </row>
    <row r="102" spans="2:2" ht="15" customHeight="1">
      <c r="B102" s="53"/>
    </row>
    <row r="103" spans="2:2" ht="15" customHeight="1">
      <c r="B103" s="53"/>
    </row>
    <row r="104" spans="2:2" ht="15" customHeight="1">
      <c r="B104" s="53"/>
    </row>
    <row r="105" spans="2:2" ht="15" customHeight="1">
      <c r="B105" s="53"/>
    </row>
    <row r="106" spans="2:2" ht="15" customHeight="1">
      <c r="B106" s="53"/>
    </row>
    <row r="107" spans="2:2" ht="15" customHeight="1">
      <c r="B107" s="53"/>
    </row>
    <row r="108" spans="2:2" ht="15" customHeight="1">
      <c r="B108" s="53"/>
    </row>
    <row r="109" spans="2:2" ht="15" customHeight="1">
      <c r="B109" s="53"/>
    </row>
    <row r="110" spans="2:2" ht="15" customHeight="1">
      <c r="B110" s="53"/>
    </row>
    <row r="111" spans="2:2" ht="15" customHeight="1">
      <c r="B111" s="53"/>
    </row>
    <row r="112" spans="2:2" ht="15" customHeight="1">
      <c r="B112" s="53"/>
    </row>
    <row r="113" spans="2:2" ht="15" customHeight="1">
      <c r="B113" s="53"/>
    </row>
    <row r="114" spans="2:2" ht="15" customHeight="1">
      <c r="B114" s="53"/>
    </row>
    <row r="115" spans="2:2" ht="15" customHeight="1">
      <c r="B115" s="53"/>
    </row>
    <row r="116" spans="2:2" ht="15" customHeight="1">
      <c r="B116" s="53"/>
    </row>
    <row r="117" spans="2:2" ht="15" customHeight="1">
      <c r="B117" s="53"/>
    </row>
    <row r="118" spans="2:2" ht="15" customHeight="1">
      <c r="B118" s="53"/>
    </row>
    <row r="119" spans="2:2" ht="15" customHeight="1">
      <c r="B119" s="53"/>
    </row>
    <row r="120" spans="2:2" ht="15" customHeight="1">
      <c r="B120" s="53"/>
    </row>
    <row r="121" spans="2:2" ht="15" customHeight="1">
      <c r="B121" s="53"/>
    </row>
    <row r="122" spans="2:2" ht="15" customHeight="1">
      <c r="B122" s="53"/>
    </row>
    <row r="123" spans="2:2" ht="15" customHeight="1">
      <c r="B123" s="53"/>
    </row>
    <row r="124" spans="2:2" ht="15" customHeight="1">
      <c r="B124" s="53"/>
    </row>
    <row r="125" spans="2:2" ht="15" customHeight="1">
      <c r="B125" s="53"/>
    </row>
    <row r="126" spans="2:2" ht="15" customHeight="1">
      <c r="B126" s="53"/>
    </row>
    <row r="127" spans="2:2" ht="15" customHeight="1">
      <c r="B127" s="53"/>
    </row>
    <row r="128" spans="2:2" ht="15" customHeight="1">
      <c r="B128" s="53"/>
    </row>
    <row r="129" spans="2:2" ht="15" customHeight="1">
      <c r="B129" s="53"/>
    </row>
    <row r="130" spans="2:2" ht="15" customHeight="1">
      <c r="B130" s="53"/>
    </row>
    <row r="131" spans="2:2" ht="15" customHeight="1">
      <c r="B131" s="53"/>
    </row>
    <row r="132" spans="2:2" ht="15" customHeight="1">
      <c r="B132" s="53"/>
    </row>
    <row r="133" spans="2:2" ht="15" customHeight="1">
      <c r="B133" s="53"/>
    </row>
    <row r="134" spans="2:2" ht="15" customHeight="1">
      <c r="B134" s="53"/>
    </row>
    <row r="135" spans="2:2" ht="15" customHeight="1">
      <c r="B135" s="53"/>
    </row>
    <row r="136" spans="2:2" ht="15" customHeight="1">
      <c r="B136" s="53"/>
    </row>
    <row r="137" spans="2:2" ht="15" customHeight="1">
      <c r="B137" s="53"/>
    </row>
    <row r="138" spans="2:2" ht="15" customHeight="1">
      <c r="B138" s="53"/>
    </row>
    <row r="139" spans="2:2" ht="15" customHeight="1">
      <c r="B139" s="53"/>
    </row>
    <row r="140" spans="2:2" ht="15" customHeight="1">
      <c r="B140" s="53"/>
    </row>
    <row r="141" spans="2:2" ht="15" customHeight="1">
      <c r="B141" s="53"/>
    </row>
    <row r="142" spans="2:2" ht="15" customHeight="1">
      <c r="B142" s="53"/>
    </row>
    <row r="143" spans="2:2" ht="15" customHeight="1">
      <c r="B143" s="53"/>
    </row>
    <row r="144" spans="2:2" ht="15" customHeight="1">
      <c r="B144" s="53"/>
    </row>
    <row r="145" spans="2:2" ht="15" customHeight="1">
      <c r="B145" s="53"/>
    </row>
    <row r="146" spans="2:2" ht="15" customHeight="1">
      <c r="B146" s="53"/>
    </row>
    <row r="147" spans="2:2" ht="15" customHeight="1">
      <c r="B147" s="53"/>
    </row>
    <row r="148" spans="2:2" ht="15" customHeight="1">
      <c r="B148" s="53"/>
    </row>
    <row r="149" spans="2:2" ht="15" customHeight="1">
      <c r="B149" s="53"/>
    </row>
    <row r="150" spans="2:2" ht="15" customHeight="1">
      <c r="B150" s="53"/>
    </row>
    <row r="151" spans="2:2" ht="15" customHeight="1">
      <c r="B151" s="53"/>
    </row>
    <row r="152" spans="2:2" ht="15" customHeight="1">
      <c r="B152" s="53"/>
    </row>
    <row r="153" spans="2:2" ht="15" customHeight="1">
      <c r="B153" s="53"/>
    </row>
    <row r="154" spans="2:2" ht="15" customHeight="1">
      <c r="B154" s="53"/>
    </row>
    <row r="155" spans="2:2" ht="15" customHeight="1">
      <c r="B155" s="53"/>
    </row>
    <row r="156" spans="2:2" ht="15" customHeight="1">
      <c r="B156" s="53"/>
    </row>
    <row r="157" spans="2:2" ht="15" customHeight="1">
      <c r="B157" s="53"/>
    </row>
    <row r="158" spans="2:2" ht="15" customHeight="1">
      <c r="B158" s="53"/>
    </row>
    <row r="159" spans="2:2" ht="15" customHeight="1">
      <c r="B159" s="53"/>
    </row>
    <row r="160" spans="2:2" ht="15" customHeight="1">
      <c r="B160" s="53"/>
    </row>
    <row r="161" spans="2:2" ht="15" customHeight="1">
      <c r="B161" s="53"/>
    </row>
    <row r="162" spans="2:2" ht="15" customHeight="1">
      <c r="B162" s="53"/>
    </row>
    <row r="163" spans="2:2" ht="15" customHeight="1">
      <c r="B163" s="53"/>
    </row>
    <row r="164" spans="2:2" ht="15" customHeight="1">
      <c r="B164" s="53"/>
    </row>
    <row r="165" spans="2:2" ht="15" customHeight="1">
      <c r="B165" s="53"/>
    </row>
    <row r="166" spans="2:2" ht="15" customHeight="1">
      <c r="B166" s="53"/>
    </row>
    <row r="167" spans="2:2" ht="15" customHeight="1">
      <c r="B167" s="53"/>
    </row>
    <row r="168" spans="2:2" ht="15" customHeight="1">
      <c r="B168" s="53"/>
    </row>
    <row r="169" spans="2:2" ht="15" customHeight="1">
      <c r="B169" s="53"/>
    </row>
    <row r="170" spans="2:2" ht="15" customHeight="1">
      <c r="B170" s="53"/>
    </row>
    <row r="171" spans="2:2" ht="15" customHeight="1">
      <c r="B171" s="53"/>
    </row>
    <row r="172" spans="2:2" ht="15" customHeight="1">
      <c r="B172" s="53"/>
    </row>
    <row r="173" spans="2:2" ht="15" customHeight="1">
      <c r="B173" s="53"/>
    </row>
    <row r="174" spans="2:2" ht="15" customHeight="1">
      <c r="B174" s="53"/>
    </row>
    <row r="175" spans="2:2" ht="15" customHeight="1">
      <c r="B175" s="53"/>
    </row>
    <row r="176" spans="2:2" ht="15" customHeight="1">
      <c r="B176" s="53"/>
    </row>
    <row r="177" spans="2:2" ht="15" customHeight="1">
      <c r="B177" s="53"/>
    </row>
    <row r="178" spans="2:2" ht="15" customHeight="1">
      <c r="B178" s="53"/>
    </row>
    <row r="179" spans="2:2" ht="15" customHeight="1">
      <c r="B179" s="53"/>
    </row>
    <row r="180" spans="2:2" ht="15" customHeight="1">
      <c r="B180" s="53"/>
    </row>
    <row r="181" spans="2:2" ht="15" customHeight="1">
      <c r="B181" s="53"/>
    </row>
    <row r="182" spans="2:2" ht="15" customHeight="1">
      <c r="B182" s="53"/>
    </row>
    <row r="183" spans="2:2" ht="15" customHeight="1">
      <c r="B183" s="53"/>
    </row>
    <row r="184" spans="2:2" ht="15" customHeight="1">
      <c r="B184" s="53"/>
    </row>
    <row r="185" spans="2:2" ht="15" customHeight="1">
      <c r="B185" s="53"/>
    </row>
    <row r="186" spans="2:2" ht="15" customHeight="1">
      <c r="B186" s="53"/>
    </row>
    <row r="187" spans="2:2" ht="15" customHeight="1">
      <c r="B187" s="53"/>
    </row>
    <row r="188" spans="2:2" ht="15" customHeight="1">
      <c r="B188" s="53"/>
    </row>
    <row r="189" spans="2:2" ht="15" customHeight="1">
      <c r="B189" s="53"/>
    </row>
    <row r="190" spans="2:2" ht="15" customHeight="1">
      <c r="B190" s="53"/>
    </row>
    <row r="191" spans="2:2" ht="15" customHeight="1">
      <c r="B191" s="53"/>
    </row>
    <row r="192" spans="2:2" ht="15" customHeight="1">
      <c r="B192" s="53"/>
    </row>
    <row r="193" spans="2:2" ht="15" customHeight="1">
      <c r="B193" s="53"/>
    </row>
    <row r="194" spans="2:2" ht="15" customHeight="1">
      <c r="B194" s="53"/>
    </row>
    <row r="195" spans="2:2" ht="15" customHeight="1">
      <c r="B195" s="53"/>
    </row>
    <row r="196" spans="2:2" ht="15" customHeight="1">
      <c r="B196" s="53"/>
    </row>
    <row r="197" spans="2:2" ht="15" customHeight="1">
      <c r="B197" s="53"/>
    </row>
    <row r="198" spans="2:2" ht="15" customHeight="1">
      <c r="B198" s="53"/>
    </row>
    <row r="199" spans="2:2" ht="15" customHeight="1">
      <c r="B199" s="53"/>
    </row>
    <row r="200" spans="2:2" ht="15" customHeight="1">
      <c r="B200" s="53"/>
    </row>
    <row r="201" spans="2:2" ht="15" customHeight="1">
      <c r="B201" s="53"/>
    </row>
    <row r="202" spans="2:2" ht="15" customHeight="1">
      <c r="B202" s="53"/>
    </row>
    <row r="203" spans="2:2" ht="15" customHeight="1">
      <c r="B203" s="53"/>
    </row>
    <row r="204" spans="2:2" ht="15" customHeight="1">
      <c r="B204" s="53"/>
    </row>
    <row r="205" spans="2:2" ht="15" customHeight="1">
      <c r="B205" s="53"/>
    </row>
    <row r="206" spans="2:2" ht="15" customHeight="1">
      <c r="B206" s="53"/>
    </row>
    <row r="207" spans="2:2" ht="15" customHeight="1">
      <c r="B207" s="53"/>
    </row>
    <row r="208" spans="2:2" ht="15" customHeight="1">
      <c r="B208" s="53"/>
    </row>
    <row r="209" spans="2:2" ht="15" customHeight="1">
      <c r="B209" s="53"/>
    </row>
    <row r="210" spans="2:2" ht="15" customHeight="1">
      <c r="B210" s="53"/>
    </row>
    <row r="211" spans="2:2" ht="15" customHeight="1">
      <c r="B211" s="53"/>
    </row>
    <row r="212" spans="2:2" ht="15" customHeight="1">
      <c r="B212" s="53"/>
    </row>
    <row r="213" spans="2:2" ht="15" customHeight="1">
      <c r="B213" s="53"/>
    </row>
    <row r="214" spans="2:2" ht="15" customHeight="1">
      <c r="B214" s="53"/>
    </row>
    <row r="215" spans="2:2" ht="15" customHeight="1">
      <c r="B215" s="53"/>
    </row>
    <row r="216" spans="2:2" ht="15" customHeight="1">
      <c r="B216" s="53"/>
    </row>
    <row r="217" spans="2:2" ht="15" customHeight="1">
      <c r="B217" s="53"/>
    </row>
    <row r="218" spans="2:2" ht="15" customHeight="1">
      <c r="B218" s="53"/>
    </row>
    <row r="219" spans="2:2" ht="15" customHeight="1">
      <c r="B219" s="53"/>
    </row>
    <row r="220" spans="2:2" ht="15" customHeight="1">
      <c r="B220" s="53"/>
    </row>
    <row r="221" spans="2:2" ht="15" customHeight="1">
      <c r="B221" s="53"/>
    </row>
    <row r="222" spans="2:2" ht="15" customHeight="1">
      <c r="B222" s="53"/>
    </row>
    <row r="223" spans="2:2" ht="15" customHeight="1">
      <c r="B223" s="53"/>
    </row>
    <row r="224" spans="2:2" ht="15" customHeight="1">
      <c r="B224" s="53"/>
    </row>
    <row r="225" spans="2:2" ht="15" customHeight="1">
      <c r="B225" s="53"/>
    </row>
    <row r="226" spans="2:2" ht="15" customHeight="1">
      <c r="B226" s="53"/>
    </row>
    <row r="227" spans="2:2" ht="15" customHeight="1">
      <c r="B227" s="53"/>
    </row>
    <row r="228" spans="2:2" ht="15" customHeight="1">
      <c r="B228" s="53"/>
    </row>
    <row r="229" spans="2:2" ht="15" customHeight="1">
      <c r="B229" s="53"/>
    </row>
    <row r="230" spans="2:2" ht="15" customHeight="1">
      <c r="B230" s="53"/>
    </row>
    <row r="231" spans="2:2" ht="15" customHeight="1">
      <c r="B231" s="53"/>
    </row>
    <row r="232" spans="2:2" ht="15" customHeight="1">
      <c r="B232" s="53"/>
    </row>
    <row r="233" spans="2:2" ht="15" customHeight="1">
      <c r="B233" s="53"/>
    </row>
    <row r="234" spans="2:2" ht="15" customHeight="1">
      <c r="B234" s="53"/>
    </row>
    <row r="235" spans="2:2" ht="15" customHeight="1">
      <c r="B235" s="53"/>
    </row>
    <row r="236" spans="2:2" ht="15" customHeight="1">
      <c r="B236" s="53"/>
    </row>
    <row r="237" spans="2:2" ht="15" customHeight="1">
      <c r="B237" s="53"/>
    </row>
    <row r="238" spans="2:2" ht="15" customHeight="1">
      <c r="B238" s="53"/>
    </row>
    <row r="239" spans="2:2" ht="15" customHeight="1">
      <c r="B239" s="53"/>
    </row>
    <row r="240" spans="2:2" ht="15" customHeight="1">
      <c r="B240" s="53"/>
    </row>
    <row r="241" spans="2:2" ht="15" customHeight="1">
      <c r="B241" s="53"/>
    </row>
    <row r="242" spans="2:2" ht="15" customHeight="1">
      <c r="B242" s="53"/>
    </row>
    <row r="243" spans="2:2" ht="15" customHeight="1">
      <c r="B243" s="53"/>
    </row>
    <row r="244" spans="2:2" ht="15" customHeight="1">
      <c r="B244" s="53"/>
    </row>
    <row r="245" spans="2:2" ht="15" customHeight="1">
      <c r="B245" s="53"/>
    </row>
    <row r="246" spans="2:2" ht="15" customHeight="1">
      <c r="B246" s="53"/>
    </row>
    <row r="247" spans="2:2" ht="15" customHeight="1">
      <c r="B247" s="53"/>
    </row>
    <row r="248" spans="2:2" ht="15" customHeight="1">
      <c r="B248" s="53"/>
    </row>
    <row r="249" spans="2:2" ht="15" customHeight="1">
      <c r="B249" s="53"/>
    </row>
    <row r="250" spans="2:2" ht="15" customHeight="1">
      <c r="B250" s="53"/>
    </row>
    <row r="251" spans="2:2" ht="15" customHeight="1">
      <c r="B251" s="53"/>
    </row>
    <row r="252" spans="2:2" ht="15" customHeight="1">
      <c r="B252" s="53"/>
    </row>
    <row r="253" spans="2:2" ht="15" customHeight="1">
      <c r="B253" s="53"/>
    </row>
    <row r="254" spans="2:2" ht="15" customHeight="1">
      <c r="B254" s="53"/>
    </row>
    <row r="255" spans="2:2" ht="15" customHeight="1">
      <c r="B255" s="53"/>
    </row>
    <row r="256" spans="2:2" ht="15" customHeight="1">
      <c r="B256" s="53"/>
    </row>
    <row r="257" spans="2:2" ht="15" customHeight="1">
      <c r="B257" s="53"/>
    </row>
    <row r="258" spans="2:2" ht="15" customHeight="1">
      <c r="B258" s="53"/>
    </row>
    <row r="259" spans="2:2" ht="15" customHeight="1">
      <c r="B259" s="53"/>
    </row>
    <row r="260" spans="2:2" ht="15" customHeight="1">
      <c r="B260" s="53"/>
    </row>
    <row r="261" spans="2:2" ht="15" customHeight="1">
      <c r="B261" s="53"/>
    </row>
    <row r="262" spans="2:2" ht="15" customHeight="1">
      <c r="B262" s="53"/>
    </row>
    <row r="263" spans="2:2" ht="15" customHeight="1">
      <c r="B263" s="53"/>
    </row>
    <row r="264" spans="2:2" ht="15" customHeight="1">
      <c r="B264" s="53"/>
    </row>
    <row r="265" spans="2:2" ht="15" customHeight="1">
      <c r="B265" s="53"/>
    </row>
    <row r="266" spans="2:2" ht="15" customHeight="1">
      <c r="B266" s="53"/>
    </row>
    <row r="267" spans="2:2" ht="15" customHeight="1">
      <c r="B267" s="53"/>
    </row>
    <row r="268" spans="2:2" ht="15" customHeight="1">
      <c r="B268" s="53"/>
    </row>
    <row r="269" spans="2:2" ht="15" customHeight="1">
      <c r="B269" s="53"/>
    </row>
    <row r="270" spans="2:2" ht="15" customHeight="1">
      <c r="B270" s="53"/>
    </row>
    <row r="271" spans="2:2" ht="15" customHeight="1">
      <c r="B271" s="53"/>
    </row>
    <row r="272" spans="2:2" ht="15" customHeight="1">
      <c r="B272" s="53"/>
    </row>
    <row r="273" spans="2:2" ht="15" customHeight="1">
      <c r="B273" s="53"/>
    </row>
    <row r="274" spans="2:2" ht="15" customHeight="1">
      <c r="B274" s="53"/>
    </row>
    <row r="275" spans="2:2" ht="15" customHeight="1">
      <c r="B275" s="53"/>
    </row>
    <row r="276" spans="2:2" ht="15" customHeight="1">
      <c r="B276" s="53"/>
    </row>
    <row r="277" spans="2:2" ht="15" customHeight="1">
      <c r="B277" s="53"/>
    </row>
    <row r="278" spans="2:2" ht="15" customHeight="1">
      <c r="B278" s="53"/>
    </row>
    <row r="279" spans="2:2" ht="15" customHeight="1">
      <c r="B279" s="53"/>
    </row>
    <row r="280" spans="2:2" ht="15" customHeight="1">
      <c r="B280" s="53"/>
    </row>
    <row r="281" spans="2:2" ht="15" customHeight="1">
      <c r="B281" s="53"/>
    </row>
    <row r="282" spans="2:2" ht="15" customHeight="1">
      <c r="B282" s="53"/>
    </row>
    <row r="283" spans="2:2" ht="15" customHeight="1">
      <c r="B283" s="53"/>
    </row>
    <row r="284" spans="2:2" ht="15" customHeight="1">
      <c r="B284" s="53"/>
    </row>
    <row r="285" spans="2:2" ht="15" customHeight="1">
      <c r="B285" s="53"/>
    </row>
    <row r="286" spans="2:2" ht="15" customHeight="1">
      <c r="B286" s="53"/>
    </row>
    <row r="287" spans="2:2" ht="15" customHeight="1">
      <c r="B287" s="53"/>
    </row>
    <row r="288" spans="2:2" ht="15" customHeight="1">
      <c r="B288" s="53"/>
    </row>
    <row r="289" spans="2:2" ht="15" customHeight="1">
      <c r="B289" s="53"/>
    </row>
    <row r="290" spans="2:2" ht="15" customHeight="1">
      <c r="B290" s="53"/>
    </row>
    <row r="291" spans="2:2" ht="15" customHeight="1">
      <c r="B291" s="53"/>
    </row>
    <row r="292" spans="2:2" ht="15" customHeight="1">
      <c r="B292" s="53"/>
    </row>
    <row r="293" spans="2:2" ht="15" customHeight="1">
      <c r="B293" s="53"/>
    </row>
    <row r="294" spans="2:2" ht="15" customHeight="1">
      <c r="B294" s="53"/>
    </row>
    <row r="295" spans="2:2" ht="15" customHeight="1">
      <c r="B295" s="53"/>
    </row>
    <row r="296" spans="2:2" ht="15" customHeight="1">
      <c r="B296" s="53"/>
    </row>
    <row r="297" spans="2:2" ht="15" customHeight="1">
      <c r="B297" s="53"/>
    </row>
    <row r="298" spans="2:2" ht="15" customHeight="1">
      <c r="B298" s="53"/>
    </row>
    <row r="299" spans="2:2" ht="15" customHeight="1">
      <c r="B299" s="53"/>
    </row>
    <row r="300" spans="2:2" ht="15" customHeight="1">
      <c r="B300" s="53"/>
    </row>
    <row r="301" spans="2:2" ht="15" customHeight="1">
      <c r="B301" s="53"/>
    </row>
    <row r="302" spans="2:2" ht="15" customHeight="1">
      <c r="B302" s="53"/>
    </row>
    <row r="303" spans="2:2" ht="15" customHeight="1">
      <c r="B303" s="53"/>
    </row>
    <row r="304" spans="2:2" ht="15" customHeight="1">
      <c r="B304" s="53"/>
    </row>
    <row r="305" spans="2:2" ht="15" customHeight="1">
      <c r="B305" s="53"/>
    </row>
    <row r="306" spans="2:2" ht="15" customHeight="1">
      <c r="B306" s="53"/>
    </row>
    <row r="307" spans="2:2" ht="15" customHeight="1">
      <c r="B307" s="53"/>
    </row>
    <row r="308" spans="2:2" ht="15" customHeight="1">
      <c r="B308" s="53"/>
    </row>
    <row r="309" spans="2:2" ht="15" customHeight="1">
      <c r="B309" s="53"/>
    </row>
    <row r="310" spans="2:2" ht="15" customHeight="1">
      <c r="B310" s="53"/>
    </row>
    <row r="311" spans="2:2" ht="15" customHeight="1">
      <c r="B311" s="53"/>
    </row>
    <row r="312" spans="2:2" ht="15" customHeight="1">
      <c r="B312" s="53"/>
    </row>
    <row r="313" spans="2:2" ht="15" customHeight="1">
      <c r="B313" s="53"/>
    </row>
    <row r="314" spans="2:2" ht="15" customHeight="1">
      <c r="B314" s="53"/>
    </row>
    <row r="315" spans="2:2" ht="15" customHeight="1">
      <c r="B315" s="53"/>
    </row>
    <row r="316" spans="2:2" ht="15" customHeight="1">
      <c r="B316" s="53"/>
    </row>
    <row r="317" spans="2:2" ht="15" customHeight="1">
      <c r="B317" s="53"/>
    </row>
    <row r="318" spans="2:2" ht="15" customHeight="1">
      <c r="B318" s="53"/>
    </row>
    <row r="319" spans="2:2" ht="15" customHeight="1">
      <c r="B319" s="53"/>
    </row>
    <row r="320" spans="2:2" ht="15" customHeight="1">
      <c r="B320" s="53"/>
    </row>
    <row r="321" spans="2:2" ht="15" customHeight="1">
      <c r="B321" s="53"/>
    </row>
    <row r="322" spans="2:2" ht="15" customHeight="1">
      <c r="B322" s="53"/>
    </row>
    <row r="323" spans="2:2" ht="15" customHeight="1">
      <c r="B323" s="53"/>
    </row>
    <row r="324" spans="2:2" ht="15" customHeight="1">
      <c r="B324" s="53"/>
    </row>
    <row r="325" spans="2:2" ht="15" customHeight="1">
      <c r="B325" s="53"/>
    </row>
    <row r="326" spans="2:2" ht="15" customHeight="1">
      <c r="B326" s="53"/>
    </row>
    <row r="327" spans="2:2" ht="15" customHeight="1">
      <c r="B327" s="53"/>
    </row>
    <row r="328" spans="2:2" ht="15" customHeight="1">
      <c r="B328" s="53"/>
    </row>
    <row r="329" spans="2:2" ht="15" customHeight="1">
      <c r="B329" s="53"/>
    </row>
    <row r="330" spans="2:2" ht="15" customHeight="1">
      <c r="B330" s="53"/>
    </row>
    <row r="331" spans="2:2" ht="15" customHeight="1">
      <c r="B331" s="53"/>
    </row>
    <row r="332" spans="2:2" ht="15" customHeight="1">
      <c r="B332" s="53"/>
    </row>
    <row r="333" spans="2:2" ht="15" customHeight="1">
      <c r="B333" s="53"/>
    </row>
    <row r="334" spans="2:2" ht="15" customHeight="1">
      <c r="B334" s="53"/>
    </row>
    <row r="335" spans="2:2" ht="15" customHeight="1">
      <c r="B335" s="53"/>
    </row>
    <row r="336" spans="2:2" ht="15" customHeight="1">
      <c r="B336" s="53"/>
    </row>
    <row r="337" spans="2:2" ht="15" customHeight="1">
      <c r="B337" s="53"/>
    </row>
    <row r="338" spans="2:2" ht="15" customHeight="1">
      <c r="B338" s="53"/>
    </row>
    <row r="339" spans="2:2" ht="15" customHeight="1">
      <c r="B339" s="53"/>
    </row>
    <row r="340" spans="2:2" ht="15" customHeight="1">
      <c r="B340" s="53"/>
    </row>
    <row r="341" spans="2:2" ht="15" customHeight="1">
      <c r="B341" s="53"/>
    </row>
    <row r="342" spans="2:2" ht="15" customHeight="1">
      <c r="B342" s="53"/>
    </row>
    <row r="343" spans="2:2" ht="15" customHeight="1">
      <c r="B343" s="53"/>
    </row>
    <row r="344" spans="2:2" ht="15" customHeight="1">
      <c r="B344" s="53"/>
    </row>
    <row r="345" spans="2:2" ht="15" customHeight="1">
      <c r="B345" s="53"/>
    </row>
    <row r="346" spans="2:2" ht="15" customHeight="1">
      <c r="B346" s="53"/>
    </row>
    <row r="347" spans="2:2" ht="15" customHeight="1">
      <c r="B347" s="53"/>
    </row>
    <row r="348" spans="2:2" ht="15" customHeight="1">
      <c r="B348" s="53"/>
    </row>
    <row r="349" spans="2:2" ht="15" customHeight="1">
      <c r="B349" s="53"/>
    </row>
    <row r="350" spans="2:2" ht="15" customHeight="1">
      <c r="B350" s="53"/>
    </row>
    <row r="351" spans="2:2" ht="15" customHeight="1">
      <c r="B351" s="53"/>
    </row>
    <row r="352" spans="2:2" ht="15" customHeight="1">
      <c r="B352" s="53"/>
    </row>
    <row r="353" spans="2:2" ht="15" customHeight="1">
      <c r="B353" s="53"/>
    </row>
    <row r="354" spans="2:2" ht="15" customHeight="1">
      <c r="B354" s="53"/>
    </row>
    <row r="355" spans="2:2" ht="15" customHeight="1">
      <c r="B355" s="53"/>
    </row>
    <row r="356" spans="2:2" ht="15" customHeight="1">
      <c r="B356" s="53"/>
    </row>
    <row r="357" spans="2:2" ht="15" customHeight="1">
      <c r="B357" s="53"/>
    </row>
    <row r="358" spans="2:2" ht="15" customHeight="1">
      <c r="B358" s="53"/>
    </row>
    <row r="359" spans="2:2" ht="15" customHeight="1">
      <c r="B359" s="53"/>
    </row>
    <row r="360" spans="2:2" ht="15" customHeight="1">
      <c r="B360" s="53"/>
    </row>
    <row r="361" spans="2:2" ht="15" customHeight="1">
      <c r="B361" s="53"/>
    </row>
    <row r="362" spans="2:2" ht="15" customHeight="1">
      <c r="B362" s="53"/>
    </row>
    <row r="363" spans="2:2" ht="15" customHeight="1">
      <c r="B363" s="53"/>
    </row>
    <row r="364" spans="2:2" ht="15" customHeight="1">
      <c r="B364" s="53"/>
    </row>
    <row r="365" spans="2:2" ht="15" customHeight="1">
      <c r="B365" s="53"/>
    </row>
    <row r="366" spans="2:2" ht="15" customHeight="1">
      <c r="B366" s="53"/>
    </row>
    <row r="367" spans="2:2" ht="15" customHeight="1">
      <c r="B367" s="53"/>
    </row>
    <row r="368" spans="2:2" ht="15" customHeight="1">
      <c r="B368" s="53"/>
    </row>
    <row r="369" spans="2:2" ht="15" customHeight="1">
      <c r="B369" s="53"/>
    </row>
    <row r="370" spans="2:2" ht="15" customHeight="1">
      <c r="B370" s="53"/>
    </row>
    <row r="371" spans="2:2" ht="15" customHeight="1">
      <c r="B371" s="53"/>
    </row>
    <row r="372" spans="2:2" ht="15" customHeight="1">
      <c r="B372" s="53"/>
    </row>
    <row r="373" spans="2:2" ht="15" customHeight="1">
      <c r="B373" s="53"/>
    </row>
    <row r="374" spans="2:2" ht="15" customHeight="1">
      <c r="B374" s="53"/>
    </row>
    <row r="375" spans="2:2" ht="15" customHeight="1">
      <c r="B375" s="53"/>
    </row>
    <row r="376" spans="2:2" ht="15" customHeight="1">
      <c r="B376" s="53"/>
    </row>
    <row r="377" spans="2:2" ht="15" customHeight="1">
      <c r="B377" s="53"/>
    </row>
    <row r="378" spans="2:2" ht="15" customHeight="1">
      <c r="B378" s="53"/>
    </row>
    <row r="379" spans="2:2" ht="15" customHeight="1">
      <c r="B379" s="53"/>
    </row>
    <row r="380" spans="2:2" ht="15" customHeight="1">
      <c r="B380" s="53"/>
    </row>
    <row r="381" spans="2:2" ht="15" customHeight="1">
      <c r="B381" s="53"/>
    </row>
    <row r="382" spans="2:2" ht="15" customHeight="1">
      <c r="B382" s="53"/>
    </row>
    <row r="383" spans="2:2" ht="15" customHeight="1">
      <c r="B383" s="53"/>
    </row>
    <row r="384" spans="2:2" ht="15" customHeight="1">
      <c r="B384" s="53"/>
    </row>
    <row r="385" spans="2:2" ht="15" customHeight="1">
      <c r="B385" s="53"/>
    </row>
    <row r="386" spans="2:2" ht="15" customHeight="1">
      <c r="B386" s="53"/>
    </row>
    <row r="387" spans="2:2" ht="15" customHeight="1">
      <c r="B387" s="53"/>
    </row>
    <row r="388" spans="2:2" ht="15" customHeight="1">
      <c r="B388" s="53"/>
    </row>
    <row r="389" spans="2:2" ht="15" customHeight="1">
      <c r="B389" s="53"/>
    </row>
    <row r="390" spans="2:2" ht="15" customHeight="1">
      <c r="B390" s="53"/>
    </row>
    <row r="391" spans="2:2" ht="15" customHeight="1">
      <c r="B391" s="53"/>
    </row>
    <row r="392" spans="2:2" ht="15" customHeight="1">
      <c r="B392" s="53"/>
    </row>
    <row r="393" spans="2:2" ht="15" customHeight="1">
      <c r="B393" s="53"/>
    </row>
    <row r="394" spans="2:2" ht="15" customHeight="1">
      <c r="B394" s="53"/>
    </row>
    <row r="395" spans="2:2" ht="15" customHeight="1">
      <c r="B395" s="53"/>
    </row>
    <row r="396" spans="2:2" ht="15" customHeight="1">
      <c r="B396" s="53"/>
    </row>
    <row r="397" spans="2:2" ht="15" customHeight="1">
      <c r="B397" s="53"/>
    </row>
    <row r="398" spans="2:2" ht="15" customHeight="1">
      <c r="B398" s="53"/>
    </row>
    <row r="399" spans="2:2" ht="15" customHeight="1">
      <c r="B399" s="53"/>
    </row>
    <row r="400" spans="2:2" ht="15" customHeight="1">
      <c r="B400" s="53"/>
    </row>
    <row r="401" spans="2:2" ht="15" customHeight="1">
      <c r="B401" s="53"/>
    </row>
    <row r="402" spans="2:2" ht="15" customHeight="1">
      <c r="B402" s="53"/>
    </row>
    <row r="403" spans="2:2" ht="15" customHeight="1">
      <c r="B403" s="53"/>
    </row>
    <row r="404" spans="2:2" ht="15" customHeight="1">
      <c r="B404" s="53"/>
    </row>
    <row r="405" spans="2:2" ht="15" customHeight="1">
      <c r="B405" s="53"/>
    </row>
    <row r="406" spans="2:2" ht="15" customHeight="1">
      <c r="B406" s="53"/>
    </row>
    <row r="407" spans="2:2" ht="15" customHeight="1">
      <c r="B407" s="53"/>
    </row>
    <row r="408" spans="2:2" ht="15" customHeight="1">
      <c r="B408" s="53"/>
    </row>
    <row r="409" spans="2:2" ht="15" customHeight="1">
      <c r="B409" s="53"/>
    </row>
    <row r="410" spans="2:2" ht="15" customHeight="1">
      <c r="B410" s="53"/>
    </row>
    <row r="411" spans="2:2" ht="15" customHeight="1">
      <c r="B411" s="53"/>
    </row>
    <row r="412" spans="2:2" ht="15" customHeight="1">
      <c r="B412" s="53"/>
    </row>
    <row r="413" spans="2:2" ht="15" customHeight="1">
      <c r="B413" s="53"/>
    </row>
    <row r="414" spans="2:2" ht="15" customHeight="1">
      <c r="B414" s="53"/>
    </row>
    <row r="415" spans="2:2" ht="15" customHeight="1">
      <c r="B415" s="53"/>
    </row>
    <row r="416" spans="2:2" ht="15" customHeight="1">
      <c r="B416" s="53"/>
    </row>
    <row r="417" spans="2:2" ht="15" customHeight="1">
      <c r="B417" s="53"/>
    </row>
    <row r="418" spans="2:2" ht="15" customHeight="1">
      <c r="B418" s="53"/>
    </row>
    <row r="419" spans="2:2" ht="15" customHeight="1">
      <c r="B419" s="53"/>
    </row>
    <row r="420" spans="2:2" ht="15" customHeight="1">
      <c r="B420" s="53"/>
    </row>
    <row r="421" spans="2:2" ht="15" customHeight="1">
      <c r="B421" s="53"/>
    </row>
    <row r="422" spans="2:2" ht="15" customHeight="1">
      <c r="B422" s="53"/>
    </row>
    <row r="423" spans="2:2" ht="15" customHeight="1">
      <c r="B423" s="53"/>
    </row>
    <row r="424" spans="2:2" ht="15" customHeight="1">
      <c r="B424" s="53"/>
    </row>
    <row r="425" spans="2:2" ht="15" customHeight="1">
      <c r="B425" s="53"/>
    </row>
    <row r="426" spans="2:2" ht="15" customHeight="1">
      <c r="B426" s="53"/>
    </row>
    <row r="427" spans="2:2" ht="15" customHeight="1">
      <c r="B427" s="53"/>
    </row>
    <row r="428" spans="2:2" ht="15" customHeight="1">
      <c r="B428" s="53"/>
    </row>
    <row r="429" spans="2:2" ht="15" customHeight="1">
      <c r="B429" s="53"/>
    </row>
    <row r="430" spans="2:2" ht="15" customHeight="1">
      <c r="B430" s="53"/>
    </row>
    <row r="431" spans="2:2" ht="15" customHeight="1">
      <c r="B431" s="53"/>
    </row>
    <row r="432" spans="2:2" ht="15" customHeight="1">
      <c r="B432" s="53"/>
    </row>
    <row r="433" spans="2:2" ht="15" customHeight="1">
      <c r="B433" s="53"/>
    </row>
    <row r="434" spans="2:2" ht="15" customHeight="1">
      <c r="B434" s="53"/>
    </row>
    <row r="435" spans="2:2" ht="15" customHeight="1">
      <c r="B435" s="53"/>
    </row>
    <row r="436" spans="2:2" ht="15" customHeight="1">
      <c r="B436" s="53"/>
    </row>
    <row r="437" spans="2:2" ht="15" customHeight="1">
      <c r="B437" s="53"/>
    </row>
    <row r="438" spans="2:2" ht="15" customHeight="1">
      <c r="B438" s="53"/>
    </row>
    <row r="439" spans="2:2" ht="15" customHeight="1">
      <c r="B439" s="53"/>
    </row>
    <row r="440" spans="2:2" ht="15" customHeight="1">
      <c r="B440" s="53"/>
    </row>
    <row r="441" spans="2:2" ht="15" customHeight="1">
      <c r="B441" s="53"/>
    </row>
    <row r="442" spans="2:2" ht="15" customHeight="1">
      <c r="B442" s="53"/>
    </row>
    <row r="443" spans="2:2" ht="15" customHeight="1">
      <c r="B443" s="53"/>
    </row>
    <row r="444" spans="2:2" ht="15" customHeight="1">
      <c r="B444" s="53"/>
    </row>
    <row r="445" spans="2:2" ht="15" customHeight="1">
      <c r="B445" s="53"/>
    </row>
    <row r="446" spans="2:2" ht="15" customHeight="1">
      <c r="B446" s="53"/>
    </row>
    <row r="447" spans="2:2" ht="15" customHeight="1">
      <c r="B447" s="53"/>
    </row>
    <row r="448" spans="2:2" ht="15" customHeight="1">
      <c r="B448" s="53"/>
    </row>
    <row r="449" spans="2:2" ht="15" customHeight="1">
      <c r="B449" s="53"/>
    </row>
    <row r="450" spans="2:2" ht="15" customHeight="1">
      <c r="B450" s="53"/>
    </row>
    <row r="451" spans="2:2" ht="15" customHeight="1">
      <c r="B451" s="53"/>
    </row>
    <row r="452" spans="2:2" ht="15" customHeight="1">
      <c r="B452" s="53"/>
    </row>
    <row r="453" spans="2:2" ht="15" customHeight="1">
      <c r="B453" s="53"/>
    </row>
    <row r="454" spans="2:2" ht="15" customHeight="1">
      <c r="B454" s="53"/>
    </row>
    <row r="455" spans="2:2" ht="15" customHeight="1">
      <c r="B455" s="53"/>
    </row>
    <row r="456" spans="2:2" ht="15" customHeight="1">
      <c r="B456" s="53"/>
    </row>
    <row r="457" spans="2:2" ht="15" customHeight="1">
      <c r="B457" s="53"/>
    </row>
    <row r="458" spans="2:2" ht="15" customHeight="1">
      <c r="B458" s="53"/>
    </row>
    <row r="459" spans="2:2" ht="15" customHeight="1">
      <c r="B459" s="53"/>
    </row>
    <row r="460" spans="2:2" ht="15" customHeight="1">
      <c r="B460" s="53"/>
    </row>
    <row r="461" spans="2:2" ht="15" customHeight="1">
      <c r="B461" s="53"/>
    </row>
    <row r="462" spans="2:2" ht="15" customHeight="1">
      <c r="B462" s="53"/>
    </row>
    <row r="463" spans="2:2" ht="15" customHeight="1">
      <c r="B463" s="53"/>
    </row>
    <row r="464" spans="2:2" ht="15" customHeight="1">
      <c r="B464" s="53"/>
    </row>
    <row r="465" spans="2:2" ht="15" customHeight="1">
      <c r="B465" s="53"/>
    </row>
    <row r="466" spans="2:2" ht="15" customHeight="1">
      <c r="B466" s="53"/>
    </row>
    <row r="467" spans="2:2" ht="15" customHeight="1">
      <c r="B467" s="53"/>
    </row>
    <row r="468" spans="2:2" ht="15" customHeight="1">
      <c r="B468" s="53"/>
    </row>
    <row r="469" spans="2:2" ht="15" customHeight="1">
      <c r="B469" s="53"/>
    </row>
    <row r="470" spans="2:2" ht="15" customHeight="1">
      <c r="B470" s="53"/>
    </row>
    <row r="471" spans="2:2" ht="15" customHeight="1">
      <c r="B471" s="53"/>
    </row>
    <row r="472" spans="2:2" ht="15" customHeight="1">
      <c r="B472" s="53"/>
    </row>
    <row r="473" spans="2:2" ht="15" customHeight="1">
      <c r="B473" s="53"/>
    </row>
    <row r="474" spans="2:2" ht="15" customHeight="1">
      <c r="B474" s="53"/>
    </row>
    <row r="475" spans="2:2" ht="15" customHeight="1">
      <c r="B475" s="53"/>
    </row>
    <row r="476" spans="2:2" ht="15" customHeight="1">
      <c r="B476" s="53"/>
    </row>
    <row r="477" spans="2:2" ht="15" customHeight="1">
      <c r="B477" s="53"/>
    </row>
    <row r="478" spans="2:2" ht="15" customHeight="1">
      <c r="B478" s="53"/>
    </row>
    <row r="479" spans="2:2" ht="15" customHeight="1">
      <c r="B479" s="53"/>
    </row>
    <row r="480" spans="2:2" ht="15" customHeight="1">
      <c r="B480" s="53"/>
    </row>
    <row r="481" spans="2:2" ht="15" customHeight="1">
      <c r="B481" s="53"/>
    </row>
    <row r="482" spans="2:2" ht="15" customHeight="1">
      <c r="B482" s="53"/>
    </row>
    <row r="483" spans="2:2" ht="15" customHeight="1">
      <c r="B483" s="53"/>
    </row>
    <row r="484" spans="2:2" ht="15" customHeight="1">
      <c r="B484" s="53"/>
    </row>
    <row r="485" spans="2:2" ht="15" customHeight="1">
      <c r="B485" s="53"/>
    </row>
    <row r="486" spans="2:2" ht="15" customHeight="1">
      <c r="B486" s="53"/>
    </row>
    <row r="487" spans="2:2" ht="15" customHeight="1">
      <c r="B487" s="53"/>
    </row>
    <row r="488" spans="2:2" ht="15" customHeight="1">
      <c r="B488" s="53"/>
    </row>
    <row r="489" spans="2:2" ht="15" customHeight="1">
      <c r="B489" s="53"/>
    </row>
    <row r="490" spans="2:2" ht="15" customHeight="1">
      <c r="B490" s="53"/>
    </row>
    <row r="491" spans="2:2" ht="15" customHeight="1">
      <c r="B491" s="53"/>
    </row>
    <row r="492" spans="2:2" ht="15" customHeight="1">
      <c r="B492" s="53"/>
    </row>
    <row r="493" spans="2:2" ht="15" customHeight="1">
      <c r="B493" s="53"/>
    </row>
    <row r="494" spans="2:2" ht="15" customHeight="1">
      <c r="B494" s="53"/>
    </row>
    <row r="495" spans="2:2" ht="15" customHeight="1">
      <c r="B495" s="53"/>
    </row>
    <row r="496" spans="2:2" ht="15" customHeight="1">
      <c r="B496" s="53"/>
    </row>
    <row r="497" spans="2:2" ht="15" customHeight="1">
      <c r="B497" s="53"/>
    </row>
    <row r="498" spans="2:2" ht="15" customHeight="1">
      <c r="B498" s="53"/>
    </row>
    <row r="499" spans="2:2" ht="15" customHeight="1">
      <c r="B499" s="53"/>
    </row>
    <row r="500" spans="2:2" ht="15" customHeight="1">
      <c r="B500" s="53"/>
    </row>
    <row r="501" spans="2:2" ht="15" customHeight="1">
      <c r="B501" s="53"/>
    </row>
    <row r="502" spans="2:2" ht="15" customHeight="1">
      <c r="B502" s="53"/>
    </row>
    <row r="503" spans="2:2" ht="15" customHeight="1">
      <c r="B503" s="53"/>
    </row>
    <row r="504" spans="2:2" ht="15" customHeight="1">
      <c r="B504" s="53"/>
    </row>
    <row r="505" spans="2:2" ht="15" customHeight="1">
      <c r="B505" s="53"/>
    </row>
    <row r="506" spans="2:2" ht="15" customHeight="1">
      <c r="B506" s="53"/>
    </row>
    <row r="507" spans="2:2" ht="15" customHeight="1">
      <c r="B507" s="53"/>
    </row>
    <row r="508" spans="2:2" ht="15" customHeight="1">
      <c r="B508" s="53"/>
    </row>
    <row r="509" spans="2:2" ht="15" customHeight="1">
      <c r="B509" s="53"/>
    </row>
    <row r="510" spans="2:2" ht="15" customHeight="1">
      <c r="B510" s="53"/>
    </row>
    <row r="511" spans="2:2" ht="15" customHeight="1">
      <c r="B511" s="53"/>
    </row>
    <row r="512" spans="2:2" ht="15" customHeight="1">
      <c r="B512" s="53"/>
    </row>
    <row r="513" spans="2:2" ht="15" customHeight="1">
      <c r="B513" s="53"/>
    </row>
    <row r="514" spans="2:2" ht="15" customHeight="1">
      <c r="B514" s="53"/>
    </row>
    <row r="515" spans="2:2" ht="15" customHeight="1">
      <c r="B515" s="53"/>
    </row>
    <row r="516" spans="2:2" ht="15" customHeight="1">
      <c r="B516" s="53"/>
    </row>
    <row r="517" spans="2:2" ht="15" customHeight="1">
      <c r="B517" s="53"/>
    </row>
    <row r="518" spans="2:2" ht="15" customHeight="1">
      <c r="B518" s="53"/>
    </row>
    <row r="519" spans="2:2" ht="15" customHeight="1">
      <c r="B519" s="53"/>
    </row>
    <row r="520" spans="2:2" ht="15" customHeight="1">
      <c r="B520" s="53"/>
    </row>
    <row r="521" spans="2:2" ht="15" customHeight="1">
      <c r="B521" s="53"/>
    </row>
    <row r="522" spans="2:2" ht="15" customHeight="1">
      <c r="B522" s="53"/>
    </row>
    <row r="523" spans="2:2" ht="15" customHeight="1">
      <c r="B523" s="53"/>
    </row>
    <row r="524" spans="2:2" ht="15" customHeight="1">
      <c r="B524" s="53"/>
    </row>
    <row r="525" spans="2:2" ht="15" customHeight="1">
      <c r="B525" s="53"/>
    </row>
    <row r="526" spans="2:2" ht="15" customHeight="1">
      <c r="B526" s="53"/>
    </row>
    <row r="527" spans="2:2" ht="15" customHeight="1">
      <c r="B527" s="53"/>
    </row>
    <row r="528" spans="2:2" ht="15" customHeight="1">
      <c r="B528" s="53"/>
    </row>
    <row r="529" spans="2:2" ht="15" customHeight="1">
      <c r="B529" s="53"/>
    </row>
    <row r="530" spans="2:2" ht="15" customHeight="1">
      <c r="B530" s="53"/>
    </row>
    <row r="531" spans="2:2" ht="15" customHeight="1">
      <c r="B531" s="53"/>
    </row>
    <row r="532" spans="2:2" ht="15" customHeight="1">
      <c r="B532" s="53"/>
    </row>
    <row r="533" spans="2:2" ht="15" customHeight="1">
      <c r="B533" s="53"/>
    </row>
    <row r="534" spans="2:2" ht="15" customHeight="1">
      <c r="B534" s="53"/>
    </row>
    <row r="535" spans="2:2" ht="15" customHeight="1">
      <c r="B535" s="53"/>
    </row>
    <row r="536" spans="2:2" ht="15" customHeight="1">
      <c r="B536" s="53"/>
    </row>
    <row r="537" spans="2:2" ht="15" customHeight="1">
      <c r="B537" s="53"/>
    </row>
    <row r="538" spans="2:2" ht="15" customHeight="1">
      <c r="B538" s="53"/>
    </row>
    <row r="539" spans="2:2" ht="15" customHeight="1">
      <c r="B539" s="53"/>
    </row>
    <row r="540" spans="2:2" ht="15" customHeight="1">
      <c r="B540" s="53"/>
    </row>
    <row r="541" spans="2:2" ht="15" customHeight="1">
      <c r="B541" s="53"/>
    </row>
    <row r="542" spans="2:2" ht="15" customHeight="1">
      <c r="B542" s="53"/>
    </row>
    <row r="543" spans="2:2" ht="15" customHeight="1">
      <c r="B543" s="53"/>
    </row>
    <row r="544" spans="2:2" ht="15" customHeight="1">
      <c r="B544" s="53"/>
    </row>
    <row r="545" spans="2:2" ht="15" customHeight="1">
      <c r="B545" s="53"/>
    </row>
    <row r="546" spans="2:2" ht="15" customHeight="1">
      <c r="B546" s="53"/>
    </row>
    <row r="547" spans="2:2" ht="15" customHeight="1">
      <c r="B547" s="53"/>
    </row>
    <row r="548" spans="2:2" ht="15" customHeight="1">
      <c r="B548" s="53"/>
    </row>
    <row r="549" spans="2:2" ht="15" customHeight="1">
      <c r="B549" s="53"/>
    </row>
    <row r="550" spans="2:2" ht="15" customHeight="1">
      <c r="B550" s="53"/>
    </row>
    <row r="551" spans="2:2" ht="15" customHeight="1">
      <c r="B551" s="53"/>
    </row>
    <row r="552" spans="2:2" ht="15" customHeight="1">
      <c r="B552" s="53"/>
    </row>
    <row r="553" spans="2:2" ht="15" customHeight="1">
      <c r="B553" s="53"/>
    </row>
    <row r="554" spans="2:2" ht="15" customHeight="1">
      <c r="B554" s="53"/>
    </row>
    <row r="555" spans="2:2" ht="15" customHeight="1">
      <c r="B555" s="53"/>
    </row>
    <row r="556" spans="2:2" ht="15" customHeight="1">
      <c r="B556" s="53"/>
    </row>
    <row r="557" spans="2:2" ht="15" customHeight="1">
      <c r="B557" s="53"/>
    </row>
    <row r="558" spans="2:2" ht="15" customHeight="1">
      <c r="B558" s="53"/>
    </row>
    <row r="559" spans="2:2" ht="15" customHeight="1">
      <c r="B559" s="53"/>
    </row>
    <row r="560" spans="2:2" ht="15" customHeight="1">
      <c r="B560" s="53"/>
    </row>
    <row r="561" spans="2:2" ht="15" customHeight="1">
      <c r="B561" s="53"/>
    </row>
    <row r="562" spans="2:2" ht="15" customHeight="1">
      <c r="B562" s="53"/>
    </row>
    <row r="563" spans="2:2" ht="15" customHeight="1">
      <c r="B563" s="53"/>
    </row>
    <row r="564" spans="2:2" ht="15" customHeight="1">
      <c r="B564" s="53"/>
    </row>
    <row r="565" spans="2:2" ht="15" customHeight="1">
      <c r="B565" s="53"/>
    </row>
    <row r="566" spans="2:2" ht="15" customHeight="1">
      <c r="B566" s="53"/>
    </row>
    <row r="567" spans="2:2" ht="15" customHeight="1">
      <c r="B567" s="53"/>
    </row>
    <row r="568" spans="2:2" ht="15" customHeight="1">
      <c r="B568" s="53"/>
    </row>
    <row r="569" spans="2:2" ht="15" customHeight="1">
      <c r="B569" s="53"/>
    </row>
    <row r="570" spans="2:2" ht="15" customHeight="1">
      <c r="B570" s="53"/>
    </row>
    <row r="571" spans="2:2" ht="15" customHeight="1">
      <c r="B571" s="53"/>
    </row>
    <row r="572" spans="2:2" ht="15" customHeight="1">
      <c r="B572" s="53"/>
    </row>
    <row r="573" spans="2:2" ht="15" customHeight="1">
      <c r="B573" s="53"/>
    </row>
    <row r="574" spans="2:2" ht="15" customHeight="1">
      <c r="B574" s="53"/>
    </row>
    <row r="575" spans="2:2" ht="15" customHeight="1">
      <c r="B575" s="53"/>
    </row>
    <row r="576" spans="2:2" ht="15" customHeight="1">
      <c r="B576" s="53"/>
    </row>
    <row r="577" spans="2:2" ht="15" customHeight="1">
      <c r="B577" s="53"/>
    </row>
    <row r="578" spans="2:2" ht="15" customHeight="1">
      <c r="B578" s="53"/>
    </row>
    <row r="579" spans="2:2" ht="15" customHeight="1">
      <c r="B579" s="53"/>
    </row>
    <row r="580" spans="2:2" ht="15" customHeight="1">
      <c r="B580" s="53"/>
    </row>
    <row r="581" spans="2:2" ht="15" customHeight="1">
      <c r="B581" s="53"/>
    </row>
    <row r="582" spans="2:2" ht="15" customHeight="1">
      <c r="B582" s="53"/>
    </row>
    <row r="583" spans="2:2" ht="15" customHeight="1">
      <c r="B583" s="53"/>
    </row>
    <row r="584" spans="2:2" ht="15" customHeight="1">
      <c r="B584" s="53"/>
    </row>
    <row r="585" spans="2:2" ht="15" customHeight="1">
      <c r="B585" s="53"/>
    </row>
    <row r="586" spans="2:2" ht="15" customHeight="1">
      <c r="B586" s="53"/>
    </row>
    <row r="587" spans="2:2" ht="15" customHeight="1">
      <c r="B587" s="53"/>
    </row>
    <row r="588" spans="2:2" ht="15" customHeight="1">
      <c r="B588" s="53"/>
    </row>
    <row r="589" spans="2:2" ht="15" customHeight="1">
      <c r="B589" s="53"/>
    </row>
    <row r="590" spans="2:2" ht="15" customHeight="1">
      <c r="B590" s="53"/>
    </row>
    <row r="591" spans="2:2" ht="15" customHeight="1">
      <c r="B591" s="53"/>
    </row>
    <row r="592" spans="2:2" ht="15" customHeight="1">
      <c r="B592" s="53"/>
    </row>
    <row r="593" spans="2:2" ht="15" customHeight="1">
      <c r="B593" s="53"/>
    </row>
    <row r="594" spans="2:2" ht="15" customHeight="1">
      <c r="B594" s="53"/>
    </row>
    <row r="595" spans="2:2" ht="15" customHeight="1">
      <c r="B595" s="53"/>
    </row>
    <row r="596" spans="2:2" ht="15" customHeight="1">
      <c r="B596" s="53"/>
    </row>
    <row r="597" spans="2:2" ht="15" customHeight="1">
      <c r="B597" s="53"/>
    </row>
    <row r="598" spans="2:2" ht="15" customHeight="1">
      <c r="B598" s="53"/>
    </row>
    <row r="599" spans="2:2" ht="15" customHeight="1">
      <c r="B599" s="53"/>
    </row>
    <row r="600" spans="2:2" ht="15" customHeight="1">
      <c r="B600" s="53"/>
    </row>
    <row r="601" spans="2:2" ht="15" customHeight="1">
      <c r="B601" s="53"/>
    </row>
    <row r="602" spans="2:2" ht="15" customHeight="1">
      <c r="B602" s="53"/>
    </row>
    <row r="603" spans="2:2" ht="15" customHeight="1">
      <c r="B603" s="53"/>
    </row>
    <row r="604" spans="2:2" ht="15" customHeight="1">
      <c r="B604" s="53"/>
    </row>
    <row r="605" spans="2:2" ht="15" customHeight="1">
      <c r="B605" s="53"/>
    </row>
    <row r="606" spans="2:2" ht="15" customHeight="1">
      <c r="B606" s="53"/>
    </row>
    <row r="607" spans="2:2" ht="15" customHeight="1">
      <c r="B607" s="53"/>
    </row>
    <row r="608" spans="2:2" ht="15" customHeight="1">
      <c r="B608" s="53"/>
    </row>
    <row r="609" spans="2:2" ht="15" customHeight="1">
      <c r="B609" s="53"/>
    </row>
    <row r="610" spans="2:2" ht="15" customHeight="1">
      <c r="B610" s="53"/>
    </row>
    <row r="611" spans="2:2" ht="15" customHeight="1">
      <c r="B611" s="53"/>
    </row>
    <row r="612" spans="2:2" ht="15" customHeight="1">
      <c r="B612" s="53"/>
    </row>
    <row r="613" spans="2:2" ht="15" customHeight="1">
      <c r="B613" s="53"/>
    </row>
    <row r="614" spans="2:2" ht="15" customHeight="1">
      <c r="B614" s="53"/>
    </row>
    <row r="615" spans="2:2" ht="15" customHeight="1">
      <c r="B615" s="53"/>
    </row>
    <row r="616" spans="2:2" ht="15" customHeight="1">
      <c r="B616" s="53"/>
    </row>
    <row r="617" spans="2:2" ht="15" customHeight="1">
      <c r="B617" s="53"/>
    </row>
    <row r="618" spans="2:2" ht="15" customHeight="1">
      <c r="B618" s="53"/>
    </row>
    <row r="619" spans="2:2" ht="15" customHeight="1">
      <c r="B619" s="53"/>
    </row>
    <row r="620" spans="2:2" ht="15" customHeight="1">
      <c r="B620" s="53"/>
    </row>
    <row r="621" spans="2:2" ht="15" customHeight="1">
      <c r="B621" s="53"/>
    </row>
    <row r="622" spans="2:2" ht="15" customHeight="1">
      <c r="B622" s="53"/>
    </row>
    <row r="623" spans="2:2" ht="15" customHeight="1">
      <c r="B623" s="53"/>
    </row>
    <row r="624" spans="2:2" ht="15" customHeight="1">
      <c r="B624" s="53"/>
    </row>
    <row r="625" spans="2:2" ht="15" customHeight="1">
      <c r="B625" s="53"/>
    </row>
    <row r="626" spans="2:2" ht="15" customHeight="1">
      <c r="B626" s="53"/>
    </row>
    <row r="627" spans="2:2" ht="15" customHeight="1">
      <c r="B627" s="53"/>
    </row>
    <row r="628" spans="2:2" ht="15" customHeight="1">
      <c r="B628" s="53"/>
    </row>
    <row r="629" spans="2:2" ht="15" customHeight="1">
      <c r="B629" s="53"/>
    </row>
    <row r="630" spans="2:2" ht="15" customHeight="1">
      <c r="B630" s="53"/>
    </row>
    <row r="631" spans="2:2" ht="15" customHeight="1">
      <c r="B631" s="53"/>
    </row>
    <row r="632" spans="2:2" ht="15" customHeight="1">
      <c r="B632" s="53"/>
    </row>
    <row r="633" spans="2:2" ht="15" customHeight="1">
      <c r="B633" s="53"/>
    </row>
    <row r="634" spans="2:2" ht="15" customHeight="1">
      <c r="B634" s="53"/>
    </row>
    <row r="635" spans="2:2" ht="15" customHeight="1">
      <c r="B635" s="53"/>
    </row>
    <row r="636" spans="2:2" ht="15" customHeight="1">
      <c r="B636" s="53"/>
    </row>
    <row r="637" spans="2:2" ht="15" customHeight="1">
      <c r="B637" s="53"/>
    </row>
    <row r="638" spans="2:2" ht="15" customHeight="1">
      <c r="B638" s="53"/>
    </row>
    <row r="639" spans="2:2" ht="15" customHeight="1">
      <c r="B639" s="53"/>
    </row>
    <row r="640" spans="2:2" ht="15" customHeight="1">
      <c r="B640" s="53"/>
    </row>
    <row r="641" spans="2:2" ht="15" customHeight="1">
      <c r="B641" s="53"/>
    </row>
    <row r="642" spans="2:2" ht="15" customHeight="1">
      <c r="B642" s="53"/>
    </row>
    <row r="643" spans="2:2" ht="15" customHeight="1">
      <c r="B643" s="53"/>
    </row>
    <row r="644" spans="2:2" ht="15" customHeight="1">
      <c r="B644" s="53"/>
    </row>
    <row r="645" spans="2:2" ht="15" customHeight="1">
      <c r="B645" s="53"/>
    </row>
    <row r="646" spans="2:2" ht="15" customHeight="1">
      <c r="B646" s="53"/>
    </row>
    <row r="647" spans="2:2" ht="15" customHeight="1">
      <c r="B647" s="53"/>
    </row>
    <row r="648" spans="2:2" ht="15" customHeight="1">
      <c r="B648" s="53"/>
    </row>
    <row r="649" spans="2:2" ht="15" customHeight="1">
      <c r="B649" s="53"/>
    </row>
    <row r="650" spans="2:2" ht="15" customHeight="1">
      <c r="B650" s="53"/>
    </row>
    <row r="651" spans="2:2" ht="15" customHeight="1">
      <c r="B651" s="53"/>
    </row>
    <row r="652" spans="2:2" ht="15" customHeight="1">
      <c r="B652" s="53"/>
    </row>
    <row r="653" spans="2:2" ht="15" customHeight="1">
      <c r="B653" s="53"/>
    </row>
    <row r="654" spans="2:2" ht="15" customHeight="1">
      <c r="B654" s="53"/>
    </row>
    <row r="655" spans="2:2" ht="15" customHeight="1">
      <c r="B655" s="53"/>
    </row>
    <row r="656" spans="2:2" ht="15" customHeight="1">
      <c r="B656" s="53"/>
    </row>
    <row r="657" spans="2:2" ht="15" customHeight="1">
      <c r="B657" s="53"/>
    </row>
    <row r="658" spans="2:2" ht="15" customHeight="1">
      <c r="B658" s="53"/>
    </row>
    <row r="659" spans="2:2" ht="15" customHeight="1">
      <c r="B659" s="53"/>
    </row>
    <row r="660" spans="2:2" ht="15" customHeight="1">
      <c r="B660" s="53"/>
    </row>
    <row r="661" spans="2:2" ht="15" customHeight="1">
      <c r="B661" s="53"/>
    </row>
    <row r="662" spans="2:2" ht="15" customHeight="1">
      <c r="B662" s="53"/>
    </row>
    <row r="663" spans="2:2" ht="15" customHeight="1">
      <c r="B663" s="53"/>
    </row>
    <row r="664" spans="2:2" ht="15" customHeight="1">
      <c r="B664" s="53"/>
    </row>
    <row r="665" spans="2:2" ht="15" customHeight="1">
      <c r="B665" s="53"/>
    </row>
    <row r="666" spans="2:2" ht="15" customHeight="1">
      <c r="B666" s="53"/>
    </row>
    <row r="667" spans="2:2" ht="15" customHeight="1">
      <c r="B667" s="53"/>
    </row>
    <row r="668" spans="2:2" ht="15" customHeight="1">
      <c r="B668" s="53"/>
    </row>
    <row r="669" spans="2:2" ht="15" customHeight="1">
      <c r="B669" s="53"/>
    </row>
    <row r="670" spans="2:2" ht="15" customHeight="1">
      <c r="B670" s="53"/>
    </row>
    <row r="671" spans="2:2" ht="15" customHeight="1">
      <c r="B671" s="53"/>
    </row>
    <row r="672" spans="2:2" ht="15" customHeight="1">
      <c r="B672" s="53"/>
    </row>
    <row r="673" spans="2:2" ht="15" customHeight="1">
      <c r="B673" s="53"/>
    </row>
    <row r="674" spans="2:2" ht="15" customHeight="1">
      <c r="B674" s="53"/>
    </row>
    <row r="675" spans="2:2" ht="15" customHeight="1">
      <c r="B675" s="53"/>
    </row>
    <row r="676" spans="2:2" ht="15" customHeight="1">
      <c r="B676" s="53"/>
    </row>
    <row r="677" spans="2:2" ht="15" customHeight="1">
      <c r="B677" s="53"/>
    </row>
    <row r="678" spans="2:2" ht="15" customHeight="1">
      <c r="B678" s="53"/>
    </row>
    <row r="679" spans="2:2" ht="15" customHeight="1">
      <c r="B679" s="53"/>
    </row>
    <row r="680" spans="2:2" ht="15" customHeight="1">
      <c r="B680" s="53"/>
    </row>
    <row r="681" spans="2:2" ht="15" customHeight="1">
      <c r="B681" s="53"/>
    </row>
    <row r="682" spans="2:2" ht="15" customHeight="1">
      <c r="B682" s="53"/>
    </row>
    <row r="683" spans="2:2" ht="15" customHeight="1">
      <c r="B683" s="53"/>
    </row>
    <row r="684" spans="2:2" ht="15" customHeight="1">
      <c r="B684" s="53"/>
    </row>
    <row r="685" spans="2:2" ht="15" customHeight="1">
      <c r="B685" s="53"/>
    </row>
    <row r="686" spans="2:2" ht="15" customHeight="1">
      <c r="B686" s="53"/>
    </row>
    <row r="687" spans="2:2" ht="15" customHeight="1">
      <c r="B687" s="53"/>
    </row>
    <row r="688" spans="2:2" ht="15" customHeight="1">
      <c r="B688" s="53"/>
    </row>
    <row r="689" spans="2:2" ht="15" customHeight="1">
      <c r="B689" s="53"/>
    </row>
    <row r="690" spans="2:2" ht="15" customHeight="1">
      <c r="B690" s="53"/>
    </row>
    <row r="691" spans="2:2" ht="15" customHeight="1">
      <c r="B691" s="53"/>
    </row>
    <row r="692" spans="2:2" ht="15" customHeight="1">
      <c r="B692" s="53"/>
    </row>
    <row r="693" spans="2:2" ht="15" customHeight="1">
      <c r="B693" s="53"/>
    </row>
    <row r="694" spans="2:2" ht="15" customHeight="1">
      <c r="B694" s="53"/>
    </row>
    <row r="695" spans="2:2" ht="15" customHeight="1">
      <c r="B695" s="53"/>
    </row>
    <row r="696" spans="2:2" ht="15" customHeight="1">
      <c r="B696" s="53"/>
    </row>
    <row r="697" spans="2:2" ht="15" customHeight="1">
      <c r="B697" s="53"/>
    </row>
    <row r="698" spans="2:2" ht="15" customHeight="1">
      <c r="B698" s="53"/>
    </row>
    <row r="699" spans="2:2" ht="15" customHeight="1">
      <c r="B699" s="53"/>
    </row>
    <row r="700" spans="2:2" ht="15" customHeight="1">
      <c r="B700" s="53"/>
    </row>
    <row r="701" spans="2:2" ht="15" customHeight="1">
      <c r="B701" s="53"/>
    </row>
    <row r="702" spans="2:2" ht="15" customHeight="1">
      <c r="B702" s="53"/>
    </row>
    <row r="703" spans="2:2" ht="15" customHeight="1">
      <c r="B703" s="53"/>
    </row>
    <row r="704" spans="2:2" ht="15" customHeight="1">
      <c r="B704" s="53"/>
    </row>
    <row r="705" spans="2:2" ht="15" customHeight="1">
      <c r="B705" s="53"/>
    </row>
    <row r="706" spans="2:2" ht="15" customHeight="1">
      <c r="B706" s="53"/>
    </row>
    <row r="707" spans="2:2" ht="15" customHeight="1">
      <c r="B707" s="53"/>
    </row>
    <row r="708" spans="2:2" ht="15" customHeight="1">
      <c r="B708" s="53"/>
    </row>
    <row r="709" spans="2:2" ht="15" customHeight="1">
      <c r="B709" s="53"/>
    </row>
    <row r="710" spans="2:2" ht="15" customHeight="1">
      <c r="B710" s="53"/>
    </row>
    <row r="711" spans="2:2" ht="15" customHeight="1">
      <c r="B711" s="53"/>
    </row>
    <row r="712" spans="2:2" ht="15" customHeight="1">
      <c r="B712" s="53"/>
    </row>
    <row r="713" spans="2:2" ht="15" customHeight="1">
      <c r="B713" s="53"/>
    </row>
    <row r="714" spans="2:2" ht="15" customHeight="1">
      <c r="B714" s="53"/>
    </row>
    <row r="715" spans="2:2" ht="15" customHeight="1">
      <c r="B715" s="53"/>
    </row>
    <row r="716" spans="2:2" ht="15" customHeight="1">
      <c r="B716" s="53"/>
    </row>
    <row r="717" spans="2:2" ht="15" customHeight="1">
      <c r="B717" s="53"/>
    </row>
    <row r="718" spans="2:2" ht="15" customHeight="1">
      <c r="B718" s="53"/>
    </row>
    <row r="719" spans="2:2" ht="15" customHeight="1">
      <c r="B719" s="53"/>
    </row>
    <row r="720" spans="2:2" ht="15" customHeight="1">
      <c r="B720" s="53"/>
    </row>
    <row r="721" spans="2:2" ht="15" customHeight="1">
      <c r="B721" s="53"/>
    </row>
    <row r="722" spans="2:2" ht="15" customHeight="1">
      <c r="B722" s="53"/>
    </row>
    <row r="723" spans="2:2" ht="15" customHeight="1">
      <c r="B723" s="53"/>
    </row>
    <row r="724" spans="2:2" ht="15" customHeight="1">
      <c r="B724" s="53"/>
    </row>
    <row r="725" spans="2:2" ht="15" customHeight="1">
      <c r="B725" s="53"/>
    </row>
    <row r="726" spans="2:2" ht="15" customHeight="1">
      <c r="B726" s="53"/>
    </row>
    <row r="727" spans="2:2" ht="15" customHeight="1">
      <c r="B727" s="53"/>
    </row>
    <row r="728" spans="2:2" ht="15" customHeight="1">
      <c r="B728" s="53"/>
    </row>
    <row r="729" spans="2:2" ht="15" customHeight="1">
      <c r="B729" s="53"/>
    </row>
    <row r="730" spans="2:2" ht="15" customHeight="1">
      <c r="B730" s="53"/>
    </row>
    <row r="731" spans="2:2" ht="15" customHeight="1">
      <c r="B731" s="53"/>
    </row>
    <row r="732" spans="2:2" ht="15" customHeight="1">
      <c r="B732" s="53"/>
    </row>
    <row r="733" spans="2:2" ht="15" customHeight="1">
      <c r="B733" s="53"/>
    </row>
    <row r="734" spans="2:2" ht="15" customHeight="1">
      <c r="B734" s="53"/>
    </row>
    <row r="735" spans="2:2" ht="15" customHeight="1">
      <c r="B735" s="53"/>
    </row>
    <row r="736" spans="2:2" ht="15" customHeight="1">
      <c r="B736" s="53"/>
    </row>
    <row r="737" spans="2:2" ht="15" customHeight="1">
      <c r="B737" s="53"/>
    </row>
    <row r="738" spans="2:2" ht="15" customHeight="1">
      <c r="B738" s="53"/>
    </row>
    <row r="739" spans="2:2" ht="15" customHeight="1">
      <c r="B739" s="53"/>
    </row>
    <row r="740" spans="2:2" ht="15" customHeight="1">
      <c r="B740" s="53"/>
    </row>
    <row r="741" spans="2:2" ht="15" customHeight="1">
      <c r="B741" s="53"/>
    </row>
    <row r="742" spans="2:2" ht="15" customHeight="1">
      <c r="B742" s="53"/>
    </row>
    <row r="743" spans="2:2" ht="15" customHeight="1">
      <c r="B743" s="53"/>
    </row>
    <row r="744" spans="2:2" ht="15" customHeight="1">
      <c r="B744" s="53"/>
    </row>
    <row r="745" spans="2:2" ht="15" customHeight="1">
      <c r="B745" s="53"/>
    </row>
    <row r="746" spans="2:2" ht="15" customHeight="1">
      <c r="B746" s="53"/>
    </row>
    <row r="747" spans="2:2" ht="15" customHeight="1">
      <c r="B747" s="53"/>
    </row>
    <row r="748" spans="2:2" ht="15" customHeight="1">
      <c r="B748" s="53"/>
    </row>
    <row r="749" spans="2:2" ht="15" customHeight="1">
      <c r="B749" s="53"/>
    </row>
    <row r="750" spans="2:2" ht="15" customHeight="1">
      <c r="B750" s="53"/>
    </row>
    <row r="751" spans="2:2" ht="15" customHeight="1">
      <c r="B751" s="53"/>
    </row>
    <row r="752" spans="2:2" ht="15" customHeight="1">
      <c r="B752" s="53"/>
    </row>
    <row r="753" spans="2:2" ht="15" customHeight="1">
      <c r="B753" s="53"/>
    </row>
    <row r="754" spans="2:2" ht="15" customHeight="1">
      <c r="B754" s="53"/>
    </row>
    <row r="755" spans="2:2" ht="15" customHeight="1">
      <c r="B755" s="53"/>
    </row>
    <row r="756" spans="2:2" ht="15" customHeight="1">
      <c r="B756" s="53"/>
    </row>
    <row r="757" spans="2:2" ht="15" customHeight="1">
      <c r="B757" s="53"/>
    </row>
    <row r="758" spans="2:2" ht="15" customHeight="1">
      <c r="B758" s="53"/>
    </row>
    <row r="759" spans="2:2" ht="15" customHeight="1">
      <c r="B759" s="53"/>
    </row>
    <row r="760" spans="2:2" ht="15" customHeight="1">
      <c r="B760" s="53"/>
    </row>
    <row r="761" spans="2:2" ht="15" customHeight="1">
      <c r="B761" s="53"/>
    </row>
    <row r="762" spans="2:2" ht="15" customHeight="1">
      <c r="B762" s="53"/>
    </row>
    <row r="763" spans="2:2" ht="15" customHeight="1">
      <c r="B763" s="53"/>
    </row>
    <row r="764" spans="2:2" ht="15" customHeight="1">
      <c r="B764" s="53"/>
    </row>
    <row r="765" spans="2:2" ht="15" customHeight="1">
      <c r="B765" s="53"/>
    </row>
    <row r="766" spans="2:2" ht="15" customHeight="1">
      <c r="B766" s="53"/>
    </row>
    <row r="767" spans="2:2" ht="15" customHeight="1">
      <c r="B767" s="53"/>
    </row>
    <row r="768" spans="2:2" ht="15" customHeight="1">
      <c r="B768" s="53"/>
    </row>
    <row r="769" spans="2:2" ht="15" customHeight="1">
      <c r="B769" s="53"/>
    </row>
    <row r="770" spans="2:2" ht="15" customHeight="1">
      <c r="B770" s="53"/>
    </row>
    <row r="771" spans="2:2" ht="15" customHeight="1">
      <c r="B771" s="53"/>
    </row>
    <row r="772" spans="2:2" ht="15" customHeight="1">
      <c r="B772" s="53"/>
    </row>
    <row r="773" spans="2:2" ht="15" customHeight="1">
      <c r="B773" s="53"/>
    </row>
    <row r="774" spans="2:2" ht="15" customHeight="1">
      <c r="B774" s="53"/>
    </row>
    <row r="775" spans="2:2" ht="15" customHeight="1">
      <c r="B775" s="53"/>
    </row>
    <row r="776" spans="2:2" ht="15" customHeight="1">
      <c r="B776" s="53"/>
    </row>
    <row r="777" spans="2:2" ht="15" customHeight="1">
      <c r="B777" s="53"/>
    </row>
    <row r="778" spans="2:2" ht="15" customHeight="1">
      <c r="B778" s="53"/>
    </row>
    <row r="779" spans="2:2" ht="15" customHeight="1">
      <c r="B779" s="53"/>
    </row>
    <row r="780" spans="2:2" ht="15" customHeight="1">
      <c r="B780" s="53"/>
    </row>
    <row r="781" spans="2:2" ht="15" customHeight="1">
      <c r="B781" s="53"/>
    </row>
    <row r="782" spans="2:2" ht="15" customHeight="1">
      <c r="B782" s="53"/>
    </row>
    <row r="783" spans="2:2" ht="15" customHeight="1">
      <c r="B783" s="53"/>
    </row>
    <row r="784" spans="2:2" ht="15" customHeight="1">
      <c r="B784" s="53"/>
    </row>
    <row r="785" spans="2:2" ht="15" customHeight="1">
      <c r="B785" s="53"/>
    </row>
    <row r="786" spans="2:2" ht="15" customHeight="1">
      <c r="B786" s="53"/>
    </row>
    <row r="787" spans="2:2" ht="15" customHeight="1">
      <c r="B787" s="53"/>
    </row>
    <row r="788" spans="2:2" ht="15" customHeight="1">
      <c r="B788" s="53"/>
    </row>
    <row r="789" spans="2:2" ht="15" customHeight="1">
      <c r="B789" s="53"/>
    </row>
    <row r="790" spans="2:2" ht="15" customHeight="1">
      <c r="B790" s="53"/>
    </row>
    <row r="791" spans="2:2" ht="15" customHeight="1">
      <c r="B791" s="53"/>
    </row>
    <row r="792" spans="2:2" ht="15" customHeight="1">
      <c r="B792" s="53"/>
    </row>
    <row r="793" spans="2:2" ht="15" customHeight="1">
      <c r="B793" s="53"/>
    </row>
    <row r="794" spans="2:2" ht="15" customHeight="1">
      <c r="B794" s="53"/>
    </row>
    <row r="795" spans="2:2" ht="15" customHeight="1">
      <c r="B795" s="53"/>
    </row>
    <row r="796" spans="2:2" ht="15" customHeight="1">
      <c r="B796" s="53"/>
    </row>
    <row r="797" spans="2:2" ht="15" customHeight="1">
      <c r="B797" s="53"/>
    </row>
    <row r="798" spans="2:2" ht="15" customHeight="1">
      <c r="B798" s="53"/>
    </row>
    <row r="799" spans="2:2" ht="15" customHeight="1">
      <c r="B799" s="53"/>
    </row>
    <row r="800" spans="2:2" ht="15" customHeight="1">
      <c r="B800" s="53"/>
    </row>
    <row r="801" spans="2:2" ht="15" customHeight="1">
      <c r="B801" s="53"/>
    </row>
    <row r="802" spans="2:2" ht="15" customHeight="1">
      <c r="B802" s="53"/>
    </row>
    <row r="803" spans="2:2" ht="15" customHeight="1">
      <c r="B803" s="53"/>
    </row>
    <row r="804" spans="2:2" ht="15" customHeight="1">
      <c r="B804" s="53"/>
    </row>
    <row r="805" spans="2:2" ht="15" customHeight="1">
      <c r="B805" s="53"/>
    </row>
    <row r="806" spans="2:2" ht="15" customHeight="1">
      <c r="B806" s="53"/>
    </row>
    <row r="807" spans="2:2" ht="15" customHeight="1">
      <c r="B807" s="53"/>
    </row>
    <row r="808" spans="2:2" ht="15" customHeight="1">
      <c r="B808" s="53"/>
    </row>
    <row r="809" spans="2:2" ht="15" customHeight="1">
      <c r="B809" s="53"/>
    </row>
    <row r="810" spans="2:2" ht="15" customHeight="1">
      <c r="B810" s="53"/>
    </row>
    <row r="811" spans="2:2" ht="15" customHeight="1">
      <c r="B811" s="53"/>
    </row>
    <row r="812" spans="2:2" ht="15" customHeight="1">
      <c r="B812" s="53"/>
    </row>
    <row r="813" spans="2:2" ht="15" customHeight="1">
      <c r="B813" s="53"/>
    </row>
    <row r="814" spans="2:2" ht="15" customHeight="1">
      <c r="B814" s="53"/>
    </row>
    <row r="815" spans="2:2" ht="15" customHeight="1">
      <c r="B815" s="53"/>
    </row>
    <row r="816" spans="2:2" ht="15" customHeight="1">
      <c r="B816" s="53"/>
    </row>
    <row r="817" spans="2:2" ht="15" customHeight="1">
      <c r="B817" s="53"/>
    </row>
    <row r="818" spans="2:2" ht="15" customHeight="1">
      <c r="B818" s="53"/>
    </row>
    <row r="819" spans="2:2" ht="15" customHeight="1">
      <c r="B819" s="53"/>
    </row>
    <row r="820" spans="2:2" ht="15" customHeight="1">
      <c r="B820" s="53"/>
    </row>
    <row r="821" spans="2:2" ht="15" customHeight="1">
      <c r="B821" s="53"/>
    </row>
    <row r="822" spans="2:2" ht="15" customHeight="1">
      <c r="B822" s="53"/>
    </row>
    <row r="823" spans="2:2" ht="15" customHeight="1">
      <c r="B823" s="53"/>
    </row>
    <row r="824" spans="2:2" ht="15" customHeight="1">
      <c r="B824" s="53"/>
    </row>
    <row r="825" spans="2:2" ht="15" customHeight="1">
      <c r="B825" s="53"/>
    </row>
    <row r="826" spans="2:2" ht="15" customHeight="1">
      <c r="B826" s="53"/>
    </row>
    <row r="827" spans="2:2" ht="15" customHeight="1">
      <c r="B827" s="53"/>
    </row>
    <row r="828" spans="2:2" ht="15" customHeight="1">
      <c r="B828" s="53"/>
    </row>
    <row r="829" spans="2:2" ht="15" customHeight="1">
      <c r="B829" s="53"/>
    </row>
    <row r="830" spans="2:2" ht="15" customHeight="1">
      <c r="B830" s="53"/>
    </row>
    <row r="831" spans="2:2" ht="15" customHeight="1">
      <c r="B831" s="53"/>
    </row>
    <row r="832" spans="2:2" ht="15" customHeight="1">
      <c r="B832" s="53"/>
    </row>
    <row r="833" spans="2:2" ht="15" customHeight="1">
      <c r="B833" s="53"/>
    </row>
    <row r="834" spans="2:2" ht="15" customHeight="1">
      <c r="B834" s="53"/>
    </row>
    <row r="835" spans="2:2" ht="15" customHeight="1">
      <c r="B835" s="53"/>
    </row>
    <row r="836" spans="2:2" ht="15" customHeight="1">
      <c r="B836" s="53"/>
    </row>
    <row r="837" spans="2:2" ht="15" customHeight="1">
      <c r="B837" s="53"/>
    </row>
    <row r="838" spans="2:2" ht="15" customHeight="1">
      <c r="B838" s="53"/>
    </row>
    <row r="839" spans="2:2" ht="15" customHeight="1">
      <c r="B839" s="53"/>
    </row>
    <row r="840" spans="2:2" ht="15" customHeight="1">
      <c r="B840" s="53"/>
    </row>
    <row r="841" spans="2:2" ht="15" customHeight="1">
      <c r="B841" s="53"/>
    </row>
    <row r="842" spans="2:2" ht="15" customHeight="1">
      <c r="B842" s="53"/>
    </row>
    <row r="843" spans="2:2" ht="15" customHeight="1">
      <c r="B843" s="53"/>
    </row>
    <row r="844" spans="2:2" ht="15" customHeight="1">
      <c r="B844" s="53"/>
    </row>
    <row r="845" spans="2:2" ht="15" customHeight="1">
      <c r="B845" s="53"/>
    </row>
    <row r="846" spans="2:2" ht="15" customHeight="1">
      <c r="B846" s="53"/>
    </row>
    <row r="847" spans="2:2" ht="15" customHeight="1">
      <c r="B847" s="53"/>
    </row>
    <row r="848" spans="2:2" ht="15" customHeight="1">
      <c r="B848" s="53"/>
    </row>
    <row r="849" spans="2:2" ht="15" customHeight="1">
      <c r="B849" s="53"/>
    </row>
    <row r="850" spans="2:2" ht="15" customHeight="1">
      <c r="B850" s="53"/>
    </row>
    <row r="851" spans="2:2" ht="15" customHeight="1">
      <c r="B851" s="53"/>
    </row>
    <row r="852" spans="2:2" ht="15" customHeight="1">
      <c r="B852" s="53"/>
    </row>
    <row r="853" spans="2:2" ht="15" customHeight="1">
      <c r="B853" s="53"/>
    </row>
    <row r="854" spans="2:2" ht="15" customHeight="1">
      <c r="B854" s="53"/>
    </row>
    <row r="855" spans="2:2" ht="15" customHeight="1">
      <c r="B855" s="53"/>
    </row>
    <row r="856" spans="2:2" ht="15" customHeight="1">
      <c r="B856" s="53"/>
    </row>
    <row r="857" spans="2:2" ht="15" customHeight="1">
      <c r="B857" s="53"/>
    </row>
    <row r="858" spans="2:2" ht="15" customHeight="1">
      <c r="B858" s="53"/>
    </row>
    <row r="859" spans="2:2" ht="15" customHeight="1">
      <c r="B859" s="53"/>
    </row>
    <row r="860" spans="2:2" ht="15" customHeight="1">
      <c r="B860" s="53"/>
    </row>
    <row r="861" spans="2:2" ht="15" customHeight="1">
      <c r="B861" s="53"/>
    </row>
    <row r="862" spans="2:2" ht="15" customHeight="1">
      <c r="B862" s="53"/>
    </row>
    <row r="863" spans="2:2" ht="15" customHeight="1">
      <c r="B863" s="53"/>
    </row>
    <row r="864" spans="2:2" ht="15" customHeight="1">
      <c r="B864" s="53"/>
    </row>
    <row r="865" spans="2:2" ht="15" customHeight="1">
      <c r="B865" s="53"/>
    </row>
    <row r="866" spans="2:2" ht="15" customHeight="1">
      <c r="B866" s="53"/>
    </row>
    <row r="867" spans="2:2" ht="15" customHeight="1">
      <c r="B867" s="53"/>
    </row>
    <row r="868" spans="2:2" ht="15" customHeight="1">
      <c r="B868" s="53"/>
    </row>
    <row r="869" spans="2:2" ht="15" customHeight="1">
      <c r="B869" s="53"/>
    </row>
    <row r="870" spans="2:2" ht="15" customHeight="1">
      <c r="B870" s="53"/>
    </row>
    <row r="871" spans="2:2" ht="15" customHeight="1">
      <c r="B871" s="53"/>
    </row>
    <row r="872" spans="2:2" ht="15" customHeight="1">
      <c r="B872" s="53"/>
    </row>
    <row r="873" spans="2:2" ht="15" customHeight="1">
      <c r="B873" s="53"/>
    </row>
    <row r="874" spans="2:2" ht="15" customHeight="1">
      <c r="B874" s="53"/>
    </row>
    <row r="875" spans="2:2" ht="15" customHeight="1">
      <c r="B875" s="53"/>
    </row>
    <row r="876" spans="2:2" ht="15" customHeight="1">
      <c r="B876" s="53"/>
    </row>
    <row r="877" spans="2:2" ht="15" customHeight="1">
      <c r="B877" s="53"/>
    </row>
    <row r="878" spans="2:2" ht="15" customHeight="1">
      <c r="B878" s="53"/>
    </row>
    <row r="879" spans="2:2" ht="15" customHeight="1">
      <c r="B879" s="53"/>
    </row>
    <row r="880" spans="2:2" ht="15" customHeight="1">
      <c r="B880" s="53"/>
    </row>
    <row r="881" spans="2:2" ht="15" customHeight="1">
      <c r="B881" s="53"/>
    </row>
    <row r="882" spans="2:2" ht="15" customHeight="1">
      <c r="B882" s="53"/>
    </row>
    <row r="883" spans="2:2" ht="15" customHeight="1">
      <c r="B883" s="53"/>
    </row>
    <row r="884" spans="2:2" ht="15" customHeight="1">
      <c r="B884" s="53"/>
    </row>
    <row r="885" spans="2:2" ht="15" customHeight="1">
      <c r="B885" s="53"/>
    </row>
    <row r="886" spans="2:2" ht="15" customHeight="1">
      <c r="B886" s="53"/>
    </row>
    <row r="887" spans="2:2" ht="15" customHeight="1">
      <c r="B887" s="53"/>
    </row>
    <row r="888" spans="2:2" ht="15" customHeight="1">
      <c r="B888" s="53"/>
    </row>
    <row r="889" spans="2:2" ht="15" customHeight="1">
      <c r="B889" s="53"/>
    </row>
    <row r="890" spans="2:2" ht="15" customHeight="1">
      <c r="B890" s="53"/>
    </row>
    <row r="891" spans="2:2" ht="15" customHeight="1">
      <c r="B891" s="53"/>
    </row>
    <row r="892" spans="2:2" ht="15" customHeight="1">
      <c r="B892" s="53"/>
    </row>
    <row r="893" spans="2:2" ht="15" customHeight="1">
      <c r="B893" s="53"/>
    </row>
    <row r="894" spans="2:2" ht="15" customHeight="1">
      <c r="B894" s="53"/>
    </row>
    <row r="895" spans="2:2" ht="15" customHeight="1">
      <c r="B895" s="53"/>
    </row>
    <row r="896" spans="2:2" ht="15" customHeight="1">
      <c r="B896" s="53"/>
    </row>
    <row r="897" spans="2:2" ht="15" customHeight="1">
      <c r="B897" s="53"/>
    </row>
    <row r="898" spans="2:2" ht="15" customHeight="1">
      <c r="B898" s="53"/>
    </row>
    <row r="899" spans="2:2" ht="15" customHeight="1">
      <c r="B899" s="53"/>
    </row>
    <row r="900" spans="2:2" ht="15" customHeight="1">
      <c r="B900" s="53"/>
    </row>
    <row r="901" spans="2:2" ht="15" customHeight="1">
      <c r="B901" s="53"/>
    </row>
    <row r="902" spans="2:2" ht="15" customHeight="1">
      <c r="B902" s="53"/>
    </row>
    <row r="903" spans="2:2" ht="15" customHeight="1">
      <c r="B903" s="53"/>
    </row>
    <row r="904" spans="2:2" ht="15" customHeight="1">
      <c r="B904" s="53"/>
    </row>
    <row r="905" spans="2:2" ht="15" customHeight="1">
      <c r="B905" s="53"/>
    </row>
    <row r="906" spans="2:2" ht="15" customHeight="1">
      <c r="B906" s="53"/>
    </row>
    <row r="907" spans="2:2" ht="15" customHeight="1">
      <c r="B907" s="53"/>
    </row>
    <row r="908" spans="2:2" ht="15" customHeight="1">
      <c r="B908" s="53"/>
    </row>
    <row r="909" spans="2:2" ht="15" customHeight="1">
      <c r="B909" s="53"/>
    </row>
    <row r="910" spans="2:2" ht="15" customHeight="1">
      <c r="B910" s="53"/>
    </row>
    <row r="911" spans="2:2" ht="15" customHeight="1">
      <c r="B911" s="53"/>
    </row>
    <row r="912" spans="2:2" ht="15" customHeight="1">
      <c r="B912" s="53"/>
    </row>
    <row r="913" spans="2:2" ht="15" customHeight="1">
      <c r="B913" s="53"/>
    </row>
    <row r="914" spans="2:2" ht="15" customHeight="1">
      <c r="B914" s="53"/>
    </row>
    <row r="915" spans="2:2" ht="15" customHeight="1">
      <c r="B915" s="53"/>
    </row>
    <row r="916" spans="2:2" ht="15" customHeight="1">
      <c r="B916" s="53"/>
    </row>
    <row r="917" spans="2:2" ht="15" customHeight="1">
      <c r="B917" s="53"/>
    </row>
    <row r="918" spans="2:2" ht="15" customHeight="1">
      <c r="B918" s="53"/>
    </row>
    <row r="919" spans="2:2" ht="15" customHeight="1">
      <c r="B919" s="53"/>
    </row>
    <row r="920" spans="2:2" ht="15" customHeight="1">
      <c r="B920" s="53"/>
    </row>
    <row r="921" spans="2:2" ht="15" customHeight="1">
      <c r="B921" s="53"/>
    </row>
    <row r="922" spans="2:2" ht="15" customHeight="1">
      <c r="B922" s="53"/>
    </row>
    <row r="923" spans="2:2" ht="15" customHeight="1">
      <c r="B923" s="53"/>
    </row>
    <row r="924" spans="2:2" ht="15" customHeight="1">
      <c r="B924" s="53"/>
    </row>
    <row r="925" spans="2:2" ht="15" customHeight="1">
      <c r="B925" s="53"/>
    </row>
    <row r="926" spans="2:2" ht="15" customHeight="1">
      <c r="B926" s="53"/>
    </row>
    <row r="927" spans="2:2" ht="15" customHeight="1">
      <c r="B927" s="53"/>
    </row>
    <row r="928" spans="2:2" ht="15" customHeight="1">
      <c r="B928" s="53"/>
    </row>
    <row r="929" spans="2:2" ht="15" customHeight="1">
      <c r="B929" s="53"/>
    </row>
    <row r="930" spans="2:2" ht="15" customHeight="1">
      <c r="B930" s="53"/>
    </row>
    <row r="931" spans="2:2" ht="15" customHeight="1">
      <c r="B931" s="53"/>
    </row>
    <row r="932" spans="2:2" ht="15" customHeight="1">
      <c r="B932" s="53"/>
    </row>
    <row r="933" spans="2:2" ht="15" customHeight="1">
      <c r="B933" s="53"/>
    </row>
    <row r="934" spans="2:2" ht="15" customHeight="1">
      <c r="B934" s="53"/>
    </row>
    <row r="935" spans="2:2" ht="15" customHeight="1">
      <c r="B935" s="53"/>
    </row>
    <row r="936" spans="2:2" ht="15" customHeight="1">
      <c r="B936" s="53"/>
    </row>
    <row r="937" spans="2:2" ht="15" customHeight="1">
      <c r="B937" s="53"/>
    </row>
    <row r="938" spans="2:2" ht="15" customHeight="1">
      <c r="B938" s="53"/>
    </row>
    <row r="939" spans="2:2" ht="15" customHeight="1">
      <c r="B939" s="53"/>
    </row>
    <row r="940" spans="2:2" ht="15" customHeight="1">
      <c r="B940" s="53"/>
    </row>
    <row r="941" spans="2:2" ht="15" customHeight="1">
      <c r="B941" s="53"/>
    </row>
    <row r="942" spans="2:2" ht="15" customHeight="1">
      <c r="B942" s="53"/>
    </row>
    <row r="943" spans="2:2" ht="15" customHeight="1">
      <c r="B943" s="53"/>
    </row>
    <row r="944" spans="2:2" ht="15" customHeight="1">
      <c r="B944" s="53"/>
    </row>
    <row r="945" spans="2:2" ht="15" customHeight="1">
      <c r="B945" s="53"/>
    </row>
    <row r="946" spans="2:2" ht="15" customHeight="1">
      <c r="B946" s="53"/>
    </row>
    <row r="947" spans="2:2" ht="15" customHeight="1">
      <c r="B947" s="53"/>
    </row>
    <row r="948" spans="2:2" ht="15" customHeight="1">
      <c r="B948" s="53"/>
    </row>
    <row r="949" spans="2:2" ht="15" customHeight="1">
      <c r="B949" s="53"/>
    </row>
    <row r="950" spans="2:2" ht="15" customHeight="1">
      <c r="B950" s="53"/>
    </row>
    <row r="951" spans="2:2" ht="15" customHeight="1">
      <c r="B951" s="53"/>
    </row>
    <row r="952" spans="2:2" ht="15" customHeight="1">
      <c r="B952" s="53"/>
    </row>
    <row r="953" spans="2:2" ht="15" customHeight="1">
      <c r="B953" s="53"/>
    </row>
    <row r="954" spans="2:2" ht="15" customHeight="1">
      <c r="B954" s="53"/>
    </row>
    <row r="955" spans="2:2" ht="15" customHeight="1">
      <c r="B955" s="53"/>
    </row>
    <row r="956" spans="2:2" ht="15" customHeight="1">
      <c r="B956" s="53"/>
    </row>
    <row r="957" spans="2:2" ht="15" customHeight="1">
      <c r="B957" s="53"/>
    </row>
    <row r="958" spans="2:2" ht="15" customHeight="1">
      <c r="B958" s="53"/>
    </row>
    <row r="959" spans="2:2" ht="15" customHeight="1">
      <c r="B959" s="53"/>
    </row>
    <row r="960" spans="2:2" ht="15" customHeight="1">
      <c r="B960" s="53"/>
    </row>
    <row r="961" spans="2:2" ht="15" customHeight="1">
      <c r="B961" s="53"/>
    </row>
    <row r="962" spans="2:2" ht="15" customHeight="1">
      <c r="B962" s="53"/>
    </row>
    <row r="963" spans="2:2" ht="15" customHeight="1">
      <c r="B963" s="53"/>
    </row>
    <row r="964" spans="2:2" ht="15" customHeight="1">
      <c r="B964" s="53"/>
    </row>
    <row r="965" spans="2:2" ht="15" customHeight="1">
      <c r="B965" s="53"/>
    </row>
    <row r="966" spans="2:2" ht="15" customHeight="1">
      <c r="B966" s="53"/>
    </row>
    <row r="967" spans="2:2" ht="15" customHeight="1">
      <c r="B967" s="53"/>
    </row>
    <row r="968" spans="2:2" ht="15" customHeight="1">
      <c r="B968" s="53"/>
    </row>
    <row r="969" spans="2:2" ht="15" customHeight="1">
      <c r="B969" s="53"/>
    </row>
    <row r="970" spans="2:2" ht="15" customHeight="1">
      <c r="B970" s="53"/>
    </row>
    <row r="971" spans="2:2" ht="15" customHeight="1">
      <c r="B971" s="53"/>
    </row>
    <row r="972" spans="2:2" ht="15" customHeight="1">
      <c r="B972" s="53"/>
    </row>
    <row r="973" spans="2:2" ht="15" customHeight="1">
      <c r="B973" s="53"/>
    </row>
    <row r="974" spans="2:2" ht="15" customHeight="1">
      <c r="B974" s="53"/>
    </row>
    <row r="975" spans="2:2" ht="15" customHeight="1">
      <c r="B975" s="53"/>
    </row>
    <row r="976" spans="2:2" ht="15" customHeight="1">
      <c r="B976" s="53"/>
    </row>
    <row r="977" spans="2:2" ht="15" customHeight="1">
      <c r="B977" s="53"/>
    </row>
    <row r="978" spans="2:2" ht="15" customHeight="1">
      <c r="B978" s="53"/>
    </row>
    <row r="979" spans="2:2" ht="15" customHeight="1">
      <c r="B979" s="53"/>
    </row>
    <row r="980" spans="2:2" ht="15" customHeight="1">
      <c r="B980" s="53"/>
    </row>
    <row r="981" spans="2:2" ht="15" customHeight="1">
      <c r="B981" s="53"/>
    </row>
    <row r="982" spans="2:2" ht="15" customHeight="1">
      <c r="B982" s="53"/>
    </row>
    <row r="983" spans="2:2" ht="15" customHeight="1">
      <c r="B983" s="53"/>
    </row>
    <row r="984" spans="2:2" ht="15" customHeight="1">
      <c r="B984" s="53"/>
    </row>
    <row r="985" spans="2:2" ht="15" customHeight="1">
      <c r="B985" s="53"/>
    </row>
    <row r="986" spans="2:2" ht="15" customHeight="1">
      <c r="B986" s="53"/>
    </row>
    <row r="987" spans="2:2" ht="15" customHeight="1">
      <c r="B987" s="53"/>
    </row>
    <row r="988" spans="2:2" ht="15" customHeight="1">
      <c r="B988" s="53"/>
    </row>
    <row r="989" spans="2:2" ht="15" customHeight="1">
      <c r="B989" s="53"/>
    </row>
    <row r="990" spans="2:2" ht="15" customHeight="1">
      <c r="B990" s="53"/>
    </row>
    <row r="991" spans="2:2" ht="15" customHeight="1">
      <c r="B991" s="53"/>
    </row>
    <row r="992" spans="2:2" ht="15" customHeight="1">
      <c r="B992" s="53"/>
    </row>
    <row r="993" spans="2:2" ht="15" customHeight="1">
      <c r="B993" s="53"/>
    </row>
    <row r="994" spans="2:2" ht="15" customHeight="1">
      <c r="B994" s="53"/>
    </row>
    <row r="995" spans="2:2" ht="15" customHeight="1">
      <c r="B995" s="53"/>
    </row>
    <row r="996" spans="2:2" ht="15" customHeight="1">
      <c r="B996" s="53"/>
    </row>
    <row r="997" spans="2:2" ht="15" customHeight="1">
      <c r="B997" s="53"/>
    </row>
    <row r="998" spans="2:2" ht="15" customHeight="1">
      <c r="B998" s="53"/>
    </row>
    <row r="999" spans="2:2" ht="15" customHeight="1">
      <c r="B999" s="53"/>
    </row>
    <row r="1000" spans="2:2" ht="15" customHeight="1">
      <c r="B1000" s="53"/>
    </row>
    <row r="1001" spans="2:2" ht="15" customHeight="1">
      <c r="B1001" s="53"/>
    </row>
    <row r="1002" spans="2:2" ht="15" customHeight="1">
      <c r="B1002" s="53"/>
    </row>
  </sheetData>
  <conditionalFormatting sqref="G2:M51">
    <cfRule type="cellIs" dxfId="0" priority="1" operator="equal">
      <formula>"Found"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44620.171066261573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36.299999999999997</v>
      </c>
      <c r="L2" s="3">
        <v>18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29</v>
      </c>
      <c r="V2" s="3" t="s">
        <v>30</v>
      </c>
    </row>
    <row r="3" spans="1:22">
      <c r="A3" s="2">
        <v>44620.201749120373</v>
      </c>
      <c r="B3" s="4" t="s">
        <v>31</v>
      </c>
      <c r="C3" s="3" t="s">
        <v>22</v>
      </c>
      <c r="G3" s="3" t="s">
        <v>32</v>
      </c>
      <c r="H3" s="3" t="s">
        <v>33</v>
      </c>
      <c r="I3" s="3" t="s">
        <v>25</v>
      </c>
      <c r="K3" s="3">
        <v>36.5</v>
      </c>
      <c r="L3" s="3">
        <v>30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30</v>
      </c>
    </row>
    <row r="4" spans="1:22">
      <c r="A4" s="2">
        <v>44620.20515115741</v>
      </c>
      <c r="B4" s="4" t="s">
        <v>34</v>
      </c>
      <c r="C4" s="3" t="s">
        <v>35</v>
      </c>
      <c r="D4" s="3" t="s">
        <v>36</v>
      </c>
      <c r="E4" s="3">
        <v>505</v>
      </c>
      <c r="I4" s="3" t="s">
        <v>25</v>
      </c>
      <c r="K4" s="3">
        <v>36.200000000000003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37</v>
      </c>
      <c r="S4" s="3" t="s">
        <v>28</v>
      </c>
      <c r="T4" s="3" t="s">
        <v>28</v>
      </c>
      <c r="U4" s="3" t="s">
        <v>38</v>
      </c>
      <c r="V4" s="3" t="s">
        <v>30</v>
      </c>
    </row>
    <row r="5" spans="1:22">
      <c r="A5" s="2">
        <v>44620.257295613425</v>
      </c>
      <c r="B5" s="4" t="s">
        <v>39</v>
      </c>
      <c r="C5" s="3" t="s">
        <v>35</v>
      </c>
      <c r="D5" s="3" t="s">
        <v>36</v>
      </c>
      <c r="E5" s="3" t="s">
        <v>40</v>
      </c>
      <c r="I5" s="3" t="s">
        <v>25</v>
      </c>
      <c r="K5" s="3">
        <v>36.5</v>
      </c>
      <c r="L5" s="3">
        <v>29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41</v>
      </c>
      <c r="U5" s="3" t="s">
        <v>28</v>
      </c>
      <c r="V5" s="3" t="s">
        <v>30</v>
      </c>
    </row>
    <row r="6" spans="1:22">
      <c r="A6" s="2">
        <v>44620.272763668981</v>
      </c>
      <c r="B6" s="4" t="s">
        <v>42</v>
      </c>
      <c r="C6" s="3" t="s">
        <v>22</v>
      </c>
      <c r="G6" s="3" t="s">
        <v>43</v>
      </c>
      <c r="H6" s="3" t="s">
        <v>44</v>
      </c>
      <c r="I6" s="3" t="s">
        <v>25</v>
      </c>
      <c r="K6" s="3">
        <v>36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30</v>
      </c>
    </row>
    <row r="7" spans="1:22">
      <c r="A7" s="2">
        <v>44620.279128425929</v>
      </c>
      <c r="B7" s="4" t="s">
        <v>45</v>
      </c>
      <c r="C7" s="3" t="s">
        <v>35</v>
      </c>
      <c r="D7" s="3" t="s">
        <v>46</v>
      </c>
      <c r="F7" s="3" t="s">
        <v>47</v>
      </c>
      <c r="I7" s="3" t="s">
        <v>25</v>
      </c>
      <c r="K7" s="3">
        <v>36.1</v>
      </c>
      <c r="L7" s="3">
        <v>16</v>
      </c>
      <c r="M7" s="3" t="s">
        <v>26</v>
      </c>
      <c r="N7" s="3" t="s">
        <v>27</v>
      </c>
      <c r="O7" s="3" t="s">
        <v>27</v>
      </c>
      <c r="Q7" s="3" t="s">
        <v>37</v>
      </c>
      <c r="S7" s="3" t="s">
        <v>28</v>
      </c>
      <c r="T7" s="3" t="s">
        <v>28</v>
      </c>
      <c r="U7" s="3" t="s">
        <v>28</v>
      </c>
      <c r="V7" s="3" t="s">
        <v>30</v>
      </c>
    </row>
    <row r="8" spans="1:22">
      <c r="A8" s="2">
        <v>44620.29684304398</v>
      </c>
      <c r="B8" s="4" t="s">
        <v>48</v>
      </c>
      <c r="C8" s="3" t="s">
        <v>35</v>
      </c>
      <c r="D8" s="3" t="s">
        <v>46</v>
      </c>
      <c r="F8" s="3" t="s">
        <v>49</v>
      </c>
      <c r="I8" s="3" t="s">
        <v>25</v>
      </c>
      <c r="K8" s="3">
        <v>35.299999999999997</v>
      </c>
      <c r="L8" s="3">
        <v>16</v>
      </c>
      <c r="M8" s="3" t="s">
        <v>26</v>
      </c>
      <c r="N8" s="3" t="s">
        <v>27</v>
      </c>
      <c r="O8" s="3" t="s">
        <v>27</v>
      </c>
      <c r="Q8" s="3" t="s">
        <v>37</v>
      </c>
      <c r="S8" s="3" t="s">
        <v>28</v>
      </c>
      <c r="T8" s="3" t="s">
        <v>41</v>
      </c>
      <c r="U8" s="3" t="s">
        <v>28</v>
      </c>
      <c r="V8" s="3" t="s">
        <v>30</v>
      </c>
    </row>
    <row r="9" spans="1:22">
      <c r="A9" s="2">
        <v>44620.305801006944</v>
      </c>
      <c r="B9" s="4" t="s">
        <v>50</v>
      </c>
      <c r="C9" s="3" t="s">
        <v>35</v>
      </c>
      <c r="D9" s="3" t="s">
        <v>36</v>
      </c>
      <c r="E9" s="3">
        <v>247</v>
      </c>
      <c r="I9" s="3" t="s">
        <v>51</v>
      </c>
      <c r="J9" s="3" t="s">
        <v>27</v>
      </c>
      <c r="K9" s="3">
        <v>36.5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52</v>
      </c>
      <c r="V9" s="3" t="s">
        <v>30</v>
      </c>
    </row>
    <row r="10" spans="1:22">
      <c r="A10" s="2">
        <v>44620.312462546295</v>
      </c>
      <c r="B10" s="3" t="s">
        <v>53</v>
      </c>
      <c r="C10" s="3" t="s">
        <v>22</v>
      </c>
      <c r="G10" s="3" t="s">
        <v>54</v>
      </c>
      <c r="H10" s="3" t="s">
        <v>55</v>
      </c>
      <c r="I10" s="3" t="s">
        <v>25</v>
      </c>
      <c r="K10" s="3">
        <v>36.5</v>
      </c>
      <c r="L10" s="3">
        <v>20</v>
      </c>
      <c r="M10" s="3" t="s">
        <v>26</v>
      </c>
      <c r="N10" s="3" t="s">
        <v>27</v>
      </c>
      <c r="O10" s="3" t="s">
        <v>27</v>
      </c>
      <c r="Q10" s="3" t="s">
        <v>30</v>
      </c>
      <c r="R10" s="3" t="s">
        <v>56</v>
      </c>
      <c r="S10" s="3" t="s">
        <v>28</v>
      </c>
      <c r="T10" s="3" t="s">
        <v>28</v>
      </c>
      <c r="U10" s="3" t="s">
        <v>57</v>
      </c>
      <c r="V10" s="3" t="s">
        <v>30</v>
      </c>
    </row>
    <row r="11" spans="1:22">
      <c r="A11" s="2">
        <v>44620.31781857639</v>
      </c>
      <c r="B11" s="4" t="s">
        <v>58</v>
      </c>
      <c r="C11" s="3" t="s">
        <v>22</v>
      </c>
      <c r="G11" s="3" t="s">
        <v>59</v>
      </c>
      <c r="H11" s="3" t="s">
        <v>60</v>
      </c>
      <c r="I11" s="3" t="s">
        <v>25</v>
      </c>
      <c r="K11" s="3">
        <v>36.4</v>
      </c>
      <c r="L11" s="3">
        <v>22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44620.324922824075</v>
      </c>
      <c r="B12" s="4" t="s">
        <v>61</v>
      </c>
      <c r="C12" s="3" t="s">
        <v>35</v>
      </c>
      <c r="D12" s="3" t="s">
        <v>36</v>
      </c>
      <c r="E12" s="3">
        <v>480</v>
      </c>
      <c r="I12" s="3" t="s">
        <v>25</v>
      </c>
      <c r="K12" s="3">
        <v>36.5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37</v>
      </c>
      <c r="S12" s="3" t="s">
        <v>28</v>
      </c>
      <c r="T12" s="3" t="s">
        <v>28</v>
      </c>
      <c r="U12" s="3" t="s">
        <v>28</v>
      </c>
      <c r="V12" s="3" t="s">
        <v>30</v>
      </c>
    </row>
    <row r="13" spans="1:22">
      <c r="A13" s="2">
        <v>44620.324934884258</v>
      </c>
      <c r="B13" s="4" t="s">
        <v>62</v>
      </c>
      <c r="C13" s="3" t="s">
        <v>35</v>
      </c>
      <c r="D13" s="3" t="s">
        <v>46</v>
      </c>
      <c r="F13" s="3" t="s">
        <v>63</v>
      </c>
      <c r="I13" s="3" t="s">
        <v>25</v>
      </c>
      <c r="K13" s="3">
        <v>36.299999999999997</v>
      </c>
      <c r="L13" s="3">
        <v>21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  <row r="14" spans="1:22">
      <c r="A14" s="2">
        <v>44620.331556261575</v>
      </c>
      <c r="B14" s="4" t="s">
        <v>64</v>
      </c>
      <c r="C14" s="3" t="s">
        <v>22</v>
      </c>
      <c r="G14" s="3" t="s">
        <v>65</v>
      </c>
      <c r="H14" s="3" t="s">
        <v>66</v>
      </c>
      <c r="I14" s="3" t="s">
        <v>25</v>
      </c>
      <c r="K14" s="3">
        <v>36.4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67</v>
      </c>
      <c r="T14" s="3" t="s">
        <v>41</v>
      </c>
      <c r="U14" s="3" t="s">
        <v>28</v>
      </c>
      <c r="V14" s="3" t="s">
        <v>30</v>
      </c>
    </row>
    <row r="15" spans="1:22">
      <c r="A15" s="2">
        <v>44620.332973703698</v>
      </c>
      <c r="B15" s="4" t="s">
        <v>68</v>
      </c>
      <c r="C15" s="3" t="s">
        <v>35</v>
      </c>
      <c r="D15" s="3" t="s">
        <v>46</v>
      </c>
      <c r="F15" s="3" t="s">
        <v>69</v>
      </c>
      <c r="I15" s="3" t="s">
        <v>51</v>
      </c>
      <c r="J15" s="3" t="s">
        <v>27</v>
      </c>
      <c r="K15" s="3">
        <v>36.5</v>
      </c>
      <c r="L15" s="3">
        <v>17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30</v>
      </c>
    </row>
    <row r="16" spans="1:22">
      <c r="A16" s="2">
        <v>44620.334820891207</v>
      </c>
      <c r="B16" s="4" t="s">
        <v>70</v>
      </c>
      <c r="C16" s="3" t="s">
        <v>22</v>
      </c>
      <c r="G16" s="3" t="s">
        <v>71</v>
      </c>
      <c r="H16" s="3" t="s">
        <v>72</v>
      </c>
      <c r="I16" s="3" t="s">
        <v>25</v>
      </c>
      <c r="K16" s="3">
        <v>36.1</v>
      </c>
      <c r="L16" s="3">
        <v>12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30</v>
      </c>
    </row>
    <row r="17" spans="1:22">
      <c r="A17" s="2">
        <v>44620.337987604165</v>
      </c>
      <c r="B17" s="4" t="s">
        <v>73</v>
      </c>
      <c r="C17" s="3" t="s">
        <v>35</v>
      </c>
      <c r="D17" s="3" t="s">
        <v>36</v>
      </c>
      <c r="E17" s="3">
        <v>571</v>
      </c>
      <c r="I17" s="3" t="s">
        <v>51</v>
      </c>
      <c r="J17" s="3" t="s">
        <v>27</v>
      </c>
      <c r="K17" s="3">
        <v>36.4</v>
      </c>
      <c r="L17" s="3">
        <v>16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30</v>
      </c>
    </row>
    <row r="18" spans="1:22">
      <c r="A18" s="2">
        <v>44620.374325277779</v>
      </c>
      <c r="B18" s="4" t="s">
        <v>74</v>
      </c>
      <c r="C18" s="3" t="s">
        <v>35</v>
      </c>
      <c r="D18" s="3" t="s">
        <v>46</v>
      </c>
      <c r="F18" s="3" t="s">
        <v>75</v>
      </c>
      <c r="I18" s="3" t="s">
        <v>25</v>
      </c>
      <c r="K18" s="3">
        <v>36.5</v>
      </c>
      <c r="L18" s="3">
        <v>17</v>
      </c>
      <c r="M18" s="3" t="s">
        <v>26</v>
      </c>
      <c r="N18" s="3" t="s">
        <v>27</v>
      </c>
      <c r="O18" s="3" t="s">
        <v>27</v>
      </c>
      <c r="Q18" s="3" t="s">
        <v>37</v>
      </c>
      <c r="S18" s="3" t="s">
        <v>28</v>
      </c>
      <c r="T18" s="3" t="s">
        <v>76</v>
      </c>
      <c r="U18" s="3" t="s">
        <v>28</v>
      </c>
      <c r="V18" s="3" t="s">
        <v>30</v>
      </c>
    </row>
    <row r="19" spans="1:22">
      <c r="A19" s="2">
        <v>44620.378243009254</v>
      </c>
      <c r="B19" s="4" t="s">
        <v>77</v>
      </c>
      <c r="C19" s="3" t="s">
        <v>35</v>
      </c>
      <c r="D19" s="3" t="s">
        <v>46</v>
      </c>
      <c r="F19" s="3" t="s">
        <v>78</v>
      </c>
      <c r="I19" s="3" t="s">
        <v>51</v>
      </c>
      <c r="J19" s="3" t="s">
        <v>27</v>
      </c>
      <c r="K19" s="3">
        <v>36.299999999999997</v>
      </c>
      <c r="L19" s="3">
        <v>31</v>
      </c>
      <c r="M19" s="3" t="s">
        <v>26</v>
      </c>
      <c r="N19" s="3" t="s">
        <v>27</v>
      </c>
      <c r="O19" s="3" t="s">
        <v>27</v>
      </c>
      <c r="Q19" s="3" t="s">
        <v>37</v>
      </c>
      <c r="S19" s="3" t="s">
        <v>28</v>
      </c>
      <c r="T19" s="3" t="s">
        <v>28</v>
      </c>
      <c r="U19" s="3" t="s">
        <v>79</v>
      </c>
      <c r="V19" s="3" t="s">
        <v>30</v>
      </c>
    </row>
    <row r="20" spans="1:22">
      <c r="A20" s="2">
        <v>44620.385573715277</v>
      </c>
      <c r="B20" s="4" t="s">
        <v>80</v>
      </c>
      <c r="C20" s="3" t="s">
        <v>35</v>
      </c>
      <c r="D20" s="3" t="s">
        <v>46</v>
      </c>
      <c r="F20" s="3" t="s">
        <v>81</v>
      </c>
      <c r="I20" s="3" t="s">
        <v>25</v>
      </c>
      <c r="K20" s="3">
        <v>36.4</v>
      </c>
      <c r="L20" s="3">
        <v>39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30</v>
      </c>
    </row>
    <row r="21" spans="1:22">
      <c r="A21" s="2">
        <v>44620.40172587963</v>
      </c>
      <c r="B21" s="4" t="s">
        <v>82</v>
      </c>
      <c r="C21" s="3" t="s">
        <v>22</v>
      </c>
      <c r="G21" s="3" t="s">
        <v>83</v>
      </c>
      <c r="H21" s="3" t="s">
        <v>84</v>
      </c>
      <c r="I21" s="3" t="s">
        <v>51</v>
      </c>
      <c r="J21" s="3" t="s">
        <v>27</v>
      </c>
      <c r="K21" s="3">
        <v>36.4</v>
      </c>
      <c r="L21" s="3">
        <v>30</v>
      </c>
      <c r="M21" s="3" t="s">
        <v>26</v>
      </c>
      <c r="N21" s="3" t="s">
        <v>27</v>
      </c>
      <c r="O21" s="3" t="s">
        <v>27</v>
      </c>
      <c r="Q21" s="3" t="s">
        <v>37</v>
      </c>
      <c r="S21" s="3" t="s">
        <v>28</v>
      </c>
      <c r="T21" s="3" t="s">
        <v>28</v>
      </c>
      <c r="U21" s="3" t="s">
        <v>28</v>
      </c>
      <c r="V21" s="3" t="s">
        <v>30</v>
      </c>
    </row>
    <row r="22" spans="1:22">
      <c r="A22" s="2">
        <v>44620.449537881941</v>
      </c>
      <c r="B22" s="4" t="s">
        <v>85</v>
      </c>
      <c r="C22" s="3" t="s">
        <v>22</v>
      </c>
      <c r="G22" s="3" t="s">
        <v>86</v>
      </c>
      <c r="H22" s="3" t="s">
        <v>87</v>
      </c>
      <c r="I22" s="3" t="s">
        <v>25</v>
      </c>
      <c r="K22" s="3">
        <v>36.5</v>
      </c>
      <c r="L22" s="3">
        <v>22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30</v>
      </c>
    </row>
    <row r="23" spans="1:22">
      <c r="A23" s="2">
        <v>44620.450622997683</v>
      </c>
      <c r="B23" s="4" t="s">
        <v>85</v>
      </c>
      <c r="C23" s="3" t="s">
        <v>22</v>
      </c>
      <c r="G23" s="3" t="s">
        <v>86</v>
      </c>
      <c r="H23" s="3" t="s">
        <v>87</v>
      </c>
      <c r="I23" s="3" t="s">
        <v>25</v>
      </c>
      <c r="K23" s="3">
        <v>36.5</v>
      </c>
      <c r="L23" s="3">
        <v>22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28</v>
      </c>
      <c r="V23" s="3" t="s">
        <v>30</v>
      </c>
    </row>
    <row r="24" spans="1:22">
      <c r="A24" s="2">
        <v>44620.465621701383</v>
      </c>
      <c r="B24" s="4" t="s">
        <v>88</v>
      </c>
      <c r="C24" s="3" t="s">
        <v>22</v>
      </c>
      <c r="G24" s="3" t="s">
        <v>89</v>
      </c>
      <c r="H24" s="3" t="s">
        <v>90</v>
      </c>
      <c r="I24" s="3" t="s">
        <v>51</v>
      </c>
      <c r="J24" s="3" t="s">
        <v>27</v>
      </c>
      <c r="K24" s="3">
        <v>35.6</v>
      </c>
      <c r="L24" s="3">
        <v>60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30</v>
      </c>
    </row>
    <row r="25" spans="1:22">
      <c r="A25" s="2">
        <v>44620.49550527778</v>
      </c>
      <c r="B25" s="4" t="s">
        <v>91</v>
      </c>
      <c r="C25" s="3" t="s">
        <v>22</v>
      </c>
      <c r="G25" s="3" t="s">
        <v>92</v>
      </c>
      <c r="H25" s="3" t="s">
        <v>93</v>
      </c>
      <c r="I25" s="3" t="s">
        <v>51</v>
      </c>
      <c r="J25" s="3" t="s">
        <v>27</v>
      </c>
      <c r="K25" s="3">
        <v>36</v>
      </c>
      <c r="L25" s="3">
        <v>16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28</v>
      </c>
      <c r="V25" s="3" t="s">
        <v>30</v>
      </c>
    </row>
    <row r="26" spans="1:22">
      <c r="A26" s="2">
        <v>44620.515764178243</v>
      </c>
      <c r="B26" s="4" t="s">
        <v>94</v>
      </c>
      <c r="C26" s="3" t="s">
        <v>35</v>
      </c>
      <c r="D26" s="3" t="s">
        <v>36</v>
      </c>
      <c r="E26" s="3" t="s">
        <v>95</v>
      </c>
      <c r="I26" s="3" t="s">
        <v>51</v>
      </c>
      <c r="J26" s="3" t="s">
        <v>27</v>
      </c>
      <c r="K26" s="3">
        <v>36.200000000000003</v>
      </c>
      <c r="L26" s="3">
        <v>18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28</v>
      </c>
      <c r="V26" s="3" t="s">
        <v>30</v>
      </c>
    </row>
    <row r="27" spans="1:22">
      <c r="A27" s="2">
        <v>44620.569300798612</v>
      </c>
      <c r="B27" s="4" t="s">
        <v>96</v>
      </c>
      <c r="C27" s="3" t="s">
        <v>22</v>
      </c>
      <c r="G27" s="3" t="s">
        <v>97</v>
      </c>
      <c r="H27" s="3" t="s">
        <v>98</v>
      </c>
      <c r="I27" s="3" t="s">
        <v>51</v>
      </c>
      <c r="J27" s="3" t="s">
        <v>27</v>
      </c>
      <c r="K27" s="3">
        <v>36.5</v>
      </c>
      <c r="L27" s="3">
        <v>34</v>
      </c>
      <c r="M27" s="3" t="s">
        <v>26</v>
      </c>
      <c r="N27" s="3" t="s">
        <v>27</v>
      </c>
      <c r="O27" s="3" t="s">
        <v>27</v>
      </c>
      <c r="Q27" s="3" t="s">
        <v>37</v>
      </c>
      <c r="S27" s="3" t="s">
        <v>28</v>
      </c>
      <c r="T27" s="3" t="s">
        <v>28</v>
      </c>
      <c r="U27" s="3" t="s">
        <v>28</v>
      </c>
      <c r="V27" s="3" t="s">
        <v>30</v>
      </c>
    </row>
    <row r="28" spans="1:22">
      <c r="A28" s="2">
        <v>44620.637783391205</v>
      </c>
      <c r="B28" s="4" t="s">
        <v>99</v>
      </c>
      <c r="C28" s="3" t="s">
        <v>22</v>
      </c>
      <c r="G28" s="3" t="s">
        <v>100</v>
      </c>
      <c r="H28" s="3" t="s">
        <v>101</v>
      </c>
      <c r="I28" s="3" t="s">
        <v>25</v>
      </c>
      <c r="K28" s="3">
        <v>36.4</v>
      </c>
      <c r="L28" s="3">
        <v>18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52</v>
      </c>
      <c r="V28" s="3" t="s">
        <v>30</v>
      </c>
    </row>
    <row r="29" spans="1:22">
      <c r="A29" s="2">
        <v>44620.77454293982</v>
      </c>
      <c r="B29" s="4" t="s">
        <v>102</v>
      </c>
      <c r="C29" s="3" t="s">
        <v>22</v>
      </c>
      <c r="G29" s="3" t="s">
        <v>103</v>
      </c>
      <c r="H29" s="3" t="s">
        <v>104</v>
      </c>
      <c r="I29" s="3" t="s">
        <v>25</v>
      </c>
      <c r="K29" s="3">
        <v>36.299999999999997</v>
      </c>
      <c r="L29" s="3">
        <v>29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105</v>
      </c>
      <c r="V29" s="3" t="s">
        <v>30</v>
      </c>
    </row>
    <row r="30" spans="1:22">
      <c r="A30" s="2">
        <v>44620.782563877314</v>
      </c>
      <c r="B30" s="4" t="s">
        <v>106</v>
      </c>
      <c r="C30" s="3" t="s">
        <v>35</v>
      </c>
      <c r="D30" s="3" t="s">
        <v>46</v>
      </c>
      <c r="F30" s="3" t="s">
        <v>107</v>
      </c>
      <c r="I30" s="3" t="s">
        <v>25</v>
      </c>
      <c r="K30" s="3">
        <v>36.299999999999997</v>
      </c>
      <c r="L30" s="3">
        <v>20</v>
      </c>
      <c r="M30" s="3" t="s">
        <v>26</v>
      </c>
      <c r="N30" s="3" t="s">
        <v>27</v>
      </c>
      <c r="O30" s="3" t="s">
        <v>27</v>
      </c>
      <c r="Q30" s="3" t="s">
        <v>28</v>
      </c>
      <c r="S30" s="3" t="s">
        <v>28</v>
      </c>
      <c r="T30" s="3" t="s">
        <v>28</v>
      </c>
      <c r="U30" s="3" t="s">
        <v>28</v>
      </c>
      <c r="V30" s="3" t="s">
        <v>30</v>
      </c>
    </row>
    <row r="31" spans="1:22">
      <c r="A31" s="2">
        <v>44620.783761226849</v>
      </c>
      <c r="B31" s="4" t="s">
        <v>106</v>
      </c>
      <c r="C31" s="3" t="s">
        <v>22</v>
      </c>
      <c r="G31" s="3" t="s">
        <v>108</v>
      </c>
      <c r="H31" s="3" t="s">
        <v>109</v>
      </c>
      <c r="I31" s="3" t="s">
        <v>25</v>
      </c>
      <c r="K31" s="3">
        <v>36.299999999999997</v>
      </c>
      <c r="L31" s="3">
        <v>20</v>
      </c>
      <c r="M31" s="3" t="s">
        <v>26</v>
      </c>
      <c r="N31" s="3" t="s">
        <v>27</v>
      </c>
      <c r="O31" s="3" t="s">
        <v>27</v>
      </c>
      <c r="Q31" s="3" t="s">
        <v>28</v>
      </c>
      <c r="S31" s="3" t="s">
        <v>28</v>
      </c>
      <c r="T31" s="3" t="s">
        <v>28</v>
      </c>
      <c r="U31" s="3" t="s">
        <v>28</v>
      </c>
      <c r="V31" s="3" t="s">
        <v>30</v>
      </c>
    </row>
    <row r="32" spans="1:22">
      <c r="A32" s="2">
        <v>44620.883785011574</v>
      </c>
      <c r="B32" s="4" t="s">
        <v>85</v>
      </c>
      <c r="C32" s="3" t="s">
        <v>22</v>
      </c>
      <c r="G32" s="3" t="s">
        <v>86</v>
      </c>
      <c r="H32" s="3" t="s">
        <v>87</v>
      </c>
      <c r="I32" s="3" t="s">
        <v>25</v>
      </c>
      <c r="K32" s="3">
        <v>36.5</v>
      </c>
      <c r="L32" s="3">
        <v>22</v>
      </c>
      <c r="M32" s="3" t="s">
        <v>26</v>
      </c>
      <c r="N32" s="3" t="s">
        <v>27</v>
      </c>
      <c r="O32" s="3" t="s">
        <v>27</v>
      </c>
      <c r="Q32" s="3" t="s">
        <v>28</v>
      </c>
      <c r="S32" s="3" t="s">
        <v>28</v>
      </c>
      <c r="T32" s="3" t="s">
        <v>28</v>
      </c>
      <c r="U32" s="3" t="s">
        <v>28</v>
      </c>
      <c r="V32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44621.127535787033</v>
      </c>
      <c r="B2" s="4" t="s">
        <v>42</v>
      </c>
      <c r="C2" s="3" t="s">
        <v>22</v>
      </c>
      <c r="G2" s="3" t="s">
        <v>43</v>
      </c>
      <c r="H2" s="3" t="s">
        <v>44</v>
      </c>
      <c r="I2" s="3" t="s">
        <v>25</v>
      </c>
      <c r="K2" s="3">
        <v>36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30</v>
      </c>
    </row>
    <row r="3" spans="1:22">
      <c r="A3" s="2">
        <v>44621.183768923613</v>
      </c>
      <c r="B3" s="3" t="s">
        <v>21</v>
      </c>
      <c r="C3" s="3" t="s">
        <v>22</v>
      </c>
      <c r="G3" s="3" t="s">
        <v>23</v>
      </c>
      <c r="H3" s="3" t="s">
        <v>24</v>
      </c>
      <c r="I3" s="3" t="s">
        <v>25</v>
      </c>
      <c r="K3" s="3">
        <v>36.4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30</v>
      </c>
    </row>
    <row r="4" spans="1:22">
      <c r="A4" s="2">
        <v>44621.294130289352</v>
      </c>
      <c r="B4" s="4" t="s">
        <v>64</v>
      </c>
      <c r="C4" s="3" t="s">
        <v>22</v>
      </c>
      <c r="G4" s="3" t="s">
        <v>65</v>
      </c>
      <c r="H4" s="3" t="s">
        <v>66</v>
      </c>
      <c r="I4" s="3" t="s">
        <v>25</v>
      </c>
      <c r="K4" s="3">
        <v>36.299999999999997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110</v>
      </c>
      <c r="T4" s="3" t="s">
        <v>41</v>
      </c>
      <c r="U4" s="3" t="s">
        <v>28</v>
      </c>
      <c r="V4" s="3" t="s">
        <v>30</v>
      </c>
    </row>
    <row r="5" spans="1:22">
      <c r="A5" s="2">
        <v>44621.30878201389</v>
      </c>
      <c r="B5" s="4" t="s">
        <v>96</v>
      </c>
      <c r="C5" s="3" t="s">
        <v>22</v>
      </c>
      <c r="G5" s="3" t="s">
        <v>97</v>
      </c>
      <c r="H5" s="3" t="s">
        <v>98</v>
      </c>
      <c r="I5" s="3" t="s">
        <v>51</v>
      </c>
      <c r="J5" s="3" t="s">
        <v>27</v>
      </c>
      <c r="K5" s="3">
        <v>36.5</v>
      </c>
      <c r="L5" s="3">
        <v>34</v>
      </c>
      <c r="M5" s="3" t="s">
        <v>26</v>
      </c>
      <c r="N5" s="3" t="s">
        <v>27</v>
      </c>
      <c r="O5" s="3" t="s">
        <v>27</v>
      </c>
      <c r="Q5" s="3" t="s">
        <v>37</v>
      </c>
      <c r="S5" s="3" t="s">
        <v>28</v>
      </c>
      <c r="T5" s="3" t="s">
        <v>28</v>
      </c>
      <c r="U5" s="3" t="s">
        <v>28</v>
      </c>
      <c r="V5" s="3" t="s">
        <v>30</v>
      </c>
    </row>
    <row r="6" spans="1:22">
      <c r="A6" s="2">
        <v>44621.316228483796</v>
      </c>
      <c r="B6" s="4" t="s">
        <v>61</v>
      </c>
      <c r="C6" s="3" t="s">
        <v>35</v>
      </c>
      <c r="D6" s="3" t="s">
        <v>36</v>
      </c>
      <c r="E6" s="3">
        <v>480</v>
      </c>
      <c r="I6" s="3" t="s">
        <v>25</v>
      </c>
      <c r="K6" s="3">
        <v>36.5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37</v>
      </c>
      <c r="S6" s="3" t="s">
        <v>28</v>
      </c>
      <c r="T6" s="3" t="s">
        <v>28</v>
      </c>
      <c r="U6" s="3" t="s">
        <v>28</v>
      </c>
      <c r="V6" s="3" t="s">
        <v>30</v>
      </c>
    </row>
    <row r="7" spans="1:22">
      <c r="A7" s="2">
        <v>44621.319641932874</v>
      </c>
      <c r="B7" s="4" t="s">
        <v>48</v>
      </c>
      <c r="C7" s="3" t="s">
        <v>35</v>
      </c>
      <c r="D7" s="3" t="s">
        <v>46</v>
      </c>
      <c r="F7" s="3" t="s">
        <v>49</v>
      </c>
      <c r="I7" s="3" t="s">
        <v>25</v>
      </c>
      <c r="K7" s="3">
        <v>35.5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37</v>
      </c>
      <c r="S7" s="3" t="s">
        <v>28</v>
      </c>
      <c r="T7" s="3" t="s">
        <v>28</v>
      </c>
      <c r="U7" s="3" t="s">
        <v>28</v>
      </c>
      <c r="V7" s="3" t="s">
        <v>30</v>
      </c>
    </row>
    <row r="8" spans="1:22">
      <c r="A8" s="2">
        <v>44621.327771377313</v>
      </c>
      <c r="B8" s="4" t="s">
        <v>80</v>
      </c>
      <c r="C8" s="3" t="s">
        <v>35</v>
      </c>
      <c r="D8" s="3" t="s">
        <v>46</v>
      </c>
      <c r="F8" s="3" t="s">
        <v>81</v>
      </c>
      <c r="I8" s="3" t="s">
        <v>25</v>
      </c>
      <c r="K8" s="3">
        <v>36.200000000000003</v>
      </c>
      <c r="L8" s="3">
        <v>40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30</v>
      </c>
    </row>
    <row r="9" spans="1:22">
      <c r="A9" s="2">
        <v>44621.329503437504</v>
      </c>
      <c r="B9" s="4" t="s">
        <v>111</v>
      </c>
      <c r="C9" s="3" t="s">
        <v>22</v>
      </c>
      <c r="G9" s="3" t="s">
        <v>112</v>
      </c>
      <c r="H9" s="3" t="s">
        <v>113</v>
      </c>
      <c r="I9" s="3" t="s">
        <v>25</v>
      </c>
      <c r="K9" s="3">
        <v>36.5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44621.347155104166</v>
      </c>
      <c r="B10" s="4" t="s">
        <v>114</v>
      </c>
      <c r="C10" s="3" t="s">
        <v>35</v>
      </c>
      <c r="D10" s="3" t="s">
        <v>46</v>
      </c>
      <c r="F10" s="3" t="s">
        <v>115</v>
      </c>
      <c r="I10" s="3" t="s">
        <v>25</v>
      </c>
      <c r="K10" s="3">
        <v>36.4</v>
      </c>
      <c r="L10" s="3">
        <v>24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79</v>
      </c>
      <c r="V10" s="3" t="s">
        <v>30</v>
      </c>
    </row>
    <row r="11" spans="1:22">
      <c r="A11" s="2">
        <v>44621.371803703703</v>
      </c>
      <c r="B11" s="4" t="s">
        <v>45</v>
      </c>
      <c r="C11" s="3" t="s">
        <v>35</v>
      </c>
      <c r="D11" s="3" t="s">
        <v>46</v>
      </c>
      <c r="F11" s="3" t="s">
        <v>47</v>
      </c>
      <c r="I11" s="3" t="s">
        <v>25</v>
      </c>
      <c r="K11" s="3">
        <v>36.4</v>
      </c>
      <c r="L11" s="3">
        <v>16</v>
      </c>
      <c r="M11" s="3" t="s">
        <v>26</v>
      </c>
      <c r="N11" s="3" t="s">
        <v>27</v>
      </c>
      <c r="O11" s="3" t="s">
        <v>27</v>
      </c>
      <c r="Q11" s="3" t="s">
        <v>37</v>
      </c>
      <c r="S11" s="3" t="s">
        <v>28</v>
      </c>
      <c r="T11" s="3" t="s">
        <v>28</v>
      </c>
      <c r="U11" s="3" t="s">
        <v>116</v>
      </c>
      <c r="V11" s="3" t="s">
        <v>30</v>
      </c>
    </row>
    <row r="12" spans="1:22">
      <c r="A12" s="2">
        <v>44621.460341875005</v>
      </c>
      <c r="B12" s="4" t="s">
        <v>31</v>
      </c>
      <c r="C12" s="3" t="s">
        <v>22</v>
      </c>
      <c r="G12" s="3" t="s">
        <v>32</v>
      </c>
      <c r="H12" s="3" t="s">
        <v>33</v>
      </c>
      <c r="I12" s="3" t="s">
        <v>25</v>
      </c>
      <c r="K12" s="3">
        <v>36.5</v>
      </c>
      <c r="L12" s="3">
        <v>30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30</v>
      </c>
    </row>
    <row r="13" spans="1:22">
      <c r="A13" s="2">
        <v>44621.48720113426</v>
      </c>
      <c r="B13" s="4" t="s">
        <v>85</v>
      </c>
      <c r="C13" s="3" t="s">
        <v>22</v>
      </c>
      <c r="G13" s="3" t="s">
        <v>86</v>
      </c>
      <c r="H13" s="3" t="s">
        <v>87</v>
      </c>
      <c r="I13" s="3" t="s">
        <v>25</v>
      </c>
      <c r="K13" s="3">
        <v>36.4</v>
      </c>
      <c r="L13" s="3">
        <v>22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  <row r="14" spans="1:22">
      <c r="A14" s="2">
        <v>44621.488290208334</v>
      </c>
      <c r="B14" s="4" t="s">
        <v>85</v>
      </c>
      <c r="C14" s="3" t="s">
        <v>22</v>
      </c>
      <c r="G14" s="3" t="s">
        <v>86</v>
      </c>
      <c r="H14" s="3" t="s">
        <v>87</v>
      </c>
      <c r="I14" s="3" t="s">
        <v>25</v>
      </c>
      <c r="K14" s="3">
        <v>36.5</v>
      </c>
      <c r="L14" s="3">
        <v>22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30</v>
      </c>
    </row>
    <row r="15" spans="1:22">
      <c r="A15" s="2">
        <v>44621.513492013888</v>
      </c>
      <c r="B15" s="4" t="s">
        <v>74</v>
      </c>
      <c r="C15" s="3" t="s">
        <v>35</v>
      </c>
      <c r="D15" s="3" t="s">
        <v>46</v>
      </c>
      <c r="F15" s="3" t="s">
        <v>75</v>
      </c>
      <c r="I15" s="3" t="s">
        <v>25</v>
      </c>
      <c r="K15" s="3">
        <v>35.700000000000003</v>
      </c>
      <c r="L15" s="3">
        <v>17</v>
      </c>
      <c r="M15" s="3" t="s">
        <v>26</v>
      </c>
      <c r="N15" s="3" t="s">
        <v>27</v>
      </c>
      <c r="O15" s="3" t="s">
        <v>27</v>
      </c>
      <c r="Q15" s="3" t="s">
        <v>37</v>
      </c>
      <c r="S15" s="3" t="s">
        <v>28</v>
      </c>
      <c r="T15" s="3" t="s">
        <v>28</v>
      </c>
      <c r="U15" s="3" t="s">
        <v>28</v>
      </c>
      <c r="V15" s="3" t="s">
        <v>30</v>
      </c>
    </row>
    <row r="16" spans="1:22">
      <c r="A16" s="2">
        <v>44621.515993807872</v>
      </c>
      <c r="B16" s="4" t="s">
        <v>99</v>
      </c>
      <c r="C16" s="3" t="s">
        <v>22</v>
      </c>
      <c r="G16" s="3" t="s">
        <v>100</v>
      </c>
      <c r="H16" s="3" t="s">
        <v>101</v>
      </c>
      <c r="I16" s="3" t="s">
        <v>25</v>
      </c>
      <c r="K16" s="3">
        <v>36.4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52</v>
      </c>
      <c r="V16" s="3" t="s">
        <v>30</v>
      </c>
    </row>
    <row r="17" spans="1:22">
      <c r="A17" s="2">
        <v>44621.519491956016</v>
      </c>
      <c r="B17" s="3">
        <v>926110744</v>
      </c>
      <c r="C17" s="3" t="s">
        <v>35</v>
      </c>
      <c r="D17" s="3" t="s">
        <v>46</v>
      </c>
      <c r="F17" s="3" t="s">
        <v>78</v>
      </c>
      <c r="I17" s="3" t="s">
        <v>51</v>
      </c>
      <c r="J17" s="3" t="s">
        <v>27</v>
      </c>
      <c r="K17" s="3">
        <v>36.299999999999997</v>
      </c>
      <c r="L17" s="3">
        <v>30</v>
      </c>
      <c r="M17" s="3" t="s">
        <v>26</v>
      </c>
      <c r="N17" s="3" t="s">
        <v>27</v>
      </c>
      <c r="O17" s="3" t="s">
        <v>27</v>
      </c>
      <c r="Q17" s="3" t="s">
        <v>37</v>
      </c>
      <c r="S17" s="3" t="s">
        <v>28</v>
      </c>
      <c r="T17" s="3" t="s">
        <v>28</v>
      </c>
      <c r="U17" s="3" t="s">
        <v>79</v>
      </c>
      <c r="V17" s="3" t="s">
        <v>30</v>
      </c>
    </row>
    <row r="18" spans="1:22">
      <c r="A18" s="2">
        <v>44621.678279224536</v>
      </c>
      <c r="B18" s="4" t="s">
        <v>82</v>
      </c>
      <c r="C18" s="3" t="s">
        <v>22</v>
      </c>
      <c r="G18" s="3" t="s">
        <v>83</v>
      </c>
      <c r="H18" s="3" t="s">
        <v>84</v>
      </c>
      <c r="I18" s="3" t="s">
        <v>51</v>
      </c>
      <c r="J18" s="3" t="s">
        <v>27</v>
      </c>
      <c r="K18" s="3">
        <v>36.5</v>
      </c>
      <c r="L18" s="3">
        <v>30</v>
      </c>
      <c r="M18" s="3" t="s">
        <v>26</v>
      </c>
      <c r="N18" s="3" t="s">
        <v>27</v>
      </c>
      <c r="O18" s="3" t="s">
        <v>27</v>
      </c>
      <c r="Q18" s="3" t="s">
        <v>37</v>
      </c>
      <c r="S18" s="3" t="s">
        <v>28</v>
      </c>
      <c r="T18" s="3" t="s">
        <v>28</v>
      </c>
      <c r="U18" s="3" t="s">
        <v>28</v>
      </c>
      <c r="V18" s="3" t="s">
        <v>30</v>
      </c>
    </row>
    <row r="19" spans="1:22">
      <c r="A19" s="2">
        <v>44621.704839004626</v>
      </c>
      <c r="B19" s="4" t="s">
        <v>91</v>
      </c>
      <c r="C19" s="3" t="s">
        <v>22</v>
      </c>
      <c r="G19" s="3" t="s">
        <v>92</v>
      </c>
      <c r="H19" s="3" t="s">
        <v>93</v>
      </c>
      <c r="I19" s="3" t="s">
        <v>51</v>
      </c>
      <c r="J19" s="3" t="s">
        <v>27</v>
      </c>
      <c r="K19" s="3">
        <v>36</v>
      </c>
      <c r="L19" s="3">
        <v>16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30</v>
      </c>
    </row>
    <row r="20" spans="1:22">
      <c r="A20" s="2">
        <v>44621.710296921301</v>
      </c>
      <c r="B20" s="4" t="s">
        <v>117</v>
      </c>
      <c r="C20" s="3" t="s">
        <v>22</v>
      </c>
      <c r="G20" s="3" t="s">
        <v>89</v>
      </c>
      <c r="H20" s="3" t="s">
        <v>90</v>
      </c>
      <c r="I20" s="3" t="s">
        <v>51</v>
      </c>
      <c r="J20" s="3" t="s">
        <v>27</v>
      </c>
      <c r="K20" s="3">
        <v>35.6</v>
      </c>
      <c r="L20" s="3">
        <v>60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30</v>
      </c>
    </row>
    <row r="21" spans="1:22">
      <c r="A21" s="2">
        <v>44621.736294305556</v>
      </c>
      <c r="B21" s="4" t="s">
        <v>68</v>
      </c>
      <c r="C21" s="3" t="s">
        <v>35</v>
      </c>
      <c r="D21" s="3" t="s">
        <v>46</v>
      </c>
      <c r="F21" s="3" t="s">
        <v>69</v>
      </c>
      <c r="I21" s="3" t="s">
        <v>51</v>
      </c>
      <c r="J21" s="3" t="s">
        <v>27</v>
      </c>
      <c r="K21" s="3">
        <v>36.6</v>
      </c>
      <c r="L21" s="3">
        <v>18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30</v>
      </c>
    </row>
    <row r="22" spans="1:22">
      <c r="A22" s="2">
        <v>44621.766738078702</v>
      </c>
      <c r="B22" s="3" t="s">
        <v>53</v>
      </c>
      <c r="C22" s="3" t="s">
        <v>22</v>
      </c>
      <c r="G22" s="3" t="s">
        <v>54</v>
      </c>
      <c r="H22" s="3" t="s">
        <v>55</v>
      </c>
      <c r="I22" s="3" t="s">
        <v>25</v>
      </c>
      <c r="K22" s="3">
        <v>36.4</v>
      </c>
      <c r="L22" s="3">
        <v>20</v>
      </c>
      <c r="M22" s="3" t="s">
        <v>26</v>
      </c>
      <c r="N22" s="3" t="s">
        <v>27</v>
      </c>
      <c r="O22" s="3" t="s">
        <v>27</v>
      </c>
      <c r="Q22" s="3" t="s">
        <v>30</v>
      </c>
      <c r="R22" s="3" t="s">
        <v>56</v>
      </c>
      <c r="S22" s="3" t="s">
        <v>28</v>
      </c>
      <c r="T22" s="3" t="s">
        <v>28</v>
      </c>
      <c r="U22" s="3" t="s">
        <v>57</v>
      </c>
      <c r="V22" s="3" t="s">
        <v>30</v>
      </c>
    </row>
    <row r="23" spans="1:22">
      <c r="A23" s="2">
        <v>44621.826243877316</v>
      </c>
      <c r="B23" s="4" t="s">
        <v>85</v>
      </c>
      <c r="C23" s="3" t="s">
        <v>22</v>
      </c>
      <c r="G23" s="3" t="s">
        <v>86</v>
      </c>
      <c r="H23" s="3" t="s">
        <v>87</v>
      </c>
      <c r="I23" s="3" t="s">
        <v>25</v>
      </c>
      <c r="K23" s="3">
        <v>36.5</v>
      </c>
      <c r="L23" s="3">
        <v>22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28</v>
      </c>
      <c r="V23" s="3" t="s">
        <v>30</v>
      </c>
    </row>
    <row r="24" spans="1:22">
      <c r="A24" s="2">
        <v>44621.844078229165</v>
      </c>
      <c r="B24" s="4" t="s">
        <v>39</v>
      </c>
      <c r="C24" s="3" t="s">
        <v>35</v>
      </c>
      <c r="D24" s="3" t="s">
        <v>46</v>
      </c>
      <c r="F24" s="3" t="s">
        <v>40</v>
      </c>
      <c r="I24" s="3" t="s">
        <v>25</v>
      </c>
      <c r="K24" s="3">
        <v>36.5</v>
      </c>
      <c r="L24" s="3">
        <v>29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32" width="21.5703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44622.127629062496</v>
      </c>
      <c r="B2" s="4" t="s">
        <v>42</v>
      </c>
      <c r="C2" s="3" t="s">
        <v>22</v>
      </c>
      <c r="G2" s="3" t="s">
        <v>43</v>
      </c>
      <c r="H2" s="3" t="s">
        <v>44</v>
      </c>
      <c r="I2" s="3" t="s">
        <v>122</v>
      </c>
      <c r="K2" s="3" t="s">
        <v>123</v>
      </c>
      <c r="M2" s="3" t="s">
        <v>25</v>
      </c>
      <c r="O2" s="3">
        <v>36</v>
      </c>
      <c r="P2" s="3">
        <v>22</v>
      </c>
      <c r="Q2" s="3" t="s">
        <v>26</v>
      </c>
      <c r="R2" s="3" t="s">
        <v>27</v>
      </c>
      <c r="S2" s="3" t="s">
        <v>27</v>
      </c>
      <c r="U2" s="3" t="s">
        <v>28</v>
      </c>
      <c r="W2" s="3" t="s">
        <v>28</v>
      </c>
      <c r="X2" s="3" t="s">
        <v>28</v>
      </c>
      <c r="Y2" s="3" t="s">
        <v>28</v>
      </c>
      <c r="Z2" s="3" t="s">
        <v>30</v>
      </c>
    </row>
    <row r="3" spans="1:26">
      <c r="A3" s="2">
        <v>44622.208497997686</v>
      </c>
      <c r="B3" s="3" t="s">
        <v>21</v>
      </c>
      <c r="C3" s="3" t="s">
        <v>22</v>
      </c>
      <c r="G3" s="3" t="s">
        <v>23</v>
      </c>
      <c r="H3" s="3" t="s">
        <v>24</v>
      </c>
      <c r="I3" s="3" t="s">
        <v>124</v>
      </c>
      <c r="J3" s="3" t="s">
        <v>125</v>
      </c>
      <c r="M3" s="3" t="s">
        <v>25</v>
      </c>
      <c r="O3" s="3">
        <v>36.299999999999997</v>
      </c>
      <c r="P3" s="3">
        <v>18</v>
      </c>
      <c r="Q3" s="3" t="s">
        <v>26</v>
      </c>
      <c r="R3" s="3" t="s">
        <v>27</v>
      </c>
      <c r="S3" s="3" t="s">
        <v>27</v>
      </c>
      <c r="U3" s="3" t="s">
        <v>28</v>
      </c>
      <c r="W3" s="3" t="s">
        <v>28</v>
      </c>
      <c r="X3" s="3" t="s">
        <v>28</v>
      </c>
      <c r="Y3" s="3" t="s">
        <v>28</v>
      </c>
      <c r="Z3" s="3" t="s">
        <v>30</v>
      </c>
    </row>
    <row r="4" spans="1:26">
      <c r="A4" s="2">
        <v>44622.227126030091</v>
      </c>
      <c r="B4" s="4" t="s">
        <v>39</v>
      </c>
      <c r="C4" s="3" t="s">
        <v>35</v>
      </c>
      <c r="D4" s="3" t="s">
        <v>36</v>
      </c>
      <c r="E4" s="3" t="s">
        <v>40</v>
      </c>
      <c r="I4" s="3" t="s">
        <v>124</v>
      </c>
      <c r="J4" s="3" t="s">
        <v>126</v>
      </c>
      <c r="M4" s="3" t="s">
        <v>25</v>
      </c>
      <c r="O4" s="3">
        <v>36.5</v>
      </c>
      <c r="P4" s="3">
        <v>29</v>
      </c>
      <c r="Q4" s="3" t="s">
        <v>26</v>
      </c>
      <c r="R4" s="3" t="s">
        <v>27</v>
      </c>
      <c r="S4" s="3" t="s">
        <v>27</v>
      </c>
      <c r="U4" s="3" t="s">
        <v>28</v>
      </c>
      <c r="W4" s="3" t="s">
        <v>28</v>
      </c>
      <c r="X4" s="3" t="s">
        <v>28</v>
      </c>
      <c r="Y4" s="3" t="s">
        <v>28</v>
      </c>
      <c r="Z4" s="3" t="s">
        <v>30</v>
      </c>
    </row>
    <row r="5" spans="1:26">
      <c r="A5" s="2">
        <v>44622.23493766204</v>
      </c>
      <c r="B5" s="4" t="s">
        <v>74</v>
      </c>
      <c r="C5" s="3" t="s">
        <v>35</v>
      </c>
      <c r="D5" s="3" t="s">
        <v>46</v>
      </c>
      <c r="F5" s="3" t="s">
        <v>75</v>
      </c>
      <c r="I5" s="3" t="s">
        <v>122</v>
      </c>
      <c r="K5" s="3" t="s">
        <v>127</v>
      </c>
      <c r="M5" s="3" t="s">
        <v>25</v>
      </c>
      <c r="O5" s="3">
        <v>35.6</v>
      </c>
      <c r="P5" s="3">
        <v>17</v>
      </c>
      <c r="Q5" s="3" t="s">
        <v>26</v>
      </c>
      <c r="R5" s="3" t="s">
        <v>27</v>
      </c>
      <c r="S5" s="3" t="s">
        <v>27</v>
      </c>
      <c r="U5" s="3" t="s">
        <v>37</v>
      </c>
      <c r="W5" s="3" t="s">
        <v>28</v>
      </c>
      <c r="X5" s="3" t="s">
        <v>28</v>
      </c>
      <c r="Y5" s="3" t="s">
        <v>28</v>
      </c>
      <c r="Z5" s="3" t="s">
        <v>30</v>
      </c>
    </row>
    <row r="6" spans="1:26">
      <c r="A6" s="2">
        <v>44622.241867233795</v>
      </c>
      <c r="B6" s="4" t="s">
        <v>34</v>
      </c>
      <c r="C6" s="3" t="s">
        <v>35</v>
      </c>
      <c r="D6" s="3" t="s">
        <v>36</v>
      </c>
      <c r="E6" s="3">
        <v>505</v>
      </c>
      <c r="I6" s="3" t="s">
        <v>128</v>
      </c>
      <c r="M6" s="3" t="s">
        <v>25</v>
      </c>
      <c r="O6" s="3">
        <v>36.299999999999997</v>
      </c>
      <c r="P6" s="3">
        <v>18</v>
      </c>
      <c r="Q6" s="3" t="s">
        <v>26</v>
      </c>
      <c r="R6" s="3" t="s">
        <v>27</v>
      </c>
      <c r="S6" s="3" t="s">
        <v>27</v>
      </c>
      <c r="U6" s="3" t="s">
        <v>37</v>
      </c>
      <c r="W6" s="3" t="s">
        <v>28</v>
      </c>
      <c r="X6" s="3" t="s">
        <v>129</v>
      </c>
      <c r="Y6" s="3" t="s">
        <v>38</v>
      </c>
      <c r="Z6" s="3" t="s">
        <v>30</v>
      </c>
    </row>
    <row r="7" spans="1:26">
      <c r="A7" s="2">
        <v>44622.277596354164</v>
      </c>
      <c r="B7" s="4" t="s">
        <v>111</v>
      </c>
      <c r="C7" s="3" t="s">
        <v>22</v>
      </c>
      <c r="G7" s="3" t="s">
        <v>112</v>
      </c>
      <c r="H7" s="3" t="s">
        <v>113</v>
      </c>
      <c r="I7" s="3" t="s">
        <v>128</v>
      </c>
      <c r="M7" s="3" t="s">
        <v>25</v>
      </c>
      <c r="O7" s="3">
        <v>36.4</v>
      </c>
      <c r="P7" s="3">
        <v>16</v>
      </c>
      <c r="Q7" s="3" t="s">
        <v>26</v>
      </c>
      <c r="R7" s="3" t="s">
        <v>27</v>
      </c>
      <c r="S7" s="3" t="s">
        <v>27</v>
      </c>
      <c r="U7" s="3" t="s">
        <v>28</v>
      </c>
      <c r="W7" s="3" t="s">
        <v>28</v>
      </c>
      <c r="X7" s="3" t="s">
        <v>28</v>
      </c>
      <c r="Y7" s="3" t="s">
        <v>28</v>
      </c>
      <c r="Z7" s="3" t="s">
        <v>30</v>
      </c>
    </row>
    <row r="8" spans="1:26">
      <c r="A8" s="2">
        <v>44622.293465057868</v>
      </c>
      <c r="B8" s="4" t="s">
        <v>48</v>
      </c>
      <c r="C8" s="3" t="s">
        <v>35</v>
      </c>
      <c r="D8" s="3" t="s">
        <v>46</v>
      </c>
      <c r="F8" s="3" t="s">
        <v>49</v>
      </c>
      <c r="I8" s="3" t="s">
        <v>128</v>
      </c>
      <c r="M8" s="3" t="s">
        <v>25</v>
      </c>
      <c r="O8" s="3">
        <v>35.5</v>
      </c>
      <c r="P8" s="3">
        <v>16</v>
      </c>
      <c r="Q8" s="3" t="s">
        <v>26</v>
      </c>
      <c r="R8" s="3" t="s">
        <v>27</v>
      </c>
      <c r="S8" s="3" t="s">
        <v>27</v>
      </c>
      <c r="U8" s="3" t="s">
        <v>37</v>
      </c>
      <c r="W8" s="3" t="s">
        <v>28</v>
      </c>
      <c r="X8" s="3" t="s">
        <v>28</v>
      </c>
      <c r="Y8" s="3" t="s">
        <v>28</v>
      </c>
      <c r="Z8" s="3" t="s">
        <v>30</v>
      </c>
    </row>
    <row r="9" spans="1:26">
      <c r="A9" s="2">
        <v>44622.304954594903</v>
      </c>
      <c r="B9" s="3" t="s">
        <v>53</v>
      </c>
      <c r="C9" s="3" t="s">
        <v>22</v>
      </c>
      <c r="G9" s="3" t="s">
        <v>54</v>
      </c>
      <c r="H9" s="3" t="s">
        <v>55</v>
      </c>
      <c r="I9" s="3" t="s">
        <v>128</v>
      </c>
      <c r="M9" s="3" t="s">
        <v>25</v>
      </c>
      <c r="O9" s="3">
        <v>36.5</v>
      </c>
      <c r="P9" s="3">
        <v>20</v>
      </c>
      <c r="Q9" s="3" t="s">
        <v>26</v>
      </c>
      <c r="R9" s="3" t="s">
        <v>27</v>
      </c>
      <c r="S9" s="3" t="s">
        <v>27</v>
      </c>
      <c r="U9" s="3" t="s">
        <v>30</v>
      </c>
      <c r="V9" s="3" t="s">
        <v>56</v>
      </c>
      <c r="W9" s="3" t="s">
        <v>28</v>
      </c>
      <c r="X9" s="3" t="s">
        <v>28</v>
      </c>
      <c r="Y9" s="3" t="s">
        <v>57</v>
      </c>
      <c r="Z9" s="3" t="s">
        <v>30</v>
      </c>
    </row>
    <row r="10" spans="1:26">
      <c r="A10" s="2">
        <v>44622.306748784722</v>
      </c>
      <c r="B10" s="4" t="s">
        <v>58</v>
      </c>
      <c r="C10" s="3" t="s">
        <v>22</v>
      </c>
      <c r="G10" s="3" t="s">
        <v>59</v>
      </c>
      <c r="H10" s="3" t="s">
        <v>60</v>
      </c>
      <c r="I10" s="3" t="s">
        <v>128</v>
      </c>
      <c r="M10" s="3" t="s">
        <v>25</v>
      </c>
      <c r="O10" s="3">
        <v>36.4</v>
      </c>
      <c r="P10" s="3">
        <v>22</v>
      </c>
      <c r="Q10" s="3" t="s">
        <v>26</v>
      </c>
      <c r="R10" s="3" t="s">
        <v>27</v>
      </c>
      <c r="S10" s="3" t="s">
        <v>27</v>
      </c>
      <c r="U10" s="3" t="s">
        <v>28</v>
      </c>
      <c r="W10" s="3" t="s">
        <v>28</v>
      </c>
      <c r="X10" s="3" t="s">
        <v>28</v>
      </c>
      <c r="Y10" s="3" t="s">
        <v>28</v>
      </c>
      <c r="Z10" s="3" t="s">
        <v>30</v>
      </c>
    </row>
    <row r="11" spans="1:26">
      <c r="A11" s="2">
        <v>44622.31351255787</v>
      </c>
      <c r="B11" s="4" t="s">
        <v>130</v>
      </c>
      <c r="C11" s="3" t="s">
        <v>35</v>
      </c>
      <c r="D11" s="3" t="s">
        <v>46</v>
      </c>
      <c r="F11" s="3" t="s">
        <v>63</v>
      </c>
      <c r="I11" s="3" t="s">
        <v>128</v>
      </c>
      <c r="M11" s="3" t="s">
        <v>25</v>
      </c>
      <c r="O11" s="3">
        <v>36.6</v>
      </c>
      <c r="P11" s="3">
        <v>20</v>
      </c>
      <c r="Q11" s="3" t="s">
        <v>26</v>
      </c>
      <c r="R11" s="3" t="s">
        <v>27</v>
      </c>
      <c r="S11" s="3" t="s">
        <v>27</v>
      </c>
      <c r="U11" s="3" t="s">
        <v>28</v>
      </c>
      <c r="W11" s="3" t="s">
        <v>28</v>
      </c>
      <c r="X11" s="3" t="s">
        <v>28</v>
      </c>
      <c r="Y11" s="3" t="s">
        <v>28</v>
      </c>
      <c r="Z11" s="3" t="s">
        <v>30</v>
      </c>
    </row>
    <row r="12" spans="1:26">
      <c r="A12" s="2">
        <v>44622.317839918978</v>
      </c>
      <c r="B12" s="4" t="s">
        <v>131</v>
      </c>
      <c r="C12" s="3" t="s">
        <v>22</v>
      </c>
      <c r="G12" s="3" t="s">
        <v>132</v>
      </c>
      <c r="H12" s="3" t="s">
        <v>133</v>
      </c>
      <c r="I12" s="3" t="s">
        <v>124</v>
      </c>
      <c r="J12" s="3" t="s">
        <v>134</v>
      </c>
      <c r="M12" s="3" t="s">
        <v>25</v>
      </c>
      <c r="O12" s="3">
        <v>36.200000000000003</v>
      </c>
      <c r="P12" s="3">
        <v>18</v>
      </c>
      <c r="Q12" s="3" t="s">
        <v>26</v>
      </c>
      <c r="R12" s="3" t="s">
        <v>27</v>
      </c>
      <c r="S12" s="3" t="s">
        <v>27</v>
      </c>
      <c r="U12" s="3" t="s">
        <v>28</v>
      </c>
      <c r="W12" s="3" t="s">
        <v>28</v>
      </c>
      <c r="X12" s="3" t="s">
        <v>28</v>
      </c>
      <c r="Y12" s="3" t="s">
        <v>57</v>
      </c>
      <c r="Z12" s="3" t="s">
        <v>30</v>
      </c>
    </row>
    <row r="13" spans="1:26">
      <c r="A13" s="2">
        <v>44622.323117106484</v>
      </c>
      <c r="B13" s="4" t="s">
        <v>117</v>
      </c>
      <c r="C13" s="3" t="s">
        <v>22</v>
      </c>
      <c r="G13" s="3" t="s">
        <v>89</v>
      </c>
      <c r="H13" s="3" t="s">
        <v>90</v>
      </c>
      <c r="I13" s="3" t="s">
        <v>122</v>
      </c>
      <c r="K13" s="3" t="s">
        <v>135</v>
      </c>
      <c r="M13" s="3" t="s">
        <v>51</v>
      </c>
      <c r="N13" s="3" t="s">
        <v>27</v>
      </c>
      <c r="O13" s="3">
        <v>35.799999999999997</v>
      </c>
      <c r="P13" s="3">
        <v>60</v>
      </c>
      <c r="Q13" s="3" t="s">
        <v>26</v>
      </c>
      <c r="R13" s="3" t="s">
        <v>27</v>
      </c>
      <c r="S13" s="3" t="s">
        <v>27</v>
      </c>
      <c r="U13" s="3" t="s">
        <v>28</v>
      </c>
      <c r="W13" s="3" t="s">
        <v>28</v>
      </c>
      <c r="X13" s="3" t="s">
        <v>28</v>
      </c>
      <c r="Y13" s="3" t="s">
        <v>28</v>
      </c>
      <c r="Z13" s="3" t="s">
        <v>30</v>
      </c>
    </row>
    <row r="14" spans="1:26">
      <c r="A14" s="2">
        <v>44622.324556377316</v>
      </c>
      <c r="B14" s="4" t="s">
        <v>64</v>
      </c>
      <c r="C14" s="3" t="s">
        <v>22</v>
      </c>
      <c r="G14" s="3" t="s">
        <v>65</v>
      </c>
      <c r="H14" s="3" t="s">
        <v>66</v>
      </c>
      <c r="I14" s="3" t="s">
        <v>124</v>
      </c>
      <c r="J14" s="3" t="s">
        <v>134</v>
      </c>
      <c r="M14" s="3" t="s">
        <v>25</v>
      </c>
      <c r="O14" s="3">
        <v>36.1</v>
      </c>
      <c r="P14" s="3">
        <v>18</v>
      </c>
      <c r="Q14" s="3" t="s">
        <v>26</v>
      </c>
      <c r="R14" s="3" t="s">
        <v>27</v>
      </c>
      <c r="S14" s="3" t="s">
        <v>27</v>
      </c>
      <c r="U14" s="3" t="s">
        <v>28</v>
      </c>
      <c r="W14" s="3" t="s">
        <v>110</v>
      </c>
      <c r="X14" s="3" t="s">
        <v>41</v>
      </c>
      <c r="Y14" s="3" t="s">
        <v>28</v>
      </c>
      <c r="Z14" s="3" t="s">
        <v>30</v>
      </c>
    </row>
    <row r="15" spans="1:26">
      <c r="A15" s="2">
        <v>44622.327979560185</v>
      </c>
      <c r="B15" s="4" t="s">
        <v>70</v>
      </c>
      <c r="C15" s="3" t="s">
        <v>22</v>
      </c>
      <c r="G15" s="3" t="s">
        <v>71</v>
      </c>
      <c r="H15" s="3" t="s">
        <v>72</v>
      </c>
      <c r="I15" s="3" t="s">
        <v>124</v>
      </c>
      <c r="J15" s="3" t="s">
        <v>134</v>
      </c>
      <c r="M15" s="3" t="s">
        <v>25</v>
      </c>
      <c r="O15" s="3">
        <v>36.1</v>
      </c>
      <c r="P15" s="3">
        <v>10</v>
      </c>
      <c r="Q15" s="3" t="s">
        <v>26</v>
      </c>
      <c r="R15" s="3" t="s">
        <v>27</v>
      </c>
      <c r="S15" s="3" t="s">
        <v>27</v>
      </c>
      <c r="U15" s="3" t="s">
        <v>28</v>
      </c>
      <c r="W15" s="3" t="s">
        <v>28</v>
      </c>
      <c r="X15" s="3" t="s">
        <v>28</v>
      </c>
      <c r="Y15" s="3" t="s">
        <v>28</v>
      </c>
      <c r="Z15" s="3" t="s">
        <v>30</v>
      </c>
    </row>
    <row r="16" spans="1:26">
      <c r="A16" s="2">
        <v>44622.329268067129</v>
      </c>
      <c r="B16" s="4" t="s">
        <v>85</v>
      </c>
      <c r="C16" s="3" t="s">
        <v>22</v>
      </c>
      <c r="G16" s="3" t="s">
        <v>86</v>
      </c>
      <c r="H16" s="3" t="s">
        <v>87</v>
      </c>
      <c r="I16" s="3" t="s">
        <v>124</v>
      </c>
      <c r="J16" s="3" t="s">
        <v>126</v>
      </c>
      <c r="M16" s="3" t="s">
        <v>25</v>
      </c>
      <c r="O16" s="3">
        <v>36.5</v>
      </c>
      <c r="P16" s="3">
        <v>22</v>
      </c>
      <c r="Q16" s="3" t="s">
        <v>26</v>
      </c>
      <c r="R16" s="3" t="s">
        <v>27</v>
      </c>
      <c r="S16" s="3" t="s">
        <v>27</v>
      </c>
      <c r="U16" s="3" t="s">
        <v>28</v>
      </c>
      <c r="W16" s="3" t="s">
        <v>28</v>
      </c>
      <c r="X16" s="3" t="s">
        <v>28</v>
      </c>
      <c r="Y16" s="3" t="s">
        <v>28</v>
      </c>
      <c r="Z16" s="3" t="s">
        <v>30</v>
      </c>
    </row>
    <row r="17" spans="1:26">
      <c r="A17" s="2">
        <v>44622.329273101852</v>
      </c>
      <c r="B17" s="4" t="s">
        <v>106</v>
      </c>
      <c r="C17" s="3" t="s">
        <v>35</v>
      </c>
      <c r="D17" s="3" t="s">
        <v>46</v>
      </c>
      <c r="F17" s="3" t="s">
        <v>107</v>
      </c>
      <c r="I17" s="3" t="s">
        <v>124</v>
      </c>
      <c r="J17" s="3" t="s">
        <v>126</v>
      </c>
      <c r="M17" s="3" t="s">
        <v>25</v>
      </c>
      <c r="O17" s="3">
        <v>36.299999999999997</v>
      </c>
      <c r="P17" s="3">
        <v>20</v>
      </c>
      <c r="Q17" s="3" t="s">
        <v>26</v>
      </c>
      <c r="R17" s="3" t="s">
        <v>27</v>
      </c>
      <c r="S17" s="3" t="s">
        <v>27</v>
      </c>
      <c r="U17" s="3" t="s">
        <v>28</v>
      </c>
      <c r="W17" s="3" t="s">
        <v>28</v>
      </c>
      <c r="X17" s="3" t="s">
        <v>28</v>
      </c>
      <c r="Y17" s="3" t="s">
        <v>28</v>
      </c>
      <c r="Z17" s="3" t="s">
        <v>30</v>
      </c>
    </row>
    <row r="18" spans="1:26">
      <c r="A18" s="2">
        <v>44622.330473472219</v>
      </c>
      <c r="B18" s="4" t="s">
        <v>106</v>
      </c>
      <c r="C18" s="3" t="s">
        <v>22</v>
      </c>
      <c r="G18" s="3" t="s">
        <v>108</v>
      </c>
      <c r="H18" s="3" t="s">
        <v>109</v>
      </c>
      <c r="I18" s="3" t="s">
        <v>124</v>
      </c>
      <c r="J18" s="3" t="s">
        <v>126</v>
      </c>
      <c r="M18" s="3" t="s">
        <v>25</v>
      </c>
      <c r="O18" s="3">
        <v>36.299999999999997</v>
      </c>
      <c r="P18" s="3">
        <v>20</v>
      </c>
      <c r="Q18" s="3" t="s">
        <v>26</v>
      </c>
      <c r="R18" s="3" t="s">
        <v>27</v>
      </c>
      <c r="S18" s="3" t="s">
        <v>27</v>
      </c>
      <c r="U18" s="3" t="s">
        <v>28</v>
      </c>
      <c r="W18" s="3" t="s">
        <v>28</v>
      </c>
      <c r="X18" s="3" t="s">
        <v>28</v>
      </c>
      <c r="Y18" s="3" t="s">
        <v>28</v>
      </c>
      <c r="Z18" s="3" t="s">
        <v>30</v>
      </c>
    </row>
    <row r="19" spans="1:26">
      <c r="A19" s="2">
        <v>44622.33678268519</v>
      </c>
      <c r="B19" s="4" t="s">
        <v>61</v>
      </c>
      <c r="C19" s="3" t="s">
        <v>35</v>
      </c>
      <c r="D19" s="3" t="s">
        <v>36</v>
      </c>
      <c r="E19" s="3">
        <v>480</v>
      </c>
      <c r="I19" s="3" t="s">
        <v>124</v>
      </c>
      <c r="J19" s="3" t="s">
        <v>126</v>
      </c>
      <c r="M19" s="3" t="s">
        <v>25</v>
      </c>
      <c r="O19" s="3">
        <v>36.5</v>
      </c>
      <c r="P19" s="3">
        <v>18</v>
      </c>
      <c r="Q19" s="3" t="s">
        <v>26</v>
      </c>
      <c r="R19" s="3" t="s">
        <v>27</v>
      </c>
      <c r="S19" s="3" t="s">
        <v>27</v>
      </c>
      <c r="U19" s="3" t="s">
        <v>37</v>
      </c>
      <c r="W19" s="3" t="s">
        <v>28</v>
      </c>
      <c r="X19" s="3" t="s">
        <v>28</v>
      </c>
      <c r="Y19" s="3" t="s">
        <v>28</v>
      </c>
      <c r="Z19" s="3" t="s">
        <v>30</v>
      </c>
    </row>
    <row r="20" spans="1:26">
      <c r="A20" s="2">
        <v>44622.336905277778</v>
      </c>
      <c r="B20" s="4" t="s">
        <v>136</v>
      </c>
      <c r="C20" s="3" t="s">
        <v>22</v>
      </c>
      <c r="G20" s="3" t="s">
        <v>137</v>
      </c>
      <c r="H20" s="3" t="s">
        <v>138</v>
      </c>
      <c r="I20" s="3" t="s">
        <v>128</v>
      </c>
      <c r="M20" s="3" t="s">
        <v>25</v>
      </c>
      <c r="O20" s="3">
        <v>36.4</v>
      </c>
      <c r="P20" s="3">
        <v>30</v>
      </c>
      <c r="Q20" s="3" t="s">
        <v>26</v>
      </c>
      <c r="R20" s="3" t="s">
        <v>27</v>
      </c>
      <c r="S20" s="3" t="s">
        <v>27</v>
      </c>
      <c r="U20" s="3" t="s">
        <v>37</v>
      </c>
      <c r="W20" s="3" t="s">
        <v>28</v>
      </c>
      <c r="X20" s="3" t="s">
        <v>28</v>
      </c>
      <c r="Y20" s="3" t="s">
        <v>139</v>
      </c>
      <c r="Z20" s="3" t="s">
        <v>30</v>
      </c>
    </row>
    <row r="21" spans="1:26">
      <c r="A21" s="2">
        <v>44622.339623460648</v>
      </c>
      <c r="B21" s="4" t="s">
        <v>94</v>
      </c>
      <c r="C21" s="3" t="s">
        <v>35</v>
      </c>
      <c r="D21" s="3" t="s">
        <v>36</v>
      </c>
      <c r="E21" s="3" t="s">
        <v>140</v>
      </c>
      <c r="I21" s="3" t="s">
        <v>122</v>
      </c>
      <c r="K21" s="3" t="s">
        <v>141</v>
      </c>
      <c r="M21" s="3" t="s">
        <v>51</v>
      </c>
      <c r="N21" s="3" t="s">
        <v>27</v>
      </c>
      <c r="O21" s="3">
        <v>36.299999999999997</v>
      </c>
      <c r="P21" s="3">
        <v>18</v>
      </c>
      <c r="Q21" s="3" t="s">
        <v>26</v>
      </c>
      <c r="R21" s="3" t="s">
        <v>27</v>
      </c>
      <c r="S21" s="3" t="s">
        <v>27</v>
      </c>
      <c r="U21" s="3" t="s">
        <v>28</v>
      </c>
      <c r="W21" s="3" t="s">
        <v>28</v>
      </c>
      <c r="X21" s="3" t="s">
        <v>28</v>
      </c>
      <c r="Y21" s="3" t="s">
        <v>28</v>
      </c>
      <c r="Z21" s="3" t="s">
        <v>30</v>
      </c>
    </row>
    <row r="22" spans="1:26">
      <c r="A22" s="2">
        <v>44622.341189837964</v>
      </c>
      <c r="B22" s="4" t="s">
        <v>80</v>
      </c>
      <c r="C22" s="3" t="s">
        <v>35</v>
      </c>
      <c r="D22" s="3" t="s">
        <v>46</v>
      </c>
      <c r="F22" s="3" t="s">
        <v>81</v>
      </c>
      <c r="I22" s="3" t="s">
        <v>122</v>
      </c>
      <c r="K22" s="3" t="s">
        <v>123</v>
      </c>
      <c r="M22" s="3" t="s">
        <v>25</v>
      </c>
      <c r="O22" s="3">
        <v>36.4</v>
      </c>
      <c r="P22" s="3">
        <v>40</v>
      </c>
      <c r="Q22" s="3" t="s">
        <v>26</v>
      </c>
      <c r="R22" s="3" t="s">
        <v>27</v>
      </c>
      <c r="S22" s="3" t="s">
        <v>27</v>
      </c>
      <c r="U22" s="3" t="s">
        <v>28</v>
      </c>
      <c r="W22" s="3" t="s">
        <v>28</v>
      </c>
      <c r="X22" s="3" t="s">
        <v>28</v>
      </c>
      <c r="Y22" s="3" t="s">
        <v>28</v>
      </c>
      <c r="Z22" s="3" t="s">
        <v>30</v>
      </c>
    </row>
    <row r="23" spans="1:26">
      <c r="A23" s="2">
        <v>44622.343262523151</v>
      </c>
      <c r="B23" s="4" t="s">
        <v>114</v>
      </c>
      <c r="C23" s="3" t="s">
        <v>35</v>
      </c>
      <c r="D23" s="3" t="s">
        <v>46</v>
      </c>
      <c r="F23" s="3" t="s">
        <v>115</v>
      </c>
      <c r="I23" s="3" t="s">
        <v>124</v>
      </c>
      <c r="J23" s="3" t="s">
        <v>126</v>
      </c>
      <c r="M23" s="3" t="s">
        <v>25</v>
      </c>
      <c r="O23" s="3">
        <v>36.200000000000003</v>
      </c>
      <c r="P23" s="3">
        <v>24</v>
      </c>
      <c r="Q23" s="3" t="s">
        <v>26</v>
      </c>
      <c r="R23" s="3" t="s">
        <v>27</v>
      </c>
      <c r="S23" s="3" t="s">
        <v>27</v>
      </c>
      <c r="U23" s="3" t="s">
        <v>28</v>
      </c>
      <c r="W23" s="3" t="s">
        <v>28</v>
      </c>
      <c r="X23" s="3" t="s">
        <v>28</v>
      </c>
      <c r="Y23" s="3" t="s">
        <v>79</v>
      </c>
      <c r="Z23" s="3" t="s">
        <v>30</v>
      </c>
    </row>
    <row r="24" spans="1:26">
      <c r="A24" s="2">
        <v>44622.346345520833</v>
      </c>
      <c r="B24" s="4" t="s">
        <v>68</v>
      </c>
      <c r="C24" s="3" t="s">
        <v>35</v>
      </c>
      <c r="D24" s="3" t="s">
        <v>46</v>
      </c>
      <c r="F24" s="3" t="s">
        <v>69</v>
      </c>
      <c r="I24" s="3" t="s">
        <v>128</v>
      </c>
      <c r="M24" s="3" t="s">
        <v>51</v>
      </c>
      <c r="N24" s="3" t="s">
        <v>27</v>
      </c>
      <c r="O24" s="3">
        <v>36.6</v>
      </c>
      <c r="P24" s="3">
        <v>17</v>
      </c>
      <c r="Q24" s="3" t="s">
        <v>26</v>
      </c>
      <c r="R24" s="3" t="s">
        <v>27</v>
      </c>
      <c r="S24" s="3" t="s">
        <v>27</v>
      </c>
      <c r="U24" s="3" t="s">
        <v>28</v>
      </c>
      <c r="W24" s="3" t="s">
        <v>28</v>
      </c>
      <c r="X24" s="3" t="s">
        <v>28</v>
      </c>
      <c r="Y24" s="3" t="s">
        <v>28</v>
      </c>
      <c r="Z24" s="3" t="s">
        <v>30</v>
      </c>
    </row>
    <row r="25" spans="1:26">
      <c r="A25" s="2">
        <v>44622.366865347227</v>
      </c>
      <c r="B25" s="4" t="s">
        <v>99</v>
      </c>
      <c r="C25" s="3" t="s">
        <v>22</v>
      </c>
      <c r="G25" s="3" t="s">
        <v>100</v>
      </c>
      <c r="H25" s="3" t="s">
        <v>101</v>
      </c>
      <c r="I25" s="3" t="s">
        <v>128</v>
      </c>
      <c r="M25" s="3" t="s">
        <v>25</v>
      </c>
      <c r="O25" s="3">
        <v>36.4</v>
      </c>
      <c r="P25" s="3">
        <v>18</v>
      </c>
      <c r="Q25" s="3" t="s">
        <v>26</v>
      </c>
      <c r="R25" s="3" t="s">
        <v>27</v>
      </c>
      <c r="S25" s="3" t="s">
        <v>27</v>
      </c>
      <c r="U25" s="3" t="s">
        <v>28</v>
      </c>
      <c r="W25" s="3" t="s">
        <v>28</v>
      </c>
      <c r="X25" s="3" t="s">
        <v>28</v>
      </c>
      <c r="Y25" s="3" t="s">
        <v>52</v>
      </c>
      <c r="Z25" s="3" t="s">
        <v>30</v>
      </c>
    </row>
    <row r="26" spans="1:26">
      <c r="A26" s="2">
        <v>44622.40418493055</v>
      </c>
      <c r="B26" s="4" t="s">
        <v>77</v>
      </c>
      <c r="C26" s="3" t="s">
        <v>35</v>
      </c>
      <c r="D26" s="3" t="s">
        <v>46</v>
      </c>
      <c r="F26" s="3" t="s">
        <v>78</v>
      </c>
      <c r="I26" s="3" t="s">
        <v>122</v>
      </c>
      <c r="K26" s="3" t="s">
        <v>141</v>
      </c>
      <c r="M26" s="3" t="s">
        <v>51</v>
      </c>
      <c r="N26" s="3" t="s">
        <v>27</v>
      </c>
      <c r="O26" s="3">
        <v>36.299999999999997</v>
      </c>
      <c r="P26" s="3">
        <v>31</v>
      </c>
      <c r="Q26" s="3" t="s">
        <v>26</v>
      </c>
      <c r="R26" s="3" t="s">
        <v>27</v>
      </c>
      <c r="S26" s="3" t="s">
        <v>27</v>
      </c>
      <c r="U26" s="3" t="s">
        <v>37</v>
      </c>
      <c r="W26" s="3" t="s">
        <v>28</v>
      </c>
      <c r="X26" s="3" t="s">
        <v>28</v>
      </c>
      <c r="Y26" s="3" t="s">
        <v>79</v>
      </c>
      <c r="Z26" s="3" t="s">
        <v>30</v>
      </c>
    </row>
    <row r="27" spans="1:26">
      <c r="A27" s="2">
        <v>44622.419893148151</v>
      </c>
      <c r="B27" s="4" t="s">
        <v>45</v>
      </c>
      <c r="C27" s="3" t="s">
        <v>35</v>
      </c>
      <c r="D27" s="3" t="s">
        <v>46</v>
      </c>
      <c r="F27" s="3" t="s">
        <v>47</v>
      </c>
      <c r="I27" s="3" t="s">
        <v>124</v>
      </c>
      <c r="J27" s="3" t="s">
        <v>125</v>
      </c>
      <c r="M27" s="3" t="s">
        <v>25</v>
      </c>
      <c r="O27" s="3">
        <v>36.299999999999997</v>
      </c>
      <c r="P27" s="3">
        <v>16</v>
      </c>
      <c r="Q27" s="3" t="s">
        <v>26</v>
      </c>
      <c r="R27" s="3" t="s">
        <v>27</v>
      </c>
      <c r="S27" s="3" t="s">
        <v>27</v>
      </c>
      <c r="U27" s="3" t="s">
        <v>37</v>
      </c>
      <c r="W27" s="3" t="s">
        <v>28</v>
      </c>
      <c r="X27" s="3" t="s">
        <v>41</v>
      </c>
      <c r="Y27" s="3" t="s">
        <v>142</v>
      </c>
      <c r="Z27" s="3" t="s">
        <v>30</v>
      </c>
    </row>
    <row r="28" spans="1:26">
      <c r="A28" s="2">
        <v>44622.481323055559</v>
      </c>
      <c r="B28" s="4" t="s">
        <v>91</v>
      </c>
      <c r="C28" s="3" t="s">
        <v>22</v>
      </c>
      <c r="G28" s="3" t="s">
        <v>92</v>
      </c>
      <c r="H28" s="3" t="s">
        <v>93</v>
      </c>
      <c r="I28" s="3" t="s">
        <v>124</v>
      </c>
      <c r="J28" s="3" t="s">
        <v>126</v>
      </c>
      <c r="M28" s="3" t="s">
        <v>51</v>
      </c>
      <c r="N28" s="3" t="s">
        <v>27</v>
      </c>
      <c r="O28" s="3">
        <v>36</v>
      </c>
      <c r="P28" s="3">
        <v>16</v>
      </c>
      <c r="Q28" s="3" t="s">
        <v>26</v>
      </c>
      <c r="R28" s="3" t="s">
        <v>27</v>
      </c>
      <c r="S28" s="3" t="s">
        <v>27</v>
      </c>
      <c r="U28" s="3" t="s">
        <v>28</v>
      </c>
      <c r="W28" s="3" t="s">
        <v>28</v>
      </c>
      <c r="X28" s="3" t="s">
        <v>28</v>
      </c>
      <c r="Y28" s="3" t="s">
        <v>143</v>
      </c>
      <c r="Z28" s="3" t="s">
        <v>30</v>
      </c>
    </row>
    <row r="29" spans="1:26">
      <c r="A29" s="2">
        <v>44622.483709942127</v>
      </c>
      <c r="B29" s="4" t="s">
        <v>82</v>
      </c>
      <c r="C29" s="3" t="s">
        <v>22</v>
      </c>
      <c r="G29" s="3" t="s">
        <v>83</v>
      </c>
      <c r="H29" s="3" t="s">
        <v>84</v>
      </c>
      <c r="I29" s="3" t="s">
        <v>122</v>
      </c>
      <c r="K29" s="3" t="s">
        <v>135</v>
      </c>
      <c r="M29" s="3" t="s">
        <v>51</v>
      </c>
      <c r="N29" s="3" t="s">
        <v>27</v>
      </c>
      <c r="O29" s="3">
        <v>36.5</v>
      </c>
      <c r="P29" s="3">
        <v>30</v>
      </c>
      <c r="Q29" s="3" t="s">
        <v>26</v>
      </c>
      <c r="R29" s="3" t="s">
        <v>27</v>
      </c>
      <c r="S29" s="3" t="s">
        <v>27</v>
      </c>
      <c r="U29" s="3" t="s">
        <v>37</v>
      </c>
      <c r="W29" s="3" t="s">
        <v>28</v>
      </c>
      <c r="X29" s="3" t="s">
        <v>28</v>
      </c>
      <c r="Y29" s="3" t="s">
        <v>28</v>
      </c>
      <c r="Z29" s="3" t="s">
        <v>30</v>
      </c>
    </row>
    <row r="30" spans="1:26">
      <c r="A30" s="2">
        <v>44622.591425196762</v>
      </c>
      <c r="B30" s="4" t="s">
        <v>96</v>
      </c>
      <c r="C30" s="3" t="s">
        <v>22</v>
      </c>
      <c r="G30" s="3" t="s">
        <v>97</v>
      </c>
      <c r="H30" s="3" t="s">
        <v>98</v>
      </c>
      <c r="I30" s="3" t="s">
        <v>128</v>
      </c>
      <c r="M30" s="3" t="s">
        <v>51</v>
      </c>
      <c r="N30" s="3" t="s">
        <v>27</v>
      </c>
      <c r="O30" s="3">
        <v>36.5</v>
      </c>
      <c r="P30" s="3">
        <v>33</v>
      </c>
      <c r="Q30" s="3" t="s">
        <v>26</v>
      </c>
      <c r="R30" s="3" t="s">
        <v>27</v>
      </c>
      <c r="S30" s="3" t="s">
        <v>27</v>
      </c>
      <c r="U30" s="3" t="s">
        <v>37</v>
      </c>
      <c r="W30" s="3" t="s">
        <v>28</v>
      </c>
      <c r="X30" s="3" t="s">
        <v>28</v>
      </c>
      <c r="Y30" s="3" t="s">
        <v>28</v>
      </c>
      <c r="Z30" s="3" t="s">
        <v>30</v>
      </c>
    </row>
    <row r="31" spans="1:26">
      <c r="A31" s="2">
        <v>44622.785357534725</v>
      </c>
      <c r="B31" s="4" t="s">
        <v>50</v>
      </c>
      <c r="C31" s="3" t="s">
        <v>35</v>
      </c>
      <c r="D31" s="3" t="s">
        <v>36</v>
      </c>
      <c r="E31" s="3">
        <v>247</v>
      </c>
      <c r="I31" s="3" t="s">
        <v>124</v>
      </c>
      <c r="J31" s="3" t="s">
        <v>134</v>
      </c>
      <c r="M31" s="3" t="s">
        <v>51</v>
      </c>
      <c r="N31" s="3" t="s">
        <v>27</v>
      </c>
      <c r="O31" s="3">
        <v>36.1</v>
      </c>
      <c r="P31" s="3">
        <v>18</v>
      </c>
      <c r="Q31" s="3" t="s">
        <v>26</v>
      </c>
      <c r="R31" s="3" t="s">
        <v>27</v>
      </c>
      <c r="S31" s="3" t="s">
        <v>27</v>
      </c>
      <c r="U31" s="3" t="s">
        <v>28</v>
      </c>
      <c r="W31" s="3" t="s">
        <v>28</v>
      </c>
      <c r="X31" s="3" t="s">
        <v>28</v>
      </c>
      <c r="Y31" s="3" t="s">
        <v>52</v>
      </c>
      <c r="Z31" s="3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44623.158090636571</v>
      </c>
      <c r="B2" s="4" t="s">
        <v>42</v>
      </c>
      <c r="C2" s="3" t="s">
        <v>22</v>
      </c>
      <c r="G2" s="3" t="s">
        <v>43</v>
      </c>
      <c r="H2" s="3" t="s">
        <v>44</v>
      </c>
      <c r="I2" s="3" t="s">
        <v>25</v>
      </c>
      <c r="K2" s="3">
        <v>36.1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144</v>
      </c>
      <c r="T2" s="3" t="s">
        <v>28</v>
      </c>
      <c r="U2" s="3" t="s">
        <v>28</v>
      </c>
      <c r="V2" s="3" t="s">
        <v>30</v>
      </c>
    </row>
    <row r="3" spans="1:22">
      <c r="A3" s="2">
        <v>44623.262434340279</v>
      </c>
      <c r="B3" s="4" t="s">
        <v>45</v>
      </c>
      <c r="C3" s="3" t="s">
        <v>35</v>
      </c>
      <c r="D3" s="3" t="s">
        <v>46</v>
      </c>
      <c r="F3" s="3" t="s">
        <v>47</v>
      </c>
      <c r="I3" s="3" t="s">
        <v>25</v>
      </c>
      <c r="K3" s="3">
        <v>36.299999999999997</v>
      </c>
      <c r="L3" s="3">
        <v>16</v>
      </c>
      <c r="M3" s="3" t="s">
        <v>26</v>
      </c>
      <c r="N3" s="3" t="s">
        <v>27</v>
      </c>
      <c r="O3" s="3" t="s">
        <v>27</v>
      </c>
      <c r="Q3" s="3" t="s">
        <v>37</v>
      </c>
      <c r="S3" s="3" t="s">
        <v>28</v>
      </c>
      <c r="T3" s="3" t="s">
        <v>28</v>
      </c>
      <c r="U3" s="3" t="s">
        <v>145</v>
      </c>
      <c r="V3" s="3" t="s">
        <v>30</v>
      </c>
    </row>
    <row r="4" spans="1:22">
      <c r="A4" s="2">
        <v>44623.266501493054</v>
      </c>
      <c r="B4" s="4" t="s">
        <v>50</v>
      </c>
      <c r="C4" s="3" t="s">
        <v>35</v>
      </c>
      <c r="D4" s="3" t="s">
        <v>36</v>
      </c>
      <c r="E4" s="3">
        <v>247</v>
      </c>
      <c r="I4" s="3" t="s">
        <v>51</v>
      </c>
      <c r="J4" s="3" t="s">
        <v>27</v>
      </c>
      <c r="K4" s="3">
        <v>36.1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52</v>
      </c>
      <c r="V4" s="3" t="s">
        <v>30</v>
      </c>
    </row>
    <row r="5" spans="1:22">
      <c r="A5" s="2">
        <v>44623.279090127311</v>
      </c>
      <c r="B5" s="3" t="s">
        <v>21</v>
      </c>
      <c r="C5" s="3" t="s">
        <v>22</v>
      </c>
      <c r="G5" s="3" t="s">
        <v>23</v>
      </c>
      <c r="H5" s="3" t="s">
        <v>24</v>
      </c>
      <c r="I5" s="3" t="s">
        <v>25</v>
      </c>
      <c r="K5" s="3">
        <v>36.4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30</v>
      </c>
    </row>
    <row r="6" spans="1:22">
      <c r="A6" s="2">
        <v>44623.301192453699</v>
      </c>
      <c r="B6" s="3" t="s">
        <v>53</v>
      </c>
      <c r="C6" s="3" t="s">
        <v>22</v>
      </c>
      <c r="G6" s="3" t="s">
        <v>54</v>
      </c>
      <c r="H6" s="3" t="s">
        <v>55</v>
      </c>
      <c r="I6" s="3" t="s">
        <v>25</v>
      </c>
      <c r="K6" s="3">
        <v>36.5</v>
      </c>
      <c r="L6" s="3">
        <v>20</v>
      </c>
      <c r="M6" s="3" t="s">
        <v>26</v>
      </c>
      <c r="N6" s="3" t="s">
        <v>27</v>
      </c>
      <c r="O6" s="3" t="s">
        <v>27</v>
      </c>
      <c r="Q6" s="3" t="s">
        <v>30</v>
      </c>
      <c r="R6" s="3" t="s">
        <v>56</v>
      </c>
      <c r="S6" s="3" t="s">
        <v>28</v>
      </c>
      <c r="T6" s="3" t="s">
        <v>28</v>
      </c>
      <c r="U6" s="3" t="s">
        <v>57</v>
      </c>
      <c r="V6" s="3" t="s">
        <v>30</v>
      </c>
    </row>
    <row r="7" spans="1:22">
      <c r="A7" s="2">
        <v>44623.310070960652</v>
      </c>
      <c r="B7" s="4" t="s">
        <v>96</v>
      </c>
      <c r="C7" s="3" t="s">
        <v>22</v>
      </c>
      <c r="G7" s="3" t="s">
        <v>97</v>
      </c>
      <c r="H7" s="3" t="s">
        <v>98</v>
      </c>
      <c r="I7" s="3" t="s">
        <v>51</v>
      </c>
      <c r="J7" s="3" t="s">
        <v>27</v>
      </c>
      <c r="K7" s="3">
        <v>36.5</v>
      </c>
      <c r="L7" s="3">
        <v>30</v>
      </c>
      <c r="M7" s="3" t="s">
        <v>26</v>
      </c>
      <c r="N7" s="3" t="s">
        <v>27</v>
      </c>
      <c r="O7" s="3" t="s">
        <v>27</v>
      </c>
      <c r="Q7" s="3" t="s">
        <v>37</v>
      </c>
      <c r="S7" s="3" t="s">
        <v>28</v>
      </c>
      <c r="T7" s="3" t="s">
        <v>28</v>
      </c>
      <c r="U7" s="3" t="s">
        <v>28</v>
      </c>
      <c r="V7" s="3" t="s">
        <v>30</v>
      </c>
    </row>
    <row r="8" spans="1:22">
      <c r="A8" s="2">
        <v>44623.310081805554</v>
      </c>
      <c r="B8" s="4" t="s">
        <v>62</v>
      </c>
      <c r="C8" s="3" t="s">
        <v>35</v>
      </c>
      <c r="D8" s="3" t="s">
        <v>46</v>
      </c>
      <c r="F8" s="3" t="s">
        <v>63</v>
      </c>
      <c r="I8" s="3" t="s">
        <v>25</v>
      </c>
      <c r="K8" s="3">
        <v>36.299999999999997</v>
      </c>
      <c r="L8" s="3">
        <v>21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30</v>
      </c>
    </row>
    <row r="9" spans="1:22">
      <c r="A9" s="2">
        <v>44623.325925729165</v>
      </c>
      <c r="B9" s="4" t="s">
        <v>48</v>
      </c>
      <c r="C9" s="3" t="s">
        <v>35</v>
      </c>
      <c r="D9" s="3" t="s">
        <v>46</v>
      </c>
      <c r="F9" s="3" t="s">
        <v>49</v>
      </c>
      <c r="I9" s="3" t="s">
        <v>25</v>
      </c>
      <c r="K9" s="3">
        <v>35.700000000000003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37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44623.332867222227</v>
      </c>
      <c r="B10" s="4" t="s">
        <v>102</v>
      </c>
      <c r="C10" s="3" t="s">
        <v>22</v>
      </c>
      <c r="G10" s="3" t="s">
        <v>103</v>
      </c>
      <c r="H10" s="3" t="s">
        <v>104</v>
      </c>
      <c r="I10" s="3" t="s">
        <v>25</v>
      </c>
      <c r="K10" s="3">
        <v>36.200000000000003</v>
      </c>
      <c r="L10" s="3">
        <v>29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105</v>
      </c>
      <c r="V10" s="3" t="s">
        <v>30</v>
      </c>
    </row>
    <row r="11" spans="1:22">
      <c r="A11" s="2">
        <v>44623.333970405089</v>
      </c>
      <c r="B11" s="4" t="s">
        <v>58</v>
      </c>
      <c r="C11" s="3" t="s">
        <v>22</v>
      </c>
      <c r="G11" s="3" t="s">
        <v>59</v>
      </c>
      <c r="H11" s="3" t="s">
        <v>60</v>
      </c>
      <c r="I11" s="3" t="s">
        <v>25</v>
      </c>
      <c r="K11" s="3">
        <v>36.4</v>
      </c>
      <c r="L11" s="3">
        <v>20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44623.337194548614</v>
      </c>
      <c r="B12" s="4" t="s">
        <v>146</v>
      </c>
      <c r="C12" s="3" t="s">
        <v>22</v>
      </c>
      <c r="G12" s="3" t="s">
        <v>132</v>
      </c>
      <c r="H12" s="3" t="s">
        <v>133</v>
      </c>
      <c r="I12" s="3" t="s">
        <v>25</v>
      </c>
      <c r="K12" s="3">
        <v>36.200000000000003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57</v>
      </c>
      <c r="V12" s="3" t="s">
        <v>30</v>
      </c>
    </row>
    <row r="13" spans="1:22">
      <c r="A13" s="2">
        <v>44623.338745821762</v>
      </c>
      <c r="B13" s="4" t="s">
        <v>85</v>
      </c>
      <c r="C13" s="3" t="s">
        <v>22</v>
      </c>
      <c r="G13" s="3" t="s">
        <v>86</v>
      </c>
      <c r="H13" s="3" t="s">
        <v>87</v>
      </c>
      <c r="I13" s="3" t="s">
        <v>25</v>
      </c>
      <c r="K13" s="3">
        <v>36.5</v>
      </c>
      <c r="L13" s="3">
        <v>22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  <row r="14" spans="1:22">
      <c r="A14" s="2">
        <v>44623.343509004626</v>
      </c>
      <c r="B14" s="4" t="s">
        <v>68</v>
      </c>
      <c r="C14" s="3" t="s">
        <v>35</v>
      </c>
      <c r="D14" s="3" t="s">
        <v>46</v>
      </c>
      <c r="F14" s="3" t="s">
        <v>69</v>
      </c>
      <c r="I14" s="3" t="s">
        <v>51</v>
      </c>
      <c r="J14" s="3" t="s">
        <v>27</v>
      </c>
      <c r="K14" s="3">
        <v>36.299999999999997</v>
      </c>
      <c r="L14" s="3">
        <v>17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30</v>
      </c>
    </row>
    <row r="15" spans="1:22">
      <c r="A15" s="2">
        <v>44623.362165416664</v>
      </c>
      <c r="B15" s="4" t="s">
        <v>39</v>
      </c>
      <c r="C15" s="3" t="s">
        <v>35</v>
      </c>
      <c r="D15" s="3" t="s">
        <v>36</v>
      </c>
      <c r="E15" s="3" t="s">
        <v>40</v>
      </c>
      <c r="I15" s="3" t="s">
        <v>25</v>
      </c>
      <c r="K15" s="3">
        <v>36.5</v>
      </c>
      <c r="L15" s="3">
        <v>29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30</v>
      </c>
    </row>
    <row r="16" spans="1:22">
      <c r="A16" s="2">
        <v>44623.367221990746</v>
      </c>
      <c r="B16" s="4" t="s">
        <v>80</v>
      </c>
      <c r="C16" s="3" t="s">
        <v>35</v>
      </c>
      <c r="D16" s="3" t="s">
        <v>46</v>
      </c>
      <c r="F16" s="3" t="s">
        <v>81</v>
      </c>
      <c r="I16" s="3" t="s">
        <v>25</v>
      </c>
      <c r="K16" s="3">
        <v>36.200000000000003</v>
      </c>
      <c r="L16" s="3">
        <v>40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30</v>
      </c>
    </row>
    <row r="17" spans="1:22">
      <c r="A17" s="2">
        <v>44623.368501736113</v>
      </c>
      <c r="B17" s="4" t="s">
        <v>99</v>
      </c>
      <c r="C17" s="3" t="s">
        <v>22</v>
      </c>
      <c r="G17" s="3" t="s">
        <v>100</v>
      </c>
      <c r="H17" s="3" t="s">
        <v>101</v>
      </c>
      <c r="I17" s="3" t="s">
        <v>25</v>
      </c>
      <c r="K17" s="3">
        <v>36.4</v>
      </c>
      <c r="L17" s="3">
        <v>18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52</v>
      </c>
      <c r="V17" s="3" t="s">
        <v>30</v>
      </c>
    </row>
    <row r="18" spans="1:22">
      <c r="A18" s="2">
        <v>44623.372777303244</v>
      </c>
      <c r="B18" s="4" t="s">
        <v>64</v>
      </c>
      <c r="C18" s="3" t="s">
        <v>22</v>
      </c>
      <c r="G18" s="3" t="s">
        <v>65</v>
      </c>
      <c r="H18" s="3" t="s">
        <v>66</v>
      </c>
      <c r="I18" s="3" t="s">
        <v>25</v>
      </c>
      <c r="K18" s="3">
        <v>36.200000000000003</v>
      </c>
      <c r="L18" s="3">
        <v>18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147</v>
      </c>
      <c r="T18" s="3" t="s">
        <v>41</v>
      </c>
      <c r="U18" s="3" t="s">
        <v>28</v>
      </c>
      <c r="V18" s="3" t="s">
        <v>30</v>
      </c>
    </row>
    <row r="19" spans="1:22">
      <c r="A19" s="2">
        <v>44623.41568878472</v>
      </c>
      <c r="B19" s="4" t="s">
        <v>111</v>
      </c>
      <c r="C19" s="3" t="s">
        <v>22</v>
      </c>
      <c r="G19" s="3" t="s">
        <v>148</v>
      </c>
      <c r="H19" s="3" t="s">
        <v>149</v>
      </c>
      <c r="I19" s="3" t="s">
        <v>25</v>
      </c>
      <c r="K19" s="3">
        <v>36.6</v>
      </c>
      <c r="L19" s="3">
        <v>16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30</v>
      </c>
    </row>
    <row r="20" spans="1:22">
      <c r="A20" s="2">
        <v>44623.444744479166</v>
      </c>
      <c r="B20" s="4" t="s">
        <v>106</v>
      </c>
      <c r="C20" s="3" t="s">
        <v>35</v>
      </c>
      <c r="D20" s="3" t="s">
        <v>46</v>
      </c>
      <c r="F20" s="3" t="s">
        <v>107</v>
      </c>
      <c r="I20" s="3" t="s">
        <v>25</v>
      </c>
      <c r="K20" s="3">
        <v>36.4</v>
      </c>
      <c r="L20" s="3">
        <v>20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30</v>
      </c>
    </row>
    <row r="21" spans="1:22">
      <c r="A21" s="2">
        <v>44623.445925960652</v>
      </c>
      <c r="B21" s="4" t="s">
        <v>106</v>
      </c>
      <c r="C21" s="3" t="s">
        <v>22</v>
      </c>
      <c r="G21" s="3" t="s">
        <v>108</v>
      </c>
      <c r="H21" s="3" t="s">
        <v>109</v>
      </c>
      <c r="I21" s="3" t="s">
        <v>25</v>
      </c>
      <c r="K21" s="3">
        <v>36.4</v>
      </c>
      <c r="L21" s="3">
        <v>20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30</v>
      </c>
    </row>
    <row r="22" spans="1:22">
      <c r="A22" s="2">
        <v>44623.450088692131</v>
      </c>
      <c r="B22" s="4" t="s">
        <v>91</v>
      </c>
      <c r="C22" s="3" t="s">
        <v>22</v>
      </c>
      <c r="G22" s="3" t="s">
        <v>92</v>
      </c>
      <c r="H22" s="3" t="s">
        <v>93</v>
      </c>
      <c r="I22" s="3" t="s">
        <v>51</v>
      </c>
      <c r="J22" s="3" t="s">
        <v>27</v>
      </c>
      <c r="K22" s="3">
        <v>36</v>
      </c>
      <c r="L22" s="3">
        <v>16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143</v>
      </c>
      <c r="V22" s="3" t="s">
        <v>30</v>
      </c>
    </row>
    <row r="23" spans="1:22">
      <c r="A23" s="2">
        <v>44623.456775752318</v>
      </c>
      <c r="B23" s="4" t="s">
        <v>74</v>
      </c>
      <c r="C23" s="3" t="s">
        <v>35</v>
      </c>
      <c r="D23" s="3" t="s">
        <v>46</v>
      </c>
      <c r="F23" s="3" t="s">
        <v>75</v>
      </c>
      <c r="I23" s="3" t="s">
        <v>25</v>
      </c>
      <c r="K23" s="3">
        <v>35.700000000000003</v>
      </c>
      <c r="L23" s="3">
        <v>16</v>
      </c>
      <c r="M23" s="3" t="s">
        <v>26</v>
      </c>
      <c r="N23" s="3" t="s">
        <v>27</v>
      </c>
      <c r="O23" s="3" t="s">
        <v>27</v>
      </c>
      <c r="Q23" s="3" t="s">
        <v>37</v>
      </c>
      <c r="S23" s="3" t="s">
        <v>28</v>
      </c>
      <c r="T23" s="3" t="s">
        <v>28</v>
      </c>
      <c r="U23" s="3" t="s">
        <v>28</v>
      </c>
      <c r="V23" s="3" t="s">
        <v>30</v>
      </c>
    </row>
    <row r="24" spans="1:22">
      <c r="A24" s="2">
        <v>44623.458036145836</v>
      </c>
      <c r="B24" s="4" t="s">
        <v>77</v>
      </c>
      <c r="C24" s="3" t="s">
        <v>35</v>
      </c>
      <c r="D24" s="3" t="s">
        <v>46</v>
      </c>
      <c r="F24" s="3" t="s">
        <v>78</v>
      </c>
      <c r="I24" s="3" t="s">
        <v>51</v>
      </c>
      <c r="J24" s="3" t="s">
        <v>27</v>
      </c>
      <c r="K24" s="3">
        <v>36.200000000000003</v>
      </c>
      <c r="L24" s="3">
        <v>30</v>
      </c>
      <c r="M24" s="3" t="s">
        <v>26</v>
      </c>
      <c r="N24" s="3" t="s">
        <v>27</v>
      </c>
      <c r="O24" s="3" t="s">
        <v>27</v>
      </c>
      <c r="Q24" s="3" t="s">
        <v>37</v>
      </c>
      <c r="S24" s="3" t="s">
        <v>28</v>
      </c>
      <c r="T24" s="3" t="s">
        <v>28</v>
      </c>
      <c r="U24" s="3" t="s">
        <v>79</v>
      </c>
      <c r="V24" s="3" t="s">
        <v>30</v>
      </c>
    </row>
    <row r="25" spans="1:22">
      <c r="A25" s="2">
        <v>44623.488726840282</v>
      </c>
      <c r="B25" s="4" t="s">
        <v>34</v>
      </c>
      <c r="C25" s="3" t="s">
        <v>35</v>
      </c>
      <c r="D25" s="3" t="s">
        <v>36</v>
      </c>
      <c r="E25" s="3">
        <v>505</v>
      </c>
      <c r="I25" s="3" t="s">
        <v>25</v>
      </c>
      <c r="K25" s="3">
        <v>36.1</v>
      </c>
      <c r="L25" s="3">
        <v>18</v>
      </c>
      <c r="M25" s="3" t="s">
        <v>26</v>
      </c>
      <c r="N25" s="3" t="s">
        <v>27</v>
      </c>
      <c r="O25" s="3" t="s">
        <v>27</v>
      </c>
      <c r="Q25" s="3" t="s">
        <v>37</v>
      </c>
      <c r="S25" s="3" t="s">
        <v>28</v>
      </c>
      <c r="T25" s="3" t="s">
        <v>28</v>
      </c>
      <c r="U25" s="3" t="s">
        <v>57</v>
      </c>
      <c r="V25" s="3" t="s">
        <v>30</v>
      </c>
    </row>
    <row r="26" spans="1:22">
      <c r="A26" s="2">
        <v>44623.541620381948</v>
      </c>
      <c r="B26" s="4" t="s">
        <v>82</v>
      </c>
      <c r="C26" s="3" t="s">
        <v>22</v>
      </c>
      <c r="G26" s="3" t="s">
        <v>83</v>
      </c>
      <c r="H26" s="3" t="s">
        <v>84</v>
      </c>
      <c r="I26" s="3" t="s">
        <v>51</v>
      </c>
      <c r="J26" s="3" t="s">
        <v>27</v>
      </c>
      <c r="K26" s="3">
        <v>36.5</v>
      </c>
      <c r="L26" s="3">
        <v>30</v>
      </c>
      <c r="M26" s="3" t="s">
        <v>26</v>
      </c>
      <c r="N26" s="3" t="s">
        <v>27</v>
      </c>
      <c r="O26" s="3" t="s">
        <v>27</v>
      </c>
      <c r="Q26" s="3" t="s">
        <v>37</v>
      </c>
      <c r="S26" s="3" t="s">
        <v>28</v>
      </c>
      <c r="T26" s="3" t="s">
        <v>28</v>
      </c>
      <c r="U26" s="3" t="s">
        <v>150</v>
      </c>
      <c r="V26" s="3" t="s">
        <v>30</v>
      </c>
    </row>
    <row r="27" spans="1:22">
      <c r="A27" s="2">
        <v>44623.858158206014</v>
      </c>
      <c r="B27" s="4" t="s">
        <v>85</v>
      </c>
      <c r="C27" s="3" t="s">
        <v>22</v>
      </c>
      <c r="G27" s="3" t="s">
        <v>86</v>
      </c>
      <c r="H27" s="3" t="s">
        <v>87</v>
      </c>
      <c r="I27" s="3" t="s">
        <v>25</v>
      </c>
      <c r="K27" s="3">
        <v>36.5</v>
      </c>
      <c r="L27" s="3">
        <v>22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28</v>
      </c>
      <c r="V27" s="3" t="s">
        <v>30</v>
      </c>
    </row>
    <row r="28" spans="1:22">
      <c r="A28" s="2">
        <v>44623.86862927083</v>
      </c>
      <c r="B28" s="4" t="s">
        <v>31</v>
      </c>
      <c r="C28" s="3" t="s">
        <v>22</v>
      </c>
      <c r="G28" s="3" t="s">
        <v>32</v>
      </c>
      <c r="H28" s="3" t="s">
        <v>33</v>
      </c>
      <c r="I28" s="3" t="s">
        <v>25</v>
      </c>
      <c r="K28" s="3">
        <v>36.5</v>
      </c>
      <c r="L28" s="3">
        <v>30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44624.17062582176</v>
      </c>
      <c r="B2" s="4" t="s">
        <v>114</v>
      </c>
      <c r="C2" s="3" t="s">
        <v>35</v>
      </c>
      <c r="D2" s="3" t="s">
        <v>46</v>
      </c>
      <c r="F2" s="3" t="s">
        <v>115</v>
      </c>
      <c r="I2" s="3" t="s">
        <v>25</v>
      </c>
      <c r="K2" s="3">
        <v>36.4</v>
      </c>
      <c r="L2" s="3">
        <v>24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79</v>
      </c>
      <c r="V2" s="3" t="s">
        <v>30</v>
      </c>
    </row>
    <row r="3" spans="1:22">
      <c r="A3" s="2">
        <v>44624.239177835647</v>
      </c>
      <c r="B3" s="4" t="s">
        <v>39</v>
      </c>
      <c r="C3" s="3" t="s">
        <v>35</v>
      </c>
      <c r="D3" s="3" t="s">
        <v>36</v>
      </c>
      <c r="E3" s="3" t="s">
        <v>40</v>
      </c>
      <c r="I3" s="3" t="s">
        <v>25</v>
      </c>
      <c r="K3" s="3">
        <v>36.299999999999997</v>
      </c>
      <c r="L3" s="3">
        <v>29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41</v>
      </c>
      <c r="U3" s="3" t="s">
        <v>28</v>
      </c>
      <c r="V3" s="3" t="s">
        <v>30</v>
      </c>
    </row>
    <row r="4" spans="1:22">
      <c r="A4" s="2">
        <v>44624.247374456019</v>
      </c>
      <c r="B4" s="4" t="s">
        <v>42</v>
      </c>
      <c r="C4" s="3" t="s">
        <v>22</v>
      </c>
      <c r="G4" s="3" t="s">
        <v>43</v>
      </c>
      <c r="H4" s="3" t="s">
        <v>44</v>
      </c>
      <c r="I4" s="3" t="s">
        <v>25</v>
      </c>
      <c r="K4" s="3">
        <v>36</v>
      </c>
      <c r="L4" s="3">
        <v>22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144</v>
      </c>
      <c r="T4" s="3" t="s">
        <v>28</v>
      </c>
      <c r="U4" s="3" t="s">
        <v>28</v>
      </c>
      <c r="V4" s="3" t="s">
        <v>30</v>
      </c>
    </row>
    <row r="5" spans="1:22">
      <c r="A5" s="2">
        <v>44624.265645752312</v>
      </c>
      <c r="B5" s="4" t="s">
        <v>45</v>
      </c>
      <c r="C5" s="3" t="s">
        <v>35</v>
      </c>
      <c r="D5" s="3" t="s">
        <v>46</v>
      </c>
      <c r="F5" s="3" t="s">
        <v>47</v>
      </c>
      <c r="I5" s="3" t="s">
        <v>25</v>
      </c>
      <c r="K5" s="3">
        <v>36.1</v>
      </c>
      <c r="L5" s="3">
        <v>16</v>
      </c>
      <c r="M5" s="3" t="s">
        <v>26</v>
      </c>
      <c r="N5" s="3" t="s">
        <v>27</v>
      </c>
      <c r="O5" s="3" t="s">
        <v>27</v>
      </c>
      <c r="Q5" s="3" t="s">
        <v>37</v>
      </c>
      <c r="S5" s="3" t="s">
        <v>28</v>
      </c>
      <c r="T5" s="3" t="s">
        <v>28</v>
      </c>
      <c r="U5" s="3" t="s">
        <v>151</v>
      </c>
      <c r="V5" s="3" t="s">
        <v>30</v>
      </c>
    </row>
    <row r="6" spans="1:22">
      <c r="A6" s="2">
        <v>44624.302713541663</v>
      </c>
      <c r="B6" s="3" t="s">
        <v>53</v>
      </c>
      <c r="C6" s="3" t="s">
        <v>22</v>
      </c>
      <c r="G6" s="3" t="s">
        <v>54</v>
      </c>
      <c r="H6" s="3" t="s">
        <v>55</v>
      </c>
      <c r="I6" s="3" t="s">
        <v>25</v>
      </c>
      <c r="K6" s="3">
        <v>36.5</v>
      </c>
      <c r="L6" s="3">
        <v>20</v>
      </c>
      <c r="M6" s="3" t="s">
        <v>26</v>
      </c>
      <c r="N6" s="3" t="s">
        <v>27</v>
      </c>
      <c r="O6" s="3" t="s">
        <v>27</v>
      </c>
      <c r="Q6" s="3" t="s">
        <v>30</v>
      </c>
      <c r="R6" s="3" t="s">
        <v>56</v>
      </c>
      <c r="S6" s="3" t="s">
        <v>28</v>
      </c>
      <c r="T6" s="3" t="s">
        <v>28</v>
      </c>
      <c r="U6" s="3" t="s">
        <v>57</v>
      </c>
      <c r="V6" s="3" t="s">
        <v>30</v>
      </c>
    </row>
    <row r="7" spans="1:22">
      <c r="A7" s="2">
        <v>44624.313142314815</v>
      </c>
      <c r="B7" s="4" t="s">
        <v>62</v>
      </c>
      <c r="C7" s="3" t="s">
        <v>35</v>
      </c>
      <c r="D7" s="3" t="s">
        <v>46</v>
      </c>
      <c r="F7" s="3" t="s">
        <v>63</v>
      </c>
      <c r="I7" s="3" t="s">
        <v>25</v>
      </c>
      <c r="K7" s="3">
        <v>36.6</v>
      </c>
      <c r="L7" s="3">
        <v>21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30</v>
      </c>
    </row>
    <row r="8" spans="1:22">
      <c r="A8" s="2">
        <v>44624.319090891207</v>
      </c>
      <c r="B8" s="4" t="s">
        <v>50</v>
      </c>
      <c r="C8" s="3" t="s">
        <v>35</v>
      </c>
      <c r="D8" s="3" t="s">
        <v>36</v>
      </c>
      <c r="E8" s="3">
        <v>247</v>
      </c>
      <c r="I8" s="3" t="s">
        <v>51</v>
      </c>
      <c r="J8" s="3" t="s">
        <v>27</v>
      </c>
      <c r="K8" s="3">
        <v>36.200000000000003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52</v>
      </c>
      <c r="V8" s="3" t="s">
        <v>30</v>
      </c>
    </row>
    <row r="9" spans="1:22">
      <c r="A9" s="2">
        <v>44624.324137430551</v>
      </c>
      <c r="B9" s="4" t="s">
        <v>58</v>
      </c>
      <c r="C9" s="3" t="s">
        <v>22</v>
      </c>
      <c r="G9" s="3" t="s">
        <v>59</v>
      </c>
      <c r="H9" s="3" t="s">
        <v>60</v>
      </c>
      <c r="I9" s="3" t="s">
        <v>25</v>
      </c>
      <c r="K9" s="3">
        <v>36.299999999999997</v>
      </c>
      <c r="L9" s="3">
        <v>22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44624.325707175929</v>
      </c>
      <c r="B10" s="4" t="s">
        <v>85</v>
      </c>
      <c r="C10" s="3" t="s">
        <v>22</v>
      </c>
      <c r="G10" s="3" t="s">
        <v>86</v>
      </c>
      <c r="H10" s="3" t="s">
        <v>87</v>
      </c>
      <c r="I10" s="3" t="s">
        <v>25</v>
      </c>
      <c r="K10" s="3">
        <v>36.5</v>
      </c>
      <c r="L10" s="3">
        <v>22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30</v>
      </c>
    </row>
    <row r="11" spans="1:22">
      <c r="A11" s="2">
        <v>44624.3264762037</v>
      </c>
      <c r="B11" s="4" t="s">
        <v>48</v>
      </c>
      <c r="C11" s="3" t="s">
        <v>35</v>
      </c>
      <c r="D11" s="3" t="s">
        <v>46</v>
      </c>
      <c r="F11" s="3" t="s">
        <v>49</v>
      </c>
      <c r="I11" s="3" t="s">
        <v>25</v>
      </c>
      <c r="K11" s="3">
        <v>35.700000000000003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37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44624.338105208335</v>
      </c>
      <c r="B12" s="4" t="s">
        <v>111</v>
      </c>
      <c r="C12" s="3" t="s">
        <v>22</v>
      </c>
      <c r="G12" s="3" t="s">
        <v>112</v>
      </c>
      <c r="H12" s="3" t="s">
        <v>113</v>
      </c>
      <c r="I12" s="3" t="s">
        <v>25</v>
      </c>
      <c r="K12" s="3">
        <v>36.4</v>
      </c>
      <c r="L12" s="3">
        <v>14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30</v>
      </c>
    </row>
    <row r="13" spans="1:22">
      <c r="A13" s="2">
        <v>44624.343020416665</v>
      </c>
      <c r="B13" s="4" t="s">
        <v>99</v>
      </c>
      <c r="C13" s="3" t="s">
        <v>22</v>
      </c>
      <c r="G13" s="3" t="s">
        <v>100</v>
      </c>
      <c r="H13" s="3" t="s">
        <v>101</v>
      </c>
      <c r="I13" s="3" t="s">
        <v>25</v>
      </c>
      <c r="K13" s="3">
        <v>36.4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52</v>
      </c>
      <c r="V13" s="3" t="s">
        <v>30</v>
      </c>
    </row>
    <row r="14" spans="1:22">
      <c r="A14" s="2">
        <v>44624.347600925925</v>
      </c>
      <c r="B14" s="4" t="s">
        <v>74</v>
      </c>
      <c r="C14" s="3" t="s">
        <v>35</v>
      </c>
      <c r="D14" s="3" t="s">
        <v>46</v>
      </c>
      <c r="F14" s="3" t="s">
        <v>75</v>
      </c>
      <c r="I14" s="3" t="s">
        <v>25</v>
      </c>
      <c r="K14" s="3">
        <v>36.4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37</v>
      </c>
      <c r="S14" s="3" t="s">
        <v>28</v>
      </c>
      <c r="T14" s="3" t="s">
        <v>28</v>
      </c>
      <c r="U14" s="3" t="s">
        <v>28</v>
      </c>
      <c r="V14" s="3" t="s">
        <v>30</v>
      </c>
    </row>
    <row r="15" spans="1:22">
      <c r="A15" s="2">
        <v>44624.354216782405</v>
      </c>
      <c r="B15" s="4" t="s">
        <v>77</v>
      </c>
      <c r="C15" s="3" t="s">
        <v>35</v>
      </c>
      <c r="D15" s="3" t="s">
        <v>46</v>
      </c>
      <c r="F15" s="3" t="s">
        <v>78</v>
      </c>
      <c r="I15" s="3" t="s">
        <v>51</v>
      </c>
      <c r="J15" s="3" t="s">
        <v>27</v>
      </c>
      <c r="K15" s="3">
        <v>36.200000000000003</v>
      </c>
      <c r="L15" s="3">
        <v>31</v>
      </c>
      <c r="M15" s="3" t="s">
        <v>26</v>
      </c>
      <c r="N15" s="3" t="s">
        <v>27</v>
      </c>
      <c r="O15" s="3" t="s">
        <v>27</v>
      </c>
      <c r="Q15" s="3" t="s">
        <v>37</v>
      </c>
      <c r="S15" s="3" t="s">
        <v>28</v>
      </c>
      <c r="T15" s="3" t="s">
        <v>28</v>
      </c>
      <c r="U15" s="3" t="s">
        <v>79</v>
      </c>
      <c r="V15" s="3" t="s">
        <v>30</v>
      </c>
    </row>
    <row r="16" spans="1:22">
      <c r="A16" s="2">
        <v>44624.358581817127</v>
      </c>
      <c r="B16" s="4" t="s">
        <v>68</v>
      </c>
      <c r="C16" s="3" t="s">
        <v>35</v>
      </c>
      <c r="D16" s="3" t="s">
        <v>46</v>
      </c>
      <c r="F16" s="3" t="s">
        <v>69</v>
      </c>
      <c r="I16" s="3" t="s">
        <v>51</v>
      </c>
      <c r="J16" s="3" t="s">
        <v>27</v>
      </c>
      <c r="K16" s="3">
        <v>36.6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30</v>
      </c>
    </row>
    <row r="17" spans="1:22">
      <c r="A17" s="2">
        <v>44624.361180150459</v>
      </c>
      <c r="B17" s="4" t="s">
        <v>152</v>
      </c>
      <c r="C17" s="3" t="s">
        <v>22</v>
      </c>
      <c r="G17" s="3" t="s">
        <v>24</v>
      </c>
      <c r="H17" s="3" t="s">
        <v>23</v>
      </c>
      <c r="I17" s="3" t="s">
        <v>25</v>
      </c>
      <c r="K17" s="3">
        <v>36.4</v>
      </c>
      <c r="L17" s="3">
        <v>16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30</v>
      </c>
    </row>
    <row r="18" spans="1:22">
      <c r="A18" s="2">
        <v>44624.384931446759</v>
      </c>
      <c r="B18" s="3" t="s">
        <v>153</v>
      </c>
      <c r="C18" s="3" t="s">
        <v>22</v>
      </c>
      <c r="G18" s="3" t="s">
        <v>154</v>
      </c>
      <c r="H18" s="3" t="s">
        <v>155</v>
      </c>
      <c r="I18" s="3" t="s">
        <v>25</v>
      </c>
      <c r="K18" s="3">
        <v>36.5</v>
      </c>
      <c r="L18" s="3">
        <v>18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30</v>
      </c>
    </row>
    <row r="19" spans="1:22">
      <c r="A19" s="2">
        <v>44624.481871284719</v>
      </c>
      <c r="B19" s="4" t="s">
        <v>91</v>
      </c>
      <c r="C19" s="3" t="s">
        <v>22</v>
      </c>
      <c r="G19" s="3" t="s">
        <v>92</v>
      </c>
      <c r="H19" s="3" t="s">
        <v>93</v>
      </c>
      <c r="I19" s="3" t="s">
        <v>51</v>
      </c>
      <c r="J19" s="3" t="s">
        <v>27</v>
      </c>
      <c r="K19" s="3">
        <v>36</v>
      </c>
      <c r="L19" s="3">
        <v>16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156</v>
      </c>
      <c r="V19" s="3" t="s">
        <v>30</v>
      </c>
    </row>
    <row r="20" spans="1:22">
      <c r="A20" s="2">
        <v>44624.51541295139</v>
      </c>
      <c r="B20" s="4" t="s">
        <v>61</v>
      </c>
      <c r="C20" s="3" t="s">
        <v>35</v>
      </c>
      <c r="D20" s="3" t="s">
        <v>36</v>
      </c>
      <c r="E20" s="3">
        <v>480</v>
      </c>
      <c r="I20" s="3" t="s">
        <v>25</v>
      </c>
      <c r="K20" s="3">
        <v>36.5</v>
      </c>
      <c r="L20" s="3">
        <v>18</v>
      </c>
      <c r="M20" s="3" t="s">
        <v>26</v>
      </c>
      <c r="N20" s="3" t="s">
        <v>27</v>
      </c>
      <c r="O20" s="3" t="s">
        <v>27</v>
      </c>
      <c r="Q20" s="3" t="s">
        <v>37</v>
      </c>
      <c r="S20" s="3" t="s">
        <v>28</v>
      </c>
      <c r="T20" s="3" t="s">
        <v>28</v>
      </c>
      <c r="U20" s="3" t="s">
        <v>28</v>
      </c>
      <c r="V20" s="3" t="s">
        <v>30</v>
      </c>
    </row>
    <row r="21" spans="1:22">
      <c r="A21" s="2">
        <v>44624.520509270835</v>
      </c>
      <c r="B21" s="4" t="s">
        <v>34</v>
      </c>
      <c r="C21" s="3" t="s">
        <v>35</v>
      </c>
      <c r="D21" s="3" t="s">
        <v>36</v>
      </c>
      <c r="E21" s="3">
        <v>505</v>
      </c>
      <c r="I21" s="3" t="s">
        <v>25</v>
      </c>
      <c r="K21" s="3">
        <v>36.200000000000003</v>
      </c>
      <c r="L21" s="3">
        <v>18</v>
      </c>
      <c r="M21" s="3" t="s">
        <v>26</v>
      </c>
      <c r="N21" s="3" t="s">
        <v>27</v>
      </c>
      <c r="O21" s="3" t="s">
        <v>27</v>
      </c>
      <c r="Q21" s="3" t="s">
        <v>37</v>
      </c>
      <c r="S21" s="3" t="s">
        <v>28</v>
      </c>
      <c r="T21" s="3" t="s">
        <v>28</v>
      </c>
      <c r="U21" s="3" t="s">
        <v>57</v>
      </c>
      <c r="V21" s="3" t="s">
        <v>30</v>
      </c>
    </row>
    <row r="22" spans="1:22">
      <c r="A22" s="2">
        <v>44624.533459178245</v>
      </c>
      <c r="B22" s="4" t="s">
        <v>94</v>
      </c>
      <c r="C22" s="3" t="s">
        <v>35</v>
      </c>
      <c r="D22" s="3" t="s">
        <v>36</v>
      </c>
      <c r="E22" s="3" t="s">
        <v>95</v>
      </c>
      <c r="I22" s="3" t="s">
        <v>51</v>
      </c>
      <c r="J22" s="3" t="s">
        <v>27</v>
      </c>
      <c r="K22" s="3">
        <v>36.200000000000003</v>
      </c>
      <c r="L22" s="3">
        <v>19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30</v>
      </c>
    </row>
    <row r="23" spans="1:22">
      <c r="A23" s="2">
        <v>44624.549667974541</v>
      </c>
      <c r="B23" s="4" t="s">
        <v>136</v>
      </c>
      <c r="C23" s="3" t="s">
        <v>22</v>
      </c>
      <c r="G23" s="3" t="s">
        <v>137</v>
      </c>
      <c r="H23" s="3" t="s">
        <v>138</v>
      </c>
      <c r="I23" s="3" t="s">
        <v>25</v>
      </c>
      <c r="K23" s="3">
        <v>36.4</v>
      </c>
      <c r="L23" s="3">
        <v>24</v>
      </c>
      <c r="M23" s="3" t="s">
        <v>26</v>
      </c>
      <c r="N23" s="3" t="s">
        <v>27</v>
      </c>
      <c r="O23" s="3" t="s">
        <v>27</v>
      </c>
      <c r="Q23" s="3" t="s">
        <v>37</v>
      </c>
      <c r="S23" s="3" t="s">
        <v>28</v>
      </c>
      <c r="T23" s="3" t="s">
        <v>28</v>
      </c>
      <c r="U23" s="3" t="s">
        <v>139</v>
      </c>
      <c r="V23" s="3" t="s">
        <v>30</v>
      </c>
    </row>
    <row r="24" spans="1:22">
      <c r="A24" s="2">
        <v>44624.563038043983</v>
      </c>
      <c r="B24" s="4" t="s">
        <v>117</v>
      </c>
      <c r="C24" s="3" t="s">
        <v>22</v>
      </c>
      <c r="G24" s="3" t="s">
        <v>89</v>
      </c>
      <c r="H24" s="3" t="s">
        <v>90</v>
      </c>
      <c r="I24" s="3" t="s">
        <v>51</v>
      </c>
      <c r="J24" s="3" t="s">
        <v>27</v>
      </c>
      <c r="K24" s="3">
        <v>36.6</v>
      </c>
      <c r="L24" s="3">
        <v>60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30</v>
      </c>
    </row>
    <row r="25" spans="1:22">
      <c r="A25" s="2">
        <v>44624.567033275467</v>
      </c>
      <c r="B25" s="4" t="s">
        <v>96</v>
      </c>
      <c r="C25" s="3" t="s">
        <v>22</v>
      </c>
      <c r="G25" s="3" t="s">
        <v>97</v>
      </c>
      <c r="H25" s="3" t="s">
        <v>98</v>
      </c>
      <c r="I25" s="3" t="s">
        <v>51</v>
      </c>
      <c r="J25" s="3" t="s">
        <v>27</v>
      </c>
      <c r="K25" s="3">
        <v>36.5</v>
      </c>
      <c r="L25" s="3">
        <v>34</v>
      </c>
      <c r="M25" s="3" t="s">
        <v>26</v>
      </c>
      <c r="N25" s="3" t="s">
        <v>27</v>
      </c>
      <c r="O25" s="3" t="s">
        <v>27</v>
      </c>
      <c r="Q25" s="3" t="s">
        <v>37</v>
      </c>
      <c r="S25" s="3" t="s">
        <v>28</v>
      </c>
      <c r="T25" s="3" t="s">
        <v>28</v>
      </c>
      <c r="U25" s="3" t="s">
        <v>28</v>
      </c>
      <c r="V25" s="3" t="s">
        <v>30</v>
      </c>
    </row>
    <row r="26" spans="1:22">
      <c r="A26" s="2">
        <v>44624.899036817129</v>
      </c>
      <c r="B26" s="4" t="s">
        <v>31</v>
      </c>
      <c r="C26" s="3" t="s">
        <v>22</v>
      </c>
      <c r="G26" s="3" t="s">
        <v>32</v>
      </c>
      <c r="H26" s="3" t="s">
        <v>33</v>
      </c>
      <c r="I26" s="3" t="s">
        <v>25</v>
      </c>
      <c r="K26" s="3">
        <v>36.5</v>
      </c>
      <c r="L26" s="3">
        <v>30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28</v>
      </c>
      <c r="V26" s="3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44625.129754201393</v>
      </c>
      <c r="B2" s="4" t="s">
        <v>42</v>
      </c>
      <c r="C2" s="3" t="s">
        <v>22</v>
      </c>
      <c r="G2" s="3" t="s">
        <v>43</v>
      </c>
      <c r="H2" s="3" t="s">
        <v>44</v>
      </c>
      <c r="I2" s="3" t="s">
        <v>25</v>
      </c>
      <c r="K2" s="3">
        <v>36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144</v>
      </c>
      <c r="T2" s="3" t="s">
        <v>28</v>
      </c>
      <c r="U2" s="3" t="s">
        <v>28</v>
      </c>
      <c r="V2" s="3" t="s">
        <v>30</v>
      </c>
    </row>
    <row r="3" spans="1:22">
      <c r="A3" s="2">
        <v>44625.264482106482</v>
      </c>
      <c r="B3" s="4" t="s">
        <v>34</v>
      </c>
      <c r="C3" s="3" t="s">
        <v>35</v>
      </c>
      <c r="D3" s="3" t="s">
        <v>36</v>
      </c>
      <c r="E3" s="3">
        <v>505</v>
      </c>
      <c r="I3" s="3" t="s">
        <v>25</v>
      </c>
      <c r="K3" s="3">
        <v>35.200000000000003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37</v>
      </c>
      <c r="S3" s="3" t="s">
        <v>28</v>
      </c>
      <c r="T3" s="3" t="s">
        <v>28</v>
      </c>
      <c r="U3" s="3" t="s">
        <v>38</v>
      </c>
      <c r="V3" s="3" t="s">
        <v>30</v>
      </c>
    </row>
    <row r="4" spans="1:22">
      <c r="A4" s="2">
        <v>44625.278311180555</v>
      </c>
      <c r="B4" s="3" t="s">
        <v>21</v>
      </c>
      <c r="C4" s="3" t="s">
        <v>22</v>
      </c>
      <c r="G4" s="3" t="s">
        <v>23</v>
      </c>
      <c r="H4" s="3" t="s">
        <v>24</v>
      </c>
      <c r="I4" s="3" t="s">
        <v>25</v>
      </c>
      <c r="K4" s="3">
        <v>36.4</v>
      </c>
      <c r="L4" s="3">
        <v>16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30</v>
      </c>
    </row>
    <row r="5" spans="1:22">
      <c r="A5" s="2">
        <v>44625.281686261573</v>
      </c>
      <c r="B5" s="4" t="s">
        <v>45</v>
      </c>
      <c r="C5" s="3" t="s">
        <v>35</v>
      </c>
      <c r="D5" s="3" t="s">
        <v>46</v>
      </c>
      <c r="F5" s="3" t="s">
        <v>47</v>
      </c>
      <c r="I5" s="3" t="s">
        <v>25</v>
      </c>
      <c r="K5" s="3">
        <v>36.4</v>
      </c>
      <c r="L5" s="3">
        <v>16</v>
      </c>
      <c r="M5" s="3" t="s">
        <v>26</v>
      </c>
      <c r="N5" s="3" t="s">
        <v>27</v>
      </c>
      <c r="O5" s="3" t="s">
        <v>27</v>
      </c>
      <c r="Q5" s="3" t="s">
        <v>37</v>
      </c>
      <c r="S5" s="3" t="s">
        <v>28</v>
      </c>
      <c r="T5" s="3" t="s">
        <v>28</v>
      </c>
      <c r="U5" s="3" t="s">
        <v>157</v>
      </c>
      <c r="V5" s="3" t="s">
        <v>30</v>
      </c>
    </row>
    <row r="6" spans="1:22">
      <c r="A6" s="2">
        <v>44625.331472418984</v>
      </c>
      <c r="B6" s="4" t="s">
        <v>61</v>
      </c>
      <c r="C6" s="3" t="s">
        <v>35</v>
      </c>
      <c r="D6" s="3" t="s">
        <v>36</v>
      </c>
      <c r="E6" s="3">
        <v>480</v>
      </c>
      <c r="I6" s="3" t="s">
        <v>25</v>
      </c>
      <c r="K6" s="3">
        <v>36.5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37</v>
      </c>
      <c r="S6" s="3" t="s">
        <v>28</v>
      </c>
      <c r="T6" s="3" t="s">
        <v>28</v>
      </c>
      <c r="U6" s="3" t="s">
        <v>28</v>
      </c>
      <c r="V6" s="3" t="s">
        <v>30</v>
      </c>
    </row>
    <row r="7" spans="1:22">
      <c r="A7" s="2">
        <v>44625.341025092595</v>
      </c>
      <c r="B7" s="4" t="s">
        <v>48</v>
      </c>
      <c r="C7" s="3" t="s">
        <v>35</v>
      </c>
      <c r="D7" s="3" t="s">
        <v>46</v>
      </c>
      <c r="F7" s="3" t="s">
        <v>49</v>
      </c>
      <c r="I7" s="3" t="s">
        <v>25</v>
      </c>
      <c r="K7" s="3">
        <v>35.700000000000003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37</v>
      </c>
      <c r="S7" s="3" t="s">
        <v>28</v>
      </c>
      <c r="T7" s="3" t="s">
        <v>28</v>
      </c>
      <c r="U7" s="3" t="s">
        <v>28</v>
      </c>
      <c r="V7" s="3" t="s">
        <v>30</v>
      </c>
    </row>
    <row r="8" spans="1:22">
      <c r="A8" s="2">
        <v>44625.357738553241</v>
      </c>
      <c r="B8" s="4" t="s">
        <v>85</v>
      </c>
      <c r="C8" s="3" t="s">
        <v>22</v>
      </c>
      <c r="G8" s="3" t="s">
        <v>86</v>
      </c>
      <c r="H8" s="3" t="s">
        <v>87</v>
      </c>
      <c r="I8" s="3" t="s">
        <v>25</v>
      </c>
      <c r="K8" s="3">
        <v>36.5</v>
      </c>
      <c r="L8" s="3">
        <v>22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30</v>
      </c>
    </row>
    <row r="9" spans="1:22">
      <c r="A9" s="2">
        <v>44625.379017928237</v>
      </c>
      <c r="B9" s="4" t="s">
        <v>96</v>
      </c>
      <c r="C9" s="3" t="s">
        <v>22</v>
      </c>
      <c r="G9" s="3" t="s">
        <v>97</v>
      </c>
      <c r="H9" s="3" t="s">
        <v>98</v>
      </c>
      <c r="I9" s="3" t="s">
        <v>51</v>
      </c>
      <c r="J9" s="3" t="s">
        <v>27</v>
      </c>
      <c r="K9" s="3">
        <v>36.5</v>
      </c>
      <c r="L9" s="3">
        <v>34</v>
      </c>
      <c r="M9" s="3" t="s">
        <v>26</v>
      </c>
      <c r="N9" s="3" t="s">
        <v>27</v>
      </c>
      <c r="O9" s="3" t="s">
        <v>27</v>
      </c>
      <c r="Q9" s="3" t="s">
        <v>37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44625.387468171291</v>
      </c>
      <c r="B10" s="4" t="s">
        <v>111</v>
      </c>
      <c r="C10" s="3" t="s">
        <v>22</v>
      </c>
      <c r="G10" s="3" t="s">
        <v>112</v>
      </c>
      <c r="H10" s="3" t="s">
        <v>113</v>
      </c>
      <c r="I10" s="3" t="s">
        <v>25</v>
      </c>
      <c r="K10" s="3">
        <v>36.6</v>
      </c>
      <c r="L10" s="3">
        <v>16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30</v>
      </c>
    </row>
    <row r="11" spans="1:22">
      <c r="A11" s="2">
        <v>44625.439534618054</v>
      </c>
      <c r="B11" s="4" t="s">
        <v>91</v>
      </c>
      <c r="C11" s="3" t="s">
        <v>22</v>
      </c>
      <c r="G11" s="3" t="s">
        <v>92</v>
      </c>
      <c r="H11" s="3" t="s">
        <v>93</v>
      </c>
      <c r="I11" s="3" t="s">
        <v>51</v>
      </c>
      <c r="J11" s="3" t="s">
        <v>27</v>
      </c>
      <c r="K11" s="3">
        <v>36</v>
      </c>
      <c r="L11" s="3">
        <v>16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44625.509963958335</v>
      </c>
      <c r="B12" s="4" t="s">
        <v>102</v>
      </c>
      <c r="C12" s="3" t="s">
        <v>22</v>
      </c>
      <c r="G12" s="3" t="s">
        <v>103</v>
      </c>
      <c r="H12" s="3" t="s">
        <v>104</v>
      </c>
      <c r="I12" s="3" t="s">
        <v>25</v>
      </c>
      <c r="K12" s="3">
        <v>36.200000000000003</v>
      </c>
      <c r="L12" s="3">
        <v>29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38</v>
      </c>
      <c r="V12" s="3" t="s">
        <v>30</v>
      </c>
    </row>
    <row r="13" spans="1:22">
      <c r="A13" s="2">
        <v>44625.583984583332</v>
      </c>
      <c r="B13" s="4" t="s">
        <v>39</v>
      </c>
      <c r="C13" s="3" t="s">
        <v>35</v>
      </c>
      <c r="D13" s="3" t="s">
        <v>36</v>
      </c>
      <c r="E13" s="3" t="s">
        <v>40</v>
      </c>
      <c r="I13" s="3" t="s">
        <v>25</v>
      </c>
      <c r="K13" s="3">
        <v>36.5</v>
      </c>
      <c r="L13" s="3">
        <v>29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  <row r="14" spans="1:22">
      <c r="A14" s="2">
        <v>44625.63600835648</v>
      </c>
      <c r="B14" s="4" t="s">
        <v>77</v>
      </c>
      <c r="C14" s="3" t="s">
        <v>35</v>
      </c>
      <c r="D14" s="3" t="s">
        <v>46</v>
      </c>
      <c r="F14" s="3" t="s">
        <v>78</v>
      </c>
      <c r="I14" s="3" t="s">
        <v>51</v>
      </c>
      <c r="J14" s="3" t="s">
        <v>27</v>
      </c>
      <c r="K14" s="3">
        <v>36.299999999999997</v>
      </c>
      <c r="L14" s="3">
        <v>31</v>
      </c>
      <c r="M14" s="3" t="s">
        <v>26</v>
      </c>
      <c r="N14" s="3" t="s">
        <v>27</v>
      </c>
      <c r="O14" s="3" t="s">
        <v>27</v>
      </c>
      <c r="Q14" s="3" t="s">
        <v>37</v>
      </c>
      <c r="S14" s="3" t="s">
        <v>28</v>
      </c>
      <c r="T14" s="3" t="s">
        <v>28</v>
      </c>
      <c r="U14" s="3" t="s">
        <v>79</v>
      </c>
      <c r="V14" s="3" t="s">
        <v>30</v>
      </c>
    </row>
    <row r="15" spans="1:22">
      <c r="A15" s="2">
        <v>44625.879914606485</v>
      </c>
      <c r="B15" s="4" t="s">
        <v>99</v>
      </c>
      <c r="C15" s="3" t="s">
        <v>22</v>
      </c>
      <c r="G15" s="3" t="s">
        <v>100</v>
      </c>
      <c r="H15" s="3" t="s">
        <v>101</v>
      </c>
      <c r="I15" s="3" t="s">
        <v>25</v>
      </c>
      <c r="K15" s="3">
        <v>36.4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52</v>
      </c>
      <c r="V15" s="3" t="s">
        <v>30</v>
      </c>
    </row>
    <row r="16" spans="1:22">
      <c r="A16" s="2">
        <v>44625.944032858795</v>
      </c>
      <c r="B16" s="4" t="s">
        <v>117</v>
      </c>
      <c r="C16" s="3" t="s">
        <v>22</v>
      </c>
      <c r="G16" s="3" t="s">
        <v>89</v>
      </c>
      <c r="H16" s="3" t="s">
        <v>90</v>
      </c>
      <c r="I16" s="3" t="s">
        <v>51</v>
      </c>
      <c r="J16" s="3" t="s">
        <v>27</v>
      </c>
      <c r="K16" s="3">
        <v>35.5</v>
      </c>
      <c r="L16" s="3">
        <v>60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44626.243345069444</v>
      </c>
      <c r="B2" s="4" t="s">
        <v>102</v>
      </c>
      <c r="C2" s="3" t="s">
        <v>22</v>
      </c>
      <c r="G2" s="3" t="s">
        <v>103</v>
      </c>
      <c r="H2" s="3" t="s">
        <v>104</v>
      </c>
      <c r="I2" s="3" t="s">
        <v>25</v>
      </c>
      <c r="K2" s="3">
        <v>36.200000000000003</v>
      </c>
      <c r="L2" s="3">
        <v>29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105</v>
      </c>
    </row>
    <row r="3" spans="1:22">
      <c r="A3" s="2">
        <v>44626.244040543985</v>
      </c>
      <c r="B3" s="4" t="s">
        <v>102</v>
      </c>
      <c r="C3" s="3" t="s">
        <v>22</v>
      </c>
      <c r="G3" s="3" t="s">
        <v>103</v>
      </c>
      <c r="H3" s="3" t="s">
        <v>104</v>
      </c>
      <c r="I3" s="3" t="s">
        <v>25</v>
      </c>
      <c r="K3" s="3">
        <v>36.200000000000003</v>
      </c>
      <c r="L3" s="3">
        <v>29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105</v>
      </c>
      <c r="V3" s="3" t="s">
        <v>30</v>
      </c>
    </row>
    <row r="4" spans="1:22">
      <c r="A4" s="2">
        <v>44626.269366770837</v>
      </c>
      <c r="B4" s="4" t="s">
        <v>42</v>
      </c>
      <c r="C4" s="3" t="s">
        <v>22</v>
      </c>
      <c r="G4" s="3" t="s">
        <v>43</v>
      </c>
      <c r="H4" s="3" t="s">
        <v>44</v>
      </c>
      <c r="I4" s="3" t="s">
        <v>25</v>
      </c>
      <c r="K4" s="3">
        <v>36</v>
      </c>
      <c r="L4" s="3">
        <v>22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144</v>
      </c>
      <c r="T4" s="3" t="s">
        <v>28</v>
      </c>
      <c r="U4" s="3" t="s">
        <v>28</v>
      </c>
      <c r="V4" s="3" t="s">
        <v>30</v>
      </c>
    </row>
    <row r="5" spans="1:22">
      <c r="A5" s="2">
        <v>44626.305628576389</v>
      </c>
      <c r="B5" s="4" t="s">
        <v>61</v>
      </c>
      <c r="C5" s="3" t="s">
        <v>35</v>
      </c>
      <c r="D5" s="3" t="s">
        <v>36</v>
      </c>
      <c r="E5" s="3">
        <v>480</v>
      </c>
      <c r="I5" s="3" t="s">
        <v>25</v>
      </c>
      <c r="K5" s="3">
        <v>36.5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37</v>
      </c>
      <c r="S5" s="3" t="s">
        <v>28</v>
      </c>
      <c r="T5" s="3" t="s">
        <v>28</v>
      </c>
      <c r="U5" s="3" t="s">
        <v>28</v>
      </c>
      <c r="V5" s="3" t="s">
        <v>30</v>
      </c>
    </row>
    <row r="6" spans="1:22">
      <c r="A6" s="2">
        <v>44626.336527106483</v>
      </c>
      <c r="B6" s="4" t="s">
        <v>82</v>
      </c>
      <c r="C6" s="3" t="s">
        <v>22</v>
      </c>
      <c r="G6" s="3" t="s">
        <v>83</v>
      </c>
      <c r="H6" s="3" t="s">
        <v>158</v>
      </c>
      <c r="I6" s="3" t="s">
        <v>51</v>
      </c>
      <c r="J6" s="3" t="s">
        <v>27</v>
      </c>
      <c r="K6" s="3">
        <v>36.6</v>
      </c>
      <c r="L6" s="3">
        <v>30</v>
      </c>
      <c r="M6" s="3" t="s">
        <v>26</v>
      </c>
      <c r="N6" s="3" t="s">
        <v>27</v>
      </c>
      <c r="O6" s="3" t="s">
        <v>27</v>
      </c>
      <c r="Q6" s="3" t="s">
        <v>37</v>
      </c>
      <c r="S6" s="3" t="s">
        <v>28</v>
      </c>
      <c r="T6" s="3" t="s">
        <v>28</v>
      </c>
      <c r="U6" s="3" t="s">
        <v>28</v>
      </c>
      <c r="V6" s="3" t="s">
        <v>30</v>
      </c>
    </row>
    <row r="7" spans="1:22">
      <c r="A7" s="2">
        <v>44626.358260451394</v>
      </c>
      <c r="B7" s="4" t="s">
        <v>45</v>
      </c>
      <c r="C7" s="3" t="s">
        <v>35</v>
      </c>
      <c r="D7" s="3" t="s">
        <v>46</v>
      </c>
      <c r="F7" s="3" t="s">
        <v>47</v>
      </c>
      <c r="I7" s="3" t="s">
        <v>25</v>
      </c>
      <c r="K7" s="3">
        <v>36.4</v>
      </c>
      <c r="L7" s="3">
        <v>16</v>
      </c>
      <c r="M7" s="3" t="s">
        <v>26</v>
      </c>
      <c r="N7" s="3" t="s">
        <v>27</v>
      </c>
      <c r="O7" s="3" t="s">
        <v>27</v>
      </c>
      <c r="Q7" s="3" t="s">
        <v>37</v>
      </c>
      <c r="S7" s="3" t="s">
        <v>28</v>
      </c>
      <c r="T7" s="3" t="s">
        <v>28</v>
      </c>
      <c r="U7" s="3" t="s">
        <v>28</v>
      </c>
      <c r="V7" s="3" t="s">
        <v>30</v>
      </c>
    </row>
    <row r="8" spans="1:22">
      <c r="A8" s="2">
        <v>44626.382456701387</v>
      </c>
      <c r="B8" s="4" t="s">
        <v>111</v>
      </c>
      <c r="C8" s="3" t="s">
        <v>22</v>
      </c>
      <c r="G8" s="3" t="s">
        <v>112</v>
      </c>
      <c r="H8" s="3" t="s">
        <v>113</v>
      </c>
      <c r="I8" s="3" t="s">
        <v>25</v>
      </c>
      <c r="K8" s="3">
        <v>36.799999999999997</v>
      </c>
      <c r="L8" s="3">
        <v>14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30</v>
      </c>
    </row>
    <row r="9" spans="1:22">
      <c r="A9" s="2">
        <v>44626.53483798611</v>
      </c>
      <c r="B9" s="4" t="s">
        <v>91</v>
      </c>
      <c r="C9" s="3" t="s">
        <v>22</v>
      </c>
      <c r="G9" s="3" t="s">
        <v>92</v>
      </c>
      <c r="H9" s="3" t="s">
        <v>93</v>
      </c>
      <c r="I9" s="3" t="s">
        <v>51</v>
      </c>
      <c r="J9" s="3" t="s">
        <v>27</v>
      </c>
      <c r="K9" s="3">
        <v>36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44626.606450300926</v>
      </c>
      <c r="B10" s="4" t="s">
        <v>48</v>
      </c>
      <c r="C10" s="3" t="s">
        <v>35</v>
      </c>
      <c r="D10" s="3" t="s">
        <v>46</v>
      </c>
      <c r="F10" s="3" t="s">
        <v>49</v>
      </c>
      <c r="I10" s="3" t="s">
        <v>25</v>
      </c>
      <c r="K10" s="3">
        <v>35.700000000000003</v>
      </c>
      <c r="L10" s="3">
        <v>16</v>
      </c>
      <c r="M10" s="3" t="s">
        <v>26</v>
      </c>
      <c r="N10" s="3" t="s">
        <v>27</v>
      </c>
      <c r="O10" s="3" t="s">
        <v>27</v>
      </c>
      <c r="Q10" s="3" t="s">
        <v>37</v>
      </c>
      <c r="S10" s="3" t="s">
        <v>28</v>
      </c>
      <c r="T10" s="3" t="s">
        <v>41</v>
      </c>
      <c r="U10" s="3" t="s">
        <v>28</v>
      </c>
      <c r="V10" s="3" t="s">
        <v>30</v>
      </c>
    </row>
    <row r="11" spans="1:22">
      <c r="A11" s="2">
        <v>44626.659154293986</v>
      </c>
      <c r="B11" s="4" t="s">
        <v>31</v>
      </c>
      <c r="C11" s="3" t="s">
        <v>22</v>
      </c>
      <c r="G11" s="3" t="s">
        <v>32</v>
      </c>
      <c r="H11" s="3" t="s">
        <v>33</v>
      </c>
      <c r="I11" s="3" t="s">
        <v>25</v>
      </c>
      <c r="K11" s="3">
        <v>36.5</v>
      </c>
      <c r="L11" s="3">
        <v>30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44626.732956782405</v>
      </c>
      <c r="B12" s="4" t="s">
        <v>117</v>
      </c>
      <c r="C12" s="3" t="s">
        <v>22</v>
      </c>
      <c r="G12" s="3" t="s">
        <v>89</v>
      </c>
      <c r="H12" s="3" t="s">
        <v>90</v>
      </c>
      <c r="I12" s="3" t="s">
        <v>51</v>
      </c>
      <c r="J12" s="3" t="s">
        <v>27</v>
      </c>
      <c r="K12" s="3">
        <v>35.4</v>
      </c>
      <c r="L12" s="3">
        <v>60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30</v>
      </c>
    </row>
    <row r="13" spans="1:22">
      <c r="A13" s="2">
        <v>44626.73390363426</v>
      </c>
      <c r="B13" s="4" t="s">
        <v>85</v>
      </c>
      <c r="C13" s="3" t="s">
        <v>22</v>
      </c>
      <c r="G13" s="3" t="s">
        <v>86</v>
      </c>
      <c r="H13" s="3" t="s">
        <v>87</v>
      </c>
      <c r="I13" s="3" t="s">
        <v>25</v>
      </c>
      <c r="K13" s="3">
        <v>36.5</v>
      </c>
      <c r="L13" s="3">
        <v>22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  <row r="14" spans="1:22">
      <c r="A14" s="2">
        <v>44626.742127986116</v>
      </c>
      <c r="B14" s="4" t="s">
        <v>80</v>
      </c>
      <c r="C14" s="3" t="s">
        <v>35</v>
      </c>
      <c r="D14" s="3" t="s">
        <v>46</v>
      </c>
      <c r="F14" s="3" t="s">
        <v>81</v>
      </c>
      <c r="I14" s="3" t="s">
        <v>25</v>
      </c>
      <c r="K14" s="3">
        <v>36.5</v>
      </c>
      <c r="L14" s="3">
        <v>40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30</v>
      </c>
    </row>
    <row r="15" spans="1:22">
      <c r="A15" s="2">
        <v>44626.770298657408</v>
      </c>
      <c r="B15" s="4" t="s">
        <v>39</v>
      </c>
      <c r="C15" s="3" t="s">
        <v>35</v>
      </c>
      <c r="D15" s="3" t="s">
        <v>46</v>
      </c>
      <c r="F15" s="3" t="s">
        <v>40</v>
      </c>
      <c r="I15" s="3" t="s">
        <v>25</v>
      </c>
      <c r="K15" s="3">
        <v>36.299999999999997</v>
      </c>
      <c r="L15" s="3">
        <v>29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30</v>
      </c>
    </row>
    <row r="16" spans="1:22">
      <c r="A16" s="2">
        <v>44626.799430983796</v>
      </c>
      <c r="B16" s="4" t="s">
        <v>50</v>
      </c>
      <c r="C16" s="3" t="s">
        <v>35</v>
      </c>
      <c r="D16" s="3" t="s">
        <v>36</v>
      </c>
      <c r="E16" s="3">
        <v>247</v>
      </c>
      <c r="I16" s="3" t="s">
        <v>51</v>
      </c>
      <c r="J16" s="3" t="s">
        <v>27</v>
      </c>
      <c r="K16" s="3">
        <v>36.4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52</v>
      </c>
      <c r="V16" s="3" t="s">
        <v>30</v>
      </c>
    </row>
    <row r="17" spans="1:22">
      <c r="A17" s="2">
        <v>44626.883641956018</v>
      </c>
      <c r="B17" s="4" t="s">
        <v>106</v>
      </c>
      <c r="C17" s="3" t="s">
        <v>35</v>
      </c>
      <c r="D17" s="3" t="s">
        <v>46</v>
      </c>
      <c r="F17" s="3" t="s">
        <v>107</v>
      </c>
      <c r="I17" s="3" t="s">
        <v>25</v>
      </c>
      <c r="K17" s="3">
        <v>36.4</v>
      </c>
      <c r="L17" s="3">
        <v>20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30</v>
      </c>
    </row>
    <row r="18" spans="1:22">
      <c r="A18" s="2">
        <v>44626.885049502314</v>
      </c>
      <c r="B18" s="4" t="s">
        <v>106</v>
      </c>
      <c r="C18" s="3" t="s">
        <v>22</v>
      </c>
      <c r="G18" s="3" t="s">
        <v>108</v>
      </c>
      <c r="H18" s="3" t="s">
        <v>109</v>
      </c>
      <c r="I18" s="3" t="s">
        <v>25</v>
      </c>
      <c r="K18" s="3">
        <v>36.4</v>
      </c>
      <c r="L18" s="3">
        <v>20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30</v>
      </c>
    </row>
    <row r="19" spans="1:22">
      <c r="A19" s="2">
        <v>44626.886955694441</v>
      </c>
      <c r="B19" s="4" t="s">
        <v>99</v>
      </c>
      <c r="C19" s="3" t="s">
        <v>22</v>
      </c>
      <c r="G19" s="3" t="s">
        <v>100</v>
      </c>
      <c r="H19" s="3" t="s">
        <v>101</v>
      </c>
      <c r="I19" s="3" t="s">
        <v>25</v>
      </c>
      <c r="K19" s="3">
        <v>36.4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52</v>
      </c>
      <c r="V19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PKII-Davao HC Recepients </vt:lpstr>
      <vt:lpstr>Feb 28</vt:lpstr>
      <vt:lpstr>Mar 1</vt:lpstr>
      <vt:lpstr>Mar 2</vt:lpstr>
      <vt:lpstr>Mar 3</vt:lpstr>
      <vt:lpstr>Mar 4</vt:lpstr>
      <vt:lpstr>Mar 5</vt:lpstr>
      <vt:lpstr>Mar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2022-03-10T03:24:17Z</dcterms:modified>
</cp:coreProperties>
</file>