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5442D3BD-D1AB-4320-8613-67D7FF19A664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PKII Employee Details" sheetId="8" r:id="rId1"/>
    <sheet name="PKII-TR4 Recipients" sheetId="9" r:id="rId2"/>
    <sheet name="Non-compliance (Filtered)" sheetId="10" r:id="rId3"/>
    <sheet name="Apr 11" sheetId="1" r:id="rId4"/>
    <sheet name="Apr 12" sheetId="2" r:id="rId5"/>
    <sheet name="Apr 13" sheetId="3" r:id="rId6"/>
    <sheet name="Apr 14" sheetId="4" r:id="rId7"/>
    <sheet name="Apr 15" sheetId="5" r:id="rId8"/>
    <sheet name="Apr 16" sheetId="6" r:id="rId9"/>
    <sheet name="Apr 17" sheetId="7" r:id="rId10"/>
  </sheets>
  <definedNames>
    <definedName name="_" localSheetId="2">#REF!</definedName>
    <definedName name="_">#REF!</definedName>
    <definedName name="_xlnm._FilterDatabase" localSheetId="2" hidden="1">'Non-compliance (Filtered)'!$B$1:$N$37</definedName>
    <definedName name="bacalama_gmail" localSheetId="2">#REF!</definedName>
    <definedName name="bacalama_gmai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" i="10" l="1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L29" i="10"/>
  <c r="K29" i="10"/>
  <c r="J29" i="10"/>
  <c r="I29" i="10"/>
  <c r="H29" i="10"/>
  <c r="G29" i="10"/>
  <c r="F29" i="10"/>
  <c r="M29" i="10" s="1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L16" i="10"/>
  <c r="K16" i="10"/>
  <c r="J16" i="10"/>
  <c r="I16" i="10"/>
  <c r="H16" i="10"/>
  <c r="G16" i="10"/>
  <c r="F16" i="10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F14" i="10"/>
  <c r="L13" i="10"/>
  <c r="K13" i="10"/>
  <c r="J13" i="10"/>
  <c r="I13" i="10"/>
  <c r="H13" i="10"/>
  <c r="G13" i="10"/>
  <c r="F13" i="10"/>
  <c r="N13" i="10" s="1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L10" i="10"/>
  <c r="K10" i="10"/>
  <c r="J10" i="10"/>
  <c r="I10" i="10"/>
  <c r="H10" i="10"/>
  <c r="G10" i="10"/>
  <c r="F10" i="10"/>
  <c r="L9" i="10"/>
  <c r="K9" i="10"/>
  <c r="J9" i="10"/>
  <c r="I9" i="10"/>
  <c r="H9" i="10"/>
  <c r="G9" i="10"/>
  <c r="F9" i="10"/>
  <c r="N9" i="10" s="1"/>
  <c r="L8" i="10"/>
  <c r="K8" i="10"/>
  <c r="J8" i="10"/>
  <c r="I8" i="10"/>
  <c r="H8" i="10"/>
  <c r="G8" i="10"/>
  <c r="F8" i="10"/>
  <c r="L7" i="10"/>
  <c r="K7" i="10"/>
  <c r="J7" i="10"/>
  <c r="I7" i="10"/>
  <c r="H7" i="10"/>
  <c r="G7" i="10"/>
  <c r="F7" i="10"/>
  <c r="L6" i="10"/>
  <c r="K6" i="10"/>
  <c r="J6" i="10"/>
  <c r="I6" i="10"/>
  <c r="H6" i="10"/>
  <c r="G6" i="10"/>
  <c r="F6" i="10"/>
  <c r="L5" i="10"/>
  <c r="K5" i="10"/>
  <c r="J5" i="10"/>
  <c r="I5" i="10"/>
  <c r="H5" i="10"/>
  <c r="G5" i="10"/>
  <c r="F5" i="10"/>
  <c r="N5" i="10" s="1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L2" i="10"/>
  <c r="K2" i="10"/>
  <c r="K37" i="10" s="1"/>
  <c r="J2" i="10"/>
  <c r="I2" i="10"/>
  <c r="H2" i="10"/>
  <c r="G2" i="10"/>
  <c r="M2" i="10" s="1"/>
  <c r="F2" i="10"/>
  <c r="M30" i="10" l="1"/>
  <c r="N32" i="10"/>
  <c r="M36" i="10"/>
  <c r="H37" i="10"/>
  <c r="N23" i="10"/>
  <c r="N27" i="10"/>
  <c r="J37" i="10"/>
  <c r="N14" i="10"/>
  <c r="M17" i="10"/>
  <c r="N18" i="10"/>
  <c r="M21" i="10"/>
  <c r="N2" i="10"/>
  <c r="N6" i="10"/>
  <c r="N10" i="10"/>
  <c r="M13" i="10"/>
  <c r="N15" i="10"/>
  <c r="N19" i="10"/>
  <c r="M22" i="10"/>
  <c r="N24" i="10"/>
  <c r="M26" i="10"/>
  <c r="M28" i="10"/>
  <c r="N33" i="10"/>
  <c r="L37" i="10"/>
  <c r="M4" i="10"/>
  <c r="M6" i="10"/>
  <c r="N8" i="10"/>
  <c r="M10" i="10"/>
  <c r="M12" i="10"/>
  <c r="N17" i="10"/>
  <c r="N21" i="10"/>
  <c r="N22" i="10"/>
  <c r="M23" i="10"/>
  <c r="M25" i="10"/>
  <c r="N26" i="10"/>
  <c r="M27" i="10"/>
  <c r="N31" i="10"/>
  <c r="N35" i="10"/>
  <c r="I37" i="10"/>
  <c r="N3" i="10"/>
  <c r="M5" i="10"/>
  <c r="N7" i="10"/>
  <c r="N11" i="10"/>
  <c r="M14" i="10"/>
  <c r="N16" i="10"/>
  <c r="M18" i="10"/>
  <c r="M20" i="10"/>
  <c r="N25" i="10"/>
  <c r="N29" i="10"/>
  <c r="N30" i="10"/>
  <c r="N34" i="10"/>
  <c r="M35" i="10"/>
  <c r="F37" i="10"/>
  <c r="N12" i="10"/>
  <c r="M7" i="10"/>
  <c r="M15" i="10"/>
  <c r="M31" i="10"/>
  <c r="G37" i="10"/>
  <c r="M8" i="10"/>
  <c r="M16" i="10"/>
  <c r="M24" i="10"/>
  <c r="M32" i="10"/>
  <c r="N20" i="10"/>
  <c r="N36" i="10"/>
  <c r="M9" i="10"/>
  <c r="M33" i="10"/>
  <c r="M34" i="10"/>
  <c r="N4" i="10"/>
  <c r="N28" i="10"/>
  <c r="M3" i="10"/>
  <c r="M11" i="10"/>
  <c r="M19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2" i="9"/>
  <c r="I3" i="9"/>
  <c r="I4" i="9"/>
  <c r="I5" i="9"/>
  <c r="I6" i="9"/>
  <c r="I7" i="9"/>
  <c r="I8" i="9"/>
  <c r="I9" i="9"/>
  <c r="I10" i="9"/>
  <c r="I11" i="9"/>
  <c r="I12" i="9"/>
  <c r="I13" i="9"/>
  <c r="M13" i="9" s="1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2" i="9"/>
  <c r="G3" i="9"/>
  <c r="M3" i="9" s="1"/>
  <c r="G4" i="9"/>
  <c r="G5" i="9"/>
  <c r="G6" i="9"/>
  <c r="G7" i="9"/>
  <c r="G8" i="9"/>
  <c r="G9" i="9"/>
  <c r="G10" i="9"/>
  <c r="G11" i="9"/>
  <c r="M11" i="9" s="1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2" i="9"/>
  <c r="F3" i="9"/>
  <c r="F4" i="9"/>
  <c r="N4" i="9" s="1"/>
  <c r="F5" i="9"/>
  <c r="F6" i="9"/>
  <c r="F7" i="9"/>
  <c r="F8" i="9"/>
  <c r="N8" i="9" s="1"/>
  <c r="F9" i="9"/>
  <c r="F10" i="9"/>
  <c r="F11" i="9"/>
  <c r="F12" i="9"/>
  <c r="N12" i="9" s="1"/>
  <c r="F13" i="9"/>
  <c r="F14" i="9"/>
  <c r="F15" i="9"/>
  <c r="F16" i="9"/>
  <c r="N16" i="9" s="1"/>
  <c r="F17" i="9"/>
  <c r="F18" i="9"/>
  <c r="F19" i="9"/>
  <c r="F20" i="9"/>
  <c r="N20" i="9" s="1"/>
  <c r="F21" i="9"/>
  <c r="F22" i="9"/>
  <c r="F23" i="9"/>
  <c r="F24" i="9"/>
  <c r="N24" i="9" s="1"/>
  <c r="F25" i="9"/>
  <c r="F26" i="9"/>
  <c r="F27" i="9"/>
  <c r="F28" i="9"/>
  <c r="N28" i="9" s="1"/>
  <c r="F29" i="9"/>
  <c r="F30" i="9"/>
  <c r="F31" i="9"/>
  <c r="F32" i="9"/>
  <c r="N32" i="9" s="1"/>
  <c r="F33" i="9"/>
  <c r="F34" i="9"/>
  <c r="F35" i="9"/>
  <c r="F36" i="9"/>
  <c r="N36" i="9" s="1"/>
  <c r="F2" i="9"/>
  <c r="M19" i="9"/>
  <c r="M24" i="9" l="1"/>
  <c r="M35" i="9"/>
  <c r="N35" i="9"/>
  <c r="N31" i="9"/>
  <c r="N27" i="9"/>
  <c r="N23" i="9"/>
  <c r="N19" i="9"/>
  <c r="N15" i="9"/>
  <c r="N11" i="9"/>
  <c r="N7" i="9"/>
  <c r="N3" i="9"/>
  <c r="N34" i="9"/>
  <c r="N26" i="9"/>
  <c r="N18" i="9"/>
  <c r="N14" i="9"/>
  <c r="N10" i="9"/>
  <c r="N6" i="9"/>
  <c r="M33" i="9"/>
  <c r="M25" i="9"/>
  <c r="M17" i="9"/>
  <c r="M9" i="9"/>
  <c r="M28" i="9"/>
  <c r="M20" i="9"/>
  <c r="M12" i="9"/>
  <c r="M4" i="9"/>
  <c r="M31" i="9"/>
  <c r="M23" i="9"/>
  <c r="M15" i="9"/>
  <c r="M7" i="9"/>
  <c r="M29" i="9"/>
  <c r="M21" i="9"/>
  <c r="M5" i="9"/>
  <c r="M32" i="9"/>
  <c r="M16" i="9"/>
  <c r="M8" i="9"/>
  <c r="M36" i="9"/>
  <c r="N30" i="9"/>
  <c r="N22" i="9"/>
  <c r="N2" i="9"/>
  <c r="N33" i="9"/>
  <c r="N29" i="9"/>
  <c r="N25" i="9"/>
  <c r="N21" i="9"/>
  <c r="N17" i="9"/>
  <c r="N13" i="9"/>
  <c r="N9" i="9"/>
  <c r="N5" i="9"/>
  <c r="M27" i="9"/>
  <c r="L37" i="9"/>
  <c r="K37" i="9"/>
  <c r="J37" i="9"/>
  <c r="H37" i="9"/>
  <c r="M34" i="9"/>
  <c r="M30" i="9"/>
  <c r="M26" i="9"/>
  <c r="M22" i="9"/>
  <c r="M18" i="9"/>
  <c r="M14" i="9"/>
  <c r="M10" i="9"/>
  <c r="M6" i="9"/>
  <c r="G37" i="9"/>
  <c r="F37" i="9"/>
  <c r="M2" i="9"/>
  <c r="I37" i="9"/>
</calcChain>
</file>

<file path=xl/sharedStrings.xml><?xml version="1.0" encoding="utf-8"?>
<sst xmlns="http://schemas.openxmlformats.org/spreadsheetml/2006/main" count="3494" uniqueCount="1479">
  <si>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</si>
  <si>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</si>
  <si>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</si>
  <si>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</si>
  <si>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</si>
  <si>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</si>
  <si>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</si>
  <si>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</si>
  <si>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</si>
  <si>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</si>
  <si>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</si>
  <si>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</si>
  <si>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</si>
  <si>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</si>
  <si>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</si>
  <si>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</si>
  <si>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</si>
  <si>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</si>
  <si>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</si>
  <si>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</si>
  <si>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</si>
  <si>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09198743900</t>
  </si>
  <si>
    <t>Input First and Last Name</t>
  </si>
  <si>
    <t>Alex</t>
  </si>
  <si>
    <t>Cabrera</t>
  </si>
  <si>
    <t>Male</t>
  </si>
  <si>
    <t>None of the above</t>
  </si>
  <si>
    <t>No</t>
  </si>
  <si>
    <t>N/A</t>
  </si>
  <si>
    <t>Yes</t>
  </si>
  <si>
    <t>09088601022</t>
  </si>
  <si>
    <t>Nelson</t>
  </si>
  <si>
    <t>Tolledo</t>
  </si>
  <si>
    <t>09120809962</t>
  </si>
  <si>
    <t>Arnold</t>
  </si>
  <si>
    <t>De Guzman</t>
  </si>
  <si>
    <t>09272408988</t>
  </si>
  <si>
    <t>Rolando</t>
  </si>
  <si>
    <t>Andaya</t>
  </si>
  <si>
    <t>09166577854</t>
  </si>
  <si>
    <t>Claro</t>
  </si>
  <si>
    <t>Dajang</t>
  </si>
  <si>
    <t>Field Office</t>
  </si>
  <si>
    <t>09771171755</t>
  </si>
  <si>
    <t>Janzen</t>
  </si>
  <si>
    <t>Paro</t>
  </si>
  <si>
    <t>Female</t>
  </si>
  <si>
    <t>+639236063958</t>
  </si>
  <si>
    <t>Edwin</t>
  </si>
  <si>
    <t>Junio</t>
  </si>
  <si>
    <t>hbp</t>
  </si>
  <si>
    <t>San Pablo City</t>
  </si>
  <si>
    <t>09172176247</t>
  </si>
  <si>
    <t>Robert</t>
  </si>
  <si>
    <t>Lagrada</t>
  </si>
  <si>
    <t>+63915486812</t>
  </si>
  <si>
    <t>Input Employee Number</t>
  </si>
  <si>
    <t>Employee (Regular/Temporary)</t>
  </si>
  <si>
    <t>Restaurant (Dined-in)</t>
  </si>
  <si>
    <t>Market (Supermarkets, Local "Palengke and Talipapa")</t>
  </si>
  <si>
    <t>San Pablo, Tagaytay</t>
  </si>
  <si>
    <t>09167920890</t>
  </si>
  <si>
    <t>n/a</t>
  </si>
  <si>
    <t>ROLANDO</t>
  </si>
  <si>
    <t>GALVEZ</t>
  </si>
  <si>
    <t>Quezon City</t>
  </si>
  <si>
    <t>09562203730</t>
  </si>
  <si>
    <t>Sanchez</t>
  </si>
  <si>
    <t>09661928196</t>
  </si>
  <si>
    <t>Jamel</t>
  </si>
  <si>
    <t>Ilagan</t>
  </si>
  <si>
    <t>09395564701</t>
  </si>
  <si>
    <t>Reniel</t>
  </si>
  <si>
    <t>Berida</t>
  </si>
  <si>
    <t>09173061703</t>
  </si>
  <si>
    <t>09554904916</t>
  </si>
  <si>
    <t>Joventino</t>
  </si>
  <si>
    <t>Quitalla</t>
  </si>
  <si>
    <t>09669659664</t>
  </si>
  <si>
    <t>Razel</t>
  </si>
  <si>
    <t>Dagunan</t>
  </si>
  <si>
    <t>N.A</t>
  </si>
  <si>
    <t>09095003098</t>
  </si>
  <si>
    <t>Ronald</t>
  </si>
  <si>
    <t>Jariel</t>
  </si>
  <si>
    <t>Na</t>
  </si>
  <si>
    <t>09217954664</t>
  </si>
  <si>
    <t>Arsenio</t>
  </si>
  <si>
    <t>Bustillos</t>
  </si>
  <si>
    <t>09776243549</t>
  </si>
  <si>
    <t>09164122285</t>
  </si>
  <si>
    <t>Consultant</t>
  </si>
  <si>
    <t>C629</t>
  </si>
  <si>
    <t>09452172249</t>
  </si>
  <si>
    <t>Jay-Ann Marie</t>
  </si>
  <si>
    <t>Hechanova</t>
  </si>
  <si>
    <t>09154755065</t>
  </si>
  <si>
    <t>Remelyn</t>
  </si>
  <si>
    <t>Tisbe</t>
  </si>
  <si>
    <t>N/a</t>
  </si>
  <si>
    <t>09229117840</t>
  </si>
  <si>
    <t>Mylon</t>
  </si>
  <si>
    <t>Esguerra</t>
  </si>
  <si>
    <t>09399397876</t>
  </si>
  <si>
    <t>09556743491</t>
  </si>
  <si>
    <t>C748</t>
  </si>
  <si>
    <t>Home</t>
  </si>
  <si>
    <t>+639198743900</t>
  </si>
  <si>
    <t>09179822370</t>
  </si>
  <si>
    <t>orlando</t>
  </si>
  <si>
    <t>gulinao</t>
  </si>
  <si>
    <t>+639154836812</t>
  </si>
  <si>
    <t>San Pablo, Tiaong</t>
  </si>
  <si>
    <t>Field office</t>
  </si>
  <si>
    <t>09213010431</t>
  </si>
  <si>
    <t>kethel Frenz</t>
  </si>
  <si>
    <t>Rada</t>
  </si>
  <si>
    <t>09562203739</t>
  </si>
  <si>
    <t>09171276247</t>
  </si>
  <si>
    <t>Dela Cruz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</si>
  <si>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</si>
  <si>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</si>
  <si>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</si>
  <si>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</si>
  <si>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Skip</t>
  </si>
  <si>
    <t>Yes, I am fully vaccinated</t>
  </si>
  <si>
    <t>Sinovac</t>
  </si>
  <si>
    <t>TIAONG, QUEZON</t>
  </si>
  <si>
    <t>Pfizer-BioNTech</t>
  </si>
  <si>
    <t>Yes, I have my booster shot</t>
  </si>
  <si>
    <t>Pfizer</t>
  </si>
  <si>
    <t>Johnson and Johnson's Janssen</t>
  </si>
  <si>
    <t>AstraZeneca</t>
  </si>
  <si>
    <t>Kethel Frenz</t>
  </si>
  <si>
    <t>RADA</t>
  </si>
  <si>
    <t>Oxford-AstraZeneca</t>
  </si>
  <si>
    <t>+639154755065</t>
  </si>
  <si>
    <t>09157849948</t>
  </si>
  <si>
    <t>na</t>
  </si>
  <si>
    <t>09282883558</t>
  </si>
  <si>
    <t>Angelique</t>
  </si>
  <si>
    <t>Marpuri</t>
  </si>
  <si>
    <t>09058749948</t>
  </si>
  <si>
    <t>09154836812</t>
  </si>
  <si>
    <t>Noveleta</t>
  </si>
  <si>
    <t>09551623441</t>
  </si>
  <si>
    <t>Sebastian</t>
  </si>
  <si>
    <t>Julian</t>
  </si>
  <si>
    <t>Yes, refer to previous response</t>
  </si>
  <si>
    <t>09771649614</t>
  </si>
  <si>
    <t>NELSON</t>
  </si>
  <si>
    <t>TOLLEDO</t>
  </si>
  <si>
    <t>09164755065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</si>
  <si>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</si>
  <si>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</si>
  <si>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</si>
  <si>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</si>
  <si>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</si>
  <si>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</si>
  <si>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</si>
  <si>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</si>
  <si>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</si>
  <si>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</si>
  <si>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</si>
  <si>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</si>
  <si>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</si>
  <si>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</si>
  <si>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</si>
  <si>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</si>
  <si>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</si>
  <si>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</si>
  <si>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</si>
  <si>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</si>
  <si>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</si>
  <si>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</si>
  <si>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</si>
  <si>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</si>
  <si>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</si>
  <si>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</si>
  <si>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</si>
  <si>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</si>
  <si>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</si>
  <si>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</si>
  <si>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</si>
  <si>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</si>
  <si>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</si>
  <si>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</si>
  <si>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</si>
  <si>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</si>
  <si>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</si>
  <si>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</si>
  <si>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</si>
  <si>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</si>
  <si>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</si>
  <si>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</si>
  <si>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</si>
  <si>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</si>
  <si>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</si>
  <si>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</si>
  <si>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</si>
  <si>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</si>
  <si>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</si>
  <si>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</si>
  <si>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</si>
  <si>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</si>
  <si>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</si>
  <si>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</si>
  <si>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</si>
  <si>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</si>
  <si>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</si>
  <si>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</si>
  <si>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</si>
  <si>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</si>
  <si>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</si>
  <si>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</si>
  <si>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</si>
  <si>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</si>
  <si>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</si>
  <si>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</si>
  <si>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</si>
  <si>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</si>
  <si>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</si>
  <si>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</si>
  <si>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</si>
  <si>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</si>
  <si>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</si>
  <si>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</si>
  <si>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</si>
  <si>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</si>
  <si>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</si>
  <si>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</si>
  <si>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</si>
  <si>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</si>
  <si>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</si>
  <si>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</si>
  <si>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</si>
  <si>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</si>
  <si>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</si>
  <si>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</si>
  <si>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</si>
  <si>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</si>
  <si>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</si>
  <si>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</si>
  <si>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</si>
  <si>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</si>
  <si>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</si>
  <si>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</si>
  <si>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</si>
  <si>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</si>
  <si>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</si>
  <si>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</si>
  <si>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</si>
  <si>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</si>
  <si>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</si>
  <si>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</si>
  <si>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</si>
  <si>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</si>
  <si>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</si>
  <si>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</si>
  <si>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</si>
  <si>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</si>
  <si>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</si>
  <si>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</si>
  <si>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</si>
  <si>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</si>
  <si>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</si>
  <si>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</si>
  <si>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</si>
  <si>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</si>
  <si>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</si>
  <si>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</si>
  <si>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</si>
  <si>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</si>
  <si>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</si>
  <si>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</si>
  <si>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</si>
  <si>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</si>
  <si>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</si>
  <si>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</si>
  <si>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</si>
  <si>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</si>
  <si>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</si>
  <si>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</si>
  <si>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</si>
  <si>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</si>
  <si>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</si>
  <si>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</si>
  <si>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</si>
  <si>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</si>
  <si>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</si>
  <si>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</si>
  <si>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</si>
  <si>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</si>
  <si>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</si>
  <si>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</si>
  <si>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</si>
  <si>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</si>
  <si>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</si>
  <si>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</si>
  <si>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</si>
  <si>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</si>
  <si>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</si>
  <si>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</si>
  <si>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</si>
  <si>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</si>
  <si>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</si>
  <si>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</si>
  <si>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</si>
  <si>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</si>
  <si>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</si>
  <si>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</si>
  <si>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</si>
  <si>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</si>
  <si>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</si>
  <si>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</si>
  <si>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</si>
  <si>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</si>
  <si>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</si>
  <si>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</si>
  <si>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</si>
  <si>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</si>
  <si>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</si>
  <si>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</si>
  <si>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</si>
  <si>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</si>
  <si>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</si>
  <si>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</si>
  <si>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</si>
  <si>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</si>
  <si>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</si>
  <si>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</si>
  <si>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</si>
  <si>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</si>
  <si>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</si>
  <si>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</si>
  <si>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</si>
  <si>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</si>
  <si>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</si>
  <si>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</si>
  <si>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</si>
  <si>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</si>
  <si>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</si>
  <si>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</si>
  <si>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</si>
  <si>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</si>
  <si>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</si>
  <si>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</si>
  <si>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</si>
  <si>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</si>
  <si>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</si>
  <si>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</si>
  <si>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</si>
  <si>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</si>
  <si>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</si>
  <si>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</si>
  <si>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</si>
  <si>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</si>
  <si>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</si>
  <si>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</si>
  <si>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</si>
  <si>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</si>
  <si>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</si>
  <si>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</si>
  <si>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</si>
  <si>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</si>
  <si>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</si>
  <si>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</si>
  <si>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</si>
  <si>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</si>
  <si>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</si>
  <si>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</si>
  <si>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</si>
  <si>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</si>
  <si>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</si>
  <si>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</si>
  <si>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</si>
  <si>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</si>
  <si>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</si>
  <si>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</si>
  <si>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</si>
  <si>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</si>
  <si>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</si>
  <si>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</si>
  <si>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</si>
  <si>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</si>
  <si>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</si>
  <si>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</si>
  <si>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</si>
  <si>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</si>
  <si>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</si>
  <si>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</si>
  <si>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</si>
  <si>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</si>
  <si>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</si>
  <si>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</si>
  <si>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</si>
  <si>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</si>
  <si>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</si>
  <si>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</si>
  <si>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</si>
  <si>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</si>
  <si>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</si>
  <si>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</si>
  <si>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</si>
  <si>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</si>
  <si>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</si>
  <si>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</si>
  <si>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</si>
  <si>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</si>
  <si>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</si>
  <si>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</si>
  <si>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</si>
  <si>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</si>
  <si>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</si>
  <si>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</si>
  <si>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</si>
  <si>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</si>
  <si>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</si>
  <si>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</si>
  <si>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</si>
  <si>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</si>
  <si>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</si>
  <si>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</si>
  <si>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</si>
  <si>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</si>
  <si>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</si>
  <si>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</si>
  <si>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</si>
  <si>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</si>
  <si>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</si>
  <si>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</si>
  <si>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</si>
  <si>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</si>
  <si>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</si>
  <si>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</si>
  <si>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</si>
  <si>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</si>
  <si>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</si>
  <si>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</si>
  <si>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</si>
  <si>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</si>
  <si>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</si>
  <si>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</si>
  <si>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</si>
  <si>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</si>
  <si>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</si>
  <si>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</si>
  <si>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</si>
  <si>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</si>
  <si>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</si>
  <si>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</si>
  <si>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</si>
  <si>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</si>
  <si>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</si>
  <si>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</si>
  <si>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</si>
  <si>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</si>
  <si>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</si>
  <si>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</si>
  <si>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</si>
  <si>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</si>
  <si>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</si>
  <si>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</si>
  <si>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</si>
  <si>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</si>
  <si>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</si>
  <si>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</si>
  <si>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</si>
  <si>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</si>
  <si>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</si>
  <si>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</si>
  <si>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</si>
  <si>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</si>
  <si>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</si>
  <si>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</si>
  <si>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</si>
  <si>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</si>
  <si>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</si>
  <si>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</si>
  <si>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</si>
  <si>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</si>
  <si>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</si>
  <si>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</si>
  <si>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</si>
  <si>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</si>
  <si>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</si>
  <si>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</si>
  <si>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</si>
  <si>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</si>
  <si>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</si>
  <si>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</si>
  <si>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</si>
  <si>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</si>
  <si>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</si>
  <si>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</si>
  <si>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</si>
  <si>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</si>
  <si>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</si>
  <si>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</si>
  <si>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</si>
  <si>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</si>
  <si>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</si>
  <si>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</si>
  <si>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</si>
  <si>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</si>
  <si>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</si>
  <si>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</si>
  <si>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</si>
  <si>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</si>
  <si>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</si>
  <si>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</si>
  <si>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</si>
  <si>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</si>
  <si>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</si>
  <si>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</si>
  <si>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</si>
  <si>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</si>
  <si>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</si>
  <si>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</si>
  <si>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</si>
  <si>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</si>
  <si>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</si>
  <si>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</si>
  <si>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</si>
  <si>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</si>
  <si>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</si>
  <si>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</si>
  <si>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</si>
  <si>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</si>
  <si>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</si>
  <si>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</si>
  <si>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</si>
  <si>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</si>
  <si>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</si>
  <si>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</si>
  <si>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</si>
  <si>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</si>
  <si>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</si>
  <si>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</si>
  <si>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</si>
  <si>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</si>
  <si>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</si>
  <si>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</si>
  <si>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</si>
  <si>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</si>
  <si>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</si>
  <si>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</si>
  <si>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</si>
  <si>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</si>
  <si>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</si>
  <si>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</si>
  <si>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</si>
  <si>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</si>
  <si>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</si>
  <si>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</si>
  <si>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</si>
  <si>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</si>
  <si>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</si>
  <si>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</si>
  <si>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</si>
  <si>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</si>
  <si>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</si>
  <si>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</si>
  <si>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</si>
  <si>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</si>
  <si>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</si>
  <si>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</si>
  <si>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</si>
  <si>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</si>
  <si>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</si>
  <si>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</si>
  <si>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</si>
  <si>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</si>
  <si>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</si>
  <si>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</si>
  <si>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</si>
  <si>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</si>
  <si>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</si>
  <si>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</si>
  <si>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</si>
  <si>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</si>
  <si>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</si>
  <si>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</si>
  <si>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</si>
  <si>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</si>
  <si>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</si>
  <si>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</si>
  <si>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</si>
  <si>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</si>
  <si>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</si>
  <si>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</si>
  <si>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</si>
  <si>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</si>
  <si>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</si>
  <si>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</si>
  <si>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</si>
  <si>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</si>
  <si>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</si>
  <si>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</si>
  <si>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</si>
  <si>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</si>
  <si>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</si>
  <si>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</si>
  <si>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</si>
  <si>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</si>
  <si>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</si>
  <si>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</si>
  <si>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</si>
  <si>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</si>
  <si>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</si>
  <si>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</si>
  <si>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</si>
  <si>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</si>
  <si>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</si>
  <si>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</si>
  <si>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</si>
  <si>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</si>
  <si>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</si>
  <si>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</si>
  <si>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</si>
  <si>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</si>
  <si>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</si>
  <si>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</si>
  <si>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</si>
  <si>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</si>
  <si>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</si>
  <si>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</si>
  <si>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</si>
  <si>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</si>
  <si>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</si>
  <si>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</si>
  <si>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</si>
  <si>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</si>
  <si>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</si>
  <si>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</si>
  <si>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</si>
  <si>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</si>
  <si>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</si>
  <si>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</si>
  <si>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</si>
  <si>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</si>
  <si>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</si>
  <si>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</si>
  <si>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</si>
  <si>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</si>
  <si>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</si>
  <si>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</si>
  <si>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</si>
  <si>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</si>
  <si>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</si>
  <si>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</si>
  <si>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</si>
  <si>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</si>
  <si>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</si>
  <si>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</si>
  <si>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</si>
  <si>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</si>
  <si>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</si>
  <si>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</si>
  <si>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</si>
  <si>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</si>
  <si>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</si>
  <si>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</si>
  <si>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</si>
  <si>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</si>
  <si>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</si>
  <si>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</si>
  <si>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</si>
  <si>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</si>
  <si>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</si>
  <si>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</si>
  <si>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</si>
  <si>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</si>
  <si>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</si>
  <si>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</si>
  <si>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</si>
  <si>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</si>
  <si>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</si>
  <si>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</si>
  <si>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</si>
  <si>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</si>
  <si>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</si>
  <si>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</si>
  <si>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</si>
  <si>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</si>
  <si>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</si>
  <si>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</si>
  <si>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</si>
  <si>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</si>
  <si>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</si>
  <si>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</si>
  <si>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</si>
  <si>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</si>
  <si>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</si>
  <si>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</si>
  <si>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</si>
  <si>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</si>
  <si>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</si>
  <si>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</si>
  <si>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</si>
  <si>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</si>
  <si>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</si>
  <si>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</si>
  <si>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</si>
  <si>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</si>
  <si>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</si>
  <si>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</si>
  <si>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</si>
  <si>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</si>
  <si>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</si>
  <si>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</si>
  <si>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</si>
  <si>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</si>
  <si>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</si>
  <si>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</si>
  <si>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</si>
  <si>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</si>
  <si>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</si>
  <si>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</si>
  <si>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</si>
  <si>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</si>
  <si>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</si>
  <si>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</si>
  <si>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</si>
  <si>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</si>
  <si>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</si>
  <si>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</si>
  <si>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</si>
  <si>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</si>
  <si>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</si>
  <si>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</si>
  <si>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</si>
  <si>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</si>
  <si>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</si>
  <si>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</si>
  <si>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</si>
  <si>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</si>
  <si>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</si>
  <si>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</si>
  <si>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</si>
  <si>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</si>
  <si>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</si>
  <si>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</si>
  <si>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</si>
  <si>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</si>
  <si>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</si>
  <si>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</si>
  <si>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</si>
  <si>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</si>
  <si>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</si>
  <si>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</si>
  <si>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</si>
  <si>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</si>
  <si>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</si>
  <si>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</si>
  <si>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</si>
  <si>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</si>
  <si>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</si>
  <si>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</si>
  <si>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</si>
  <si>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</si>
  <si>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</si>
  <si>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</si>
  <si>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</si>
  <si>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</si>
  <si>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</si>
  <si>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</si>
  <si>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</si>
  <si>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</si>
  <si>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</si>
  <si>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</si>
  <si>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</si>
  <si>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</si>
  <si>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</si>
  <si>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</si>
  <si>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</si>
  <si>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</si>
  <si>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</si>
  <si>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</si>
  <si>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</si>
  <si>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</si>
  <si>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</si>
  <si>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</si>
  <si>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</si>
  <si>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</si>
  <si>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</si>
  <si>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</si>
  <si>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</si>
  <si>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</si>
  <si>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</si>
  <si>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</si>
  <si>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</si>
  <si>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</si>
  <si>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</si>
  <si>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</si>
  <si>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</si>
  <si>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</si>
  <si>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</si>
  <si>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</si>
  <si>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</si>
  <si>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</si>
  <si>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</si>
  <si>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</si>
  <si>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</si>
  <si>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</si>
  <si>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</si>
  <si>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</si>
  <si>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</si>
  <si>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</si>
  <si>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</si>
  <si>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</si>
  <si>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</si>
  <si>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</si>
  <si>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</si>
  <si>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</si>
  <si>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</si>
  <si>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</si>
  <si>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</si>
  <si>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</si>
  <si>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</si>
  <si>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</si>
  <si>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</si>
  <si>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</si>
  <si>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</si>
  <si>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</si>
  <si>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</si>
  <si>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</si>
  <si>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</si>
  <si>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</si>
  <si>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</si>
  <si>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</si>
  <si>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</si>
  <si>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</si>
  <si>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</si>
  <si>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</si>
  <si>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</si>
  <si>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</si>
  <si>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</si>
  <si>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</si>
  <si>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</si>
  <si>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</si>
  <si>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</si>
  <si>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</si>
  <si>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</si>
  <si>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</si>
  <si>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</si>
  <si>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</si>
  <si>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</si>
  <si>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</si>
  <si>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</si>
  <si>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</si>
  <si>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</si>
  <si>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</si>
  <si>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</si>
  <si>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</si>
  <si>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</si>
  <si>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</si>
  <si>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</si>
  <si>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</si>
  <si>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</si>
  <si>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</si>
  <si>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</si>
  <si>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</si>
  <si>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</si>
  <si>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</si>
  <si>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</si>
  <si>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</si>
  <si>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</si>
  <si>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</si>
  <si>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</si>
  <si>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</si>
  <si>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</si>
  <si>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</si>
  <si>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</si>
  <si>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</si>
  <si>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</si>
  <si>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</si>
  <si>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</si>
  <si>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</si>
  <si>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</si>
  <si>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</si>
  <si>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</si>
  <si>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</si>
  <si>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</si>
  <si>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</si>
  <si>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</si>
  <si>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</si>
  <si>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</si>
  <si>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</si>
  <si>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</si>
  <si>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</si>
  <si>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</si>
  <si>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</si>
  <si>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</si>
  <si>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</si>
  <si>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</si>
  <si>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</si>
  <si>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</si>
  <si>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</si>
  <si>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</si>
  <si>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</si>
  <si>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</si>
  <si>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</si>
  <si>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</si>
  <si>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</si>
  <si>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</si>
  <si>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</si>
  <si>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</si>
  <si>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</si>
  <si>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</si>
  <si>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</si>
  <si>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</si>
  <si>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</si>
  <si>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</si>
  <si>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</si>
  <si>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</si>
  <si>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</si>
  <si>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</si>
  <si>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</si>
  <si>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</si>
  <si>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</si>
  <si>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</si>
  <si>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</si>
  <si>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</si>
  <si>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</si>
  <si>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</si>
  <si>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</si>
  <si>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</si>
  <si>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</si>
  <si>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</si>
  <si>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</si>
  <si>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</si>
  <si>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</si>
  <si>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</si>
  <si>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</si>
  <si>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</si>
  <si>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</si>
  <si>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</si>
  <si>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</si>
  <si>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</si>
  <si>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</si>
  <si>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</si>
  <si>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</si>
  <si>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</si>
  <si>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</si>
  <si>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</si>
  <si>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</si>
  <si>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</si>
  <si>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</si>
  <si>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</si>
  <si>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</si>
  <si>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</si>
  <si>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</si>
  <si>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</si>
  <si>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</si>
  <si>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</si>
  <si>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</si>
  <si>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</si>
  <si>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</si>
  <si>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</si>
  <si>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</si>
  <si>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</si>
  <si>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</si>
  <si>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</si>
  <si>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</si>
  <si>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</si>
  <si>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</si>
  <si>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</si>
  <si>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</si>
  <si>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</si>
  <si>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</si>
  <si>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</si>
  <si>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</si>
  <si>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</si>
  <si>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</si>
  <si>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</si>
  <si>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</si>
  <si>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</si>
  <si>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</si>
  <si>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</si>
  <si>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</si>
  <si>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</si>
  <si>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</si>
  <si>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</si>
  <si>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</si>
  <si>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</si>
  <si>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</si>
  <si>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</si>
  <si>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</si>
  <si>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</si>
  <si>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</si>
  <si>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</si>
  <si>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</si>
  <si>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</si>
  <si>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</si>
  <si>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</si>
  <si>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</si>
  <si>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</si>
  <si>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</si>
  <si>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</si>
  <si>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</si>
  <si>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</si>
  <si>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</si>
  <si>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</si>
  <si>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</si>
  <si>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</si>
  <si>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</si>
  <si>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</si>
  <si>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</si>
  <si>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</si>
  <si>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</si>
  <si>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</si>
  <si>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</si>
  <si>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</si>
  <si>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</si>
  <si>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</si>
  <si>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</si>
  <si>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</si>
  <si>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</si>
  <si>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</si>
  <si>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</si>
  <si>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</si>
  <si>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</si>
  <si>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</si>
  <si>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</si>
  <si>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</si>
  <si>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</si>
  <si>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</si>
  <si>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</si>
  <si>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</si>
  <si>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</si>
  <si>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</si>
  <si>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</si>
  <si>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</si>
  <si>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</si>
  <si>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</si>
  <si>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</si>
  <si>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</si>
  <si>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</si>
  <si>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</si>
  <si>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</si>
  <si>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</si>
  <si>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</si>
  <si>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</si>
  <si>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</si>
  <si>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</si>
  <si>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</si>
  <si>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</si>
  <si>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</si>
  <si>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</si>
  <si>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</si>
  <si>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</si>
  <si>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</si>
  <si>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</si>
  <si>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</si>
  <si>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</si>
  <si>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</si>
  <si>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</si>
  <si>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</si>
  <si>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</si>
  <si>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</si>
  <si>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</si>
  <si>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</si>
  <si>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</si>
  <si>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</si>
  <si>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</si>
  <si>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</si>
  <si>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</si>
  <si>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</si>
  <si>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</si>
  <si>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</si>
  <si>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</si>
  <si>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</si>
  <si>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</si>
  <si>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</si>
  <si>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</si>
  <si>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</si>
  <si>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</si>
  <si>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</si>
  <si>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</si>
  <si>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</si>
  <si>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</si>
  <si>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</si>
  <si>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</si>
  <si>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</si>
  <si>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</si>
  <si>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</si>
  <si>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</si>
  <si>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</si>
  <si>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</si>
  <si>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</si>
  <si>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</si>
  <si>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</si>
  <si>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</si>
  <si>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</si>
  <si>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</si>
  <si>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</si>
  <si>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</si>
  <si>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</si>
  <si>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</si>
  <si>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</si>
  <si>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</si>
  <si>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</si>
  <si>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</si>
  <si>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</si>
  <si>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</si>
  <si>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</si>
  <si>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</si>
  <si>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</si>
  <si>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</si>
  <si>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</si>
  <si>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</si>
  <si>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</si>
  <si>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</si>
  <si>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</si>
  <si>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</si>
  <si>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</si>
  <si>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</si>
  <si>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</si>
  <si>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</si>
  <si>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</si>
  <si>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</si>
  <si>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</si>
  <si>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</si>
  <si>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</si>
  <si>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</si>
  <si>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</si>
  <si>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</si>
  <si>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</si>
  <si>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</si>
  <si>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</si>
  <si>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</si>
  <si>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</si>
  <si>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</si>
  <si>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</si>
  <si>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</si>
  <si>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</si>
  <si>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</si>
  <si>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</si>
  <si>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</si>
  <si>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</si>
  <si>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</si>
  <si>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</si>
  <si>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</si>
  <si>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</si>
  <si>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</si>
  <si>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</si>
  <si>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</si>
  <si>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</si>
  <si>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</si>
  <si>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</si>
  <si>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</si>
  <si>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</si>
  <si>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</si>
  <si>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</si>
  <si>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</si>
  <si>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</si>
  <si>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</si>
  <si>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</si>
  <si>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</si>
  <si>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</si>
  <si>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</si>
  <si>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</si>
  <si>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</si>
  <si>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</si>
  <si>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</si>
  <si>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</si>
  <si>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</si>
  <si>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</si>
  <si>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</si>
  <si>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</si>
  <si>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</si>
  <si>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</si>
  <si>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</si>
  <si>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</si>
  <si>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</si>
  <si>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</si>
  <si>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</si>
  <si>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</si>
  <si>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</si>
  <si>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</si>
  <si>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</si>
  <si>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</si>
  <si>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</si>
  <si>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</si>
  <si>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</si>
  <si>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</si>
  <si>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</si>
  <si>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</si>
  <si>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</si>
  <si>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</si>
  <si>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</si>
  <si>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</si>
  <si>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</si>
  <si>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</si>
  <si>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</si>
  <si>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</si>
  <si>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</si>
  <si>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</si>
  <si>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</si>
  <si>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</si>
  <si>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</si>
  <si>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</si>
  <si>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</si>
  <si>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</si>
  <si>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</si>
  <si>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</si>
  <si>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</si>
  <si>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</si>
  <si>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</si>
  <si>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</si>
  <si>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</si>
  <si>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</si>
  <si>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</si>
  <si>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</si>
  <si>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</si>
  <si>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</si>
  <si>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</si>
  <si>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</si>
  <si>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</si>
  <si>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</si>
  <si>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</si>
  <si>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</si>
  <si>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</si>
  <si>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</si>
  <si>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</si>
  <si>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</si>
  <si>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</si>
  <si>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</si>
  <si>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</si>
  <si>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</si>
  <si>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</si>
  <si>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</si>
  <si>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</si>
  <si>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</si>
  <si>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</si>
  <si>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</si>
  <si>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</si>
  <si>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</si>
  <si>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</si>
  <si>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</si>
  <si>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</si>
  <si>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</si>
  <si>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</si>
  <si>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</si>
  <si>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</si>
  <si>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</si>
  <si>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</si>
  <si>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</si>
  <si>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</si>
  <si>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</si>
  <si>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</si>
  <si>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</si>
  <si>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</si>
  <si>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</si>
  <si>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</si>
  <si>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</si>
  <si>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</si>
  <si>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</si>
  <si>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</si>
  <si>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</si>
  <si>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</si>
  <si>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</si>
  <si>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</si>
  <si>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</si>
  <si>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</si>
  <si>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</si>
  <si>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</si>
  <si>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</si>
  <si>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</si>
  <si>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</si>
  <si>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</si>
  <si>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</si>
  <si>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</si>
  <si>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</si>
  <si>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</si>
  <si>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</si>
  <si>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</si>
  <si>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</si>
  <si>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</si>
  <si>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</si>
  <si>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</si>
  <si>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</si>
  <si>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</si>
  <si>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</si>
  <si>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</si>
  <si>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</si>
  <si>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</si>
  <si>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</si>
  <si>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</si>
  <si>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</si>
  <si>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</si>
  <si>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</si>
  <si>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</si>
  <si>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</si>
  <si>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</si>
  <si>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</si>
  <si>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</si>
  <si>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</si>
  <si>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</si>
  <si>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</si>
  <si>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</si>
  <si>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</si>
  <si>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</si>
  <si>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</si>
  <si>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</si>
  <si>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</si>
  <si>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</si>
  <si>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</si>
  <si>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</si>
  <si>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</si>
  <si>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</si>
  <si>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</si>
  <si>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</si>
  <si>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</si>
  <si>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</si>
  <si>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</si>
  <si>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</si>
  <si>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</si>
  <si>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</si>
  <si>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</si>
  <si>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</si>
  <si>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</si>
  <si>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</si>
  <si>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</si>
  <si>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</si>
  <si>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</si>
  <si>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</si>
  <si>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</si>
  <si>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</si>
  <si>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</si>
  <si>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</si>
  <si>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</si>
  <si>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</si>
  <si>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</si>
  <si>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</si>
  <si>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</si>
  <si>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</si>
  <si>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</si>
  <si>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</si>
  <si>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</si>
  <si>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</si>
  <si>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</si>
  <si>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</si>
  <si>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</si>
  <si>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</si>
  <si>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</si>
  <si>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</si>
  <si>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</si>
  <si>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</si>
  <si>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</si>
  <si>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</si>
  <si>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</si>
  <si>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</si>
  <si>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</si>
  <si>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</si>
  <si>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</si>
  <si>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</si>
  <si>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</si>
  <si>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</si>
  <si>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</si>
  <si>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</si>
  <si>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</si>
  <si>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</si>
  <si>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</si>
  <si>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</si>
  <si>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</si>
  <si>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</si>
  <si>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</si>
  <si>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</si>
  <si>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</si>
  <si>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</si>
  <si>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</si>
  <si>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</si>
  <si>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</si>
  <si>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</si>
  <si>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</si>
  <si>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</si>
  <si>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</si>
  <si>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</si>
  <si>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</si>
  <si>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</si>
  <si>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</si>
  <si>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</si>
  <si>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</si>
  <si>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</si>
  <si>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</si>
  <si>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</si>
  <si>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</si>
  <si>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</si>
  <si>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</si>
  <si>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</si>
  <si>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</si>
  <si>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</si>
  <si>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</si>
  <si>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</si>
  <si>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</si>
  <si>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</si>
  <si>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</si>
  <si>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</si>
  <si>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</si>
  <si>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</si>
  <si>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</si>
  <si>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</si>
  <si>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</si>
  <si>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</si>
  <si>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</si>
  <si>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</si>
  <si>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</si>
  <si>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</si>
  <si>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</si>
  <si>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</si>
  <si>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</si>
  <si>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</si>
  <si>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Sison Jr.</t>
  </si>
  <si>
    <t>Cesar</t>
  </si>
  <si>
    <t xml:space="preserve"> engr_tolledo@yahoo.com</t>
  </si>
  <si>
    <t xml:space="preserve"> rpramirezph@yahoo.com</t>
  </si>
  <si>
    <t xml:space="preserve"> jovyabellera@yahoo.com</t>
  </si>
  <si>
    <t xml:space="preserve"> ogulinao@yahoo.com</t>
  </si>
  <si>
    <t xml:space="preserve"> rollie_galvez@yahoo.com</t>
  </si>
  <si>
    <t>clarodajang@gmail.com</t>
  </si>
  <si>
    <t>C795</t>
  </si>
  <si>
    <t xml:space="preserve"> mpbrucal@philkoei.com.ph</t>
  </si>
  <si>
    <t xml:space="preserve"> along_mumar@yahoo.com.ph</t>
  </si>
  <si>
    <t xml:space="preserve"> edwardbailon137@gmail.com</t>
  </si>
  <si>
    <t xml:space="preserve"> ronaldjariel@yahoo.com</t>
  </si>
  <si>
    <t>Heideline</t>
  </si>
  <si>
    <t xml:space="preserve"> millieannvale@yahoo.com</t>
  </si>
  <si>
    <t>jason_rocas@yahoo.com</t>
  </si>
  <si>
    <t>C803</t>
  </si>
  <si>
    <t>Rocas</t>
  </si>
  <si>
    <t>Jason</t>
  </si>
  <si>
    <t xml:space="preserve"> junalynnemunar@yahoo.com</t>
  </si>
  <si>
    <t xml:space="preserve"> remelyn_tisbe@yahoo.com</t>
  </si>
  <si>
    <t xml:space="preserve"> arisabamba@yahoo.com</t>
  </si>
  <si>
    <t xml:space="preserve"> loricamarkjoseph@yahoo.com.ph</t>
  </si>
  <si>
    <t>remelyntisbe@yahoo.com</t>
  </si>
  <si>
    <t xml:space="preserve"> butchavenir@yahoo.com</t>
  </si>
  <si>
    <t>msbamba@philkoei.com.ph</t>
  </si>
  <si>
    <t xml:space="preserve"> arseniobustillos@yahoo.com</t>
  </si>
  <si>
    <t xml:space="preserve"> junio.edwin@gmail.com</t>
  </si>
  <si>
    <t>delar391@gmail.com</t>
  </si>
  <si>
    <t xml:space="preserve"> angeliquegmarpuri@yahoo.com</t>
  </si>
  <si>
    <t>butchavenir@yahoo.com</t>
  </si>
  <si>
    <t>Avenir</t>
  </si>
  <si>
    <t>Exequiel</t>
  </si>
  <si>
    <t xml:space="preserve"> roliandaya@yahoo.com</t>
  </si>
  <si>
    <t>garseniorey@gmail.com</t>
  </si>
  <si>
    <t>Garcillanosa</t>
  </si>
  <si>
    <t>Arsenio Rey</t>
  </si>
  <si>
    <t xml:space="preserve"> joventinoquitalla@yahoo.ca</t>
  </si>
  <si>
    <t>arseniobustillos@yahoo.com</t>
  </si>
  <si>
    <t xml:space="preserve"> jhanz.paro@yahoo.com</t>
  </si>
  <si>
    <t>junio.edwin@gmail.com</t>
  </si>
  <si>
    <t xml:space="preserve"> estrella.shey@yahoo.com</t>
  </si>
  <si>
    <t>nelsonsanchez.0326@gmail.com</t>
  </si>
  <si>
    <t xml:space="preserve"> junemanaguit@gmail.com</t>
  </si>
  <si>
    <t>rosauro.alconera@yahoo.com.ph</t>
  </si>
  <si>
    <t>Alconero</t>
  </si>
  <si>
    <t>Rosauro</t>
  </si>
  <si>
    <t xml:space="preserve"> hdmabolo@philkoei.com.ph</t>
  </si>
  <si>
    <t>arnolddeguzman75@yahoo.com</t>
  </si>
  <si>
    <t xml:space="preserve"> juanr_costales67@yahoo.com</t>
  </si>
  <si>
    <t>angeliquegmarpuri@yahoo.com</t>
  </si>
  <si>
    <t>hechamarie@gmail.com</t>
  </si>
  <si>
    <t>roliandaya@yahoo.com</t>
  </si>
  <si>
    <t>joventinoquitalla@yahoo.ca</t>
  </si>
  <si>
    <t>jhanz.paro@yahoo.com</t>
  </si>
  <si>
    <t>kethelfrenzrada@gmail.com</t>
  </si>
  <si>
    <t>junemanaguit@gmail.com</t>
  </si>
  <si>
    <t>Managuit</t>
  </si>
  <si>
    <t>June Carlo</t>
  </si>
  <si>
    <t>pmc.tr4@yahoo.com</t>
  </si>
  <si>
    <t>alextcabrera@yahoo.com</t>
  </si>
  <si>
    <t>C213</t>
  </si>
  <si>
    <t>brixxrazel@gmail.com</t>
  </si>
  <si>
    <t>C813</t>
  </si>
  <si>
    <t>Non-compliance (3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</si>
</sst>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4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color rgb="FF000000"/>
      <name val="Arial"/>
      <family val="2"/>
    </font>
    <font>
      <sz val="10"/>
      <color rgb="FF000000"/>
      <name val="Arial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1" fillId="0" borderId="0"/>
    <xf numFmtId="0" fontId="12" fillId="0" borderId="0"/>
  </cellStyleXfs>
  <cellXfs count="38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vertical="top" wrapText="1"/>
    </xf>
    <xf numFmtId="0" fontId="4" fillId="0" borderId="0" xfId="1"/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10" fillId="2" borderId="5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10" fillId="2" borderId="4" xfId="1" applyFont="1" applyFill="1" applyBorder="1" applyAlignment="1">
      <alignment vertical="top" wrapText="1"/>
    </xf>
    <xf numFmtId="0" fontId="3" fillId="0" borderId="0" xfId="2" applyFont="1" applyAlignment="1">
      <alignment horizontal="center" vertical="center"/>
    </xf>
    <xf numFmtId="16" fontId="3" fillId="0" borderId="0" xfId="2" applyNumberFormat="1" applyFont="1"/>
    <xf numFmtId="0" fontId="1" fillId="0" borderId="0" xfId="2"/>
    <xf numFmtId="0" fontId="3" fillId="0" borderId="0" xfId="2" applyFont="1"/>
    <xf numFmtId="0" fontId="3" fillId="0" borderId="0" xfId="2" quotePrefix="1" applyFont="1"/>
    <xf numFmtId="0" fontId="11" fillId="0" borderId="0" xfId="3"/>
    <xf numFmtId="0" fontId="3" fillId="0" borderId="0" xfId="1" applyFont="1"/>
    <xf numFmtId="16" fontId="3" fillId="0" borderId="0" xfId="1" applyNumberFormat="1" applyFont="1"/>
    <xf numFmtId="0" fontId="11" fillId="0" borderId="0" xfId="4" applyFont="1"/>
    <xf numFmtId="0" fontId="13" fillId="0" borderId="0" xfId="2" applyFont="1"/>
    <xf numFmtId="0" fontId="13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7" fillId="2" borderId="3" xfId="1" applyFont="1" applyFill="1" applyBorder="1" applyAlignment="1">
      <alignment vertical="top" wrapText="1"/>
    </xf>
    <xf numFmtId="0" fontId="9" fillId="0" borderId="4" xfId="1" applyFont="1" applyBorder="1"/>
    <xf numFmtId="0" fontId="9" fillId="0" borderId="5" xfId="1" applyFont="1" applyBorder="1"/>
    <xf numFmtId="0" fontId="6" fillId="2" borderId="3" xfId="1" applyFont="1" applyFill="1" applyBorder="1" applyAlignment="1">
      <alignment vertical="top" wrapText="1"/>
    </xf>
  </cellXfs>
  <cellStyles count="5">
    <cellStyle name="Normal" xfId="0" builtinId="0"/>
    <cellStyle name="Normal 2" xfId="4" xr:uid="{AAD0A763-CF52-40A0-BE81-EC415997A771}"/>
    <cellStyle name="Normal 2 2 2" xfId="1" xr:uid="{37BA2258-0BF0-421A-9D54-1320A56A312D}"/>
    <cellStyle name="Normal 2 4" xfId="2" xr:uid="{738C086B-79D2-41C4-BB2A-6F97F331F2BD}"/>
    <cellStyle name="Normal 3" xfId="3" xr:uid="{52EA7356-A552-4D91-8C11-88FE93FD9958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about:blank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C220-53BD-4525-94F7-5B3E80127ACF}">
  <dimension ref="A1:G1000"/>
  <sheetViews>
    <sheetView topLeftCell="A2" workbookViewId="0">
      <selection activeCell="I37" sqref="I37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4" width="23.140625" style="7" customWidth="1"/>
    <col min="5" max="5" width="37.4257812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>
      <c r="A1" s="5" t="s">
        <v>153</v>
      </c>
      <c r="B1" s="5" t="s">
        <v>154</v>
      </c>
      <c r="C1" s="6" t="s">
        <v>4</v>
      </c>
      <c r="D1" s="6" t="s">
        <v>6</v>
      </c>
      <c r="E1" s="6" t="s">
        <v>5</v>
      </c>
      <c r="F1" s="5" t="s">
        <v>155</v>
      </c>
      <c r="G1" s="5"/>
    </row>
    <row r="2" spans="1:7">
      <c r="A2" s="8" t="s">
        <v>156</v>
      </c>
      <c r="B2" s="9">
        <v>1</v>
      </c>
      <c r="C2" s="9">
        <v>53</v>
      </c>
      <c r="D2" s="9" t="s">
        <v>157</v>
      </c>
      <c r="E2" s="9" t="s">
        <v>158</v>
      </c>
      <c r="F2" s="9" t="s">
        <v>159</v>
      </c>
      <c r="G2" s="10"/>
    </row>
    <row r="3" spans="1:7">
      <c r="A3" s="8" t="s">
        <v>160</v>
      </c>
      <c r="B3" s="9">
        <v>2</v>
      </c>
      <c r="C3" s="9" t="s">
        <v>161</v>
      </c>
      <c r="D3" s="9" t="s">
        <v>162</v>
      </c>
      <c r="E3" s="9" t="s">
        <v>163</v>
      </c>
      <c r="F3" s="9" t="s">
        <v>164</v>
      </c>
      <c r="G3" s="10"/>
    </row>
    <row r="4" spans="1:7" ht="45" customHeight="1">
      <c r="A4" s="11" t="s">
        <v>165</v>
      </c>
      <c r="B4" s="34">
        <v>3</v>
      </c>
      <c r="C4" s="34" t="s">
        <v>166</v>
      </c>
      <c r="D4" s="34" t="s">
        <v>167</v>
      </c>
      <c r="E4" s="34" t="s">
        <v>168</v>
      </c>
      <c r="F4" s="12" t="s">
        <v>169</v>
      </c>
      <c r="G4" s="13"/>
    </row>
    <row r="5" spans="1:7">
      <c r="A5" s="14" t="s">
        <v>170</v>
      </c>
      <c r="B5" s="35"/>
      <c r="C5" s="35"/>
      <c r="D5" s="35"/>
      <c r="E5" s="35"/>
      <c r="F5" s="15"/>
      <c r="G5" s="16"/>
    </row>
    <row r="6" spans="1:7" ht="14.25">
      <c r="A6" s="17"/>
      <c r="B6" s="36"/>
      <c r="C6" s="36"/>
      <c r="D6" s="36"/>
      <c r="E6" s="36"/>
      <c r="F6" s="18" t="s">
        <v>171</v>
      </c>
      <c r="G6" s="17"/>
    </row>
    <row r="7" spans="1:7" ht="69.75" customHeight="1">
      <c r="A7" s="11" t="s">
        <v>172</v>
      </c>
      <c r="B7" s="34">
        <v>4</v>
      </c>
      <c r="C7" s="34" t="s">
        <v>173</v>
      </c>
      <c r="D7" s="34" t="s">
        <v>174</v>
      </c>
      <c r="E7" s="34" t="s">
        <v>175</v>
      </c>
      <c r="F7" s="12" t="s">
        <v>176</v>
      </c>
      <c r="G7" s="13"/>
    </row>
    <row r="8" spans="1:7">
      <c r="A8" s="19" t="s">
        <v>177</v>
      </c>
      <c r="B8" s="36"/>
      <c r="C8" s="36"/>
      <c r="D8" s="36"/>
      <c r="E8" s="36"/>
      <c r="F8" s="18" t="s">
        <v>178</v>
      </c>
      <c r="G8" s="20"/>
    </row>
    <row r="9" spans="1:7" ht="14.25">
      <c r="A9" s="9"/>
      <c r="B9" s="9">
        <v>5</v>
      </c>
      <c r="C9" s="9">
        <v>785</v>
      </c>
      <c r="D9" s="9" t="s">
        <v>179</v>
      </c>
      <c r="E9" s="9" t="s">
        <v>180</v>
      </c>
      <c r="F9" s="9" t="s">
        <v>181</v>
      </c>
      <c r="G9" s="9"/>
    </row>
    <row r="10" spans="1:7" ht="60" customHeight="1">
      <c r="A10" s="11" t="s">
        <v>182</v>
      </c>
      <c r="B10" s="34">
        <v>6</v>
      </c>
      <c r="C10" s="34">
        <v>767</v>
      </c>
      <c r="D10" s="34" t="s">
        <v>183</v>
      </c>
      <c r="E10" s="34" t="s">
        <v>184</v>
      </c>
      <c r="F10" s="34" t="s">
        <v>185</v>
      </c>
      <c r="G10" s="13"/>
    </row>
    <row r="11" spans="1:7" ht="28.5">
      <c r="A11" s="19" t="s">
        <v>186</v>
      </c>
      <c r="B11" s="36"/>
      <c r="C11" s="36"/>
      <c r="D11" s="36"/>
      <c r="E11" s="36"/>
      <c r="F11" s="36"/>
      <c r="G11" s="20"/>
    </row>
    <row r="12" spans="1:7" ht="57" customHeight="1">
      <c r="A12" s="11" t="s">
        <v>187</v>
      </c>
      <c r="B12" s="34">
        <v>7</v>
      </c>
      <c r="C12" s="34" t="s">
        <v>188</v>
      </c>
      <c r="D12" s="34" t="s">
        <v>189</v>
      </c>
      <c r="E12" s="34" t="s">
        <v>190</v>
      </c>
      <c r="F12" s="34" t="s">
        <v>191</v>
      </c>
      <c r="G12" s="13"/>
    </row>
    <row r="13" spans="1:7">
      <c r="A13" s="19" t="s">
        <v>192</v>
      </c>
      <c r="B13" s="36"/>
      <c r="C13" s="36"/>
      <c r="D13" s="36"/>
      <c r="E13" s="36"/>
      <c r="F13" s="36"/>
      <c r="G13" s="20"/>
    </row>
    <row r="14" spans="1:7">
      <c r="A14" s="8" t="s">
        <v>193</v>
      </c>
      <c r="B14" s="9">
        <v>8</v>
      </c>
      <c r="C14" s="9" t="s">
        <v>194</v>
      </c>
      <c r="D14" s="9" t="s">
        <v>195</v>
      </c>
      <c r="E14" s="9" t="s">
        <v>196</v>
      </c>
      <c r="F14" s="9" t="s">
        <v>197</v>
      </c>
      <c r="G14" s="10"/>
    </row>
    <row r="15" spans="1:7" ht="82.5" customHeight="1">
      <c r="A15" s="11" t="s">
        <v>198</v>
      </c>
      <c r="B15" s="34">
        <v>9</v>
      </c>
      <c r="C15" s="34">
        <v>591</v>
      </c>
      <c r="D15" s="34" t="s">
        <v>199</v>
      </c>
      <c r="E15" s="34" t="s">
        <v>200</v>
      </c>
      <c r="F15" s="12" t="s">
        <v>201</v>
      </c>
      <c r="G15" s="13"/>
    </row>
    <row r="16" spans="1:7">
      <c r="A16" s="14" t="s">
        <v>202</v>
      </c>
      <c r="B16" s="35"/>
      <c r="C16" s="35"/>
      <c r="D16" s="35"/>
      <c r="E16" s="35"/>
      <c r="F16" s="15"/>
      <c r="G16" s="16"/>
    </row>
    <row r="17" spans="1:7" ht="14.25">
      <c r="A17" s="17"/>
      <c r="B17" s="36"/>
      <c r="C17" s="36"/>
      <c r="D17" s="36"/>
      <c r="E17" s="36"/>
      <c r="F17" s="18" t="s">
        <v>203</v>
      </c>
      <c r="G17" s="17"/>
    </row>
    <row r="18" spans="1:7" ht="28.5">
      <c r="A18" s="8" t="s">
        <v>204</v>
      </c>
      <c r="B18" s="9">
        <v>10</v>
      </c>
      <c r="C18" s="9">
        <v>486</v>
      </c>
      <c r="D18" s="9" t="s">
        <v>205</v>
      </c>
      <c r="E18" s="9" t="s">
        <v>206</v>
      </c>
      <c r="F18" s="9" t="s">
        <v>207</v>
      </c>
      <c r="G18" s="10"/>
    </row>
    <row r="19" spans="1:7" ht="87" customHeight="1">
      <c r="A19" s="37" t="s">
        <v>208</v>
      </c>
      <c r="B19" s="34">
        <v>11</v>
      </c>
      <c r="C19" s="34">
        <v>462</v>
      </c>
      <c r="D19" s="34" t="s">
        <v>209</v>
      </c>
      <c r="E19" s="34" t="s">
        <v>210</v>
      </c>
      <c r="F19" s="12" t="s">
        <v>211</v>
      </c>
      <c r="G19" s="13"/>
    </row>
    <row r="20" spans="1:7">
      <c r="A20" s="35"/>
      <c r="B20" s="35"/>
      <c r="C20" s="35"/>
      <c r="D20" s="35"/>
      <c r="E20" s="35"/>
      <c r="F20" s="15"/>
      <c r="G20" s="16"/>
    </row>
    <row r="21" spans="1:7" ht="15.75" customHeight="1">
      <c r="A21" s="36"/>
      <c r="B21" s="36"/>
      <c r="C21" s="36"/>
      <c r="D21" s="36"/>
      <c r="E21" s="36"/>
      <c r="F21" s="18" t="s">
        <v>212</v>
      </c>
      <c r="G21" s="20"/>
    </row>
    <row r="22" spans="1:7" ht="15.75" customHeight="1">
      <c r="A22" s="8" t="s">
        <v>213</v>
      </c>
      <c r="B22" s="9">
        <v>12</v>
      </c>
      <c r="C22" s="9" t="s">
        <v>214</v>
      </c>
      <c r="D22" s="9" t="s">
        <v>215</v>
      </c>
      <c r="E22" s="9" t="s">
        <v>216</v>
      </c>
      <c r="F22" s="9"/>
      <c r="G22" s="10"/>
    </row>
    <row r="23" spans="1:7" ht="80.25" customHeight="1">
      <c r="A23" s="11" t="s">
        <v>217</v>
      </c>
      <c r="B23" s="34">
        <v>13</v>
      </c>
      <c r="C23" s="34">
        <v>650</v>
      </c>
      <c r="D23" s="34" t="s">
        <v>218</v>
      </c>
      <c r="E23" s="34" t="s">
        <v>219</v>
      </c>
      <c r="F23" s="34" t="s">
        <v>220</v>
      </c>
      <c r="G23" s="13"/>
    </row>
    <row r="24" spans="1:7" ht="15.75" customHeight="1">
      <c r="A24" s="21"/>
      <c r="B24" s="35"/>
      <c r="C24" s="35"/>
      <c r="D24" s="35"/>
      <c r="E24" s="35"/>
      <c r="F24" s="35"/>
      <c r="G24" s="21"/>
    </row>
    <row r="25" spans="1:7" ht="15.75" customHeight="1">
      <c r="A25" s="19" t="s">
        <v>221</v>
      </c>
      <c r="B25" s="36"/>
      <c r="C25" s="36"/>
      <c r="D25" s="36"/>
      <c r="E25" s="36"/>
      <c r="F25" s="36"/>
      <c r="G25" s="20"/>
    </row>
    <row r="26" spans="1:7" ht="15.75" customHeight="1">
      <c r="A26" s="8" t="s">
        <v>222</v>
      </c>
      <c r="B26" s="9">
        <v>14</v>
      </c>
      <c r="C26" s="9" t="s">
        <v>223</v>
      </c>
      <c r="D26" s="9" t="s">
        <v>224</v>
      </c>
      <c r="E26" s="9" t="s">
        <v>31</v>
      </c>
      <c r="F26" s="9" t="s">
        <v>225</v>
      </c>
      <c r="G26" s="10"/>
    </row>
    <row r="27" spans="1:7" ht="15.75" customHeight="1">
      <c r="A27" s="8" t="s">
        <v>226</v>
      </c>
      <c r="B27" s="9">
        <v>15</v>
      </c>
      <c r="C27" s="9" t="s">
        <v>227</v>
      </c>
      <c r="D27" s="9" t="s">
        <v>228</v>
      </c>
      <c r="E27" s="9" t="s">
        <v>229</v>
      </c>
      <c r="F27" s="9"/>
      <c r="G27" s="10"/>
    </row>
    <row r="28" spans="1:7" ht="15.75" customHeight="1">
      <c r="A28" s="8" t="s">
        <v>230</v>
      </c>
      <c r="B28" s="9">
        <v>16</v>
      </c>
      <c r="C28" s="9">
        <v>732</v>
      </c>
      <c r="D28" s="9" t="s">
        <v>231</v>
      </c>
      <c r="E28" s="9" t="s">
        <v>232</v>
      </c>
      <c r="F28" s="9" t="s">
        <v>233</v>
      </c>
      <c r="G28" s="10"/>
    </row>
    <row r="29" spans="1:7" ht="48.75" customHeight="1">
      <c r="A29" s="37" t="s">
        <v>234</v>
      </c>
      <c r="B29" s="34">
        <v>17</v>
      </c>
      <c r="C29" s="34" t="s">
        <v>235</v>
      </c>
      <c r="D29" s="34" t="s">
        <v>236</v>
      </c>
      <c r="E29" s="34" t="s">
        <v>237</v>
      </c>
      <c r="F29" s="12" t="s">
        <v>238</v>
      </c>
      <c r="G29" s="13"/>
    </row>
    <row r="30" spans="1:7" ht="15.75" customHeight="1">
      <c r="A30" s="35"/>
      <c r="B30" s="35"/>
      <c r="C30" s="35"/>
      <c r="D30" s="35"/>
      <c r="E30" s="35"/>
      <c r="F30" s="15"/>
      <c r="G30" s="16"/>
    </row>
    <row r="31" spans="1:7" ht="15.75" customHeight="1">
      <c r="A31" s="36"/>
      <c r="B31" s="36"/>
      <c r="C31" s="36"/>
      <c r="D31" s="36"/>
      <c r="E31" s="36"/>
      <c r="F31" s="18" t="s">
        <v>239</v>
      </c>
      <c r="G31" s="20"/>
    </row>
    <row r="32" spans="1:7" ht="45" customHeight="1">
      <c r="A32" s="11" t="s">
        <v>240</v>
      </c>
      <c r="B32" s="34">
        <v>18</v>
      </c>
      <c r="C32" s="34" t="s">
        <v>241</v>
      </c>
      <c r="D32" s="34" t="s">
        <v>242</v>
      </c>
      <c r="E32" s="34" t="s">
        <v>243</v>
      </c>
      <c r="F32" s="34" t="s">
        <v>244</v>
      </c>
      <c r="G32" s="13"/>
    </row>
    <row r="33" spans="1:7" ht="15.75" customHeight="1">
      <c r="A33" s="19" t="s">
        <v>245</v>
      </c>
      <c r="B33" s="36"/>
      <c r="C33" s="36"/>
      <c r="D33" s="36"/>
      <c r="E33" s="36"/>
      <c r="F33" s="36"/>
      <c r="G33" s="20"/>
    </row>
    <row r="34" spans="1:7" ht="15.75" customHeight="1">
      <c r="A34" s="8" t="s">
        <v>246</v>
      </c>
      <c r="B34" s="9">
        <v>19</v>
      </c>
      <c r="C34" s="9" t="s">
        <v>247</v>
      </c>
      <c r="D34" s="9" t="s">
        <v>242</v>
      </c>
      <c r="E34" s="9" t="s">
        <v>248</v>
      </c>
      <c r="F34" s="9"/>
      <c r="G34" s="10"/>
    </row>
    <row r="35" spans="1:7" ht="15.75" customHeight="1">
      <c r="A35" s="8" t="s">
        <v>249</v>
      </c>
      <c r="B35" s="9">
        <v>20</v>
      </c>
      <c r="C35" s="9" t="s">
        <v>250</v>
      </c>
      <c r="D35" s="9" t="s">
        <v>251</v>
      </c>
      <c r="E35" s="9" t="s">
        <v>252</v>
      </c>
      <c r="F35" s="9"/>
      <c r="G35" s="10"/>
    </row>
    <row r="36" spans="1:7" ht="60" customHeight="1">
      <c r="A36" s="11" t="s">
        <v>253</v>
      </c>
      <c r="B36" s="34">
        <v>21</v>
      </c>
      <c r="C36" s="34">
        <v>701</v>
      </c>
      <c r="D36" s="34" t="s">
        <v>251</v>
      </c>
      <c r="E36" s="34" t="s">
        <v>254</v>
      </c>
      <c r="F36" s="34" t="s">
        <v>255</v>
      </c>
      <c r="G36" s="13"/>
    </row>
    <row r="37" spans="1:7" ht="15.75" customHeight="1">
      <c r="A37" s="21"/>
      <c r="B37" s="35"/>
      <c r="C37" s="35"/>
      <c r="D37" s="35"/>
      <c r="E37" s="35"/>
      <c r="F37" s="35"/>
      <c r="G37" s="21"/>
    </row>
    <row r="38" spans="1:7" ht="15.75" customHeight="1">
      <c r="A38" s="19" t="s">
        <v>256</v>
      </c>
      <c r="B38" s="36"/>
      <c r="C38" s="36"/>
      <c r="D38" s="36"/>
      <c r="E38" s="36"/>
      <c r="F38" s="36"/>
      <c r="G38" s="20"/>
    </row>
    <row r="39" spans="1:7" ht="60" customHeight="1">
      <c r="A39" s="11" t="s">
        <v>257</v>
      </c>
      <c r="B39" s="34">
        <v>22</v>
      </c>
      <c r="C39" s="34">
        <v>782</v>
      </c>
      <c r="D39" s="34" t="s">
        <v>258</v>
      </c>
      <c r="E39" s="34" t="s">
        <v>259</v>
      </c>
      <c r="F39" s="34" t="s">
        <v>260</v>
      </c>
      <c r="G39" s="13"/>
    </row>
    <row r="40" spans="1:7" ht="15.75" customHeight="1">
      <c r="A40" s="19" t="s">
        <v>261</v>
      </c>
      <c r="B40" s="36"/>
      <c r="C40" s="36"/>
      <c r="D40" s="36"/>
      <c r="E40" s="36"/>
      <c r="F40" s="36"/>
      <c r="G40" s="20"/>
    </row>
    <row r="41" spans="1:7" ht="15.75" customHeight="1">
      <c r="A41" s="8" t="s">
        <v>262</v>
      </c>
      <c r="B41" s="9">
        <v>23</v>
      </c>
      <c r="C41" s="9" t="s">
        <v>263</v>
      </c>
      <c r="D41" s="9" t="s">
        <v>264</v>
      </c>
      <c r="E41" s="9" t="s">
        <v>265</v>
      </c>
      <c r="F41" s="9"/>
      <c r="G41" s="10"/>
    </row>
    <row r="42" spans="1:7" ht="36" customHeight="1">
      <c r="A42" s="37" t="s">
        <v>266</v>
      </c>
      <c r="B42" s="34">
        <v>24</v>
      </c>
      <c r="C42" s="34" t="s">
        <v>267</v>
      </c>
      <c r="D42" s="34" t="s">
        <v>268</v>
      </c>
      <c r="E42" s="34" t="s">
        <v>269</v>
      </c>
      <c r="F42" s="12" t="s">
        <v>270</v>
      </c>
      <c r="G42" s="13"/>
    </row>
    <row r="43" spans="1:7" ht="15.75" customHeight="1">
      <c r="A43" s="35"/>
      <c r="B43" s="35"/>
      <c r="C43" s="35"/>
      <c r="D43" s="35"/>
      <c r="E43" s="35"/>
      <c r="F43" s="15"/>
      <c r="G43" s="16"/>
    </row>
    <row r="44" spans="1:7" ht="15.75" customHeight="1">
      <c r="A44" s="36"/>
      <c r="B44" s="36"/>
      <c r="C44" s="36"/>
      <c r="D44" s="36"/>
      <c r="E44" s="36"/>
      <c r="F44" s="18" t="s">
        <v>271</v>
      </c>
      <c r="G44" s="20"/>
    </row>
    <row r="45" spans="1:7" ht="15.75" customHeight="1">
      <c r="A45" s="8" t="s">
        <v>272</v>
      </c>
      <c r="B45" s="9">
        <v>25</v>
      </c>
      <c r="C45" s="9" t="s">
        <v>273</v>
      </c>
      <c r="D45" s="9" t="s">
        <v>274</v>
      </c>
      <c r="E45" s="9" t="s">
        <v>275</v>
      </c>
      <c r="F45" s="9" t="s">
        <v>276</v>
      </c>
      <c r="G45" s="10"/>
    </row>
    <row r="46" spans="1:7" ht="60" customHeight="1">
      <c r="A46" s="11" t="s">
        <v>277</v>
      </c>
      <c r="B46" s="34">
        <v>26</v>
      </c>
      <c r="C46" s="34">
        <v>771</v>
      </c>
      <c r="D46" s="34" t="s">
        <v>278</v>
      </c>
      <c r="E46" s="34" t="s">
        <v>279</v>
      </c>
      <c r="F46" s="34" t="s">
        <v>280</v>
      </c>
      <c r="G46" s="13"/>
    </row>
    <row r="47" spans="1:7" ht="15.75" customHeight="1">
      <c r="A47" s="19" t="s">
        <v>281</v>
      </c>
      <c r="B47" s="36"/>
      <c r="C47" s="36"/>
      <c r="D47" s="36"/>
      <c r="E47" s="36"/>
      <c r="F47" s="36"/>
      <c r="G47" s="20"/>
    </row>
    <row r="48" spans="1:7" ht="15.75" customHeight="1">
      <c r="A48" s="8" t="s">
        <v>282</v>
      </c>
      <c r="B48" s="9">
        <v>27</v>
      </c>
      <c r="C48" s="9" t="s">
        <v>283</v>
      </c>
      <c r="D48" s="9" t="s">
        <v>284</v>
      </c>
      <c r="E48" s="9" t="s">
        <v>285</v>
      </c>
      <c r="F48" s="9" t="s">
        <v>286</v>
      </c>
      <c r="G48" s="10"/>
    </row>
    <row r="49" spans="1:7" ht="15.75" customHeight="1">
      <c r="A49" s="8" t="s">
        <v>287</v>
      </c>
      <c r="B49" s="9">
        <v>28</v>
      </c>
      <c r="C49" s="9" t="s">
        <v>288</v>
      </c>
      <c r="D49" s="9" t="s">
        <v>289</v>
      </c>
      <c r="E49" s="9" t="s">
        <v>290</v>
      </c>
      <c r="F49" s="9" t="s">
        <v>291</v>
      </c>
      <c r="G49" s="10"/>
    </row>
    <row r="50" spans="1:7" ht="15.75" customHeight="1">
      <c r="A50" s="8" t="s">
        <v>292</v>
      </c>
      <c r="B50" s="9">
        <v>29</v>
      </c>
      <c r="C50" s="9">
        <v>451</v>
      </c>
      <c r="D50" s="9" t="s">
        <v>293</v>
      </c>
      <c r="E50" s="9" t="s">
        <v>294</v>
      </c>
      <c r="F50" s="9">
        <v>9277301453</v>
      </c>
      <c r="G50" s="10"/>
    </row>
    <row r="51" spans="1:7" ht="112.5" customHeight="1">
      <c r="A51" s="37" t="s">
        <v>295</v>
      </c>
      <c r="B51" s="34">
        <v>30</v>
      </c>
      <c r="C51" s="34">
        <v>763</v>
      </c>
      <c r="D51" s="34" t="s">
        <v>296</v>
      </c>
      <c r="E51" s="34" t="s">
        <v>297</v>
      </c>
      <c r="F51" s="12" t="s">
        <v>298</v>
      </c>
      <c r="G51" s="13"/>
    </row>
    <row r="52" spans="1:7" ht="15.75" customHeight="1">
      <c r="A52" s="35"/>
      <c r="B52" s="35"/>
      <c r="C52" s="35"/>
      <c r="D52" s="35"/>
      <c r="E52" s="35"/>
      <c r="F52" s="15"/>
      <c r="G52" s="16"/>
    </row>
    <row r="53" spans="1:7" ht="15.75" customHeight="1">
      <c r="A53" s="36"/>
      <c r="B53" s="36"/>
      <c r="C53" s="36"/>
      <c r="D53" s="36"/>
      <c r="E53" s="36"/>
      <c r="F53" s="18" t="s">
        <v>299</v>
      </c>
      <c r="G53" s="20"/>
    </row>
    <row r="54" spans="1:7" ht="15.75" customHeight="1">
      <c r="A54" s="8" t="s">
        <v>300</v>
      </c>
      <c r="B54" s="9">
        <v>31</v>
      </c>
      <c r="C54" s="9">
        <v>772</v>
      </c>
      <c r="D54" s="9" t="s">
        <v>301</v>
      </c>
      <c r="E54" s="9" t="s">
        <v>302</v>
      </c>
      <c r="F54" s="9" t="s">
        <v>303</v>
      </c>
      <c r="G54" s="10"/>
    </row>
    <row r="55" spans="1:7" ht="15.75" customHeight="1">
      <c r="A55" s="8" t="s">
        <v>304</v>
      </c>
      <c r="B55" s="9">
        <v>32</v>
      </c>
      <c r="C55" s="9" t="s">
        <v>305</v>
      </c>
      <c r="D55" s="9" t="s">
        <v>306</v>
      </c>
      <c r="E55" s="9" t="s">
        <v>307</v>
      </c>
      <c r="F55" s="9" t="s">
        <v>308</v>
      </c>
      <c r="G55" s="10"/>
    </row>
    <row r="56" spans="1:7" ht="15.75" customHeight="1">
      <c r="A56" s="8" t="s">
        <v>309</v>
      </c>
      <c r="B56" s="9">
        <v>33</v>
      </c>
      <c r="C56" s="9" t="s">
        <v>310</v>
      </c>
      <c r="D56" s="9" t="s">
        <v>311</v>
      </c>
      <c r="E56" s="9" t="s">
        <v>312</v>
      </c>
      <c r="F56" s="9" t="s">
        <v>313</v>
      </c>
      <c r="G56" s="10"/>
    </row>
    <row r="57" spans="1:7" ht="15.75" customHeight="1">
      <c r="A57" s="11" t="s">
        <v>314</v>
      </c>
      <c r="B57" s="34">
        <v>34</v>
      </c>
      <c r="C57" s="34" t="s">
        <v>315</v>
      </c>
      <c r="D57" s="34" t="s">
        <v>316</v>
      </c>
      <c r="E57" s="34" t="s">
        <v>317</v>
      </c>
      <c r="F57" s="34" t="s">
        <v>318</v>
      </c>
      <c r="G57" s="13"/>
    </row>
    <row r="58" spans="1:7" ht="15.75" customHeight="1">
      <c r="A58" s="19" t="s">
        <v>319</v>
      </c>
      <c r="B58" s="36"/>
      <c r="C58" s="36"/>
      <c r="D58" s="36"/>
      <c r="E58" s="36"/>
      <c r="F58" s="36"/>
      <c r="G58" s="20"/>
    </row>
    <row r="59" spans="1:7" ht="15.75" customHeight="1">
      <c r="A59" s="8" t="s">
        <v>320</v>
      </c>
      <c r="B59" s="9">
        <v>35</v>
      </c>
      <c r="C59" s="9">
        <v>113</v>
      </c>
      <c r="D59" s="9" t="s">
        <v>321</v>
      </c>
      <c r="E59" s="9" t="s">
        <v>190</v>
      </c>
      <c r="F59" s="9" t="s">
        <v>322</v>
      </c>
      <c r="G59" s="10"/>
    </row>
    <row r="60" spans="1:7" ht="15.75" customHeight="1">
      <c r="A60" s="8" t="s">
        <v>323</v>
      </c>
      <c r="B60" s="9">
        <v>36</v>
      </c>
      <c r="C60" s="9" t="s">
        <v>324</v>
      </c>
      <c r="D60" s="9" t="s">
        <v>321</v>
      </c>
      <c r="E60" s="9" t="s">
        <v>325</v>
      </c>
      <c r="F60" s="9" t="s">
        <v>326</v>
      </c>
      <c r="G60" s="10"/>
    </row>
    <row r="61" spans="1:7" ht="15.75" customHeight="1">
      <c r="A61" s="8" t="s">
        <v>327</v>
      </c>
      <c r="B61" s="9">
        <v>37</v>
      </c>
      <c r="C61" s="9">
        <v>186</v>
      </c>
      <c r="D61" s="9" t="s">
        <v>328</v>
      </c>
      <c r="E61" s="9" t="s">
        <v>329</v>
      </c>
      <c r="F61" s="9">
        <v>9177963893</v>
      </c>
      <c r="G61" s="10"/>
    </row>
    <row r="62" spans="1:7" ht="45" customHeight="1">
      <c r="A62" s="11" t="s">
        <v>330</v>
      </c>
      <c r="B62" s="34">
        <v>38</v>
      </c>
      <c r="C62" s="34">
        <v>112</v>
      </c>
      <c r="D62" s="34" t="s">
        <v>331</v>
      </c>
      <c r="E62" s="34" t="s">
        <v>332</v>
      </c>
      <c r="F62" s="34" t="s">
        <v>333</v>
      </c>
      <c r="G62" s="13"/>
    </row>
    <row r="63" spans="1:7" ht="15.75" customHeight="1">
      <c r="A63" s="21"/>
      <c r="B63" s="35"/>
      <c r="C63" s="35"/>
      <c r="D63" s="35"/>
      <c r="E63" s="35"/>
      <c r="F63" s="35"/>
      <c r="G63" s="21"/>
    </row>
    <row r="64" spans="1:7" ht="15.75" customHeight="1">
      <c r="A64" s="19" t="s">
        <v>334</v>
      </c>
      <c r="B64" s="36"/>
      <c r="C64" s="36"/>
      <c r="D64" s="36"/>
      <c r="E64" s="36"/>
      <c r="F64" s="36"/>
      <c r="G64" s="20"/>
    </row>
    <row r="65" spans="1:7" ht="15.75" customHeight="1">
      <c r="A65" s="8" t="s">
        <v>335</v>
      </c>
      <c r="B65" s="9">
        <v>39</v>
      </c>
      <c r="C65" s="9" t="s">
        <v>336</v>
      </c>
      <c r="D65" s="9" t="s">
        <v>337</v>
      </c>
      <c r="E65" s="9" t="s">
        <v>338</v>
      </c>
      <c r="F65" s="9" t="s">
        <v>339</v>
      </c>
      <c r="G65" s="10"/>
    </row>
    <row r="66" spans="1:7" ht="15.75" customHeight="1">
      <c r="A66" s="8" t="s">
        <v>340</v>
      </c>
      <c r="B66" s="9">
        <v>40</v>
      </c>
      <c r="C66" s="9">
        <v>681</v>
      </c>
      <c r="D66" s="9" t="s">
        <v>341</v>
      </c>
      <c r="E66" s="9" t="s">
        <v>342</v>
      </c>
      <c r="F66" s="9" t="s">
        <v>343</v>
      </c>
      <c r="G66" s="10"/>
    </row>
    <row r="67" spans="1:7" ht="15.75" customHeight="1">
      <c r="A67" s="8" t="s">
        <v>344</v>
      </c>
      <c r="B67" s="9">
        <v>41</v>
      </c>
      <c r="C67" s="9">
        <v>140</v>
      </c>
      <c r="D67" s="9" t="s">
        <v>345</v>
      </c>
      <c r="E67" s="9" t="s">
        <v>346</v>
      </c>
      <c r="F67" s="9" t="s">
        <v>347</v>
      </c>
      <c r="G67" s="10"/>
    </row>
    <row r="68" spans="1:7" ht="15.75" customHeight="1">
      <c r="A68" s="8" t="s">
        <v>348</v>
      </c>
      <c r="B68" s="9">
        <v>42</v>
      </c>
      <c r="C68" s="9">
        <v>660</v>
      </c>
      <c r="D68" s="9" t="s">
        <v>349</v>
      </c>
      <c r="E68" s="9" t="s">
        <v>350</v>
      </c>
      <c r="F68" s="9" t="s">
        <v>351</v>
      </c>
      <c r="G68" s="10"/>
    </row>
    <row r="69" spans="1:7" ht="15.75" customHeight="1">
      <c r="A69" s="8" t="s">
        <v>352</v>
      </c>
      <c r="B69" s="9">
        <v>43</v>
      </c>
      <c r="C69" s="9" t="s">
        <v>353</v>
      </c>
      <c r="D69" s="9" t="s">
        <v>354</v>
      </c>
      <c r="E69" s="9" t="s">
        <v>355</v>
      </c>
      <c r="F69" s="9"/>
      <c r="G69" s="10"/>
    </row>
    <row r="70" spans="1:7" ht="15.75" customHeight="1">
      <c r="A70" s="8" t="s">
        <v>356</v>
      </c>
      <c r="B70" s="9">
        <v>44</v>
      </c>
      <c r="C70" s="9" t="s">
        <v>357</v>
      </c>
      <c r="D70" s="9" t="s">
        <v>358</v>
      </c>
      <c r="E70" s="9" t="s">
        <v>359</v>
      </c>
      <c r="F70" s="9" t="s">
        <v>360</v>
      </c>
      <c r="G70" s="10"/>
    </row>
    <row r="71" spans="1:7" ht="60" customHeight="1">
      <c r="A71" s="11" t="s">
        <v>361</v>
      </c>
      <c r="B71" s="34">
        <v>45</v>
      </c>
      <c r="C71" s="34">
        <v>698</v>
      </c>
      <c r="D71" s="34" t="s">
        <v>362</v>
      </c>
      <c r="E71" s="34" t="s">
        <v>363</v>
      </c>
      <c r="F71" s="34" t="s">
        <v>364</v>
      </c>
      <c r="G71" s="13"/>
    </row>
    <row r="72" spans="1:7" ht="15.75" customHeight="1">
      <c r="A72" s="21"/>
      <c r="B72" s="35"/>
      <c r="C72" s="35"/>
      <c r="D72" s="35"/>
      <c r="E72" s="35"/>
      <c r="F72" s="35"/>
      <c r="G72" s="21"/>
    </row>
    <row r="73" spans="1:7" ht="15.75" customHeight="1">
      <c r="A73" s="19" t="s">
        <v>365</v>
      </c>
      <c r="B73" s="36"/>
      <c r="C73" s="36"/>
      <c r="D73" s="36"/>
      <c r="E73" s="36"/>
      <c r="F73" s="36"/>
      <c r="G73" s="20"/>
    </row>
    <row r="74" spans="1:7" ht="15.75" customHeight="1">
      <c r="A74" s="8" t="s">
        <v>366</v>
      </c>
      <c r="B74" s="9">
        <v>46</v>
      </c>
      <c r="C74" s="9" t="s">
        <v>367</v>
      </c>
      <c r="D74" s="9" t="s">
        <v>368</v>
      </c>
      <c r="E74" s="9" t="s">
        <v>369</v>
      </c>
      <c r="F74" s="9" t="s">
        <v>370</v>
      </c>
      <c r="G74" s="10"/>
    </row>
    <row r="75" spans="1:7" ht="60" customHeight="1">
      <c r="A75" s="11" t="s">
        <v>371</v>
      </c>
      <c r="B75" s="34">
        <v>47</v>
      </c>
      <c r="C75" s="34">
        <v>723</v>
      </c>
      <c r="D75" s="34" t="s">
        <v>372</v>
      </c>
      <c r="E75" s="34" t="s">
        <v>373</v>
      </c>
      <c r="F75" s="34" t="s">
        <v>374</v>
      </c>
      <c r="G75" s="13"/>
    </row>
    <row r="76" spans="1:7" ht="15.75" customHeight="1">
      <c r="A76" s="21"/>
      <c r="B76" s="35"/>
      <c r="C76" s="35"/>
      <c r="D76" s="35"/>
      <c r="E76" s="35"/>
      <c r="F76" s="35"/>
      <c r="G76" s="21"/>
    </row>
    <row r="77" spans="1:7" ht="15.75" customHeight="1">
      <c r="A77" s="19" t="s">
        <v>375</v>
      </c>
      <c r="B77" s="36"/>
      <c r="C77" s="36"/>
      <c r="D77" s="36"/>
      <c r="E77" s="36"/>
      <c r="F77" s="36"/>
      <c r="G77" s="20"/>
    </row>
    <row r="78" spans="1:7" ht="15.75" customHeight="1">
      <c r="A78" s="8" t="s">
        <v>376</v>
      </c>
      <c r="B78" s="9">
        <v>48</v>
      </c>
      <c r="C78" s="9">
        <v>747</v>
      </c>
      <c r="D78" s="9" t="s">
        <v>377</v>
      </c>
      <c r="E78" s="9" t="s">
        <v>378</v>
      </c>
      <c r="F78" s="9">
        <v>9175121692</v>
      </c>
      <c r="G78" s="10"/>
    </row>
    <row r="79" spans="1:7" ht="54.75" customHeight="1">
      <c r="A79" s="11" t="s">
        <v>379</v>
      </c>
      <c r="B79" s="34">
        <v>49</v>
      </c>
      <c r="C79" s="34" t="s">
        <v>380</v>
      </c>
      <c r="D79" s="34" t="s">
        <v>381</v>
      </c>
      <c r="E79" s="34" t="s">
        <v>382</v>
      </c>
      <c r="F79" s="34" t="s">
        <v>383</v>
      </c>
      <c r="G79" s="13"/>
    </row>
    <row r="80" spans="1:7" ht="15.75" customHeight="1">
      <c r="A80" s="19" t="s">
        <v>384</v>
      </c>
      <c r="B80" s="36"/>
      <c r="C80" s="36"/>
      <c r="D80" s="36"/>
      <c r="E80" s="36"/>
      <c r="F80" s="36"/>
      <c r="G80" s="20"/>
    </row>
    <row r="81" spans="1:7" ht="60" customHeight="1">
      <c r="A81" s="11" t="s">
        <v>385</v>
      </c>
      <c r="B81" s="34">
        <v>50</v>
      </c>
      <c r="C81" s="34">
        <v>744</v>
      </c>
      <c r="D81" s="34" t="s">
        <v>386</v>
      </c>
      <c r="E81" s="34" t="s">
        <v>387</v>
      </c>
      <c r="F81" s="34"/>
      <c r="G81" s="13"/>
    </row>
    <row r="82" spans="1:7" ht="15.75" customHeight="1">
      <c r="A82" s="19" t="s">
        <v>388</v>
      </c>
      <c r="B82" s="36"/>
      <c r="C82" s="36"/>
      <c r="D82" s="36"/>
      <c r="E82" s="36"/>
      <c r="F82" s="36"/>
      <c r="G82" s="20"/>
    </row>
    <row r="83" spans="1:7" ht="15.75" customHeight="1">
      <c r="A83" s="8" t="s">
        <v>389</v>
      </c>
      <c r="B83" s="9">
        <v>51</v>
      </c>
      <c r="C83" s="9" t="s">
        <v>390</v>
      </c>
      <c r="D83" s="9" t="s">
        <v>391</v>
      </c>
      <c r="E83" s="9" t="s">
        <v>392</v>
      </c>
      <c r="F83" s="9"/>
      <c r="G83" s="10"/>
    </row>
    <row r="84" spans="1:7" ht="15.75" customHeight="1">
      <c r="A84" s="8" t="s">
        <v>393</v>
      </c>
      <c r="B84" s="9">
        <v>52</v>
      </c>
      <c r="C84" s="9" t="s">
        <v>394</v>
      </c>
      <c r="D84" s="9" t="s">
        <v>395</v>
      </c>
      <c r="E84" s="9" t="s">
        <v>396</v>
      </c>
      <c r="F84" s="9" t="s">
        <v>397</v>
      </c>
      <c r="G84" s="10"/>
    </row>
    <row r="85" spans="1:7" ht="127.5" customHeight="1">
      <c r="A85" s="37" t="s">
        <v>398</v>
      </c>
      <c r="B85" s="34">
        <v>53</v>
      </c>
      <c r="C85" s="34" t="s">
        <v>399</v>
      </c>
      <c r="D85" s="34" t="s">
        <v>400</v>
      </c>
      <c r="E85" s="34" t="s">
        <v>401</v>
      </c>
      <c r="F85" s="12" t="s">
        <v>402</v>
      </c>
      <c r="G85" s="13"/>
    </row>
    <row r="86" spans="1:7" ht="15.75" customHeight="1">
      <c r="A86" s="36"/>
      <c r="B86" s="36"/>
      <c r="C86" s="36"/>
      <c r="D86" s="36"/>
      <c r="E86" s="36"/>
      <c r="F86" s="18" t="s">
        <v>403</v>
      </c>
      <c r="G86" s="20"/>
    </row>
    <row r="87" spans="1:7" ht="15.75" customHeight="1">
      <c r="A87" s="8" t="s">
        <v>404</v>
      </c>
      <c r="B87" s="9">
        <v>54</v>
      </c>
      <c r="C87" s="9">
        <v>673</v>
      </c>
      <c r="D87" s="9" t="s">
        <v>405</v>
      </c>
      <c r="E87" s="9" t="s">
        <v>406</v>
      </c>
      <c r="F87" s="9"/>
      <c r="G87" s="10"/>
    </row>
    <row r="88" spans="1:7" ht="15.75" customHeight="1">
      <c r="A88" s="8" t="s">
        <v>407</v>
      </c>
      <c r="B88" s="9">
        <v>55</v>
      </c>
      <c r="C88" s="9">
        <v>616</v>
      </c>
      <c r="D88" s="9" t="s">
        <v>408</v>
      </c>
      <c r="E88" s="9" t="s">
        <v>409</v>
      </c>
      <c r="F88" s="9" t="s">
        <v>410</v>
      </c>
      <c r="G88" s="10"/>
    </row>
    <row r="89" spans="1:7" ht="60" customHeight="1">
      <c r="A89" s="11" t="s">
        <v>411</v>
      </c>
      <c r="B89" s="34">
        <v>56</v>
      </c>
      <c r="C89" s="34">
        <v>269</v>
      </c>
      <c r="D89" s="34" t="s">
        <v>412</v>
      </c>
      <c r="E89" s="34" t="s">
        <v>342</v>
      </c>
      <c r="F89" s="34">
        <v>9283892373</v>
      </c>
      <c r="G89" s="13"/>
    </row>
    <row r="90" spans="1:7" ht="15.75" customHeight="1">
      <c r="A90" s="21"/>
      <c r="B90" s="35"/>
      <c r="C90" s="35"/>
      <c r="D90" s="35"/>
      <c r="E90" s="35"/>
      <c r="F90" s="35"/>
      <c r="G90" s="21"/>
    </row>
    <row r="91" spans="1:7" ht="15.75" customHeight="1">
      <c r="A91" s="19" t="s">
        <v>413</v>
      </c>
      <c r="B91" s="36"/>
      <c r="C91" s="36"/>
      <c r="D91" s="36"/>
      <c r="E91" s="36"/>
      <c r="F91" s="36"/>
      <c r="G91" s="20"/>
    </row>
    <row r="92" spans="1:7" ht="15.75" customHeight="1">
      <c r="A92" s="9"/>
      <c r="B92" s="9">
        <v>57</v>
      </c>
      <c r="C92" s="9" t="s">
        <v>414</v>
      </c>
      <c r="D92" s="9" t="s">
        <v>415</v>
      </c>
      <c r="E92" s="9" t="s">
        <v>416</v>
      </c>
      <c r="F92" s="9"/>
      <c r="G92" s="9"/>
    </row>
    <row r="93" spans="1:7" ht="60" customHeight="1">
      <c r="A93" s="11" t="s">
        <v>417</v>
      </c>
      <c r="B93" s="34">
        <v>58</v>
      </c>
      <c r="C93" s="34">
        <v>152</v>
      </c>
      <c r="D93" s="34" t="s">
        <v>418</v>
      </c>
      <c r="E93" s="34" t="s">
        <v>419</v>
      </c>
      <c r="F93" s="34" t="s">
        <v>420</v>
      </c>
      <c r="G93" s="13"/>
    </row>
    <row r="94" spans="1:7" ht="15.75" customHeight="1">
      <c r="A94" s="21"/>
      <c r="B94" s="35"/>
      <c r="C94" s="35"/>
      <c r="D94" s="35"/>
      <c r="E94" s="35"/>
      <c r="F94" s="35"/>
      <c r="G94" s="21"/>
    </row>
    <row r="95" spans="1:7" ht="15.75" customHeight="1">
      <c r="A95" s="19" t="s">
        <v>421</v>
      </c>
      <c r="B95" s="36"/>
      <c r="C95" s="36"/>
      <c r="D95" s="36"/>
      <c r="E95" s="36"/>
      <c r="F95" s="36"/>
      <c r="G95" s="20"/>
    </row>
    <row r="96" spans="1:7" ht="45" customHeight="1">
      <c r="A96" s="11" t="s">
        <v>422</v>
      </c>
      <c r="B96" s="34">
        <v>59</v>
      </c>
      <c r="C96" s="34">
        <v>373</v>
      </c>
      <c r="D96" s="34" t="s">
        <v>423</v>
      </c>
      <c r="E96" s="34" t="s">
        <v>53</v>
      </c>
      <c r="F96" s="34">
        <v>9233537686</v>
      </c>
      <c r="G96" s="13"/>
    </row>
    <row r="97" spans="1:7" ht="15.75" customHeight="1">
      <c r="A97" s="21"/>
      <c r="B97" s="35"/>
      <c r="C97" s="35"/>
      <c r="D97" s="35"/>
      <c r="E97" s="35"/>
      <c r="F97" s="35"/>
      <c r="G97" s="21"/>
    </row>
    <row r="98" spans="1:7" ht="15.75" customHeight="1">
      <c r="A98" s="19" t="s">
        <v>424</v>
      </c>
      <c r="B98" s="36"/>
      <c r="C98" s="36"/>
      <c r="D98" s="36"/>
      <c r="E98" s="36"/>
      <c r="F98" s="36"/>
      <c r="G98" s="20"/>
    </row>
    <row r="99" spans="1:7" ht="15.75" customHeight="1">
      <c r="A99" s="8" t="s">
        <v>425</v>
      </c>
      <c r="B99" s="9">
        <v>60</v>
      </c>
      <c r="C99" s="9" t="s">
        <v>426</v>
      </c>
      <c r="D99" s="9" t="s">
        <v>427</v>
      </c>
      <c r="E99" s="9" t="s">
        <v>428</v>
      </c>
      <c r="F99" s="9"/>
      <c r="G99" s="10"/>
    </row>
    <row r="100" spans="1:7" ht="15.75" customHeight="1">
      <c r="A100" s="8" t="s">
        <v>429</v>
      </c>
      <c r="B100" s="9">
        <v>61</v>
      </c>
      <c r="C100" s="9">
        <v>769</v>
      </c>
      <c r="D100" s="9" t="s">
        <v>430</v>
      </c>
      <c r="E100" s="9" t="s">
        <v>431</v>
      </c>
      <c r="F100" s="9" t="s">
        <v>432</v>
      </c>
      <c r="G100" s="10"/>
    </row>
    <row r="101" spans="1:7" ht="45" customHeight="1">
      <c r="A101" s="11" t="s">
        <v>433</v>
      </c>
      <c r="B101" s="34">
        <v>62</v>
      </c>
      <c r="C101" s="34" t="s">
        <v>434</v>
      </c>
      <c r="D101" s="34" t="s">
        <v>435</v>
      </c>
      <c r="E101" s="34" t="s">
        <v>242</v>
      </c>
      <c r="F101" s="34">
        <v>9215815269</v>
      </c>
      <c r="G101" s="13"/>
    </row>
    <row r="102" spans="1:7" ht="15.75" customHeight="1">
      <c r="A102" s="19" t="s">
        <v>436</v>
      </c>
      <c r="B102" s="36"/>
      <c r="C102" s="36"/>
      <c r="D102" s="36"/>
      <c r="E102" s="36"/>
      <c r="F102" s="36"/>
      <c r="G102" s="20"/>
    </row>
    <row r="103" spans="1:7" ht="15.75" customHeight="1">
      <c r="A103" s="8" t="s">
        <v>437</v>
      </c>
      <c r="B103" s="9">
        <v>63</v>
      </c>
      <c r="C103" s="9" t="s">
        <v>438</v>
      </c>
      <c r="D103" s="9" t="s">
        <v>439</v>
      </c>
      <c r="E103" s="9" t="s">
        <v>440</v>
      </c>
      <c r="F103" s="9" t="s">
        <v>441</v>
      </c>
      <c r="G103" s="10"/>
    </row>
    <row r="104" spans="1:7" ht="60" customHeight="1">
      <c r="A104" s="11" t="s">
        <v>442</v>
      </c>
      <c r="B104" s="34">
        <v>64</v>
      </c>
      <c r="C104" s="34">
        <v>722</v>
      </c>
      <c r="D104" s="34" t="s">
        <v>443</v>
      </c>
      <c r="E104" s="34" t="s">
        <v>444</v>
      </c>
      <c r="F104" s="34" t="s">
        <v>445</v>
      </c>
      <c r="G104" s="13"/>
    </row>
    <row r="105" spans="1:7" ht="15.75" customHeight="1">
      <c r="A105" s="21"/>
      <c r="B105" s="35"/>
      <c r="C105" s="35"/>
      <c r="D105" s="35"/>
      <c r="E105" s="35"/>
      <c r="F105" s="35"/>
      <c r="G105" s="21"/>
    </row>
    <row r="106" spans="1:7" ht="15.75" customHeight="1">
      <c r="A106" s="19" t="s">
        <v>446</v>
      </c>
      <c r="B106" s="36"/>
      <c r="C106" s="36"/>
      <c r="D106" s="36"/>
      <c r="E106" s="36"/>
      <c r="F106" s="36"/>
      <c r="G106" s="20"/>
    </row>
    <row r="107" spans="1:7" ht="45" customHeight="1">
      <c r="A107" s="11" t="s">
        <v>447</v>
      </c>
      <c r="B107" s="34">
        <v>65</v>
      </c>
      <c r="C107" s="34">
        <v>585</v>
      </c>
      <c r="D107" s="34" t="s">
        <v>448</v>
      </c>
      <c r="E107" s="34" t="s">
        <v>449</v>
      </c>
      <c r="F107" s="34"/>
      <c r="G107" s="13"/>
    </row>
    <row r="108" spans="1:7" ht="15.75" customHeight="1">
      <c r="A108" s="21"/>
      <c r="B108" s="35"/>
      <c r="C108" s="35"/>
      <c r="D108" s="35"/>
      <c r="E108" s="35"/>
      <c r="F108" s="35"/>
      <c r="G108" s="21"/>
    </row>
    <row r="109" spans="1:7" ht="15.75" customHeight="1">
      <c r="A109" s="19" t="s">
        <v>450</v>
      </c>
      <c r="B109" s="36"/>
      <c r="C109" s="36"/>
      <c r="D109" s="36"/>
      <c r="E109" s="36"/>
      <c r="F109" s="36"/>
      <c r="G109" s="20"/>
    </row>
    <row r="110" spans="1:7" ht="120.75" customHeight="1">
      <c r="A110" s="11" t="s">
        <v>451</v>
      </c>
      <c r="B110" s="34">
        <v>66</v>
      </c>
      <c r="C110" s="34" t="s">
        <v>452</v>
      </c>
      <c r="D110" s="34" t="s">
        <v>453</v>
      </c>
      <c r="E110" s="34" t="s">
        <v>454</v>
      </c>
      <c r="F110" s="34" t="s">
        <v>455</v>
      </c>
      <c r="G110" s="13"/>
    </row>
    <row r="111" spans="1:7" ht="15.75" customHeight="1">
      <c r="A111" s="19" t="s">
        <v>456</v>
      </c>
      <c r="B111" s="36"/>
      <c r="C111" s="36"/>
      <c r="D111" s="36"/>
      <c r="E111" s="36"/>
      <c r="F111" s="36"/>
      <c r="G111" s="20"/>
    </row>
    <row r="112" spans="1:7" ht="60" customHeight="1">
      <c r="A112" s="11" t="s">
        <v>457</v>
      </c>
      <c r="B112" s="34">
        <v>67</v>
      </c>
      <c r="C112" s="34">
        <v>663</v>
      </c>
      <c r="D112" s="34" t="s">
        <v>458</v>
      </c>
      <c r="E112" s="34" t="s">
        <v>459</v>
      </c>
      <c r="F112" s="34" t="s">
        <v>460</v>
      </c>
      <c r="G112" s="13"/>
    </row>
    <row r="113" spans="1:7" ht="15.75" customHeight="1">
      <c r="A113" s="21"/>
      <c r="B113" s="35"/>
      <c r="C113" s="35"/>
      <c r="D113" s="35"/>
      <c r="E113" s="35"/>
      <c r="F113" s="35"/>
      <c r="G113" s="21"/>
    </row>
    <row r="114" spans="1:7" ht="15.75" customHeight="1">
      <c r="A114" s="19" t="s">
        <v>461</v>
      </c>
      <c r="B114" s="36"/>
      <c r="C114" s="36"/>
      <c r="D114" s="36"/>
      <c r="E114" s="36"/>
      <c r="F114" s="36"/>
      <c r="G114" s="20"/>
    </row>
    <row r="115" spans="1:7" ht="69.75" customHeight="1">
      <c r="A115" s="11" t="s">
        <v>462</v>
      </c>
      <c r="B115" s="34">
        <v>68</v>
      </c>
      <c r="C115" s="34" t="s">
        <v>463</v>
      </c>
      <c r="D115" s="34" t="s">
        <v>464</v>
      </c>
      <c r="E115" s="34" t="s">
        <v>465</v>
      </c>
      <c r="F115" s="34">
        <v>9451366551</v>
      </c>
      <c r="G115" s="13"/>
    </row>
    <row r="116" spans="1:7" ht="15.75" customHeight="1">
      <c r="A116" s="19" t="s">
        <v>466</v>
      </c>
      <c r="B116" s="36"/>
      <c r="C116" s="36"/>
      <c r="D116" s="36"/>
      <c r="E116" s="36"/>
      <c r="F116" s="36"/>
      <c r="G116" s="20"/>
    </row>
    <row r="117" spans="1:7" ht="45" customHeight="1">
      <c r="A117" s="11" t="s">
        <v>467</v>
      </c>
      <c r="B117" s="34">
        <v>69</v>
      </c>
      <c r="C117" s="34">
        <v>546</v>
      </c>
      <c r="D117" s="34" t="s">
        <v>468</v>
      </c>
      <c r="E117" s="34" t="s">
        <v>469</v>
      </c>
      <c r="F117" s="34" t="s">
        <v>470</v>
      </c>
      <c r="G117" s="13"/>
    </row>
    <row r="118" spans="1:7" ht="15.75" customHeight="1">
      <c r="A118" s="21"/>
      <c r="B118" s="35"/>
      <c r="C118" s="35"/>
      <c r="D118" s="35"/>
      <c r="E118" s="35"/>
      <c r="F118" s="35"/>
      <c r="G118" s="21"/>
    </row>
    <row r="119" spans="1:7" ht="15.75" customHeight="1">
      <c r="A119" s="19" t="s">
        <v>471</v>
      </c>
      <c r="B119" s="36"/>
      <c r="C119" s="36"/>
      <c r="D119" s="36"/>
      <c r="E119" s="36"/>
      <c r="F119" s="36"/>
      <c r="G119" s="20"/>
    </row>
    <row r="120" spans="1:7" ht="45" customHeight="1">
      <c r="A120" s="11" t="s">
        <v>472</v>
      </c>
      <c r="B120" s="34">
        <v>70</v>
      </c>
      <c r="C120" s="34">
        <v>638</v>
      </c>
      <c r="D120" s="34" t="s">
        <v>468</v>
      </c>
      <c r="E120" s="34" t="s">
        <v>473</v>
      </c>
      <c r="F120" s="34" t="s">
        <v>474</v>
      </c>
      <c r="G120" s="13"/>
    </row>
    <row r="121" spans="1:7" ht="15.75" customHeight="1">
      <c r="A121" s="19" t="s">
        <v>475</v>
      </c>
      <c r="B121" s="36"/>
      <c r="C121" s="36"/>
      <c r="D121" s="36"/>
      <c r="E121" s="36"/>
      <c r="F121" s="36"/>
      <c r="G121" s="20"/>
    </row>
    <row r="122" spans="1:7" ht="15.75" customHeight="1">
      <c r="A122" s="8" t="s">
        <v>476</v>
      </c>
      <c r="B122" s="9">
        <v>71</v>
      </c>
      <c r="C122" s="9">
        <v>248</v>
      </c>
      <c r="D122" s="9" t="s">
        <v>468</v>
      </c>
      <c r="E122" s="9" t="s">
        <v>477</v>
      </c>
      <c r="F122" s="9" t="s">
        <v>478</v>
      </c>
      <c r="G122" s="10"/>
    </row>
    <row r="123" spans="1:7" ht="45" customHeight="1">
      <c r="A123" s="11" t="s">
        <v>479</v>
      </c>
      <c r="B123" s="34">
        <v>72</v>
      </c>
      <c r="C123" s="34" t="s">
        <v>480</v>
      </c>
      <c r="D123" s="34" t="s">
        <v>481</v>
      </c>
      <c r="E123" s="34" t="s">
        <v>482</v>
      </c>
      <c r="F123" s="12" t="s">
        <v>483</v>
      </c>
      <c r="G123" s="13"/>
    </row>
    <row r="124" spans="1:7" ht="15.75" customHeight="1">
      <c r="A124" s="14" t="s">
        <v>484</v>
      </c>
      <c r="B124" s="35"/>
      <c r="C124" s="35"/>
      <c r="D124" s="35"/>
      <c r="E124" s="35"/>
      <c r="F124" s="15"/>
      <c r="G124" s="16"/>
    </row>
    <row r="125" spans="1:7" ht="15.75" customHeight="1">
      <c r="A125" s="17"/>
      <c r="B125" s="36"/>
      <c r="C125" s="36"/>
      <c r="D125" s="36"/>
      <c r="E125" s="36"/>
      <c r="F125" s="18" t="s">
        <v>485</v>
      </c>
      <c r="G125" s="17"/>
    </row>
    <row r="126" spans="1:7" ht="15.75" customHeight="1">
      <c r="A126" s="8" t="s">
        <v>486</v>
      </c>
      <c r="B126" s="9">
        <v>73</v>
      </c>
      <c r="C126" s="9">
        <v>719</v>
      </c>
      <c r="D126" s="9" t="s">
        <v>487</v>
      </c>
      <c r="E126" s="9" t="s">
        <v>488</v>
      </c>
      <c r="F126" s="9" t="s">
        <v>489</v>
      </c>
      <c r="G126" s="10"/>
    </row>
    <row r="127" spans="1:7" ht="60" customHeight="1">
      <c r="A127" s="11" t="s">
        <v>490</v>
      </c>
      <c r="B127" s="34">
        <v>74</v>
      </c>
      <c r="C127" s="34">
        <v>529</v>
      </c>
      <c r="D127" s="34" t="s">
        <v>491</v>
      </c>
      <c r="E127" s="34" t="s">
        <v>492</v>
      </c>
      <c r="F127" s="34"/>
      <c r="G127" s="13"/>
    </row>
    <row r="128" spans="1:7" ht="15.75" customHeight="1">
      <c r="A128" s="21"/>
      <c r="B128" s="35"/>
      <c r="C128" s="35"/>
      <c r="D128" s="35"/>
      <c r="E128" s="35"/>
      <c r="F128" s="35"/>
      <c r="G128" s="21"/>
    </row>
    <row r="129" spans="1:7" ht="15.75" customHeight="1">
      <c r="A129" s="19" t="s">
        <v>493</v>
      </c>
      <c r="B129" s="36"/>
      <c r="C129" s="36"/>
      <c r="D129" s="36"/>
      <c r="E129" s="36"/>
      <c r="F129" s="36"/>
      <c r="G129" s="20"/>
    </row>
    <row r="130" spans="1:7" ht="60" customHeight="1">
      <c r="A130" s="11" t="s">
        <v>494</v>
      </c>
      <c r="B130" s="34">
        <v>75</v>
      </c>
      <c r="C130" s="34">
        <v>696</v>
      </c>
      <c r="D130" s="34" t="s">
        <v>495</v>
      </c>
      <c r="E130" s="34" t="s">
        <v>469</v>
      </c>
      <c r="F130" s="34"/>
      <c r="G130" s="13"/>
    </row>
    <row r="131" spans="1:7" ht="15.75" customHeight="1">
      <c r="A131" s="19" t="s">
        <v>496</v>
      </c>
      <c r="B131" s="36"/>
      <c r="C131" s="36"/>
      <c r="D131" s="36"/>
      <c r="E131" s="36"/>
      <c r="F131" s="36"/>
      <c r="G131" s="20"/>
    </row>
    <row r="132" spans="1:7" ht="15.75" customHeight="1">
      <c r="A132" s="8" t="s">
        <v>497</v>
      </c>
      <c r="B132" s="9">
        <v>76</v>
      </c>
      <c r="C132" s="9">
        <v>514</v>
      </c>
      <c r="D132" s="9" t="s">
        <v>498</v>
      </c>
      <c r="E132" s="9" t="s">
        <v>499</v>
      </c>
      <c r="F132" s="9">
        <v>9283563263</v>
      </c>
      <c r="G132" s="10"/>
    </row>
    <row r="133" spans="1:7" ht="60" customHeight="1">
      <c r="A133" s="11" t="s">
        <v>500</v>
      </c>
      <c r="B133" s="34">
        <v>77</v>
      </c>
      <c r="C133" s="34">
        <v>721</v>
      </c>
      <c r="D133" s="34" t="s">
        <v>501</v>
      </c>
      <c r="E133" s="34" t="s">
        <v>502</v>
      </c>
      <c r="F133" s="12" t="s">
        <v>503</v>
      </c>
      <c r="G133" s="13"/>
    </row>
    <row r="134" spans="1:7" ht="15.75" customHeight="1">
      <c r="A134" s="14" t="s">
        <v>504</v>
      </c>
      <c r="B134" s="35"/>
      <c r="C134" s="35"/>
      <c r="D134" s="35"/>
      <c r="E134" s="35"/>
      <c r="F134" s="15"/>
      <c r="G134" s="16"/>
    </row>
    <row r="135" spans="1:7" ht="15.75" customHeight="1">
      <c r="A135" s="17"/>
      <c r="B135" s="36"/>
      <c r="C135" s="36"/>
      <c r="D135" s="36"/>
      <c r="E135" s="36"/>
      <c r="F135" s="18" t="s">
        <v>505</v>
      </c>
      <c r="G135" s="17"/>
    </row>
    <row r="136" spans="1:7" ht="60" customHeight="1">
      <c r="A136" s="11" t="s">
        <v>506</v>
      </c>
      <c r="B136" s="34">
        <v>78</v>
      </c>
      <c r="C136" s="34">
        <v>783</v>
      </c>
      <c r="D136" s="34" t="s">
        <v>507</v>
      </c>
      <c r="E136" s="34" t="s">
        <v>508</v>
      </c>
      <c r="F136" s="34" t="s">
        <v>509</v>
      </c>
      <c r="G136" s="13"/>
    </row>
    <row r="137" spans="1:7" ht="15.75" customHeight="1">
      <c r="A137" s="19" t="s">
        <v>510</v>
      </c>
      <c r="B137" s="36"/>
      <c r="C137" s="36"/>
      <c r="D137" s="36"/>
      <c r="E137" s="36"/>
      <c r="F137" s="36"/>
      <c r="G137" s="20"/>
    </row>
    <row r="138" spans="1:7" ht="60" customHeight="1">
      <c r="A138" s="11" t="s">
        <v>511</v>
      </c>
      <c r="B138" s="34">
        <v>79</v>
      </c>
      <c r="C138" s="34">
        <v>724</v>
      </c>
      <c r="D138" s="34" t="s">
        <v>512</v>
      </c>
      <c r="E138" s="34" t="s">
        <v>513</v>
      </c>
      <c r="F138" s="34" t="s">
        <v>514</v>
      </c>
      <c r="G138" s="13"/>
    </row>
    <row r="139" spans="1:7" ht="15.75" customHeight="1">
      <c r="A139" s="19" t="s">
        <v>515</v>
      </c>
      <c r="B139" s="36"/>
      <c r="C139" s="36"/>
      <c r="D139" s="36"/>
      <c r="E139" s="36"/>
      <c r="F139" s="36"/>
      <c r="G139" s="20"/>
    </row>
    <row r="140" spans="1:7" ht="15.75" customHeight="1">
      <c r="A140" s="8" t="s">
        <v>516</v>
      </c>
      <c r="B140" s="9">
        <v>80</v>
      </c>
      <c r="C140" s="9" t="s">
        <v>517</v>
      </c>
      <c r="D140" s="9" t="s">
        <v>119</v>
      </c>
      <c r="E140" s="9" t="s">
        <v>518</v>
      </c>
      <c r="F140" s="9"/>
      <c r="G140" s="10"/>
    </row>
    <row r="141" spans="1:7" ht="15.75" customHeight="1">
      <c r="A141" s="8" t="s">
        <v>519</v>
      </c>
      <c r="B141" s="9">
        <v>81</v>
      </c>
      <c r="C141" s="9" t="s">
        <v>520</v>
      </c>
      <c r="D141" s="9" t="s">
        <v>119</v>
      </c>
      <c r="E141" s="9" t="s">
        <v>521</v>
      </c>
      <c r="F141" s="9" t="s">
        <v>522</v>
      </c>
      <c r="G141" s="10"/>
    </row>
    <row r="142" spans="1:7" ht="15.75" customHeight="1">
      <c r="A142" s="8" t="s">
        <v>523</v>
      </c>
      <c r="B142" s="9">
        <v>82</v>
      </c>
      <c r="C142" s="9" t="s">
        <v>524</v>
      </c>
      <c r="D142" s="9" t="s">
        <v>119</v>
      </c>
      <c r="E142" s="9" t="s">
        <v>525</v>
      </c>
      <c r="F142" s="9" t="s">
        <v>526</v>
      </c>
      <c r="G142" s="10"/>
    </row>
    <row r="143" spans="1:7" ht="15.75" customHeight="1">
      <c r="A143" s="8" t="s">
        <v>527</v>
      </c>
      <c r="B143" s="9">
        <v>83</v>
      </c>
      <c r="C143" s="9" t="s">
        <v>528</v>
      </c>
      <c r="D143" s="9" t="s">
        <v>529</v>
      </c>
      <c r="E143" s="9" t="s">
        <v>530</v>
      </c>
      <c r="F143" s="9" t="s">
        <v>531</v>
      </c>
      <c r="G143" s="10"/>
    </row>
    <row r="144" spans="1:7" ht="60" customHeight="1">
      <c r="A144" s="11" t="s">
        <v>532</v>
      </c>
      <c r="B144" s="34">
        <v>84</v>
      </c>
      <c r="C144" s="34">
        <v>766</v>
      </c>
      <c r="D144" s="34" t="s">
        <v>533</v>
      </c>
      <c r="E144" s="34" t="s">
        <v>534</v>
      </c>
      <c r="F144" s="34" t="s">
        <v>535</v>
      </c>
      <c r="G144" s="13"/>
    </row>
    <row r="145" spans="1:7" ht="15.75" customHeight="1">
      <c r="A145" s="19" t="s">
        <v>536</v>
      </c>
      <c r="B145" s="36"/>
      <c r="C145" s="36"/>
      <c r="D145" s="36"/>
      <c r="E145" s="36"/>
      <c r="F145" s="36"/>
      <c r="G145" s="20"/>
    </row>
    <row r="146" spans="1:7" ht="61.5" customHeight="1">
      <c r="A146" s="37" t="s">
        <v>537</v>
      </c>
      <c r="B146" s="34">
        <v>85</v>
      </c>
      <c r="C146" s="34">
        <v>144</v>
      </c>
      <c r="D146" s="34" t="s">
        <v>538</v>
      </c>
      <c r="E146" s="34" t="s">
        <v>539</v>
      </c>
      <c r="F146" s="12">
        <v>9165076557</v>
      </c>
      <c r="G146" s="13"/>
    </row>
    <row r="147" spans="1:7" ht="15.75" customHeight="1">
      <c r="A147" s="35"/>
      <c r="B147" s="35"/>
      <c r="C147" s="35"/>
      <c r="D147" s="35"/>
      <c r="E147" s="35"/>
      <c r="F147" s="15"/>
      <c r="G147" s="16"/>
    </row>
    <row r="148" spans="1:7" ht="15.75" customHeight="1">
      <c r="A148" s="36"/>
      <c r="B148" s="36"/>
      <c r="C148" s="36"/>
      <c r="D148" s="36"/>
      <c r="E148" s="36"/>
      <c r="F148" s="18" t="s">
        <v>540</v>
      </c>
      <c r="G148" s="20"/>
    </row>
    <row r="149" spans="1:7" ht="82.5" customHeight="1">
      <c r="A149" s="11" t="s">
        <v>541</v>
      </c>
      <c r="B149" s="34">
        <v>86</v>
      </c>
      <c r="C149" s="34">
        <v>749</v>
      </c>
      <c r="D149" s="34" t="s">
        <v>542</v>
      </c>
      <c r="E149" s="34" t="s">
        <v>543</v>
      </c>
      <c r="F149" s="34" t="s">
        <v>544</v>
      </c>
      <c r="G149" s="13"/>
    </row>
    <row r="150" spans="1:7" ht="15.75" customHeight="1">
      <c r="A150" s="19" t="s">
        <v>545</v>
      </c>
      <c r="B150" s="36"/>
      <c r="C150" s="36"/>
      <c r="D150" s="36"/>
      <c r="E150" s="36"/>
      <c r="F150" s="36"/>
      <c r="G150" s="20"/>
    </row>
    <row r="151" spans="1:7" ht="15.75" customHeight="1">
      <c r="A151" s="8" t="s">
        <v>546</v>
      </c>
      <c r="B151" s="9">
        <v>87</v>
      </c>
      <c r="C151" s="9" t="s">
        <v>547</v>
      </c>
      <c r="D151" s="9" t="s">
        <v>548</v>
      </c>
      <c r="E151" s="9" t="s">
        <v>549</v>
      </c>
      <c r="F151" s="9">
        <v>9064962723</v>
      </c>
      <c r="G151" s="10"/>
    </row>
    <row r="152" spans="1:7" ht="15.75" customHeight="1">
      <c r="A152" s="8" t="s">
        <v>550</v>
      </c>
      <c r="B152" s="9">
        <v>88</v>
      </c>
      <c r="C152" s="9" t="s">
        <v>551</v>
      </c>
      <c r="D152" s="9" t="s">
        <v>552</v>
      </c>
      <c r="E152" s="9" t="s">
        <v>553</v>
      </c>
      <c r="F152" s="9">
        <v>9172752550</v>
      </c>
      <c r="G152" s="10"/>
    </row>
    <row r="153" spans="1:7" ht="15.75" customHeight="1">
      <c r="A153" s="8" t="s">
        <v>554</v>
      </c>
      <c r="B153" s="9">
        <v>89</v>
      </c>
      <c r="C153" s="9" t="s">
        <v>555</v>
      </c>
      <c r="D153" s="9" t="s">
        <v>556</v>
      </c>
      <c r="E153" s="9" t="s">
        <v>557</v>
      </c>
      <c r="F153" s="9" t="s">
        <v>558</v>
      </c>
      <c r="G153" s="10"/>
    </row>
    <row r="154" spans="1:7" ht="45" customHeight="1">
      <c r="A154" s="11" t="s">
        <v>559</v>
      </c>
      <c r="B154" s="34">
        <v>90</v>
      </c>
      <c r="C154" s="34">
        <v>768</v>
      </c>
      <c r="D154" s="34" t="s">
        <v>560</v>
      </c>
      <c r="E154" s="34" t="s">
        <v>561</v>
      </c>
      <c r="F154" s="34" t="s">
        <v>562</v>
      </c>
      <c r="G154" s="13"/>
    </row>
    <row r="155" spans="1:7" ht="15.75" customHeight="1">
      <c r="A155" s="19" t="s">
        <v>563</v>
      </c>
      <c r="B155" s="36"/>
      <c r="C155" s="36"/>
      <c r="D155" s="36"/>
      <c r="E155" s="36"/>
      <c r="F155" s="36"/>
      <c r="G155" s="20"/>
    </row>
    <row r="156" spans="1:7" ht="60" customHeight="1">
      <c r="A156" s="11" t="s">
        <v>564</v>
      </c>
      <c r="B156" s="34">
        <v>91</v>
      </c>
      <c r="C156" s="34" t="s">
        <v>565</v>
      </c>
      <c r="D156" s="34" t="s">
        <v>566</v>
      </c>
      <c r="E156" s="34" t="s">
        <v>567</v>
      </c>
      <c r="F156" s="34" t="s">
        <v>568</v>
      </c>
      <c r="G156" s="13"/>
    </row>
    <row r="157" spans="1:7" ht="15.75" customHeight="1">
      <c r="A157" s="19" t="s">
        <v>569</v>
      </c>
      <c r="B157" s="36"/>
      <c r="C157" s="36"/>
      <c r="D157" s="36"/>
      <c r="E157" s="36"/>
      <c r="F157" s="36"/>
      <c r="G157" s="20"/>
    </row>
    <row r="158" spans="1:7" ht="15.75" customHeight="1">
      <c r="A158" s="8" t="s">
        <v>570</v>
      </c>
      <c r="B158" s="9">
        <v>92</v>
      </c>
      <c r="C158" s="9">
        <v>311</v>
      </c>
      <c r="D158" s="9" t="s">
        <v>571</v>
      </c>
      <c r="E158" s="9" t="s">
        <v>572</v>
      </c>
      <c r="F158" s="9" t="s">
        <v>573</v>
      </c>
      <c r="G158" s="10"/>
    </row>
    <row r="159" spans="1:7" ht="15.75" customHeight="1">
      <c r="A159" s="9"/>
      <c r="B159" s="9">
        <v>93</v>
      </c>
      <c r="C159" s="9" t="s">
        <v>574</v>
      </c>
      <c r="D159" s="9" t="s">
        <v>575</v>
      </c>
      <c r="E159" s="9" t="s">
        <v>576</v>
      </c>
      <c r="F159" s="9"/>
      <c r="G159" s="9"/>
    </row>
    <row r="160" spans="1:7" ht="60" customHeight="1">
      <c r="A160" s="11" t="s">
        <v>577</v>
      </c>
      <c r="B160" s="34">
        <v>94</v>
      </c>
      <c r="C160" s="34">
        <v>750</v>
      </c>
      <c r="D160" s="34" t="s">
        <v>578</v>
      </c>
      <c r="E160" s="34" t="s">
        <v>579</v>
      </c>
      <c r="F160" s="34" t="s">
        <v>580</v>
      </c>
      <c r="G160" s="13"/>
    </row>
    <row r="161" spans="1:7" ht="15.75" customHeight="1">
      <c r="A161" s="21"/>
      <c r="B161" s="35"/>
      <c r="C161" s="35"/>
      <c r="D161" s="35"/>
      <c r="E161" s="35"/>
      <c r="F161" s="35"/>
      <c r="G161" s="21"/>
    </row>
    <row r="162" spans="1:7" ht="15.75" customHeight="1">
      <c r="A162" s="19" t="s">
        <v>581</v>
      </c>
      <c r="B162" s="36"/>
      <c r="C162" s="36"/>
      <c r="D162" s="36"/>
      <c r="E162" s="36"/>
      <c r="F162" s="36"/>
      <c r="G162" s="20"/>
    </row>
    <row r="163" spans="1:7" ht="15.75" customHeight="1">
      <c r="A163" s="8" t="s">
        <v>582</v>
      </c>
      <c r="B163" s="9">
        <v>95</v>
      </c>
      <c r="C163" s="9" t="s">
        <v>583</v>
      </c>
      <c r="D163" s="9" t="s">
        <v>584</v>
      </c>
      <c r="E163" s="9" t="s">
        <v>585</v>
      </c>
      <c r="F163" s="9" t="s">
        <v>586</v>
      </c>
      <c r="G163" s="10"/>
    </row>
    <row r="164" spans="1:7" ht="15.75" customHeight="1">
      <c r="A164" s="8" t="s">
        <v>587</v>
      </c>
      <c r="B164" s="9">
        <v>96</v>
      </c>
      <c r="C164" s="9" t="s">
        <v>588</v>
      </c>
      <c r="D164" s="9" t="s">
        <v>589</v>
      </c>
      <c r="E164" s="9" t="s">
        <v>590</v>
      </c>
      <c r="F164" s="9">
        <v>9175403765</v>
      </c>
      <c r="G164" s="10"/>
    </row>
    <row r="165" spans="1:7" ht="15.75" customHeight="1">
      <c r="A165" s="8" t="s">
        <v>591</v>
      </c>
      <c r="B165" s="9">
        <v>97</v>
      </c>
      <c r="C165" s="9" t="s">
        <v>592</v>
      </c>
      <c r="D165" s="9" t="s">
        <v>593</v>
      </c>
      <c r="E165" s="9" t="s">
        <v>594</v>
      </c>
      <c r="F165" s="9" t="s">
        <v>595</v>
      </c>
      <c r="G165" s="10"/>
    </row>
    <row r="166" spans="1:7" ht="60" customHeight="1">
      <c r="A166" s="11" t="s">
        <v>596</v>
      </c>
      <c r="B166" s="34">
        <v>98</v>
      </c>
      <c r="C166" s="34">
        <v>734</v>
      </c>
      <c r="D166" s="34" t="s">
        <v>597</v>
      </c>
      <c r="E166" s="34" t="s">
        <v>598</v>
      </c>
      <c r="F166" s="34"/>
      <c r="G166" s="13"/>
    </row>
    <row r="167" spans="1:7" ht="15.75" customHeight="1">
      <c r="A167" s="21"/>
      <c r="B167" s="35"/>
      <c r="C167" s="35"/>
      <c r="D167" s="35"/>
      <c r="E167" s="35"/>
      <c r="F167" s="35"/>
      <c r="G167" s="21"/>
    </row>
    <row r="168" spans="1:7" ht="15.75" customHeight="1">
      <c r="A168" s="19" t="s">
        <v>599</v>
      </c>
      <c r="B168" s="36"/>
      <c r="C168" s="36"/>
      <c r="D168" s="36"/>
      <c r="E168" s="36"/>
      <c r="F168" s="36"/>
      <c r="G168" s="20"/>
    </row>
    <row r="169" spans="1:7" ht="67.5" customHeight="1">
      <c r="A169" s="11" t="s">
        <v>600</v>
      </c>
      <c r="B169" s="34">
        <v>99</v>
      </c>
      <c r="C169" s="34" t="s">
        <v>601</v>
      </c>
      <c r="D169" s="34" t="s">
        <v>602</v>
      </c>
      <c r="E169" s="34" t="s">
        <v>603</v>
      </c>
      <c r="F169" s="34"/>
      <c r="G169" s="13"/>
    </row>
    <row r="170" spans="1:7" ht="15.75" customHeight="1">
      <c r="A170" s="19" t="s">
        <v>604</v>
      </c>
      <c r="B170" s="36"/>
      <c r="C170" s="36"/>
      <c r="D170" s="36"/>
      <c r="E170" s="36"/>
      <c r="F170" s="36"/>
      <c r="G170" s="20"/>
    </row>
    <row r="171" spans="1:7" ht="15.75" customHeight="1">
      <c r="A171" s="8" t="s">
        <v>605</v>
      </c>
      <c r="B171" s="9">
        <v>100</v>
      </c>
      <c r="C171" s="9" t="s">
        <v>606</v>
      </c>
      <c r="D171" s="9" t="s">
        <v>607</v>
      </c>
      <c r="E171" s="9" t="s">
        <v>608</v>
      </c>
      <c r="F171" s="9" t="s">
        <v>609</v>
      </c>
      <c r="G171" s="10"/>
    </row>
    <row r="172" spans="1:7" ht="60" customHeight="1">
      <c r="A172" s="11" t="s">
        <v>610</v>
      </c>
      <c r="B172" s="34">
        <v>101</v>
      </c>
      <c r="C172" s="34">
        <v>779</v>
      </c>
      <c r="D172" s="34" t="s">
        <v>611</v>
      </c>
      <c r="E172" s="34" t="s">
        <v>612</v>
      </c>
      <c r="F172" s="34" t="s">
        <v>613</v>
      </c>
      <c r="G172" s="13"/>
    </row>
    <row r="173" spans="1:7" ht="15.75" customHeight="1">
      <c r="A173" s="19" t="s">
        <v>614</v>
      </c>
      <c r="B173" s="36"/>
      <c r="C173" s="36"/>
      <c r="D173" s="36"/>
      <c r="E173" s="36"/>
      <c r="F173" s="36"/>
      <c r="G173" s="20"/>
    </row>
    <row r="174" spans="1:7" ht="60" customHeight="1">
      <c r="A174" s="11" t="s">
        <v>615</v>
      </c>
      <c r="B174" s="34">
        <v>102</v>
      </c>
      <c r="C174" s="34">
        <v>552</v>
      </c>
      <c r="D174" s="34" t="s">
        <v>616</v>
      </c>
      <c r="E174" s="34" t="s">
        <v>617</v>
      </c>
      <c r="F174" s="34">
        <v>9165184795</v>
      </c>
      <c r="G174" s="13"/>
    </row>
    <row r="175" spans="1:7" ht="15.75" customHeight="1">
      <c r="A175" s="21"/>
      <c r="B175" s="35"/>
      <c r="C175" s="35"/>
      <c r="D175" s="35"/>
      <c r="E175" s="35"/>
      <c r="F175" s="35"/>
      <c r="G175" s="21"/>
    </row>
    <row r="176" spans="1:7" ht="15.75" customHeight="1">
      <c r="A176" s="19" t="s">
        <v>618</v>
      </c>
      <c r="B176" s="36"/>
      <c r="C176" s="36"/>
      <c r="D176" s="36"/>
      <c r="E176" s="36"/>
      <c r="F176" s="36"/>
      <c r="G176" s="20"/>
    </row>
    <row r="177" spans="1:7" ht="15.75" customHeight="1">
      <c r="A177" s="8" t="s">
        <v>619</v>
      </c>
      <c r="B177" s="9">
        <v>103</v>
      </c>
      <c r="C177" s="9" t="s">
        <v>620</v>
      </c>
      <c r="D177" s="9" t="s">
        <v>616</v>
      </c>
      <c r="E177" s="9" t="s">
        <v>621</v>
      </c>
      <c r="F177" s="9" t="s">
        <v>622</v>
      </c>
      <c r="G177" s="10"/>
    </row>
    <row r="178" spans="1:7" ht="52.5" customHeight="1">
      <c r="A178" s="11" t="s">
        <v>623</v>
      </c>
      <c r="B178" s="34">
        <v>104</v>
      </c>
      <c r="C178" s="34" t="s">
        <v>624</v>
      </c>
      <c r="D178" s="34" t="s">
        <v>625</v>
      </c>
      <c r="E178" s="34" t="s">
        <v>626</v>
      </c>
      <c r="F178" s="34"/>
      <c r="G178" s="13"/>
    </row>
    <row r="179" spans="1:7" ht="15.75" customHeight="1">
      <c r="A179" s="21"/>
      <c r="B179" s="35"/>
      <c r="C179" s="35"/>
      <c r="D179" s="35"/>
      <c r="E179" s="35"/>
      <c r="F179" s="35"/>
      <c r="G179" s="21"/>
    </row>
    <row r="180" spans="1:7" ht="15.75" customHeight="1">
      <c r="A180" s="19" t="s">
        <v>627</v>
      </c>
      <c r="B180" s="36"/>
      <c r="C180" s="36"/>
      <c r="D180" s="36"/>
      <c r="E180" s="36"/>
      <c r="F180" s="36"/>
      <c r="G180" s="20"/>
    </row>
    <row r="181" spans="1:7" ht="15.75" customHeight="1">
      <c r="A181" s="8" t="s">
        <v>628</v>
      </c>
      <c r="B181" s="9">
        <v>105</v>
      </c>
      <c r="C181" s="9">
        <v>422</v>
      </c>
      <c r="D181" s="9" t="s">
        <v>629</v>
      </c>
      <c r="E181" s="9" t="s">
        <v>630</v>
      </c>
      <c r="F181" s="9" t="s">
        <v>631</v>
      </c>
      <c r="G181" s="10"/>
    </row>
    <row r="182" spans="1:7" ht="15.75" customHeight="1">
      <c r="A182" s="8" t="s">
        <v>632</v>
      </c>
      <c r="B182" s="9">
        <v>106</v>
      </c>
      <c r="C182" s="9">
        <v>649</v>
      </c>
      <c r="D182" s="9" t="s">
        <v>633</v>
      </c>
      <c r="E182" s="9" t="s">
        <v>634</v>
      </c>
      <c r="F182" s="9">
        <v>9234898925</v>
      </c>
      <c r="G182" s="10"/>
    </row>
    <row r="183" spans="1:7" ht="15.75" customHeight="1">
      <c r="A183" s="8" t="s">
        <v>635</v>
      </c>
      <c r="B183" s="9">
        <v>107</v>
      </c>
      <c r="C183" s="9" t="s">
        <v>636</v>
      </c>
      <c r="D183" s="9" t="s">
        <v>637</v>
      </c>
      <c r="E183" s="9" t="s">
        <v>638</v>
      </c>
      <c r="F183" s="9"/>
      <c r="G183" s="10"/>
    </row>
    <row r="184" spans="1:7" ht="45" customHeight="1">
      <c r="A184" s="11" t="s">
        <v>639</v>
      </c>
      <c r="B184" s="34">
        <v>108</v>
      </c>
      <c r="C184" s="34">
        <v>678</v>
      </c>
      <c r="D184" s="34" t="s">
        <v>640</v>
      </c>
      <c r="E184" s="34" t="s">
        <v>641</v>
      </c>
      <c r="F184" s="34" t="s">
        <v>642</v>
      </c>
      <c r="G184" s="13"/>
    </row>
    <row r="185" spans="1:7" ht="15.75" customHeight="1">
      <c r="A185" s="21"/>
      <c r="B185" s="35"/>
      <c r="C185" s="35"/>
      <c r="D185" s="35"/>
      <c r="E185" s="35"/>
      <c r="F185" s="35"/>
      <c r="G185" s="21"/>
    </row>
    <row r="186" spans="1:7" ht="15.75" customHeight="1">
      <c r="A186" s="19" t="s">
        <v>643</v>
      </c>
      <c r="B186" s="36"/>
      <c r="C186" s="36"/>
      <c r="D186" s="36"/>
      <c r="E186" s="36"/>
      <c r="F186" s="36"/>
      <c r="G186" s="20"/>
    </row>
    <row r="187" spans="1:7" ht="15.75" customHeight="1">
      <c r="A187" s="8" t="s">
        <v>644</v>
      </c>
      <c r="B187" s="9">
        <v>109</v>
      </c>
      <c r="C187" s="9" t="s">
        <v>645</v>
      </c>
      <c r="D187" s="9" t="s">
        <v>646</v>
      </c>
      <c r="E187" s="9" t="s">
        <v>637</v>
      </c>
      <c r="F187" s="9" t="s">
        <v>647</v>
      </c>
      <c r="G187" s="10"/>
    </row>
    <row r="188" spans="1:7" ht="15.75" customHeight="1">
      <c r="A188" s="8" t="s">
        <v>648</v>
      </c>
      <c r="B188" s="9">
        <v>110</v>
      </c>
      <c r="C188" s="9">
        <v>748</v>
      </c>
      <c r="D188" s="9" t="s">
        <v>649</v>
      </c>
      <c r="E188" s="9" t="s">
        <v>650</v>
      </c>
      <c r="F188" s="9" t="s">
        <v>651</v>
      </c>
      <c r="G188" s="10"/>
    </row>
    <row r="189" spans="1:7" ht="60" customHeight="1">
      <c r="A189" s="11" t="s">
        <v>652</v>
      </c>
      <c r="B189" s="34">
        <v>111</v>
      </c>
      <c r="C189" s="34">
        <v>668</v>
      </c>
      <c r="D189" s="34" t="s">
        <v>653</v>
      </c>
      <c r="E189" s="34" t="s">
        <v>654</v>
      </c>
      <c r="F189" s="34" t="s">
        <v>655</v>
      </c>
      <c r="G189" s="13"/>
    </row>
    <row r="190" spans="1:7" ht="15.75" customHeight="1">
      <c r="A190" s="21"/>
      <c r="B190" s="35"/>
      <c r="C190" s="35"/>
      <c r="D190" s="35"/>
      <c r="E190" s="35"/>
      <c r="F190" s="35"/>
      <c r="G190" s="21"/>
    </row>
    <row r="191" spans="1:7" ht="15.75" customHeight="1">
      <c r="A191" s="19" t="s">
        <v>656</v>
      </c>
      <c r="B191" s="36"/>
      <c r="C191" s="36"/>
      <c r="D191" s="36"/>
      <c r="E191" s="36"/>
      <c r="F191" s="36"/>
      <c r="G191" s="20"/>
    </row>
    <row r="192" spans="1:7" ht="99.75" customHeight="1">
      <c r="A192" s="37" t="s">
        <v>657</v>
      </c>
      <c r="B192" s="34">
        <v>112</v>
      </c>
      <c r="C192" s="34" t="s">
        <v>658</v>
      </c>
      <c r="D192" s="34" t="s">
        <v>659</v>
      </c>
      <c r="E192" s="34" t="s">
        <v>37</v>
      </c>
      <c r="F192" s="12" t="s">
        <v>660</v>
      </c>
      <c r="G192" s="13"/>
    </row>
    <row r="193" spans="1:7" ht="15.75" customHeight="1">
      <c r="A193" s="36"/>
      <c r="B193" s="36"/>
      <c r="C193" s="36"/>
      <c r="D193" s="36"/>
      <c r="E193" s="36"/>
      <c r="F193" s="18">
        <v>9771649614</v>
      </c>
      <c r="G193" s="20"/>
    </row>
    <row r="194" spans="1:7" ht="15.75" customHeight="1">
      <c r="A194" s="8" t="s">
        <v>661</v>
      </c>
      <c r="B194" s="9">
        <v>113</v>
      </c>
      <c r="C194" s="9" t="s">
        <v>662</v>
      </c>
      <c r="D194" s="9" t="s">
        <v>663</v>
      </c>
      <c r="E194" s="9" t="s">
        <v>664</v>
      </c>
      <c r="F194" s="9"/>
      <c r="G194" s="10"/>
    </row>
    <row r="195" spans="1:7" ht="15.75" customHeight="1">
      <c r="A195" s="8" t="s">
        <v>665</v>
      </c>
      <c r="B195" s="9">
        <v>114</v>
      </c>
      <c r="C195" s="9" t="s">
        <v>666</v>
      </c>
      <c r="D195" s="9" t="s">
        <v>667</v>
      </c>
      <c r="E195" s="9" t="s">
        <v>668</v>
      </c>
      <c r="F195" s="9">
        <v>9102380418</v>
      </c>
      <c r="G195" s="10"/>
    </row>
    <row r="196" spans="1:7" ht="15.75" customHeight="1">
      <c r="A196" s="8" t="s">
        <v>669</v>
      </c>
      <c r="B196" s="9">
        <v>115</v>
      </c>
      <c r="C196" s="9" t="s">
        <v>670</v>
      </c>
      <c r="D196" s="9" t="s">
        <v>671</v>
      </c>
      <c r="E196" s="9" t="s">
        <v>672</v>
      </c>
      <c r="F196" s="9"/>
      <c r="G196" s="10"/>
    </row>
    <row r="197" spans="1:7" ht="60" customHeight="1">
      <c r="A197" s="11" t="s">
        <v>673</v>
      </c>
      <c r="B197" s="34">
        <v>116</v>
      </c>
      <c r="C197" s="34" t="s">
        <v>674</v>
      </c>
      <c r="D197" s="34" t="s">
        <v>675</v>
      </c>
      <c r="E197" s="34" t="s">
        <v>676</v>
      </c>
      <c r="F197" s="34" t="s">
        <v>677</v>
      </c>
      <c r="G197" s="13"/>
    </row>
    <row r="198" spans="1:7" ht="15.75" customHeight="1">
      <c r="A198" s="19" t="s">
        <v>678</v>
      </c>
      <c r="B198" s="36"/>
      <c r="C198" s="36"/>
      <c r="D198" s="36"/>
      <c r="E198" s="36"/>
      <c r="F198" s="36"/>
      <c r="G198" s="20"/>
    </row>
    <row r="199" spans="1:7" ht="15.75" customHeight="1">
      <c r="A199" s="8" t="s">
        <v>679</v>
      </c>
      <c r="B199" s="9">
        <v>117</v>
      </c>
      <c r="C199" s="9" t="s">
        <v>680</v>
      </c>
      <c r="D199" s="9" t="s">
        <v>681</v>
      </c>
      <c r="E199" s="9" t="s">
        <v>682</v>
      </c>
      <c r="F199" s="9" t="s">
        <v>683</v>
      </c>
      <c r="G199" s="10"/>
    </row>
    <row r="200" spans="1:7" ht="15.75" customHeight="1">
      <c r="A200" s="8" t="s">
        <v>684</v>
      </c>
      <c r="B200" s="9">
        <v>118</v>
      </c>
      <c r="C200" s="9" t="s">
        <v>685</v>
      </c>
      <c r="D200" s="9" t="s">
        <v>686</v>
      </c>
      <c r="E200" s="9" t="s">
        <v>687</v>
      </c>
      <c r="F200" s="9"/>
      <c r="G200" s="10"/>
    </row>
    <row r="201" spans="1:7" ht="15.75" customHeight="1">
      <c r="A201" s="8" t="s">
        <v>688</v>
      </c>
      <c r="B201" s="9">
        <v>119</v>
      </c>
      <c r="C201" s="9" t="s">
        <v>689</v>
      </c>
      <c r="D201" s="9" t="s">
        <v>690</v>
      </c>
      <c r="E201" s="9" t="s">
        <v>691</v>
      </c>
      <c r="F201" s="9" t="s">
        <v>692</v>
      </c>
      <c r="G201" s="10"/>
    </row>
    <row r="202" spans="1:7" ht="15.75" customHeight="1">
      <c r="A202" s="8" t="s">
        <v>693</v>
      </c>
      <c r="B202" s="9">
        <v>120</v>
      </c>
      <c r="C202" s="9" t="s">
        <v>694</v>
      </c>
      <c r="D202" s="9" t="s">
        <v>695</v>
      </c>
      <c r="E202" s="9" t="s">
        <v>696</v>
      </c>
      <c r="F202" s="9" t="s">
        <v>697</v>
      </c>
      <c r="G202" s="10"/>
    </row>
    <row r="203" spans="1:7" ht="15" customHeight="1">
      <c r="A203" s="37" t="s">
        <v>698</v>
      </c>
      <c r="B203" s="34">
        <v>121</v>
      </c>
      <c r="C203" s="34" t="s">
        <v>699</v>
      </c>
      <c r="D203" s="34" t="s">
        <v>700</v>
      </c>
      <c r="E203" s="34" t="s">
        <v>676</v>
      </c>
      <c r="F203" s="34" t="s">
        <v>701</v>
      </c>
      <c r="G203" s="13"/>
    </row>
    <row r="204" spans="1:7" ht="15.75" customHeight="1">
      <c r="A204" s="35"/>
      <c r="B204" s="35"/>
      <c r="C204" s="35"/>
      <c r="D204" s="35"/>
      <c r="E204" s="35"/>
      <c r="F204" s="35"/>
      <c r="G204" s="16"/>
    </row>
    <row r="205" spans="1:7" ht="15.75" customHeight="1">
      <c r="A205" s="36"/>
      <c r="B205" s="36"/>
      <c r="C205" s="36"/>
      <c r="D205" s="36"/>
      <c r="E205" s="36"/>
      <c r="F205" s="36"/>
      <c r="G205" s="20"/>
    </row>
    <row r="206" spans="1:7" ht="60" customHeight="1">
      <c r="A206" s="11" t="s">
        <v>702</v>
      </c>
      <c r="B206" s="34">
        <v>122</v>
      </c>
      <c r="C206" s="34">
        <v>762</v>
      </c>
      <c r="D206" s="34" t="s">
        <v>703</v>
      </c>
      <c r="E206" s="34" t="s">
        <v>704</v>
      </c>
      <c r="F206" s="34" t="s">
        <v>705</v>
      </c>
      <c r="G206" s="13"/>
    </row>
    <row r="207" spans="1:7" ht="15.75" customHeight="1">
      <c r="A207" s="19" t="s">
        <v>706</v>
      </c>
      <c r="B207" s="36"/>
      <c r="C207" s="36"/>
      <c r="D207" s="36"/>
      <c r="E207" s="36"/>
      <c r="F207" s="36"/>
      <c r="G207" s="20"/>
    </row>
    <row r="208" spans="1:7" ht="15.75" customHeight="1">
      <c r="A208" s="8" t="s">
        <v>707</v>
      </c>
      <c r="B208" s="9">
        <v>123</v>
      </c>
      <c r="C208" s="9" t="s">
        <v>708</v>
      </c>
      <c r="D208" s="9" t="s">
        <v>709</v>
      </c>
      <c r="E208" s="9" t="s">
        <v>710</v>
      </c>
      <c r="F208" s="9" t="s">
        <v>711</v>
      </c>
      <c r="G208" s="10"/>
    </row>
    <row r="209" spans="1:7" ht="15.75" customHeight="1">
      <c r="A209" s="8" t="s">
        <v>712</v>
      </c>
      <c r="B209" s="9">
        <v>124</v>
      </c>
      <c r="C209" s="9" t="s">
        <v>713</v>
      </c>
      <c r="D209" s="9" t="s">
        <v>714</v>
      </c>
      <c r="E209" s="9" t="s">
        <v>715</v>
      </c>
      <c r="F209" s="9" t="s">
        <v>716</v>
      </c>
      <c r="G209" s="10"/>
    </row>
    <row r="210" spans="1:7" ht="25.5" customHeight="1">
      <c r="A210" s="37" t="s">
        <v>717</v>
      </c>
      <c r="B210" s="34">
        <v>125</v>
      </c>
      <c r="C210" s="34" t="s">
        <v>718</v>
      </c>
      <c r="D210" s="34" t="s">
        <v>719</v>
      </c>
      <c r="E210" s="34" t="s">
        <v>557</v>
      </c>
      <c r="F210" s="12" t="s">
        <v>720</v>
      </c>
      <c r="G210" s="13"/>
    </row>
    <row r="211" spans="1:7" ht="15.75" customHeight="1">
      <c r="A211" s="35"/>
      <c r="B211" s="35"/>
      <c r="C211" s="35"/>
      <c r="D211" s="35"/>
      <c r="E211" s="35"/>
      <c r="F211" s="15"/>
      <c r="G211" s="16"/>
    </row>
    <row r="212" spans="1:7" ht="15.75" customHeight="1">
      <c r="A212" s="36"/>
      <c r="B212" s="36"/>
      <c r="C212" s="36"/>
      <c r="D212" s="36"/>
      <c r="E212" s="36"/>
      <c r="F212" s="18" t="s">
        <v>721</v>
      </c>
      <c r="G212" s="20"/>
    </row>
    <row r="213" spans="1:7" ht="15.75" customHeight="1">
      <c r="A213" s="8" t="s">
        <v>722</v>
      </c>
      <c r="B213" s="9">
        <v>126</v>
      </c>
      <c r="C213" s="9" t="s">
        <v>723</v>
      </c>
      <c r="D213" s="9" t="s">
        <v>724</v>
      </c>
      <c r="E213" s="9" t="s">
        <v>725</v>
      </c>
      <c r="F213" s="9" t="s">
        <v>726</v>
      </c>
      <c r="G213" s="10"/>
    </row>
    <row r="214" spans="1:7" ht="15.75" customHeight="1">
      <c r="A214" s="11" t="s">
        <v>727</v>
      </c>
      <c r="B214" s="34">
        <v>127</v>
      </c>
      <c r="C214" s="34">
        <v>778</v>
      </c>
      <c r="D214" s="34" t="s">
        <v>724</v>
      </c>
      <c r="E214" s="34" t="s">
        <v>728</v>
      </c>
      <c r="F214" s="34" t="s">
        <v>729</v>
      </c>
      <c r="G214" s="13"/>
    </row>
    <row r="215" spans="1:7" ht="15.75" customHeight="1">
      <c r="A215" s="19" t="s">
        <v>730</v>
      </c>
      <c r="B215" s="36"/>
      <c r="C215" s="36"/>
      <c r="D215" s="36"/>
      <c r="E215" s="36"/>
      <c r="F215" s="36"/>
      <c r="G215" s="20"/>
    </row>
    <row r="216" spans="1:7" ht="15.75" customHeight="1">
      <c r="A216" s="8" t="s">
        <v>731</v>
      </c>
      <c r="B216" s="9">
        <v>128</v>
      </c>
      <c r="C216" s="9">
        <v>250</v>
      </c>
      <c r="D216" s="9" t="s">
        <v>732</v>
      </c>
      <c r="E216" s="9" t="s">
        <v>733</v>
      </c>
      <c r="F216" s="9" t="s">
        <v>734</v>
      </c>
      <c r="G216" s="10"/>
    </row>
    <row r="217" spans="1:7" ht="69.75" customHeight="1">
      <c r="A217" s="11" t="s">
        <v>735</v>
      </c>
      <c r="B217" s="34">
        <v>129</v>
      </c>
      <c r="C217" s="34">
        <v>764</v>
      </c>
      <c r="D217" s="34" t="s">
        <v>736</v>
      </c>
      <c r="E217" s="34" t="s">
        <v>737</v>
      </c>
      <c r="F217" s="34" t="s">
        <v>738</v>
      </c>
      <c r="G217" s="13"/>
    </row>
    <row r="218" spans="1:7" ht="15.75" customHeight="1">
      <c r="A218" s="19" t="s">
        <v>739</v>
      </c>
      <c r="B218" s="36"/>
      <c r="C218" s="36"/>
      <c r="D218" s="36"/>
      <c r="E218" s="36"/>
      <c r="F218" s="36"/>
      <c r="G218" s="20"/>
    </row>
    <row r="219" spans="1:7" ht="78" customHeight="1">
      <c r="A219" s="11" t="s">
        <v>740</v>
      </c>
      <c r="B219" s="34">
        <v>130</v>
      </c>
      <c r="C219" s="34">
        <v>676</v>
      </c>
      <c r="D219" s="34" t="s">
        <v>741</v>
      </c>
      <c r="E219" s="34" t="s">
        <v>742</v>
      </c>
      <c r="F219" s="34" t="s">
        <v>743</v>
      </c>
      <c r="G219" s="13"/>
    </row>
    <row r="220" spans="1:7" ht="15.75" customHeight="1">
      <c r="A220" s="21"/>
      <c r="B220" s="35"/>
      <c r="C220" s="35"/>
      <c r="D220" s="35"/>
      <c r="E220" s="35"/>
      <c r="F220" s="35"/>
      <c r="G220" s="21"/>
    </row>
    <row r="221" spans="1:7" ht="15.75" customHeight="1">
      <c r="A221" s="19" t="s">
        <v>744</v>
      </c>
      <c r="B221" s="36"/>
      <c r="C221" s="36"/>
      <c r="D221" s="36"/>
      <c r="E221" s="36"/>
      <c r="F221" s="36"/>
      <c r="G221" s="20"/>
    </row>
    <row r="222" spans="1:7" ht="15.75" customHeight="1">
      <c r="A222" s="11" t="s">
        <v>745</v>
      </c>
      <c r="B222" s="34">
        <v>131</v>
      </c>
      <c r="C222" s="34" t="s">
        <v>746</v>
      </c>
      <c r="D222" s="34" t="s">
        <v>70</v>
      </c>
      <c r="E222" s="34" t="s">
        <v>69</v>
      </c>
      <c r="F222" s="34" t="s">
        <v>747</v>
      </c>
      <c r="G222" s="13"/>
    </row>
    <row r="223" spans="1:7" ht="15.75" customHeight="1">
      <c r="A223" s="19" t="s">
        <v>748</v>
      </c>
      <c r="B223" s="36"/>
      <c r="C223" s="36"/>
      <c r="D223" s="36"/>
      <c r="E223" s="36"/>
      <c r="F223" s="36"/>
      <c r="G223" s="20"/>
    </row>
    <row r="224" spans="1:7" ht="60" customHeight="1">
      <c r="A224" s="11" t="s">
        <v>749</v>
      </c>
      <c r="B224" s="34">
        <v>132</v>
      </c>
      <c r="C224" s="34">
        <v>571</v>
      </c>
      <c r="D224" s="34" t="s">
        <v>750</v>
      </c>
      <c r="E224" s="34" t="s">
        <v>751</v>
      </c>
      <c r="F224" s="34" t="s">
        <v>752</v>
      </c>
      <c r="G224" s="13"/>
    </row>
    <row r="225" spans="1:7" ht="15.75" customHeight="1">
      <c r="A225" s="21"/>
      <c r="B225" s="35"/>
      <c r="C225" s="35"/>
      <c r="D225" s="35"/>
      <c r="E225" s="35"/>
      <c r="F225" s="35"/>
      <c r="G225" s="21"/>
    </row>
    <row r="226" spans="1:7" ht="15.75" customHeight="1">
      <c r="A226" s="19" t="s">
        <v>753</v>
      </c>
      <c r="B226" s="36"/>
      <c r="C226" s="36"/>
      <c r="D226" s="36"/>
      <c r="E226" s="36"/>
      <c r="F226" s="36"/>
      <c r="G226" s="20"/>
    </row>
    <row r="227" spans="1:7" ht="15.75" customHeight="1">
      <c r="A227" s="8" t="s">
        <v>754</v>
      </c>
      <c r="B227" s="9">
        <v>133</v>
      </c>
      <c r="C227" s="9" t="s">
        <v>755</v>
      </c>
      <c r="D227" s="9" t="s">
        <v>756</v>
      </c>
      <c r="E227" s="9" t="s">
        <v>757</v>
      </c>
      <c r="F227" s="9"/>
      <c r="G227" s="10"/>
    </row>
    <row r="228" spans="1:7" ht="95.25" customHeight="1">
      <c r="A228" s="11" t="s">
        <v>758</v>
      </c>
      <c r="B228" s="34">
        <v>134</v>
      </c>
      <c r="C228" s="34" t="s">
        <v>759</v>
      </c>
      <c r="D228" s="34" t="s">
        <v>760</v>
      </c>
      <c r="E228" s="34" t="s">
        <v>761</v>
      </c>
      <c r="F228" s="12" t="s">
        <v>762</v>
      </c>
      <c r="G228" s="13"/>
    </row>
    <row r="229" spans="1:7" ht="15.75" customHeight="1">
      <c r="A229" s="19" t="s">
        <v>763</v>
      </c>
      <c r="B229" s="36"/>
      <c r="C229" s="36"/>
      <c r="D229" s="36"/>
      <c r="E229" s="36"/>
      <c r="F229" s="18" t="s">
        <v>764</v>
      </c>
      <c r="G229" s="20"/>
    </row>
    <row r="230" spans="1:7" ht="76.5" customHeight="1">
      <c r="A230" s="37" t="s">
        <v>765</v>
      </c>
      <c r="B230" s="34">
        <v>135</v>
      </c>
      <c r="C230" s="34" t="s">
        <v>766</v>
      </c>
      <c r="D230" s="34" t="s">
        <v>84</v>
      </c>
      <c r="E230" s="34" t="s">
        <v>83</v>
      </c>
      <c r="F230" s="12" t="s">
        <v>767</v>
      </c>
      <c r="G230" s="13"/>
    </row>
    <row r="231" spans="1:7" ht="15.75" customHeight="1">
      <c r="A231" s="36"/>
      <c r="B231" s="36"/>
      <c r="C231" s="36"/>
      <c r="D231" s="36"/>
      <c r="E231" s="36"/>
      <c r="F231" s="18" t="s">
        <v>768</v>
      </c>
      <c r="G231" s="20"/>
    </row>
    <row r="232" spans="1:7" ht="60" customHeight="1">
      <c r="A232" s="11" t="s">
        <v>769</v>
      </c>
      <c r="B232" s="34">
        <v>136</v>
      </c>
      <c r="C232" s="34">
        <v>736</v>
      </c>
      <c r="D232" s="34" t="s">
        <v>770</v>
      </c>
      <c r="E232" s="34" t="s">
        <v>184</v>
      </c>
      <c r="F232" s="34" t="s">
        <v>771</v>
      </c>
      <c r="G232" s="13"/>
    </row>
    <row r="233" spans="1:7" ht="15.75" customHeight="1">
      <c r="A233" s="21"/>
      <c r="B233" s="35"/>
      <c r="C233" s="35"/>
      <c r="D233" s="35"/>
      <c r="E233" s="35"/>
      <c r="F233" s="35"/>
      <c r="G233" s="21"/>
    </row>
    <row r="234" spans="1:7" ht="15.75" customHeight="1">
      <c r="A234" s="19" t="s">
        <v>772</v>
      </c>
      <c r="B234" s="36"/>
      <c r="C234" s="36"/>
      <c r="D234" s="36"/>
      <c r="E234" s="36"/>
      <c r="F234" s="36"/>
      <c r="G234" s="20"/>
    </row>
    <row r="235" spans="1:7" ht="15.75" customHeight="1">
      <c r="A235" s="8" t="s">
        <v>773</v>
      </c>
      <c r="B235" s="9">
        <v>137</v>
      </c>
      <c r="C235" s="9" t="s">
        <v>774</v>
      </c>
      <c r="D235" s="9" t="s">
        <v>775</v>
      </c>
      <c r="E235" s="9" t="s">
        <v>776</v>
      </c>
      <c r="F235" s="9" t="s">
        <v>777</v>
      </c>
      <c r="G235" s="10"/>
    </row>
    <row r="236" spans="1:7" ht="163.5" customHeight="1">
      <c r="A236" s="37" t="s">
        <v>778</v>
      </c>
      <c r="B236" s="34">
        <v>138</v>
      </c>
      <c r="C236" s="34" t="s">
        <v>779</v>
      </c>
      <c r="D236" s="34" t="s">
        <v>780</v>
      </c>
      <c r="E236" s="34" t="s">
        <v>781</v>
      </c>
      <c r="F236" s="12" t="s">
        <v>782</v>
      </c>
      <c r="G236" s="13"/>
    </row>
    <row r="237" spans="1:7" ht="15.75" customHeight="1">
      <c r="A237" s="35"/>
      <c r="B237" s="35"/>
      <c r="C237" s="35"/>
      <c r="D237" s="35"/>
      <c r="E237" s="35"/>
      <c r="F237" s="15"/>
      <c r="G237" s="16"/>
    </row>
    <row r="238" spans="1:7" ht="15.75" customHeight="1">
      <c r="A238" s="36"/>
      <c r="B238" s="36"/>
      <c r="C238" s="36"/>
      <c r="D238" s="36"/>
      <c r="E238" s="36"/>
      <c r="F238" s="18" t="s">
        <v>783</v>
      </c>
      <c r="G238" s="20"/>
    </row>
    <row r="239" spans="1:7" ht="60" customHeight="1">
      <c r="A239" s="11" t="s">
        <v>784</v>
      </c>
      <c r="B239" s="34">
        <v>139</v>
      </c>
      <c r="C239" s="34" t="s">
        <v>785</v>
      </c>
      <c r="D239" s="34" t="s">
        <v>786</v>
      </c>
      <c r="E239" s="34" t="s">
        <v>787</v>
      </c>
      <c r="F239" s="34">
        <v>9155009557</v>
      </c>
      <c r="G239" s="13"/>
    </row>
    <row r="240" spans="1:7" ht="15.75" customHeight="1">
      <c r="A240" s="19" t="s">
        <v>788</v>
      </c>
      <c r="B240" s="36"/>
      <c r="C240" s="36"/>
      <c r="D240" s="36"/>
      <c r="E240" s="36"/>
      <c r="F240" s="36"/>
      <c r="G240" s="20"/>
    </row>
    <row r="241" spans="1:7" ht="60" customHeight="1">
      <c r="A241" s="11" t="s">
        <v>789</v>
      </c>
      <c r="B241" s="34">
        <v>140</v>
      </c>
      <c r="C241" s="34">
        <v>619</v>
      </c>
      <c r="D241" s="34" t="s">
        <v>790</v>
      </c>
      <c r="E241" s="34" t="s">
        <v>791</v>
      </c>
      <c r="F241" s="34"/>
      <c r="G241" s="13"/>
    </row>
    <row r="242" spans="1:7" ht="15.75" customHeight="1">
      <c r="A242" s="21"/>
      <c r="B242" s="35"/>
      <c r="C242" s="35"/>
      <c r="D242" s="35"/>
      <c r="E242" s="35"/>
      <c r="F242" s="35"/>
      <c r="G242" s="21"/>
    </row>
    <row r="243" spans="1:7" ht="15.75" customHeight="1">
      <c r="A243" s="19" t="s">
        <v>792</v>
      </c>
      <c r="B243" s="36"/>
      <c r="C243" s="36"/>
      <c r="D243" s="36"/>
      <c r="E243" s="36"/>
      <c r="F243" s="36"/>
      <c r="G243" s="20"/>
    </row>
    <row r="244" spans="1:7" ht="15.75" customHeight="1">
      <c r="A244" s="8" t="s">
        <v>793</v>
      </c>
      <c r="B244" s="9">
        <v>141</v>
      </c>
      <c r="C244" s="9">
        <v>325</v>
      </c>
      <c r="D244" s="9" t="s">
        <v>794</v>
      </c>
      <c r="E244" s="9" t="s">
        <v>795</v>
      </c>
      <c r="F244" s="9">
        <v>9198285659</v>
      </c>
      <c r="G244" s="10"/>
    </row>
    <row r="245" spans="1:7" ht="45" customHeight="1">
      <c r="A245" s="11" t="s">
        <v>796</v>
      </c>
      <c r="B245" s="34">
        <v>142</v>
      </c>
      <c r="C245" s="34" t="s">
        <v>797</v>
      </c>
      <c r="D245" s="34" t="s">
        <v>798</v>
      </c>
      <c r="E245" s="34" t="s">
        <v>799</v>
      </c>
      <c r="F245" s="34" t="s">
        <v>800</v>
      </c>
      <c r="G245" s="13"/>
    </row>
    <row r="246" spans="1:7" ht="15.75" customHeight="1">
      <c r="A246" s="21"/>
      <c r="B246" s="35"/>
      <c r="C246" s="35"/>
      <c r="D246" s="35"/>
      <c r="E246" s="35"/>
      <c r="F246" s="35"/>
      <c r="G246" s="21"/>
    </row>
    <row r="247" spans="1:7" ht="15.75" customHeight="1">
      <c r="A247" s="19" t="s">
        <v>801</v>
      </c>
      <c r="B247" s="36"/>
      <c r="C247" s="36"/>
      <c r="D247" s="36"/>
      <c r="E247" s="36"/>
      <c r="F247" s="36"/>
      <c r="G247" s="20"/>
    </row>
    <row r="248" spans="1:7" ht="63.75" customHeight="1">
      <c r="A248" s="37" t="s">
        <v>801</v>
      </c>
      <c r="B248" s="34">
        <v>143</v>
      </c>
      <c r="C248" s="34" t="s">
        <v>802</v>
      </c>
      <c r="D248" s="34" t="s">
        <v>798</v>
      </c>
      <c r="E248" s="34" t="s">
        <v>803</v>
      </c>
      <c r="F248" s="34"/>
      <c r="G248" s="13"/>
    </row>
    <row r="249" spans="1:7" ht="15.75" customHeight="1">
      <c r="A249" s="36"/>
      <c r="B249" s="36"/>
      <c r="C249" s="36"/>
      <c r="D249" s="36"/>
      <c r="E249" s="36"/>
      <c r="F249" s="36"/>
      <c r="G249" s="20"/>
    </row>
    <row r="250" spans="1:7" ht="93" customHeight="1">
      <c r="A250" s="11" t="s">
        <v>804</v>
      </c>
      <c r="B250" s="34">
        <v>144</v>
      </c>
      <c r="C250" s="34" t="s">
        <v>805</v>
      </c>
      <c r="D250" s="34" t="s">
        <v>806</v>
      </c>
      <c r="E250" s="34" t="s">
        <v>465</v>
      </c>
      <c r="F250" s="34" t="s">
        <v>807</v>
      </c>
      <c r="G250" s="13"/>
    </row>
    <row r="251" spans="1:7" ht="15.75" customHeight="1">
      <c r="A251" s="21"/>
      <c r="B251" s="35"/>
      <c r="C251" s="35"/>
      <c r="D251" s="35"/>
      <c r="E251" s="35"/>
      <c r="F251" s="35"/>
      <c r="G251" s="21"/>
    </row>
    <row r="252" spans="1:7" ht="15.75" customHeight="1">
      <c r="A252" s="19" t="s">
        <v>808</v>
      </c>
      <c r="B252" s="36"/>
      <c r="C252" s="36"/>
      <c r="D252" s="36"/>
      <c r="E252" s="36"/>
      <c r="F252" s="36"/>
      <c r="G252" s="20"/>
    </row>
    <row r="253" spans="1:7" ht="15.75" customHeight="1">
      <c r="A253" s="8" t="s">
        <v>809</v>
      </c>
      <c r="B253" s="9">
        <v>145</v>
      </c>
      <c r="C253" s="9" t="s">
        <v>810</v>
      </c>
      <c r="D253" s="9" t="s">
        <v>811</v>
      </c>
      <c r="E253" s="9" t="s">
        <v>812</v>
      </c>
      <c r="F253" s="9"/>
      <c r="G253" s="10"/>
    </row>
    <row r="254" spans="1:7" ht="15.75" customHeight="1">
      <c r="A254" s="8" t="s">
        <v>813</v>
      </c>
      <c r="B254" s="9">
        <v>146</v>
      </c>
      <c r="C254" s="9">
        <v>657</v>
      </c>
      <c r="D254" s="9" t="s">
        <v>814</v>
      </c>
      <c r="E254" s="9" t="s">
        <v>815</v>
      </c>
      <c r="F254" s="9" t="s">
        <v>816</v>
      </c>
      <c r="G254" s="10"/>
    </row>
    <row r="255" spans="1:7" ht="65.25" customHeight="1">
      <c r="A255" s="11" t="s">
        <v>817</v>
      </c>
      <c r="B255" s="34">
        <v>147</v>
      </c>
      <c r="C255" s="34" t="s">
        <v>818</v>
      </c>
      <c r="D255" s="34" t="s">
        <v>819</v>
      </c>
      <c r="E255" s="34" t="s">
        <v>820</v>
      </c>
      <c r="F255" s="34" t="s">
        <v>821</v>
      </c>
      <c r="G255" s="13"/>
    </row>
    <row r="256" spans="1:7" ht="15.75" customHeight="1">
      <c r="A256" s="21"/>
      <c r="B256" s="35"/>
      <c r="C256" s="35"/>
      <c r="D256" s="35"/>
      <c r="E256" s="35"/>
      <c r="F256" s="35"/>
      <c r="G256" s="21"/>
    </row>
    <row r="257" spans="1:7" ht="15.75" customHeight="1">
      <c r="A257" s="19" t="s">
        <v>822</v>
      </c>
      <c r="B257" s="36"/>
      <c r="C257" s="36"/>
      <c r="D257" s="36"/>
      <c r="E257" s="36"/>
      <c r="F257" s="36"/>
      <c r="G257" s="20"/>
    </row>
    <row r="258" spans="1:7" ht="15.75" customHeight="1">
      <c r="A258" s="8" t="s">
        <v>823</v>
      </c>
      <c r="B258" s="9">
        <v>148</v>
      </c>
      <c r="C258" s="9">
        <v>578</v>
      </c>
      <c r="D258" s="9" t="s">
        <v>824</v>
      </c>
      <c r="E258" s="9" t="s">
        <v>825</v>
      </c>
      <c r="F258" s="9">
        <v>9991877320</v>
      </c>
      <c r="G258" s="10"/>
    </row>
    <row r="259" spans="1:7" ht="15.75" customHeight="1">
      <c r="A259" s="8" t="s">
        <v>826</v>
      </c>
      <c r="B259" s="9">
        <v>149</v>
      </c>
      <c r="C259" s="9" t="s">
        <v>827</v>
      </c>
      <c r="D259" s="9" t="s">
        <v>828</v>
      </c>
      <c r="E259" s="9" t="s">
        <v>465</v>
      </c>
      <c r="F259" s="9" t="s">
        <v>829</v>
      </c>
      <c r="G259" s="10"/>
    </row>
    <row r="260" spans="1:7" ht="60" customHeight="1">
      <c r="A260" s="11" t="s">
        <v>830</v>
      </c>
      <c r="B260" s="34">
        <v>150</v>
      </c>
      <c r="C260" s="34">
        <v>711</v>
      </c>
      <c r="D260" s="34" t="s">
        <v>831</v>
      </c>
      <c r="E260" s="34" t="s">
        <v>832</v>
      </c>
      <c r="F260" s="34" t="s">
        <v>833</v>
      </c>
      <c r="G260" s="13"/>
    </row>
    <row r="261" spans="1:7" ht="15.75" customHeight="1">
      <c r="A261" s="21"/>
      <c r="B261" s="35"/>
      <c r="C261" s="35"/>
      <c r="D261" s="35"/>
      <c r="E261" s="35"/>
      <c r="F261" s="35"/>
      <c r="G261" s="21"/>
    </row>
    <row r="262" spans="1:7" ht="15.75" customHeight="1">
      <c r="A262" s="19" t="s">
        <v>834</v>
      </c>
      <c r="B262" s="36"/>
      <c r="C262" s="36"/>
      <c r="D262" s="36"/>
      <c r="E262" s="36"/>
      <c r="F262" s="36"/>
      <c r="G262" s="20"/>
    </row>
    <row r="263" spans="1:7" ht="15.75" customHeight="1">
      <c r="A263" s="8" t="s">
        <v>835</v>
      </c>
      <c r="B263" s="9">
        <v>151</v>
      </c>
      <c r="C263" s="9">
        <v>597</v>
      </c>
      <c r="D263" s="9" t="s">
        <v>836</v>
      </c>
      <c r="E263" s="9" t="s">
        <v>837</v>
      </c>
      <c r="F263" s="9" t="s">
        <v>838</v>
      </c>
      <c r="G263" s="10"/>
    </row>
    <row r="264" spans="1:7" ht="116.25" customHeight="1">
      <c r="A264" s="11" t="s">
        <v>839</v>
      </c>
      <c r="B264" s="34">
        <v>152</v>
      </c>
      <c r="C264" s="34">
        <v>407</v>
      </c>
      <c r="D264" s="34" t="s">
        <v>836</v>
      </c>
      <c r="E264" s="34" t="s">
        <v>840</v>
      </c>
      <c r="F264" s="34"/>
      <c r="G264" s="13"/>
    </row>
    <row r="265" spans="1:7" ht="15.75" customHeight="1">
      <c r="A265" s="14" t="s">
        <v>841</v>
      </c>
      <c r="B265" s="35"/>
      <c r="C265" s="35"/>
      <c r="D265" s="35"/>
      <c r="E265" s="35"/>
      <c r="F265" s="35"/>
      <c r="G265" s="16"/>
    </row>
    <row r="266" spans="1:7" ht="15.75" customHeight="1">
      <c r="A266" s="17"/>
      <c r="B266" s="36"/>
      <c r="C266" s="36"/>
      <c r="D266" s="36"/>
      <c r="E266" s="36"/>
      <c r="F266" s="36"/>
      <c r="G266" s="17"/>
    </row>
    <row r="267" spans="1:7" ht="60" customHeight="1">
      <c r="A267" s="11" t="s">
        <v>842</v>
      </c>
      <c r="B267" s="34">
        <v>153</v>
      </c>
      <c r="C267" s="34">
        <v>443</v>
      </c>
      <c r="D267" s="34" t="s">
        <v>843</v>
      </c>
      <c r="E267" s="34" t="s">
        <v>844</v>
      </c>
      <c r="F267" s="34">
        <v>9198239724</v>
      </c>
      <c r="G267" s="13"/>
    </row>
    <row r="268" spans="1:7" ht="15.75" customHeight="1">
      <c r="A268" s="21"/>
      <c r="B268" s="35"/>
      <c r="C268" s="35"/>
      <c r="D268" s="35"/>
      <c r="E268" s="35"/>
      <c r="F268" s="35"/>
      <c r="G268" s="21"/>
    </row>
    <row r="269" spans="1:7" ht="15.75" customHeight="1">
      <c r="A269" s="19" t="s">
        <v>845</v>
      </c>
      <c r="B269" s="36"/>
      <c r="C269" s="36"/>
      <c r="D269" s="36"/>
      <c r="E269" s="36"/>
      <c r="F269" s="36"/>
      <c r="G269" s="20"/>
    </row>
    <row r="270" spans="1:7" ht="15.75" customHeight="1">
      <c r="A270" s="8" t="s">
        <v>846</v>
      </c>
      <c r="B270" s="9">
        <v>154</v>
      </c>
      <c r="C270" s="9" t="s">
        <v>847</v>
      </c>
      <c r="D270" s="9" t="s">
        <v>848</v>
      </c>
      <c r="E270" s="9" t="s">
        <v>849</v>
      </c>
      <c r="F270" s="9" t="s">
        <v>850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851</v>
      </c>
      <c r="E271" s="9" t="s">
        <v>852</v>
      </c>
      <c r="F271" s="9"/>
      <c r="G271" s="9"/>
    </row>
    <row r="272" spans="1:7" ht="45" customHeight="1">
      <c r="A272" s="11" t="s">
        <v>853</v>
      </c>
      <c r="B272" s="34">
        <v>156</v>
      </c>
      <c r="C272" s="34">
        <v>612</v>
      </c>
      <c r="D272" s="34" t="s">
        <v>851</v>
      </c>
      <c r="E272" s="34" t="s">
        <v>854</v>
      </c>
      <c r="F272" s="34" t="s">
        <v>855</v>
      </c>
      <c r="G272" s="13"/>
    </row>
    <row r="273" spans="1:7" ht="15.75" customHeight="1">
      <c r="A273" s="21"/>
      <c r="B273" s="35"/>
      <c r="C273" s="35"/>
      <c r="D273" s="35"/>
      <c r="E273" s="35"/>
      <c r="F273" s="35"/>
      <c r="G273" s="21"/>
    </row>
    <row r="274" spans="1:7" ht="15.75" customHeight="1">
      <c r="A274" s="19" t="s">
        <v>856</v>
      </c>
      <c r="B274" s="36"/>
      <c r="C274" s="36"/>
      <c r="D274" s="36"/>
      <c r="E274" s="36"/>
      <c r="F274" s="36"/>
      <c r="G274" s="20"/>
    </row>
    <row r="275" spans="1:7" ht="15.75" customHeight="1">
      <c r="A275" s="9"/>
      <c r="B275" s="9">
        <v>157</v>
      </c>
      <c r="C275" s="9">
        <v>786</v>
      </c>
      <c r="D275" s="9" t="s">
        <v>851</v>
      </c>
      <c r="E275" s="9" t="s">
        <v>857</v>
      </c>
      <c r="F275" s="9"/>
      <c r="G275" s="9"/>
    </row>
    <row r="276" spans="1:7" ht="60" customHeight="1">
      <c r="A276" s="11" t="s">
        <v>858</v>
      </c>
      <c r="B276" s="34">
        <v>158</v>
      </c>
      <c r="C276" s="34">
        <v>445</v>
      </c>
      <c r="D276" s="34" t="s">
        <v>859</v>
      </c>
      <c r="E276" s="34" t="s">
        <v>860</v>
      </c>
      <c r="F276" s="34" t="s">
        <v>861</v>
      </c>
      <c r="G276" s="13"/>
    </row>
    <row r="277" spans="1:7" ht="15.75" customHeight="1">
      <c r="A277" s="21"/>
      <c r="B277" s="35"/>
      <c r="C277" s="35"/>
      <c r="D277" s="35"/>
      <c r="E277" s="35"/>
      <c r="F277" s="35"/>
      <c r="G277" s="21"/>
    </row>
    <row r="278" spans="1:7" ht="15.75" customHeight="1">
      <c r="A278" s="19" t="s">
        <v>862</v>
      </c>
      <c r="B278" s="36"/>
      <c r="C278" s="36"/>
      <c r="D278" s="36"/>
      <c r="E278" s="36"/>
      <c r="F278" s="36"/>
      <c r="G278" s="20"/>
    </row>
    <row r="279" spans="1:7" ht="15.75" customHeight="1">
      <c r="A279" s="8" t="s">
        <v>863</v>
      </c>
      <c r="B279" s="9">
        <v>159</v>
      </c>
      <c r="C279" s="9" t="s">
        <v>864</v>
      </c>
      <c r="D279" s="9" t="s">
        <v>865</v>
      </c>
      <c r="E279" s="9" t="s">
        <v>866</v>
      </c>
      <c r="F279" s="9" t="s">
        <v>867</v>
      </c>
      <c r="G279" s="10"/>
    </row>
    <row r="280" spans="1:7" ht="76.5" customHeight="1">
      <c r="A280" s="37" t="s">
        <v>868</v>
      </c>
      <c r="B280" s="34">
        <v>160</v>
      </c>
      <c r="C280" s="34" t="s">
        <v>869</v>
      </c>
      <c r="D280" s="34" t="s">
        <v>870</v>
      </c>
      <c r="E280" s="34" t="s">
        <v>871</v>
      </c>
      <c r="F280" s="12" t="s">
        <v>872</v>
      </c>
      <c r="G280" s="13"/>
    </row>
    <row r="281" spans="1:7" ht="15.75" customHeight="1">
      <c r="A281" s="36"/>
      <c r="B281" s="36"/>
      <c r="C281" s="36"/>
      <c r="D281" s="36"/>
      <c r="E281" s="36"/>
      <c r="F281" s="18" t="s">
        <v>873</v>
      </c>
      <c r="G281" s="20"/>
    </row>
    <row r="282" spans="1:7" ht="15.75" customHeight="1">
      <c r="A282" s="8" t="s">
        <v>874</v>
      </c>
      <c r="B282" s="9">
        <v>161</v>
      </c>
      <c r="C282" s="9" t="s">
        <v>875</v>
      </c>
      <c r="D282" s="9" t="s">
        <v>876</v>
      </c>
      <c r="E282" s="9" t="s">
        <v>877</v>
      </c>
      <c r="F282" s="9" t="s">
        <v>878</v>
      </c>
      <c r="G282" s="10"/>
    </row>
    <row r="283" spans="1:7" ht="15.75" customHeight="1">
      <c r="A283" s="8" t="s">
        <v>879</v>
      </c>
      <c r="B283" s="9">
        <v>162</v>
      </c>
      <c r="C283" s="9" t="s">
        <v>880</v>
      </c>
      <c r="D283" s="9" t="s">
        <v>876</v>
      </c>
      <c r="E283" s="9" t="s">
        <v>881</v>
      </c>
      <c r="F283" s="9" t="s">
        <v>882</v>
      </c>
      <c r="G283" s="10"/>
    </row>
    <row r="284" spans="1:7" ht="15.75" customHeight="1">
      <c r="A284" s="8" t="s">
        <v>883</v>
      </c>
      <c r="B284" s="9">
        <v>163</v>
      </c>
      <c r="C284" s="9" t="s">
        <v>884</v>
      </c>
      <c r="D284" s="9" t="s">
        <v>885</v>
      </c>
      <c r="E284" s="9" t="s">
        <v>886</v>
      </c>
      <c r="F284" s="9" t="s">
        <v>887</v>
      </c>
      <c r="G284" s="10"/>
    </row>
    <row r="285" spans="1:7" ht="15.75" customHeight="1">
      <c r="A285" s="8" t="s">
        <v>888</v>
      </c>
      <c r="B285" s="9">
        <v>164</v>
      </c>
      <c r="C285" s="9" t="s">
        <v>889</v>
      </c>
      <c r="D285" s="9" t="s">
        <v>885</v>
      </c>
      <c r="E285" s="9" t="s">
        <v>890</v>
      </c>
      <c r="F285" s="9"/>
      <c r="G285" s="10"/>
    </row>
    <row r="286" spans="1:7" ht="15.75" customHeight="1">
      <c r="A286" s="8" t="s">
        <v>891</v>
      </c>
      <c r="B286" s="9">
        <v>165</v>
      </c>
      <c r="C286" s="9" t="s">
        <v>892</v>
      </c>
      <c r="D286" s="9" t="s">
        <v>893</v>
      </c>
      <c r="E286" s="9" t="s">
        <v>786</v>
      </c>
      <c r="F286" s="9">
        <v>9273451814</v>
      </c>
      <c r="G286" s="10"/>
    </row>
    <row r="287" spans="1:7" ht="15.75" customHeight="1">
      <c r="A287" s="8" t="s">
        <v>894</v>
      </c>
      <c r="B287" s="9">
        <v>166</v>
      </c>
      <c r="C287" s="9">
        <v>709</v>
      </c>
      <c r="D287" s="9" t="s">
        <v>895</v>
      </c>
      <c r="E287" s="9" t="s">
        <v>896</v>
      </c>
      <c r="F287" s="9"/>
      <c r="G287" s="10"/>
    </row>
    <row r="288" spans="1:7" ht="15.75" customHeight="1">
      <c r="A288" s="8" t="s">
        <v>897</v>
      </c>
      <c r="B288" s="9">
        <v>167</v>
      </c>
      <c r="C288" s="9" t="s">
        <v>898</v>
      </c>
      <c r="D288" s="9" t="s">
        <v>899</v>
      </c>
      <c r="E288" s="9" t="s">
        <v>900</v>
      </c>
      <c r="F288" s="9" t="s">
        <v>901</v>
      </c>
      <c r="G288" s="10"/>
    </row>
    <row r="289" spans="1:7" ht="60" customHeight="1">
      <c r="A289" s="11" t="s">
        <v>902</v>
      </c>
      <c r="B289" s="34">
        <v>168</v>
      </c>
      <c r="C289" s="34">
        <v>777</v>
      </c>
      <c r="D289" s="34" t="s">
        <v>903</v>
      </c>
      <c r="E289" s="34" t="s">
        <v>904</v>
      </c>
      <c r="F289" s="34" t="s">
        <v>905</v>
      </c>
      <c r="G289" s="13"/>
    </row>
    <row r="290" spans="1:7" ht="15.75" customHeight="1">
      <c r="A290" s="21"/>
      <c r="B290" s="35"/>
      <c r="C290" s="35"/>
      <c r="D290" s="35"/>
      <c r="E290" s="35"/>
      <c r="F290" s="35"/>
      <c r="G290" s="21"/>
    </row>
    <row r="291" spans="1:7" ht="15.75" customHeight="1">
      <c r="A291" s="19" t="s">
        <v>906</v>
      </c>
      <c r="B291" s="36"/>
      <c r="C291" s="36"/>
      <c r="D291" s="36"/>
      <c r="E291" s="36"/>
      <c r="F291" s="36"/>
      <c r="G291" s="20"/>
    </row>
    <row r="292" spans="1:7" ht="60" customHeight="1">
      <c r="A292" s="11" t="s">
        <v>907</v>
      </c>
      <c r="B292" s="34">
        <v>169</v>
      </c>
      <c r="C292" s="34">
        <v>695</v>
      </c>
      <c r="D292" s="34" t="s">
        <v>908</v>
      </c>
      <c r="E292" s="34" t="s">
        <v>909</v>
      </c>
      <c r="F292" s="34" t="s">
        <v>910</v>
      </c>
      <c r="G292" s="13"/>
    </row>
    <row r="293" spans="1:7" ht="15.75" customHeight="1">
      <c r="A293" s="21"/>
      <c r="B293" s="35"/>
      <c r="C293" s="35"/>
      <c r="D293" s="35"/>
      <c r="E293" s="35"/>
      <c r="F293" s="35"/>
      <c r="G293" s="21"/>
    </row>
    <row r="294" spans="1:7" ht="15.75" customHeight="1">
      <c r="A294" s="19" t="s">
        <v>911</v>
      </c>
      <c r="B294" s="36"/>
      <c r="C294" s="36"/>
      <c r="D294" s="36"/>
      <c r="E294" s="36"/>
      <c r="F294" s="36"/>
      <c r="G294" s="20"/>
    </row>
    <row r="295" spans="1:7" ht="60" customHeight="1">
      <c r="A295" s="11" t="s">
        <v>912</v>
      </c>
      <c r="B295" s="34">
        <v>170</v>
      </c>
      <c r="C295" s="34">
        <v>596</v>
      </c>
      <c r="D295" s="34" t="s">
        <v>913</v>
      </c>
      <c r="E295" s="34" t="s">
        <v>914</v>
      </c>
      <c r="F295" s="12" t="s">
        <v>915</v>
      </c>
      <c r="G295" s="13"/>
    </row>
    <row r="296" spans="1:7" ht="15.75" customHeight="1">
      <c r="A296" s="14" t="s">
        <v>916</v>
      </c>
      <c r="B296" s="35"/>
      <c r="C296" s="35"/>
      <c r="D296" s="35"/>
      <c r="E296" s="35"/>
      <c r="F296" s="15"/>
      <c r="G296" s="16"/>
    </row>
    <row r="297" spans="1:7" ht="15.75" customHeight="1">
      <c r="A297" s="17"/>
      <c r="B297" s="36"/>
      <c r="C297" s="36"/>
      <c r="D297" s="36"/>
      <c r="E297" s="36"/>
      <c r="F297" s="18" t="s">
        <v>917</v>
      </c>
      <c r="G297" s="17"/>
    </row>
    <row r="298" spans="1:7" ht="15.75" customHeight="1">
      <c r="A298" s="8" t="s">
        <v>918</v>
      </c>
      <c r="B298" s="9">
        <v>171</v>
      </c>
      <c r="C298" s="9">
        <v>671</v>
      </c>
      <c r="D298" s="9" t="s">
        <v>919</v>
      </c>
      <c r="E298" s="9" t="s">
        <v>920</v>
      </c>
      <c r="F298" s="9" t="s">
        <v>921</v>
      </c>
      <c r="G298" s="10"/>
    </row>
    <row r="299" spans="1:7" ht="15.75" customHeight="1">
      <c r="A299" s="9"/>
      <c r="B299" s="9">
        <v>172</v>
      </c>
      <c r="C299" s="9" t="s">
        <v>922</v>
      </c>
      <c r="D299" s="9" t="s">
        <v>923</v>
      </c>
      <c r="E299" s="9" t="s">
        <v>594</v>
      </c>
      <c r="F299" s="9"/>
      <c r="G299" s="9"/>
    </row>
    <row r="300" spans="1:7" ht="15.75" customHeight="1">
      <c r="A300" s="8" t="s">
        <v>924</v>
      </c>
      <c r="B300" s="9">
        <v>173</v>
      </c>
      <c r="C300" s="9" t="s">
        <v>925</v>
      </c>
      <c r="D300" s="9" t="s">
        <v>926</v>
      </c>
      <c r="E300" s="9" t="s">
        <v>927</v>
      </c>
      <c r="F300" s="9"/>
      <c r="G300" s="10"/>
    </row>
    <row r="301" spans="1:7" ht="15.75" customHeight="1">
      <c r="A301" s="8" t="s">
        <v>928</v>
      </c>
      <c r="B301" s="9">
        <v>174</v>
      </c>
      <c r="C301" s="9">
        <v>758</v>
      </c>
      <c r="D301" s="9" t="s">
        <v>929</v>
      </c>
      <c r="E301" s="9" t="s">
        <v>930</v>
      </c>
      <c r="F301" s="9" t="s">
        <v>931</v>
      </c>
      <c r="G301" s="10"/>
    </row>
    <row r="302" spans="1:7" ht="15.75" customHeight="1">
      <c r="A302" s="8" t="s">
        <v>932</v>
      </c>
      <c r="B302" s="9">
        <v>175</v>
      </c>
      <c r="C302" s="9" t="s">
        <v>933</v>
      </c>
      <c r="D302" s="9" t="s">
        <v>934</v>
      </c>
      <c r="E302" s="9" t="s">
        <v>935</v>
      </c>
      <c r="F302" s="9" t="s">
        <v>936</v>
      </c>
      <c r="G302" s="10"/>
    </row>
    <row r="303" spans="1:7" ht="15.75" customHeight="1">
      <c r="A303" s="8" t="s">
        <v>937</v>
      </c>
      <c r="B303" s="9">
        <v>176</v>
      </c>
      <c r="C303" s="9" t="s">
        <v>938</v>
      </c>
      <c r="D303" s="9" t="s">
        <v>939</v>
      </c>
      <c r="E303" s="9" t="s">
        <v>940</v>
      </c>
      <c r="F303" s="9" t="s">
        <v>941</v>
      </c>
      <c r="G303" s="10"/>
    </row>
    <row r="304" spans="1:7" ht="15.75" customHeight="1">
      <c r="A304" s="8" t="s">
        <v>942</v>
      </c>
      <c r="B304" s="9">
        <v>177</v>
      </c>
      <c r="C304" s="9" t="s">
        <v>943</v>
      </c>
      <c r="D304" s="9" t="s">
        <v>944</v>
      </c>
      <c r="E304" s="9" t="s">
        <v>945</v>
      </c>
      <c r="F304" s="9">
        <v>9178525655</v>
      </c>
      <c r="G304" s="10"/>
    </row>
    <row r="305" spans="1:7" ht="45" customHeight="1">
      <c r="A305" s="11" t="s">
        <v>946</v>
      </c>
      <c r="B305" s="34">
        <v>178</v>
      </c>
      <c r="C305" s="34" t="s">
        <v>947</v>
      </c>
      <c r="D305" s="34" t="s">
        <v>948</v>
      </c>
      <c r="E305" s="34" t="s">
        <v>949</v>
      </c>
      <c r="F305" s="34" t="s">
        <v>950</v>
      </c>
      <c r="G305" s="13"/>
    </row>
    <row r="306" spans="1:7" ht="15.75" customHeight="1">
      <c r="A306" s="21"/>
      <c r="B306" s="35"/>
      <c r="C306" s="35"/>
      <c r="D306" s="35"/>
      <c r="E306" s="35"/>
      <c r="F306" s="35"/>
      <c r="G306" s="21"/>
    </row>
    <row r="307" spans="1:7" ht="15.75" customHeight="1">
      <c r="A307" s="19" t="s">
        <v>951</v>
      </c>
      <c r="B307" s="36"/>
      <c r="C307" s="36"/>
      <c r="D307" s="36"/>
      <c r="E307" s="36"/>
      <c r="F307" s="36"/>
      <c r="G307" s="20"/>
    </row>
    <row r="308" spans="1:7" ht="60" customHeight="1">
      <c r="A308" s="11" t="s">
        <v>952</v>
      </c>
      <c r="B308" s="34">
        <v>179</v>
      </c>
      <c r="C308" s="34">
        <v>675</v>
      </c>
      <c r="D308" s="34" t="s">
        <v>953</v>
      </c>
      <c r="E308" s="34" t="s">
        <v>954</v>
      </c>
      <c r="F308" s="34" t="s">
        <v>955</v>
      </c>
      <c r="G308" s="13"/>
    </row>
    <row r="309" spans="1:7" ht="15.75" customHeight="1">
      <c r="A309" s="21"/>
      <c r="B309" s="35"/>
      <c r="C309" s="35"/>
      <c r="D309" s="35"/>
      <c r="E309" s="35"/>
      <c r="F309" s="35"/>
      <c r="G309" s="21"/>
    </row>
    <row r="310" spans="1:7" ht="15.75" customHeight="1">
      <c r="A310" s="19" t="s">
        <v>956</v>
      </c>
      <c r="B310" s="36"/>
      <c r="C310" s="36"/>
      <c r="D310" s="36"/>
      <c r="E310" s="36"/>
      <c r="F310" s="36"/>
      <c r="G310" s="20"/>
    </row>
    <row r="311" spans="1:7" ht="15.75" customHeight="1">
      <c r="A311" s="8" t="s">
        <v>957</v>
      </c>
      <c r="B311" s="9">
        <v>180</v>
      </c>
      <c r="C311" s="9">
        <v>505</v>
      </c>
      <c r="D311" s="9" t="s">
        <v>958</v>
      </c>
      <c r="E311" s="9" t="s">
        <v>959</v>
      </c>
      <c r="F311" s="9" t="s">
        <v>960</v>
      </c>
      <c r="G311" s="10"/>
    </row>
    <row r="312" spans="1:7" ht="15.75" customHeight="1">
      <c r="A312" s="8" t="s">
        <v>961</v>
      </c>
      <c r="B312" s="9">
        <v>181</v>
      </c>
      <c r="C312" s="9" t="s">
        <v>962</v>
      </c>
      <c r="D312" s="9" t="s">
        <v>963</v>
      </c>
      <c r="E312" s="9" t="s">
        <v>964</v>
      </c>
      <c r="F312" s="9" t="s">
        <v>965</v>
      </c>
      <c r="G312" s="10"/>
    </row>
    <row r="313" spans="1:7" ht="45" customHeight="1">
      <c r="A313" s="11" t="s">
        <v>966</v>
      </c>
      <c r="B313" s="34">
        <v>182</v>
      </c>
      <c r="C313" s="34" t="s">
        <v>967</v>
      </c>
      <c r="D313" s="34" t="s">
        <v>968</v>
      </c>
      <c r="E313" s="34" t="s">
        <v>969</v>
      </c>
      <c r="F313" s="12" t="s">
        <v>970</v>
      </c>
      <c r="G313" s="13"/>
    </row>
    <row r="314" spans="1:7" ht="15.75" customHeight="1">
      <c r="A314" s="14" t="s">
        <v>971</v>
      </c>
      <c r="B314" s="35"/>
      <c r="C314" s="35"/>
      <c r="D314" s="35"/>
      <c r="E314" s="35"/>
      <c r="F314" s="15"/>
      <c r="G314" s="16"/>
    </row>
    <row r="315" spans="1:7" ht="15.75" customHeight="1">
      <c r="A315" s="17"/>
      <c r="B315" s="36"/>
      <c r="C315" s="36"/>
      <c r="D315" s="36"/>
      <c r="E315" s="36"/>
      <c r="F315" s="18" t="s">
        <v>972</v>
      </c>
      <c r="G315" s="17"/>
    </row>
    <row r="316" spans="1:7" ht="15.75" customHeight="1">
      <c r="A316" s="8" t="s">
        <v>973</v>
      </c>
      <c r="B316" s="9">
        <v>183</v>
      </c>
      <c r="C316" s="9" t="s">
        <v>974</v>
      </c>
      <c r="D316" s="9" t="s">
        <v>975</v>
      </c>
      <c r="E316" s="9" t="s">
        <v>976</v>
      </c>
      <c r="F316" s="9"/>
      <c r="G316" s="10"/>
    </row>
    <row r="317" spans="1:7" ht="60" customHeight="1">
      <c r="A317" s="11" t="s">
        <v>977</v>
      </c>
      <c r="B317" s="34">
        <v>184</v>
      </c>
      <c r="C317" s="34" t="s">
        <v>105</v>
      </c>
      <c r="D317" s="34" t="s">
        <v>978</v>
      </c>
      <c r="E317" s="34" t="s">
        <v>979</v>
      </c>
      <c r="F317" s="34" t="s">
        <v>980</v>
      </c>
      <c r="G317" s="13"/>
    </row>
    <row r="318" spans="1:7" ht="15.75" customHeight="1">
      <c r="A318" s="21"/>
      <c r="B318" s="35"/>
      <c r="C318" s="35"/>
      <c r="D318" s="35"/>
      <c r="E318" s="35"/>
      <c r="F318" s="35"/>
      <c r="G318" s="21"/>
    </row>
    <row r="319" spans="1:7" ht="15.75" customHeight="1">
      <c r="A319" s="19" t="s">
        <v>981</v>
      </c>
      <c r="B319" s="36"/>
      <c r="C319" s="36"/>
      <c r="D319" s="36"/>
      <c r="E319" s="36"/>
      <c r="F319" s="36"/>
      <c r="G319" s="20"/>
    </row>
    <row r="320" spans="1:7" ht="15.75" customHeight="1">
      <c r="A320" s="8" t="s">
        <v>982</v>
      </c>
      <c r="B320" s="9">
        <v>185</v>
      </c>
      <c r="C320" s="9" t="s">
        <v>983</v>
      </c>
      <c r="D320" s="9" t="s">
        <v>984</v>
      </c>
      <c r="E320" s="9" t="s">
        <v>985</v>
      </c>
      <c r="F320" s="9">
        <v>9126640099</v>
      </c>
      <c r="G320" s="10"/>
    </row>
    <row r="321" spans="1:7" ht="15.75" customHeight="1">
      <c r="A321" s="8" t="s">
        <v>986</v>
      </c>
      <c r="B321" s="9">
        <v>186</v>
      </c>
      <c r="C321" s="9" t="s">
        <v>987</v>
      </c>
      <c r="D321" s="9" t="s">
        <v>988</v>
      </c>
      <c r="E321" s="9" t="s">
        <v>989</v>
      </c>
      <c r="F321" s="9"/>
      <c r="G321" s="10"/>
    </row>
    <row r="322" spans="1:7" ht="15.75" customHeight="1">
      <c r="A322" s="8" t="s">
        <v>990</v>
      </c>
      <c r="B322" s="9">
        <v>187</v>
      </c>
      <c r="C322" s="9">
        <v>143</v>
      </c>
      <c r="D322" s="9" t="s">
        <v>991</v>
      </c>
      <c r="E322" s="9" t="s">
        <v>992</v>
      </c>
      <c r="F322" s="9" t="s">
        <v>993</v>
      </c>
      <c r="G322" s="10"/>
    </row>
    <row r="323" spans="1:7" ht="15.75" customHeight="1">
      <c r="A323" s="8" t="s">
        <v>994</v>
      </c>
      <c r="B323" s="9">
        <v>188</v>
      </c>
      <c r="C323" s="9" t="s">
        <v>995</v>
      </c>
      <c r="D323" s="9" t="s">
        <v>996</v>
      </c>
      <c r="E323" s="9" t="s">
        <v>190</v>
      </c>
      <c r="F323" s="9">
        <v>9165708088</v>
      </c>
      <c r="G323" s="10"/>
    </row>
    <row r="324" spans="1:7" ht="60" customHeight="1">
      <c r="A324" s="11" t="s">
        <v>997</v>
      </c>
      <c r="B324" s="34">
        <v>189</v>
      </c>
      <c r="C324" s="34">
        <v>640</v>
      </c>
      <c r="D324" s="34" t="s">
        <v>998</v>
      </c>
      <c r="E324" s="34" t="s">
        <v>999</v>
      </c>
      <c r="F324" s="12" t="s">
        <v>1000</v>
      </c>
      <c r="G324" s="13"/>
    </row>
    <row r="325" spans="1:7" ht="15.75" customHeight="1">
      <c r="A325" s="14" t="s">
        <v>1001</v>
      </c>
      <c r="B325" s="35"/>
      <c r="C325" s="35"/>
      <c r="D325" s="35"/>
      <c r="E325" s="35"/>
      <c r="F325" s="15"/>
      <c r="G325" s="16"/>
    </row>
    <row r="326" spans="1:7" ht="15.75" customHeight="1">
      <c r="A326" s="17"/>
      <c r="B326" s="36"/>
      <c r="C326" s="36"/>
      <c r="D326" s="36"/>
      <c r="E326" s="36"/>
      <c r="F326" s="18" t="s">
        <v>1002</v>
      </c>
      <c r="G326" s="17"/>
    </row>
    <row r="327" spans="1:7" ht="15.75" customHeight="1">
      <c r="A327" s="8" t="s">
        <v>1003</v>
      </c>
      <c r="B327" s="9">
        <v>190</v>
      </c>
      <c r="C327" s="9" t="s">
        <v>1004</v>
      </c>
      <c r="D327" s="9" t="s">
        <v>1005</v>
      </c>
      <c r="E327" s="9" t="s">
        <v>1006</v>
      </c>
      <c r="F327" s="9" t="s">
        <v>1007</v>
      </c>
      <c r="G327" s="10"/>
    </row>
    <row r="328" spans="1:7" ht="60" customHeight="1">
      <c r="A328" s="11" t="s">
        <v>1008</v>
      </c>
      <c r="B328" s="34">
        <v>191</v>
      </c>
      <c r="C328" s="34">
        <v>661</v>
      </c>
      <c r="D328" s="34" t="s">
        <v>1009</v>
      </c>
      <c r="E328" s="34" t="s">
        <v>1010</v>
      </c>
      <c r="F328" s="34" t="s">
        <v>1011</v>
      </c>
      <c r="G328" s="13"/>
    </row>
    <row r="329" spans="1:7" ht="15.75" customHeight="1">
      <c r="A329" s="21"/>
      <c r="B329" s="35"/>
      <c r="C329" s="35"/>
      <c r="D329" s="35"/>
      <c r="E329" s="35"/>
      <c r="F329" s="35"/>
      <c r="G329" s="21"/>
    </row>
    <row r="330" spans="1:7" ht="15.75" customHeight="1">
      <c r="A330" s="19" t="s">
        <v>1012</v>
      </c>
      <c r="B330" s="36"/>
      <c r="C330" s="36"/>
      <c r="D330" s="36"/>
      <c r="E330" s="36"/>
      <c r="F330" s="36"/>
      <c r="G330" s="20"/>
    </row>
    <row r="331" spans="1:7" ht="15.75" customHeight="1">
      <c r="A331" s="8" t="s">
        <v>1013</v>
      </c>
      <c r="B331" s="9">
        <v>192</v>
      </c>
      <c r="C331" s="9" t="s">
        <v>1014</v>
      </c>
      <c r="D331" s="9" t="s">
        <v>1015</v>
      </c>
      <c r="E331" s="9" t="s">
        <v>1016</v>
      </c>
      <c r="F331" s="9" t="s">
        <v>1017</v>
      </c>
      <c r="G331" s="10"/>
    </row>
    <row r="332" spans="1:7" ht="57" customHeight="1">
      <c r="A332" s="11" t="s">
        <v>1018</v>
      </c>
      <c r="B332" s="34">
        <v>193</v>
      </c>
      <c r="C332" s="34" t="s">
        <v>1019</v>
      </c>
      <c r="D332" s="34" t="s">
        <v>1015</v>
      </c>
      <c r="E332" s="34" t="s">
        <v>1020</v>
      </c>
      <c r="F332" s="34" t="s">
        <v>1021</v>
      </c>
      <c r="G332" s="13"/>
    </row>
    <row r="333" spans="1:7" ht="15.75" customHeight="1">
      <c r="A333" s="19" t="s">
        <v>1022</v>
      </c>
      <c r="B333" s="36"/>
      <c r="C333" s="36"/>
      <c r="D333" s="36"/>
      <c r="E333" s="36"/>
      <c r="F333" s="36"/>
      <c r="G333" s="20"/>
    </row>
    <row r="334" spans="1:7" ht="15.75" customHeight="1">
      <c r="A334" s="8" t="s">
        <v>1023</v>
      </c>
      <c r="B334" s="9">
        <v>194</v>
      </c>
      <c r="C334" s="9" t="s">
        <v>1024</v>
      </c>
      <c r="D334" s="9" t="s">
        <v>1025</v>
      </c>
      <c r="E334" s="9" t="s">
        <v>1026</v>
      </c>
      <c r="F334" s="9" t="s">
        <v>1027</v>
      </c>
      <c r="G334" s="10"/>
    </row>
    <row r="335" spans="1:7" ht="60" customHeight="1">
      <c r="A335" s="11" t="s">
        <v>1028</v>
      </c>
      <c r="B335" s="34">
        <v>195</v>
      </c>
      <c r="C335" s="34">
        <v>558</v>
      </c>
      <c r="D335" s="34" t="s">
        <v>1029</v>
      </c>
      <c r="E335" s="34" t="s">
        <v>1030</v>
      </c>
      <c r="F335" s="34" t="s">
        <v>1031</v>
      </c>
      <c r="G335" s="13"/>
    </row>
    <row r="336" spans="1:7" ht="15.75" customHeight="1">
      <c r="A336" s="21"/>
      <c r="B336" s="35"/>
      <c r="C336" s="35"/>
      <c r="D336" s="35"/>
      <c r="E336" s="35"/>
      <c r="F336" s="35"/>
      <c r="G336" s="21"/>
    </row>
    <row r="337" spans="1:7" ht="15.75" customHeight="1">
      <c r="A337" s="19" t="s">
        <v>1032</v>
      </c>
      <c r="B337" s="36"/>
      <c r="C337" s="36"/>
      <c r="D337" s="36"/>
      <c r="E337" s="36"/>
      <c r="F337" s="36"/>
      <c r="G337" s="20"/>
    </row>
    <row r="338" spans="1:7" ht="15.75" customHeight="1">
      <c r="A338" s="8" t="s">
        <v>1033</v>
      </c>
      <c r="B338" s="9">
        <v>196</v>
      </c>
      <c r="C338" s="9" t="s">
        <v>1034</v>
      </c>
      <c r="D338" s="9" t="s">
        <v>1035</v>
      </c>
      <c r="E338" s="9" t="s">
        <v>1036</v>
      </c>
      <c r="F338" s="9"/>
      <c r="G338" s="10"/>
    </row>
    <row r="339" spans="1:7" ht="45" customHeight="1">
      <c r="A339" s="11" t="s">
        <v>1037</v>
      </c>
      <c r="B339" s="34">
        <v>197</v>
      </c>
      <c r="C339" s="34">
        <v>532</v>
      </c>
      <c r="D339" s="34" t="s">
        <v>1038</v>
      </c>
      <c r="E339" s="34" t="s">
        <v>1039</v>
      </c>
      <c r="F339" s="34">
        <v>9302220544</v>
      </c>
      <c r="G339" s="13"/>
    </row>
    <row r="340" spans="1:7" ht="15.75" customHeight="1">
      <c r="A340" s="21"/>
      <c r="B340" s="35"/>
      <c r="C340" s="35"/>
      <c r="D340" s="35"/>
      <c r="E340" s="35"/>
      <c r="F340" s="35"/>
      <c r="G340" s="21"/>
    </row>
    <row r="341" spans="1:7" ht="15.75" customHeight="1">
      <c r="A341" s="19" t="s">
        <v>1040</v>
      </c>
      <c r="B341" s="36"/>
      <c r="C341" s="36"/>
      <c r="D341" s="36"/>
      <c r="E341" s="36"/>
      <c r="F341" s="36"/>
      <c r="G341" s="20"/>
    </row>
    <row r="342" spans="1:7" ht="103.5" customHeight="1">
      <c r="A342" s="11" t="s">
        <v>1041</v>
      </c>
      <c r="B342" s="34">
        <v>198</v>
      </c>
      <c r="C342" s="34">
        <v>566</v>
      </c>
      <c r="D342" s="34" t="s">
        <v>1042</v>
      </c>
      <c r="E342" s="34" t="s">
        <v>1043</v>
      </c>
      <c r="F342" s="34"/>
      <c r="G342" s="13"/>
    </row>
    <row r="343" spans="1:7" ht="15.75" customHeight="1">
      <c r="A343" s="21"/>
      <c r="B343" s="35"/>
      <c r="C343" s="35"/>
      <c r="D343" s="35"/>
      <c r="E343" s="35"/>
      <c r="F343" s="35"/>
      <c r="G343" s="21"/>
    </row>
    <row r="344" spans="1:7" ht="15.75" customHeight="1">
      <c r="A344" s="19" t="s">
        <v>1044</v>
      </c>
      <c r="B344" s="36"/>
      <c r="C344" s="36"/>
      <c r="D344" s="36"/>
      <c r="E344" s="36"/>
      <c r="F344" s="36"/>
      <c r="G344" s="20"/>
    </row>
    <row r="345" spans="1:7" ht="15.75" customHeight="1">
      <c r="A345" s="8" t="s">
        <v>1045</v>
      </c>
      <c r="B345" s="9">
        <v>199</v>
      </c>
      <c r="C345" s="9" t="s">
        <v>1046</v>
      </c>
      <c r="D345" s="9" t="s">
        <v>1047</v>
      </c>
      <c r="E345" s="9" t="s">
        <v>1048</v>
      </c>
      <c r="F345" s="9" t="s">
        <v>1049</v>
      </c>
      <c r="G345" s="10"/>
    </row>
    <row r="346" spans="1:7" ht="67.5" customHeight="1">
      <c r="A346" s="11" t="s">
        <v>1050</v>
      </c>
      <c r="B346" s="34">
        <v>200</v>
      </c>
      <c r="C346" s="34">
        <v>580</v>
      </c>
      <c r="D346" s="34" t="s">
        <v>1051</v>
      </c>
      <c r="E346" s="34" t="s">
        <v>1052</v>
      </c>
      <c r="F346" s="34" t="s">
        <v>1053</v>
      </c>
      <c r="G346" s="13"/>
    </row>
    <row r="347" spans="1:7" ht="15.75" customHeight="1">
      <c r="A347" s="21"/>
      <c r="B347" s="35"/>
      <c r="C347" s="35"/>
      <c r="D347" s="35"/>
      <c r="E347" s="35"/>
      <c r="F347" s="35"/>
      <c r="G347" s="21"/>
    </row>
    <row r="348" spans="1:7" ht="15.75" customHeight="1">
      <c r="A348" s="19" t="s">
        <v>1054</v>
      </c>
      <c r="B348" s="36"/>
      <c r="C348" s="36"/>
      <c r="D348" s="36"/>
      <c r="E348" s="36"/>
      <c r="F348" s="36"/>
      <c r="G348" s="20"/>
    </row>
    <row r="349" spans="1:7" ht="102" customHeight="1">
      <c r="A349" s="37" t="s">
        <v>1055</v>
      </c>
      <c r="B349" s="34">
        <v>201</v>
      </c>
      <c r="C349" s="34" t="s">
        <v>1056</v>
      </c>
      <c r="D349" s="34" t="s">
        <v>1057</v>
      </c>
      <c r="E349" s="34" t="s">
        <v>1058</v>
      </c>
      <c r="F349" s="12" t="s">
        <v>1059</v>
      </c>
      <c r="G349" s="13"/>
    </row>
    <row r="350" spans="1:7" ht="15.75" customHeight="1">
      <c r="A350" s="36"/>
      <c r="B350" s="36"/>
      <c r="C350" s="36"/>
      <c r="D350" s="36"/>
      <c r="E350" s="36"/>
      <c r="F350" s="18" t="s">
        <v>1060</v>
      </c>
      <c r="G350" s="20"/>
    </row>
    <row r="351" spans="1:7" ht="15.75" customHeight="1">
      <c r="A351" s="8" t="s">
        <v>1061</v>
      </c>
      <c r="B351" s="9">
        <v>202</v>
      </c>
      <c r="C351" s="9">
        <v>189</v>
      </c>
      <c r="D351" s="9" t="s">
        <v>1062</v>
      </c>
      <c r="E351" s="9" t="s">
        <v>1063</v>
      </c>
      <c r="F351" s="9">
        <v>9194816255</v>
      </c>
      <c r="G351" s="10"/>
    </row>
    <row r="352" spans="1:7" ht="60" customHeight="1">
      <c r="A352" s="11" t="s">
        <v>1064</v>
      </c>
      <c r="B352" s="34">
        <v>203</v>
      </c>
      <c r="C352" s="34">
        <v>773</v>
      </c>
      <c r="D352" s="34" t="s">
        <v>1065</v>
      </c>
      <c r="E352" s="34" t="s">
        <v>1066</v>
      </c>
      <c r="F352" s="34" t="s">
        <v>1067</v>
      </c>
      <c r="G352" s="13"/>
    </row>
    <row r="353" spans="1:7" ht="15.75" customHeight="1">
      <c r="A353" s="21"/>
      <c r="B353" s="35"/>
      <c r="C353" s="35"/>
      <c r="D353" s="35"/>
      <c r="E353" s="35"/>
      <c r="F353" s="35"/>
      <c r="G353" s="21"/>
    </row>
    <row r="354" spans="1:7" ht="15.75" customHeight="1">
      <c r="A354" s="19" t="s">
        <v>1068</v>
      </c>
      <c r="B354" s="36"/>
      <c r="C354" s="36"/>
      <c r="D354" s="36"/>
      <c r="E354" s="36"/>
      <c r="F354" s="36"/>
      <c r="G354" s="20"/>
    </row>
    <row r="355" spans="1:7" ht="34.5" customHeight="1">
      <c r="A355" s="37" t="s">
        <v>1069</v>
      </c>
      <c r="B355" s="34">
        <v>204</v>
      </c>
      <c r="C355" s="34" t="s">
        <v>1070</v>
      </c>
      <c r="D355" s="34" t="s">
        <v>1071</v>
      </c>
      <c r="E355" s="34" t="s">
        <v>1072</v>
      </c>
      <c r="F355" s="12" t="s">
        <v>1073</v>
      </c>
      <c r="G355" s="13"/>
    </row>
    <row r="356" spans="1:7" ht="15.75" customHeight="1">
      <c r="A356" s="36"/>
      <c r="B356" s="36"/>
      <c r="C356" s="36"/>
      <c r="D356" s="36"/>
      <c r="E356" s="36"/>
      <c r="F356" s="18" t="s">
        <v>1074</v>
      </c>
      <c r="G356" s="20"/>
    </row>
    <row r="357" spans="1:7" ht="60" customHeight="1">
      <c r="A357" s="11" t="s">
        <v>1075</v>
      </c>
      <c r="B357" s="34">
        <v>205</v>
      </c>
      <c r="C357" s="34">
        <v>667</v>
      </c>
      <c r="D357" s="34" t="s">
        <v>1076</v>
      </c>
      <c r="E357" s="34" t="s">
        <v>1077</v>
      </c>
      <c r="F357" s="34"/>
      <c r="G357" s="13"/>
    </row>
    <row r="358" spans="1:7" ht="15.75" customHeight="1">
      <c r="A358" s="14" t="s">
        <v>1078</v>
      </c>
      <c r="B358" s="35"/>
      <c r="C358" s="35"/>
      <c r="D358" s="35"/>
      <c r="E358" s="35"/>
      <c r="F358" s="35"/>
      <c r="G358" s="16"/>
    </row>
    <row r="359" spans="1:7" ht="15.75" customHeight="1">
      <c r="A359" s="17"/>
      <c r="B359" s="36"/>
      <c r="C359" s="36"/>
      <c r="D359" s="36"/>
      <c r="E359" s="36"/>
      <c r="F359" s="36"/>
      <c r="G359" s="17"/>
    </row>
    <row r="360" spans="1:7" ht="76.5" customHeight="1">
      <c r="A360" s="37" t="s">
        <v>1079</v>
      </c>
      <c r="B360" s="34">
        <v>206</v>
      </c>
      <c r="C360" s="34" t="s">
        <v>1080</v>
      </c>
      <c r="D360" s="34" t="s">
        <v>1076</v>
      </c>
      <c r="E360" s="34" t="s">
        <v>1081</v>
      </c>
      <c r="F360" s="12" t="s">
        <v>1082</v>
      </c>
      <c r="G360" s="13"/>
    </row>
    <row r="361" spans="1:7" ht="15.75" customHeight="1">
      <c r="A361" s="36"/>
      <c r="B361" s="36"/>
      <c r="C361" s="36"/>
      <c r="D361" s="36"/>
      <c r="E361" s="36"/>
      <c r="F361" s="18" t="s">
        <v>1083</v>
      </c>
      <c r="G361" s="20"/>
    </row>
    <row r="362" spans="1:7" ht="15.75" customHeight="1">
      <c r="A362" s="8" t="s">
        <v>1084</v>
      </c>
      <c r="B362" s="9">
        <v>207</v>
      </c>
      <c r="C362" s="9" t="s">
        <v>1085</v>
      </c>
      <c r="D362" s="9" t="s">
        <v>1086</v>
      </c>
      <c r="E362" s="9" t="s">
        <v>1087</v>
      </c>
      <c r="F362" s="9">
        <v>9274874890</v>
      </c>
      <c r="G362" s="10"/>
    </row>
    <row r="363" spans="1:7" ht="15.75" customHeight="1">
      <c r="A363" s="8" t="s">
        <v>1088</v>
      </c>
      <c r="B363" s="9">
        <v>208</v>
      </c>
      <c r="C363" s="9" t="s">
        <v>1089</v>
      </c>
      <c r="D363" s="9" t="s">
        <v>1090</v>
      </c>
      <c r="E363" s="9" t="s">
        <v>1091</v>
      </c>
      <c r="F363" s="9" t="s">
        <v>1092</v>
      </c>
      <c r="G363" s="10"/>
    </row>
    <row r="364" spans="1:7" ht="15.75" customHeight="1">
      <c r="A364" s="8" t="s">
        <v>1093</v>
      </c>
      <c r="B364" s="9">
        <v>209</v>
      </c>
      <c r="C364" s="9" t="s">
        <v>1094</v>
      </c>
      <c r="D364" s="9" t="s">
        <v>1090</v>
      </c>
      <c r="E364" s="9" t="s">
        <v>1095</v>
      </c>
      <c r="F364" s="9"/>
      <c r="G364" s="10"/>
    </row>
    <row r="365" spans="1:7" ht="15.75" customHeight="1">
      <c r="A365" s="8" t="s">
        <v>1096</v>
      </c>
      <c r="B365" s="9">
        <v>210</v>
      </c>
      <c r="C365" s="9" t="s">
        <v>1097</v>
      </c>
      <c r="D365" s="9" t="s">
        <v>1098</v>
      </c>
      <c r="E365" s="9" t="s">
        <v>1099</v>
      </c>
      <c r="F365" s="9" t="s">
        <v>1100</v>
      </c>
      <c r="G365" s="10"/>
    </row>
    <row r="366" spans="1:7" ht="15.75" customHeight="1">
      <c r="A366" s="8" t="s">
        <v>1101</v>
      </c>
      <c r="B366" s="9">
        <v>211</v>
      </c>
      <c r="C366" s="9" t="s">
        <v>1102</v>
      </c>
      <c r="D366" s="9" t="s">
        <v>1103</v>
      </c>
      <c r="E366" s="9" t="s">
        <v>1104</v>
      </c>
      <c r="F366" s="9"/>
      <c r="G366" s="10"/>
    </row>
    <row r="367" spans="1:7" ht="118.5" customHeight="1">
      <c r="A367" s="11" t="s">
        <v>1105</v>
      </c>
      <c r="B367" s="34">
        <v>212</v>
      </c>
      <c r="C367" s="34">
        <v>700</v>
      </c>
      <c r="D367" s="34" t="s">
        <v>1106</v>
      </c>
      <c r="E367" s="34" t="s">
        <v>1107</v>
      </c>
      <c r="F367" s="34" t="s">
        <v>1108</v>
      </c>
      <c r="G367" s="13"/>
    </row>
    <row r="368" spans="1:7" ht="15.75" customHeight="1">
      <c r="A368" s="21"/>
      <c r="B368" s="35"/>
      <c r="C368" s="35"/>
      <c r="D368" s="35"/>
      <c r="E368" s="35"/>
      <c r="F368" s="35"/>
      <c r="G368" s="21"/>
    </row>
    <row r="369" spans="1:7" ht="15.75" customHeight="1">
      <c r="A369" s="19" t="s">
        <v>1109</v>
      </c>
      <c r="B369" s="36"/>
      <c r="C369" s="36"/>
      <c r="D369" s="36"/>
      <c r="E369" s="36"/>
      <c r="F369" s="36"/>
      <c r="G369" s="20"/>
    </row>
    <row r="370" spans="1:7" ht="60" customHeight="1">
      <c r="A370" s="11" t="s">
        <v>1110</v>
      </c>
      <c r="B370" s="34">
        <v>213</v>
      </c>
      <c r="C370" s="34">
        <v>544</v>
      </c>
      <c r="D370" s="34" t="s">
        <v>1111</v>
      </c>
      <c r="E370" s="34" t="s">
        <v>492</v>
      </c>
      <c r="F370" s="34">
        <v>9153142924</v>
      </c>
      <c r="G370" s="13"/>
    </row>
    <row r="371" spans="1:7" ht="15.75" customHeight="1">
      <c r="A371" s="21"/>
      <c r="B371" s="35"/>
      <c r="C371" s="35"/>
      <c r="D371" s="35"/>
      <c r="E371" s="35"/>
      <c r="F371" s="35"/>
      <c r="G371" s="21"/>
    </row>
    <row r="372" spans="1:7" ht="15.75" customHeight="1">
      <c r="A372" s="19" t="s">
        <v>1112</v>
      </c>
      <c r="B372" s="36"/>
      <c r="C372" s="36"/>
      <c r="D372" s="36"/>
      <c r="E372" s="36"/>
      <c r="F372" s="36"/>
      <c r="G372" s="20"/>
    </row>
    <row r="373" spans="1:7" ht="60" customHeight="1">
      <c r="A373" s="11" t="s">
        <v>1113</v>
      </c>
      <c r="B373" s="34">
        <v>214</v>
      </c>
      <c r="C373" s="34">
        <v>731</v>
      </c>
      <c r="D373" s="34" t="s">
        <v>1114</v>
      </c>
      <c r="E373" s="34" t="s">
        <v>1115</v>
      </c>
      <c r="F373" s="34" t="s">
        <v>1116</v>
      </c>
      <c r="G373" s="13"/>
    </row>
    <row r="374" spans="1:7" ht="15.75" customHeight="1">
      <c r="A374" s="21"/>
      <c r="B374" s="35"/>
      <c r="C374" s="35"/>
      <c r="D374" s="35"/>
      <c r="E374" s="35"/>
      <c r="F374" s="35"/>
      <c r="G374" s="21"/>
    </row>
    <row r="375" spans="1:7" ht="15.75" customHeight="1">
      <c r="A375" s="19" t="s">
        <v>1117</v>
      </c>
      <c r="B375" s="36"/>
      <c r="C375" s="36"/>
      <c r="D375" s="36"/>
      <c r="E375" s="36"/>
      <c r="F375" s="36"/>
      <c r="G375" s="20"/>
    </row>
    <row r="376" spans="1:7" ht="60" customHeight="1">
      <c r="A376" s="11" t="s">
        <v>1118</v>
      </c>
      <c r="B376" s="34">
        <v>215</v>
      </c>
      <c r="C376" s="34">
        <v>627</v>
      </c>
      <c r="D376" s="34" t="s">
        <v>1119</v>
      </c>
      <c r="E376" s="34" t="s">
        <v>1120</v>
      </c>
      <c r="F376" s="34"/>
      <c r="G376" s="13"/>
    </row>
    <row r="377" spans="1:7" ht="15.75" customHeight="1">
      <c r="A377" s="19" t="s">
        <v>1121</v>
      </c>
      <c r="B377" s="36"/>
      <c r="C377" s="36"/>
      <c r="D377" s="36"/>
      <c r="E377" s="36"/>
      <c r="F377" s="36"/>
      <c r="G377" s="20"/>
    </row>
    <row r="378" spans="1:7" ht="15.75" customHeight="1">
      <c r="A378" s="8" t="s">
        <v>1122</v>
      </c>
      <c r="B378" s="9">
        <v>216</v>
      </c>
      <c r="C378" s="9">
        <v>788</v>
      </c>
      <c r="D378" s="9" t="s">
        <v>1119</v>
      </c>
      <c r="E378" s="9" t="s">
        <v>1123</v>
      </c>
      <c r="F378" s="9"/>
      <c r="G378" s="10"/>
    </row>
    <row r="379" spans="1:7" ht="15.75" customHeight="1">
      <c r="A379" s="8" t="s">
        <v>1124</v>
      </c>
      <c r="B379" s="9">
        <v>217</v>
      </c>
      <c r="C379" s="9" t="s">
        <v>1125</v>
      </c>
      <c r="D379" s="9" t="s">
        <v>1126</v>
      </c>
      <c r="E379" s="9" t="s">
        <v>1127</v>
      </c>
      <c r="F379" s="9" t="s">
        <v>1128</v>
      </c>
      <c r="G379" s="10"/>
    </row>
    <row r="380" spans="1:7" ht="15.75" customHeight="1">
      <c r="A380" s="8" t="s">
        <v>1129</v>
      </c>
      <c r="B380" s="9">
        <v>218</v>
      </c>
      <c r="C380" s="9" t="s">
        <v>1130</v>
      </c>
      <c r="D380" s="9" t="s">
        <v>1131</v>
      </c>
      <c r="E380" s="9" t="s">
        <v>1132</v>
      </c>
      <c r="F380" s="9"/>
      <c r="G380" s="10"/>
    </row>
    <row r="381" spans="1:7" ht="76.5" customHeight="1">
      <c r="A381" s="37" t="s">
        <v>1133</v>
      </c>
      <c r="B381" s="34">
        <v>219</v>
      </c>
      <c r="C381" s="34" t="s">
        <v>92</v>
      </c>
      <c r="D381" s="34" t="s">
        <v>1134</v>
      </c>
      <c r="E381" s="34" t="s">
        <v>1072</v>
      </c>
      <c r="F381" s="12" t="s">
        <v>1135</v>
      </c>
      <c r="G381" s="13"/>
    </row>
    <row r="382" spans="1:7" ht="15.75" customHeight="1">
      <c r="A382" s="36"/>
      <c r="B382" s="36"/>
      <c r="C382" s="36"/>
      <c r="D382" s="36"/>
      <c r="E382" s="36"/>
      <c r="F382" s="18" t="s">
        <v>1136</v>
      </c>
      <c r="G382" s="20"/>
    </row>
    <row r="383" spans="1:7" ht="60" customHeight="1">
      <c r="A383" s="11" t="s">
        <v>1137</v>
      </c>
      <c r="B383" s="34">
        <v>220</v>
      </c>
      <c r="C383" s="34">
        <v>765</v>
      </c>
      <c r="D383" s="34" t="s">
        <v>1134</v>
      </c>
      <c r="E383" s="34" t="s">
        <v>1138</v>
      </c>
      <c r="F383" s="34" t="s">
        <v>1139</v>
      </c>
      <c r="G383" s="13"/>
    </row>
    <row r="384" spans="1:7" ht="15.75" customHeight="1">
      <c r="A384" s="19" t="s">
        <v>1140</v>
      </c>
      <c r="B384" s="36"/>
      <c r="C384" s="36"/>
      <c r="D384" s="36"/>
      <c r="E384" s="36"/>
      <c r="F384" s="36"/>
      <c r="G384" s="20"/>
    </row>
    <row r="385" spans="1:7" ht="60" customHeight="1">
      <c r="A385" s="11" t="s">
        <v>1141</v>
      </c>
      <c r="B385" s="34">
        <v>221</v>
      </c>
      <c r="C385" s="34">
        <v>567</v>
      </c>
      <c r="D385" s="34" t="s">
        <v>1142</v>
      </c>
      <c r="E385" s="34" t="s">
        <v>1143</v>
      </c>
      <c r="F385" s="34">
        <v>9158922939</v>
      </c>
      <c r="G385" s="13"/>
    </row>
    <row r="386" spans="1:7" ht="15.75" customHeight="1">
      <c r="A386" s="21"/>
      <c r="B386" s="35"/>
      <c r="C386" s="35"/>
      <c r="D386" s="35"/>
      <c r="E386" s="35"/>
      <c r="F386" s="35"/>
      <c r="G386" s="21"/>
    </row>
    <row r="387" spans="1:7" ht="15.75" customHeight="1">
      <c r="A387" s="19" t="s">
        <v>1144</v>
      </c>
      <c r="B387" s="36"/>
      <c r="C387" s="36"/>
      <c r="D387" s="36"/>
      <c r="E387" s="36"/>
      <c r="F387" s="36"/>
      <c r="G387" s="20"/>
    </row>
    <row r="388" spans="1:7" ht="60" customHeight="1">
      <c r="A388" s="11" t="s">
        <v>1145</v>
      </c>
      <c r="B388" s="34">
        <v>222</v>
      </c>
      <c r="C388" s="34">
        <v>733</v>
      </c>
      <c r="D388" s="34" t="s">
        <v>1142</v>
      </c>
      <c r="E388" s="34" t="s">
        <v>1146</v>
      </c>
      <c r="F388" s="34" t="s">
        <v>1147</v>
      </c>
      <c r="G388" s="13"/>
    </row>
    <row r="389" spans="1:7" ht="15.75" customHeight="1">
      <c r="A389" s="21"/>
      <c r="B389" s="35"/>
      <c r="C389" s="35"/>
      <c r="D389" s="35"/>
      <c r="E389" s="35"/>
      <c r="F389" s="35"/>
      <c r="G389" s="21"/>
    </row>
    <row r="390" spans="1:7" ht="15.75" customHeight="1">
      <c r="A390" s="19" t="s">
        <v>1148</v>
      </c>
      <c r="B390" s="36"/>
      <c r="C390" s="36"/>
      <c r="D390" s="36"/>
      <c r="E390" s="36"/>
      <c r="F390" s="36"/>
      <c r="G390" s="20"/>
    </row>
    <row r="391" spans="1:7" ht="60" customHeight="1">
      <c r="A391" s="11" t="s">
        <v>1149</v>
      </c>
      <c r="B391" s="34">
        <v>223</v>
      </c>
      <c r="C391" s="34">
        <v>775</v>
      </c>
      <c r="D391" s="34" t="s">
        <v>1142</v>
      </c>
      <c r="E391" s="34" t="s">
        <v>1150</v>
      </c>
      <c r="F391" s="34"/>
      <c r="G391" s="13"/>
    </row>
    <row r="392" spans="1:7" ht="15.75" customHeight="1">
      <c r="A392" s="19" t="s">
        <v>1151</v>
      </c>
      <c r="B392" s="36"/>
      <c r="C392" s="36"/>
      <c r="D392" s="36"/>
      <c r="E392" s="36"/>
      <c r="F392" s="36"/>
      <c r="G392" s="20"/>
    </row>
    <row r="393" spans="1:7" ht="15.75" customHeight="1">
      <c r="A393" s="8" t="s">
        <v>1152</v>
      </c>
      <c r="B393" s="9">
        <v>224</v>
      </c>
      <c r="C393" s="9" t="s">
        <v>1153</v>
      </c>
      <c r="D393" s="9" t="s">
        <v>1154</v>
      </c>
      <c r="E393" s="9" t="s">
        <v>1155</v>
      </c>
      <c r="F393" s="9"/>
      <c r="G393" s="10"/>
    </row>
    <row r="394" spans="1:7" ht="15.75" customHeight="1">
      <c r="A394" s="8" t="s">
        <v>1156</v>
      </c>
      <c r="B394" s="9">
        <v>225</v>
      </c>
      <c r="C394" s="9" t="s">
        <v>1157</v>
      </c>
      <c r="D394" s="9" t="s">
        <v>1158</v>
      </c>
      <c r="E394" s="9" t="s">
        <v>1159</v>
      </c>
      <c r="F394" s="9" t="s">
        <v>1160</v>
      </c>
      <c r="G394" s="10"/>
    </row>
    <row r="395" spans="1:7" ht="15.75" customHeight="1">
      <c r="A395" s="8" t="s">
        <v>1161</v>
      </c>
      <c r="B395" s="9">
        <v>226</v>
      </c>
      <c r="C395" s="9" t="s">
        <v>1162</v>
      </c>
      <c r="D395" s="9" t="s">
        <v>1163</v>
      </c>
      <c r="E395" s="9" t="s">
        <v>1164</v>
      </c>
      <c r="F395" s="9" t="s">
        <v>1165</v>
      </c>
      <c r="G395" s="10"/>
    </row>
    <row r="396" spans="1:7" ht="45" customHeight="1">
      <c r="A396" s="11" t="s">
        <v>1166</v>
      </c>
      <c r="B396" s="34">
        <v>227</v>
      </c>
      <c r="C396" s="34" t="s">
        <v>1167</v>
      </c>
      <c r="D396" s="34" t="s">
        <v>1168</v>
      </c>
      <c r="E396" s="34" t="s">
        <v>359</v>
      </c>
      <c r="F396" s="34" t="s">
        <v>1169</v>
      </c>
      <c r="G396" s="13"/>
    </row>
    <row r="397" spans="1:7" ht="15.75" customHeight="1">
      <c r="A397" s="19" t="s">
        <v>1170</v>
      </c>
      <c r="B397" s="36"/>
      <c r="C397" s="36"/>
      <c r="D397" s="36"/>
      <c r="E397" s="36"/>
      <c r="F397" s="36"/>
      <c r="G397" s="20"/>
    </row>
    <row r="398" spans="1:7" ht="15.75" customHeight="1">
      <c r="A398" s="8" t="s">
        <v>1171</v>
      </c>
      <c r="B398" s="9">
        <v>228</v>
      </c>
      <c r="C398" s="9" t="s">
        <v>1172</v>
      </c>
      <c r="D398" s="9" t="s">
        <v>1173</v>
      </c>
      <c r="E398" s="9" t="s">
        <v>1174</v>
      </c>
      <c r="F398" s="9" t="s">
        <v>1175</v>
      </c>
      <c r="G398" s="10"/>
    </row>
    <row r="399" spans="1:7" ht="67.5" customHeight="1">
      <c r="A399" s="11" t="s">
        <v>1176</v>
      </c>
      <c r="B399" s="34">
        <v>229</v>
      </c>
      <c r="C399" s="34" t="s">
        <v>1177</v>
      </c>
      <c r="D399" s="34" t="s">
        <v>1173</v>
      </c>
      <c r="E399" s="34" t="s">
        <v>1178</v>
      </c>
      <c r="F399" s="34" t="s">
        <v>1179</v>
      </c>
      <c r="G399" s="13"/>
    </row>
    <row r="400" spans="1:7" ht="15.75" customHeight="1">
      <c r="A400" s="19" t="s">
        <v>1180</v>
      </c>
      <c r="B400" s="36"/>
      <c r="C400" s="36"/>
      <c r="D400" s="36"/>
      <c r="E400" s="36"/>
      <c r="F400" s="36"/>
      <c r="G400" s="20"/>
    </row>
    <row r="401" spans="1:7" ht="67.5" customHeight="1">
      <c r="A401" s="11" t="s">
        <v>1181</v>
      </c>
      <c r="B401" s="34">
        <v>230</v>
      </c>
      <c r="C401" s="34">
        <v>685</v>
      </c>
      <c r="D401" s="34" t="s">
        <v>1182</v>
      </c>
      <c r="E401" s="34" t="s">
        <v>1183</v>
      </c>
      <c r="F401" s="34" t="s">
        <v>1184</v>
      </c>
      <c r="G401" s="13"/>
    </row>
    <row r="402" spans="1:7" ht="15.75" customHeight="1">
      <c r="A402" s="21"/>
      <c r="B402" s="35"/>
      <c r="C402" s="35"/>
      <c r="D402" s="35"/>
      <c r="E402" s="35"/>
      <c r="F402" s="35"/>
      <c r="G402" s="21"/>
    </row>
    <row r="403" spans="1:7" ht="15.75" customHeight="1">
      <c r="A403" s="19" t="s">
        <v>1185</v>
      </c>
      <c r="B403" s="36"/>
      <c r="C403" s="36"/>
      <c r="D403" s="36"/>
      <c r="E403" s="36"/>
      <c r="F403" s="36"/>
      <c r="G403" s="20"/>
    </row>
    <row r="404" spans="1:7" ht="108" customHeight="1">
      <c r="A404" s="11" t="s">
        <v>1186</v>
      </c>
      <c r="B404" s="34">
        <v>231</v>
      </c>
      <c r="C404" s="34" t="s">
        <v>1187</v>
      </c>
      <c r="D404" s="34" t="s">
        <v>1188</v>
      </c>
      <c r="E404" s="34" t="s">
        <v>498</v>
      </c>
      <c r="F404" s="34" t="s">
        <v>1189</v>
      </c>
      <c r="G404" s="13"/>
    </row>
    <row r="405" spans="1:7" ht="15.75" customHeight="1">
      <c r="A405" s="19" t="s">
        <v>1190</v>
      </c>
      <c r="B405" s="36"/>
      <c r="C405" s="36"/>
      <c r="D405" s="36"/>
      <c r="E405" s="36"/>
      <c r="F405" s="36"/>
      <c r="G405" s="20"/>
    </row>
    <row r="406" spans="1:7" ht="69.75" customHeight="1">
      <c r="A406" s="11" t="s">
        <v>1191</v>
      </c>
      <c r="B406" s="34">
        <v>232</v>
      </c>
      <c r="C406" s="34" t="s">
        <v>1192</v>
      </c>
      <c r="D406" s="34" t="s">
        <v>1193</v>
      </c>
      <c r="E406" s="34" t="s">
        <v>1194</v>
      </c>
      <c r="F406" s="34"/>
      <c r="G406" s="13"/>
    </row>
    <row r="407" spans="1:7" ht="15.75" customHeight="1">
      <c r="A407" s="19" t="s">
        <v>1195</v>
      </c>
      <c r="B407" s="36"/>
      <c r="C407" s="36"/>
      <c r="D407" s="36"/>
      <c r="E407" s="36"/>
      <c r="F407" s="36"/>
      <c r="G407" s="20"/>
    </row>
    <row r="408" spans="1:7" ht="15.75" customHeight="1">
      <c r="A408" s="8" t="s">
        <v>1196</v>
      </c>
      <c r="B408" s="9">
        <v>233</v>
      </c>
      <c r="C408" s="9" t="s">
        <v>1197</v>
      </c>
      <c r="D408" s="9" t="s">
        <v>1198</v>
      </c>
      <c r="E408" s="9" t="s">
        <v>1199</v>
      </c>
      <c r="F408" s="9"/>
      <c r="G408" s="10"/>
    </row>
    <row r="409" spans="1:7" ht="105.75" customHeight="1">
      <c r="A409" s="11" t="s">
        <v>1200</v>
      </c>
      <c r="B409" s="34">
        <v>234</v>
      </c>
      <c r="C409" s="34">
        <v>35</v>
      </c>
      <c r="D409" s="34" t="s">
        <v>1201</v>
      </c>
      <c r="E409" s="34" t="s">
        <v>1202</v>
      </c>
      <c r="F409" s="34"/>
      <c r="G409" s="13"/>
    </row>
    <row r="410" spans="1:7" ht="15.75" customHeight="1">
      <c r="A410" s="21"/>
      <c r="B410" s="35"/>
      <c r="C410" s="35"/>
      <c r="D410" s="35"/>
      <c r="E410" s="35"/>
      <c r="F410" s="35"/>
      <c r="G410" s="21"/>
    </row>
    <row r="411" spans="1:7" ht="15.75" customHeight="1">
      <c r="A411" s="19" t="s">
        <v>1203</v>
      </c>
      <c r="B411" s="36"/>
      <c r="C411" s="36"/>
      <c r="D411" s="36"/>
      <c r="E411" s="36"/>
      <c r="F411" s="36"/>
      <c r="G411" s="20"/>
    </row>
    <row r="412" spans="1:7" ht="60" customHeight="1">
      <c r="A412" s="11" t="s">
        <v>1204</v>
      </c>
      <c r="B412" s="34">
        <v>235</v>
      </c>
      <c r="C412" s="34">
        <v>636</v>
      </c>
      <c r="D412" s="34" t="s">
        <v>1205</v>
      </c>
      <c r="E412" s="34" t="s">
        <v>896</v>
      </c>
      <c r="F412" s="34"/>
      <c r="G412" s="13"/>
    </row>
    <row r="413" spans="1:7" ht="15.75" customHeight="1">
      <c r="A413" s="21"/>
      <c r="B413" s="35"/>
      <c r="C413" s="35"/>
      <c r="D413" s="35"/>
      <c r="E413" s="35"/>
      <c r="F413" s="35"/>
      <c r="G413" s="21"/>
    </row>
    <row r="414" spans="1:7" ht="15.75" customHeight="1">
      <c r="A414" s="19" t="s">
        <v>1206</v>
      </c>
      <c r="B414" s="36"/>
      <c r="C414" s="36"/>
      <c r="D414" s="36"/>
      <c r="E414" s="36"/>
      <c r="F414" s="36"/>
      <c r="G414" s="20"/>
    </row>
    <row r="415" spans="1:7" ht="89.25" customHeight="1">
      <c r="A415" s="37" t="s">
        <v>1207</v>
      </c>
      <c r="B415" s="34">
        <v>236</v>
      </c>
      <c r="C415" s="34" t="s">
        <v>1208</v>
      </c>
      <c r="D415" s="34" t="s">
        <v>1209</v>
      </c>
      <c r="E415" s="34" t="s">
        <v>1210</v>
      </c>
      <c r="F415" s="12" t="s">
        <v>1211</v>
      </c>
      <c r="G415" s="13"/>
    </row>
    <row r="416" spans="1:7" ht="15.75" customHeight="1">
      <c r="A416" s="36"/>
      <c r="B416" s="36"/>
      <c r="C416" s="36"/>
      <c r="D416" s="36"/>
      <c r="E416" s="36"/>
      <c r="F416" s="18" t="s">
        <v>1212</v>
      </c>
      <c r="G416" s="20"/>
    </row>
    <row r="417" spans="1:7" ht="15.75" customHeight="1">
      <c r="A417" s="8" t="s">
        <v>1213</v>
      </c>
      <c r="B417" s="9">
        <v>237</v>
      </c>
      <c r="C417" s="9" t="s">
        <v>1214</v>
      </c>
      <c r="D417" s="9" t="s">
        <v>1215</v>
      </c>
      <c r="E417" s="9" t="s">
        <v>1216</v>
      </c>
      <c r="F417" s="9" t="s">
        <v>1217</v>
      </c>
      <c r="G417" s="10"/>
    </row>
    <row r="418" spans="1:7" ht="45" customHeight="1">
      <c r="A418" s="11" t="s">
        <v>1218</v>
      </c>
      <c r="B418" s="34">
        <v>238</v>
      </c>
      <c r="C418" s="34">
        <v>483</v>
      </c>
      <c r="D418" s="34" t="s">
        <v>1219</v>
      </c>
      <c r="E418" s="34" t="s">
        <v>1220</v>
      </c>
      <c r="F418" s="34">
        <v>9212589402</v>
      </c>
      <c r="G418" s="13"/>
    </row>
    <row r="419" spans="1:7" ht="15.75" customHeight="1">
      <c r="A419" s="21"/>
      <c r="B419" s="35"/>
      <c r="C419" s="35"/>
      <c r="D419" s="35"/>
      <c r="E419" s="35"/>
      <c r="F419" s="35"/>
      <c r="G419" s="21"/>
    </row>
    <row r="420" spans="1:7" ht="15.75" customHeight="1">
      <c r="A420" s="19" t="s">
        <v>1221</v>
      </c>
      <c r="B420" s="36"/>
      <c r="C420" s="36"/>
      <c r="D420" s="36"/>
      <c r="E420" s="36"/>
      <c r="F420" s="36"/>
      <c r="G420" s="20"/>
    </row>
    <row r="421" spans="1:7" ht="15.75" customHeight="1">
      <c r="A421" s="8" t="s">
        <v>1222</v>
      </c>
      <c r="B421" s="9">
        <v>239</v>
      </c>
      <c r="C421" s="9">
        <v>776</v>
      </c>
      <c r="D421" s="9" t="s">
        <v>1223</v>
      </c>
      <c r="E421" s="9" t="s">
        <v>1224</v>
      </c>
      <c r="F421" s="9" t="s">
        <v>1225</v>
      </c>
      <c r="G421" s="10"/>
    </row>
    <row r="422" spans="1:7" ht="69.75" customHeight="1">
      <c r="A422" s="11" t="s">
        <v>1226</v>
      </c>
      <c r="B422" s="34">
        <v>240</v>
      </c>
      <c r="C422" s="34">
        <v>774</v>
      </c>
      <c r="D422" s="34" t="s">
        <v>1227</v>
      </c>
      <c r="E422" s="34" t="s">
        <v>1228</v>
      </c>
      <c r="F422" s="34" t="s">
        <v>1229</v>
      </c>
      <c r="G422" s="13"/>
    </row>
    <row r="423" spans="1:7" ht="15.75" customHeight="1">
      <c r="A423" s="19" t="s">
        <v>1230</v>
      </c>
      <c r="B423" s="36"/>
      <c r="C423" s="36"/>
      <c r="D423" s="36"/>
      <c r="E423" s="36"/>
      <c r="F423" s="36"/>
      <c r="G423" s="20"/>
    </row>
    <row r="424" spans="1:7" ht="67.5" customHeight="1">
      <c r="A424" s="11" t="s">
        <v>1231</v>
      </c>
      <c r="B424" s="34">
        <v>241</v>
      </c>
      <c r="C424" s="34">
        <v>784</v>
      </c>
      <c r="D424" s="34" t="s">
        <v>1232</v>
      </c>
      <c r="E424" s="34" t="s">
        <v>1233</v>
      </c>
      <c r="F424" s="34" t="s">
        <v>1234</v>
      </c>
      <c r="G424" s="13"/>
    </row>
    <row r="425" spans="1:7" ht="15.75" customHeight="1">
      <c r="A425" s="19" t="s">
        <v>1235</v>
      </c>
      <c r="B425" s="36"/>
      <c r="C425" s="36"/>
      <c r="D425" s="36"/>
      <c r="E425" s="36"/>
      <c r="F425" s="36"/>
      <c r="G425" s="20"/>
    </row>
    <row r="426" spans="1:7" ht="60" customHeight="1">
      <c r="A426" s="11" t="s">
        <v>1236</v>
      </c>
      <c r="B426" s="34">
        <v>242</v>
      </c>
      <c r="C426" s="34">
        <v>670</v>
      </c>
      <c r="D426" s="34" t="s">
        <v>1237</v>
      </c>
      <c r="E426" s="34" t="s">
        <v>1238</v>
      </c>
      <c r="F426" s="34">
        <v>9062994135</v>
      </c>
      <c r="G426" s="13"/>
    </row>
    <row r="427" spans="1:7" ht="15.75" customHeight="1">
      <c r="A427" s="21"/>
      <c r="B427" s="35"/>
      <c r="C427" s="35"/>
      <c r="D427" s="35"/>
      <c r="E427" s="35"/>
      <c r="F427" s="35"/>
      <c r="G427" s="21"/>
    </row>
    <row r="428" spans="1:7" ht="15.75" customHeight="1">
      <c r="A428" s="19" t="s">
        <v>1239</v>
      </c>
      <c r="B428" s="36"/>
      <c r="C428" s="36"/>
      <c r="D428" s="36"/>
      <c r="E428" s="36"/>
      <c r="F428" s="36"/>
      <c r="G428" s="20"/>
    </row>
    <row r="429" spans="1:7" ht="15.75" customHeight="1">
      <c r="A429" s="8" t="s">
        <v>1240</v>
      </c>
      <c r="B429" s="9">
        <v>243</v>
      </c>
      <c r="C429" s="9">
        <v>11</v>
      </c>
      <c r="D429" s="9" t="s">
        <v>1241</v>
      </c>
      <c r="E429" s="9" t="s">
        <v>229</v>
      </c>
      <c r="F429" s="9" t="s">
        <v>1242</v>
      </c>
      <c r="G429" s="10"/>
    </row>
    <row r="430" spans="1:7" ht="60" customHeight="1">
      <c r="A430" s="11" t="s">
        <v>1243</v>
      </c>
      <c r="B430" s="34">
        <v>244</v>
      </c>
      <c r="C430" s="34">
        <v>757</v>
      </c>
      <c r="D430" s="34" t="s">
        <v>1244</v>
      </c>
      <c r="E430" s="34" t="s">
        <v>1164</v>
      </c>
      <c r="F430" s="34"/>
      <c r="G430" s="13"/>
    </row>
    <row r="431" spans="1:7" ht="15.75" customHeight="1">
      <c r="A431" s="21"/>
      <c r="B431" s="35"/>
      <c r="C431" s="35"/>
      <c r="D431" s="35"/>
      <c r="E431" s="35"/>
      <c r="F431" s="35"/>
      <c r="G431" s="21"/>
    </row>
    <row r="432" spans="1:7" ht="15.75" customHeight="1">
      <c r="A432" s="19" t="s">
        <v>1245</v>
      </c>
      <c r="B432" s="36"/>
      <c r="C432" s="36"/>
      <c r="D432" s="36"/>
      <c r="E432" s="36"/>
      <c r="F432" s="36"/>
      <c r="G432" s="20"/>
    </row>
    <row r="433" spans="1:7" ht="15.75" customHeight="1">
      <c r="A433" s="8" t="s">
        <v>1246</v>
      </c>
      <c r="B433" s="9">
        <v>245</v>
      </c>
      <c r="C433" s="9">
        <v>268</v>
      </c>
      <c r="D433" s="9" t="s">
        <v>1247</v>
      </c>
      <c r="E433" s="9" t="s">
        <v>1248</v>
      </c>
      <c r="F433" s="9">
        <v>9174207820</v>
      </c>
      <c r="G433" s="10"/>
    </row>
    <row r="434" spans="1:7" ht="60" customHeight="1">
      <c r="A434" s="11" t="s">
        <v>1249</v>
      </c>
      <c r="B434" s="34">
        <v>246</v>
      </c>
      <c r="C434" s="34">
        <v>652</v>
      </c>
      <c r="D434" s="34" t="s">
        <v>67</v>
      </c>
      <c r="E434" s="34" t="s">
        <v>1250</v>
      </c>
      <c r="F434" s="34" t="s">
        <v>1251</v>
      </c>
      <c r="G434" s="13"/>
    </row>
    <row r="435" spans="1:7" ht="15.75" customHeight="1">
      <c r="A435" s="21"/>
      <c r="B435" s="35"/>
      <c r="C435" s="35"/>
      <c r="D435" s="35"/>
      <c r="E435" s="35"/>
      <c r="F435" s="35"/>
      <c r="G435" s="21"/>
    </row>
    <row r="436" spans="1:7" ht="15.75" customHeight="1">
      <c r="A436" s="19" t="s">
        <v>1252</v>
      </c>
      <c r="B436" s="36"/>
      <c r="C436" s="36"/>
      <c r="D436" s="36"/>
      <c r="E436" s="36"/>
      <c r="F436" s="36"/>
      <c r="G436" s="20"/>
    </row>
    <row r="437" spans="1:7" ht="60" customHeight="1">
      <c r="A437" s="11" t="s">
        <v>1253</v>
      </c>
      <c r="B437" s="34">
        <v>247</v>
      </c>
      <c r="C437" s="34" t="s">
        <v>1254</v>
      </c>
      <c r="D437" s="34" t="s">
        <v>1255</v>
      </c>
      <c r="E437" s="34" t="s">
        <v>237</v>
      </c>
      <c r="F437" s="34"/>
      <c r="G437" s="13"/>
    </row>
    <row r="438" spans="1:7" ht="15.75" customHeight="1">
      <c r="A438" s="19" t="s">
        <v>1256</v>
      </c>
      <c r="B438" s="36"/>
      <c r="C438" s="36"/>
      <c r="D438" s="36"/>
      <c r="E438" s="36"/>
      <c r="F438" s="36"/>
      <c r="G438" s="20"/>
    </row>
    <row r="439" spans="1:7" ht="74.25" customHeight="1">
      <c r="A439" s="37" t="s">
        <v>1257</v>
      </c>
      <c r="B439" s="34">
        <v>248</v>
      </c>
      <c r="C439" s="34" t="s">
        <v>1258</v>
      </c>
      <c r="D439" s="34" t="s">
        <v>1259</v>
      </c>
      <c r="E439" s="34" t="s">
        <v>1260</v>
      </c>
      <c r="F439" s="34"/>
      <c r="G439" s="13"/>
    </row>
    <row r="440" spans="1:7" ht="15.75" customHeight="1">
      <c r="A440" s="36"/>
      <c r="B440" s="36"/>
      <c r="C440" s="36"/>
      <c r="D440" s="36"/>
      <c r="E440" s="36"/>
      <c r="F440" s="36"/>
      <c r="G440" s="20"/>
    </row>
    <row r="441" spans="1:7" ht="15.75" customHeight="1">
      <c r="A441" s="8" t="s">
        <v>1261</v>
      </c>
      <c r="B441" s="9">
        <v>249</v>
      </c>
      <c r="C441" s="9">
        <v>153</v>
      </c>
      <c r="D441" s="9" t="s">
        <v>1259</v>
      </c>
      <c r="E441" s="9" t="s">
        <v>1262</v>
      </c>
      <c r="F441" s="9" t="s">
        <v>1263</v>
      </c>
      <c r="G441" s="10"/>
    </row>
    <row r="442" spans="1:7" ht="45" customHeight="1">
      <c r="A442" s="11" t="s">
        <v>1264</v>
      </c>
      <c r="B442" s="34">
        <v>250</v>
      </c>
      <c r="C442" s="34">
        <v>480</v>
      </c>
      <c r="D442" s="34" t="s">
        <v>1265</v>
      </c>
      <c r="E442" s="34" t="s">
        <v>1266</v>
      </c>
      <c r="F442" s="34" t="s">
        <v>1267</v>
      </c>
      <c r="G442" s="13"/>
    </row>
    <row r="443" spans="1:7" ht="15.75" customHeight="1">
      <c r="A443" s="21"/>
      <c r="B443" s="35"/>
      <c r="C443" s="35"/>
      <c r="D443" s="35"/>
      <c r="E443" s="35"/>
      <c r="F443" s="35"/>
      <c r="G443" s="21"/>
    </row>
    <row r="444" spans="1:7" ht="15.75" customHeight="1">
      <c r="A444" s="19" t="s">
        <v>1268</v>
      </c>
      <c r="B444" s="36"/>
      <c r="C444" s="36"/>
      <c r="D444" s="36"/>
      <c r="E444" s="36"/>
      <c r="F444" s="36"/>
      <c r="G444" s="20"/>
    </row>
    <row r="445" spans="1:7" ht="60" customHeight="1">
      <c r="A445" s="11" t="s">
        <v>1269</v>
      </c>
      <c r="B445" s="34">
        <v>251</v>
      </c>
      <c r="C445" s="34">
        <v>761</v>
      </c>
      <c r="D445" s="34" t="s">
        <v>1270</v>
      </c>
      <c r="E445" s="34" t="s">
        <v>1271</v>
      </c>
      <c r="F445" s="34" t="s">
        <v>1272</v>
      </c>
      <c r="G445" s="13"/>
    </row>
    <row r="446" spans="1:7" ht="15.75" customHeight="1">
      <c r="A446" s="19" t="s">
        <v>1273</v>
      </c>
      <c r="B446" s="36"/>
      <c r="C446" s="36"/>
      <c r="D446" s="36"/>
      <c r="E446" s="36"/>
      <c r="F446" s="36"/>
      <c r="G446" s="20"/>
    </row>
    <row r="447" spans="1:7" ht="15.75" customHeight="1">
      <c r="A447" s="8" t="s">
        <v>1274</v>
      </c>
      <c r="B447" s="9">
        <v>252</v>
      </c>
      <c r="C447" s="9">
        <v>647</v>
      </c>
      <c r="D447" s="9" t="s">
        <v>1275</v>
      </c>
      <c r="E447" s="9" t="s">
        <v>1276</v>
      </c>
      <c r="F447" s="9"/>
      <c r="G447" s="10"/>
    </row>
    <row r="448" spans="1:7" ht="93" customHeight="1">
      <c r="A448" s="11" t="s">
        <v>1277</v>
      </c>
      <c r="B448" s="34">
        <v>253</v>
      </c>
      <c r="C448" s="34">
        <v>752</v>
      </c>
      <c r="D448" s="34" t="s">
        <v>1278</v>
      </c>
      <c r="E448" s="34" t="s">
        <v>1279</v>
      </c>
      <c r="F448" s="34" t="s">
        <v>1280</v>
      </c>
      <c r="G448" s="13"/>
    </row>
    <row r="449" spans="1:7" ht="15.75" customHeight="1">
      <c r="A449" s="21"/>
      <c r="B449" s="35"/>
      <c r="C449" s="35"/>
      <c r="D449" s="35"/>
      <c r="E449" s="35"/>
      <c r="F449" s="35"/>
      <c r="G449" s="21"/>
    </row>
    <row r="450" spans="1:7" ht="15.75" customHeight="1">
      <c r="A450" s="19" t="s">
        <v>1281</v>
      </c>
      <c r="B450" s="36"/>
      <c r="C450" s="36"/>
      <c r="D450" s="36"/>
      <c r="E450" s="36"/>
      <c r="F450" s="36"/>
      <c r="G450" s="20"/>
    </row>
    <row r="451" spans="1:7" ht="15.75" customHeight="1">
      <c r="A451" s="8" t="s">
        <v>1282</v>
      </c>
      <c r="B451" s="9">
        <v>254</v>
      </c>
      <c r="C451" s="9" t="s">
        <v>1283</v>
      </c>
      <c r="D451" s="9" t="s">
        <v>1278</v>
      </c>
      <c r="E451" s="9" t="s">
        <v>1284</v>
      </c>
      <c r="F451" s="9" t="s">
        <v>1285</v>
      </c>
      <c r="G451" s="10"/>
    </row>
    <row r="452" spans="1:7" ht="15.75" customHeight="1">
      <c r="A452" s="8" t="s">
        <v>1286</v>
      </c>
      <c r="B452" s="9">
        <v>255</v>
      </c>
      <c r="C452" s="9" t="s">
        <v>1287</v>
      </c>
      <c r="D452" s="9" t="s">
        <v>1288</v>
      </c>
      <c r="E452" s="9" t="s">
        <v>1289</v>
      </c>
      <c r="F452" s="9" t="s">
        <v>1290</v>
      </c>
      <c r="G452" s="10"/>
    </row>
    <row r="453" spans="1:7" ht="45" customHeight="1">
      <c r="A453" s="11" t="s">
        <v>1291</v>
      </c>
      <c r="B453" s="34">
        <v>256</v>
      </c>
      <c r="C453" s="34">
        <v>727</v>
      </c>
      <c r="D453" s="34" t="s">
        <v>1292</v>
      </c>
      <c r="E453" s="34" t="s">
        <v>1293</v>
      </c>
      <c r="F453" s="34" t="s">
        <v>1294</v>
      </c>
      <c r="G453" s="13"/>
    </row>
    <row r="454" spans="1:7" ht="15.75" customHeight="1">
      <c r="A454" s="21"/>
      <c r="B454" s="35"/>
      <c r="C454" s="35"/>
      <c r="D454" s="35"/>
      <c r="E454" s="35"/>
      <c r="F454" s="35"/>
      <c r="G454" s="21"/>
    </row>
    <row r="455" spans="1:7" ht="15.75" customHeight="1">
      <c r="A455" s="19" t="s">
        <v>1295</v>
      </c>
      <c r="B455" s="36"/>
      <c r="C455" s="36"/>
      <c r="D455" s="36"/>
      <c r="E455" s="36"/>
      <c r="F455" s="36"/>
      <c r="G455" s="20"/>
    </row>
    <row r="456" spans="1:7" ht="45" customHeight="1">
      <c r="A456" s="11" t="s">
        <v>1296</v>
      </c>
      <c r="B456" s="34">
        <v>257</v>
      </c>
      <c r="C456" s="34" t="s">
        <v>1297</v>
      </c>
      <c r="D456" s="34" t="s">
        <v>1298</v>
      </c>
      <c r="E456" s="34" t="s">
        <v>1299</v>
      </c>
      <c r="F456" s="34"/>
      <c r="G456" s="13"/>
    </row>
    <row r="457" spans="1:7" ht="15.75" customHeight="1">
      <c r="A457" s="19" t="s">
        <v>1300</v>
      </c>
      <c r="B457" s="36"/>
      <c r="C457" s="36"/>
      <c r="D457" s="36"/>
      <c r="E457" s="36"/>
      <c r="F457" s="36"/>
      <c r="G457" s="20"/>
    </row>
    <row r="458" spans="1:7" ht="15.75" customHeight="1">
      <c r="A458" s="8" t="s">
        <v>1301</v>
      </c>
      <c r="B458" s="9">
        <v>258</v>
      </c>
      <c r="C458" s="9" t="s">
        <v>1302</v>
      </c>
      <c r="D458" s="9" t="s">
        <v>1303</v>
      </c>
      <c r="E458" s="9" t="s">
        <v>1304</v>
      </c>
      <c r="F458" s="9" t="s">
        <v>1305</v>
      </c>
      <c r="G458" s="10"/>
    </row>
    <row r="459" spans="1:7" ht="60" customHeight="1">
      <c r="A459" s="11" t="s">
        <v>1306</v>
      </c>
      <c r="B459" s="34">
        <v>259</v>
      </c>
      <c r="C459" s="34" t="s">
        <v>1307</v>
      </c>
      <c r="D459" s="34" t="s">
        <v>1308</v>
      </c>
      <c r="E459" s="34" t="s">
        <v>787</v>
      </c>
      <c r="F459" s="34" t="s">
        <v>1309</v>
      </c>
      <c r="G459" s="13"/>
    </row>
    <row r="460" spans="1:7" ht="15.75" customHeight="1">
      <c r="A460" s="19" t="s">
        <v>1310</v>
      </c>
      <c r="B460" s="36"/>
      <c r="C460" s="36"/>
      <c r="D460" s="36"/>
      <c r="E460" s="36"/>
      <c r="F460" s="36"/>
      <c r="G460" s="20"/>
    </row>
    <row r="461" spans="1:7" ht="67.5" customHeight="1">
      <c r="A461" s="11" t="s">
        <v>1311</v>
      </c>
      <c r="B461" s="34">
        <v>260</v>
      </c>
      <c r="C461" s="34">
        <v>635</v>
      </c>
      <c r="D461" s="34" t="s">
        <v>1312</v>
      </c>
      <c r="E461" s="34" t="s">
        <v>1313</v>
      </c>
      <c r="F461" s="34" t="s">
        <v>1314</v>
      </c>
      <c r="G461" s="13"/>
    </row>
    <row r="462" spans="1:7" ht="15.75" customHeight="1">
      <c r="A462" s="21"/>
      <c r="B462" s="35"/>
      <c r="C462" s="35"/>
      <c r="D462" s="35"/>
      <c r="E462" s="35"/>
      <c r="F462" s="35"/>
      <c r="G462" s="21"/>
    </row>
    <row r="463" spans="1:7" ht="15.75" customHeight="1">
      <c r="A463" s="19" t="s">
        <v>1315</v>
      </c>
      <c r="B463" s="36"/>
      <c r="C463" s="36"/>
      <c r="D463" s="36"/>
      <c r="E463" s="36"/>
      <c r="F463" s="36"/>
      <c r="G463" s="20"/>
    </row>
    <row r="464" spans="1:7" ht="15.75" customHeight="1">
      <c r="A464" s="8" t="s">
        <v>1316</v>
      </c>
      <c r="B464" s="9">
        <v>261</v>
      </c>
      <c r="C464" s="9" t="s">
        <v>1317</v>
      </c>
      <c r="D464" s="9" t="s">
        <v>1318</v>
      </c>
      <c r="E464" s="9" t="s">
        <v>1319</v>
      </c>
      <c r="F464" s="9">
        <v>9195611086</v>
      </c>
      <c r="G464" s="10"/>
    </row>
    <row r="465" spans="1:7" ht="57" customHeight="1">
      <c r="A465" s="11" t="s">
        <v>1320</v>
      </c>
      <c r="B465" s="34">
        <v>262</v>
      </c>
      <c r="C465" s="34" t="s">
        <v>1321</v>
      </c>
      <c r="D465" s="34" t="s">
        <v>1322</v>
      </c>
      <c r="E465" s="34" t="s">
        <v>1323</v>
      </c>
      <c r="F465" s="34" t="s">
        <v>1324</v>
      </c>
      <c r="G465" s="13"/>
    </row>
    <row r="466" spans="1:7" ht="15.75" customHeight="1">
      <c r="A466" s="19" t="s">
        <v>1325</v>
      </c>
      <c r="B466" s="36"/>
      <c r="C466" s="36"/>
      <c r="D466" s="36"/>
      <c r="E466" s="36"/>
      <c r="F466" s="36"/>
      <c r="G466" s="20"/>
    </row>
    <row r="467" spans="1:7" ht="45" customHeight="1">
      <c r="A467" s="11" t="s">
        <v>1326</v>
      </c>
      <c r="B467" s="34">
        <v>263</v>
      </c>
      <c r="C467" s="34">
        <v>756</v>
      </c>
      <c r="D467" s="34" t="s">
        <v>1327</v>
      </c>
      <c r="E467" s="34" t="s">
        <v>1328</v>
      </c>
      <c r="F467" s="34" t="s">
        <v>1329</v>
      </c>
      <c r="G467" s="13"/>
    </row>
    <row r="468" spans="1:7" ht="15.75" customHeight="1">
      <c r="A468" s="19" t="s">
        <v>1330</v>
      </c>
      <c r="B468" s="36"/>
      <c r="C468" s="36"/>
      <c r="D468" s="36"/>
      <c r="E468" s="36"/>
      <c r="F468" s="36"/>
      <c r="G468" s="20"/>
    </row>
    <row r="469" spans="1:7" ht="15.75" customHeight="1">
      <c r="A469" s="8" t="s">
        <v>1331</v>
      </c>
      <c r="B469" s="9">
        <v>264</v>
      </c>
      <c r="C469" s="9" t="s">
        <v>1332</v>
      </c>
      <c r="D469" s="9" t="s">
        <v>1333</v>
      </c>
      <c r="E469" s="9" t="s">
        <v>1334</v>
      </c>
      <c r="F469" s="9" t="s">
        <v>1335</v>
      </c>
      <c r="G469" s="10"/>
    </row>
    <row r="470" spans="1:7" ht="15.75" customHeight="1">
      <c r="A470" s="8" t="s">
        <v>1336</v>
      </c>
      <c r="B470" s="9">
        <v>265</v>
      </c>
      <c r="C470" s="9">
        <v>87</v>
      </c>
      <c r="D470" s="9" t="s">
        <v>1333</v>
      </c>
      <c r="E470" s="9" t="s">
        <v>840</v>
      </c>
      <c r="F470" s="9" t="s">
        <v>1337</v>
      </c>
      <c r="G470" s="10"/>
    </row>
    <row r="471" spans="1:7" ht="87" customHeight="1">
      <c r="A471" s="37" t="s">
        <v>1338</v>
      </c>
      <c r="B471" s="34">
        <v>266</v>
      </c>
      <c r="C471" s="34" t="s">
        <v>1339</v>
      </c>
      <c r="D471" s="34" t="s">
        <v>98</v>
      </c>
      <c r="E471" s="34" t="s">
        <v>97</v>
      </c>
      <c r="F471" s="12" t="s">
        <v>1340</v>
      </c>
      <c r="G471" s="13"/>
    </row>
    <row r="472" spans="1:7" ht="15.75" customHeight="1">
      <c r="A472" s="35"/>
      <c r="B472" s="35"/>
      <c r="C472" s="35"/>
      <c r="D472" s="35"/>
      <c r="E472" s="35"/>
      <c r="F472" s="15"/>
      <c r="G472" s="16"/>
    </row>
    <row r="473" spans="1:7" ht="15.75" customHeight="1">
      <c r="A473" s="36"/>
      <c r="B473" s="36"/>
      <c r="C473" s="36"/>
      <c r="D473" s="36"/>
      <c r="E473" s="36"/>
      <c r="F473" s="18" t="s">
        <v>1341</v>
      </c>
      <c r="G473" s="20"/>
    </row>
    <row r="474" spans="1:7" ht="15.75" customHeight="1">
      <c r="A474" s="8" t="s">
        <v>1342</v>
      </c>
      <c r="B474" s="9">
        <v>267</v>
      </c>
      <c r="C474" s="9">
        <v>789</v>
      </c>
      <c r="D474" s="9" t="s">
        <v>1266</v>
      </c>
      <c r="E474" s="9" t="s">
        <v>1343</v>
      </c>
      <c r="F474" s="9"/>
      <c r="G474" s="10"/>
    </row>
    <row r="475" spans="1:7" ht="15.75" customHeight="1">
      <c r="A475" s="8" t="s">
        <v>1344</v>
      </c>
      <c r="B475" s="9">
        <v>268</v>
      </c>
      <c r="C475" s="9">
        <v>554</v>
      </c>
      <c r="D475" s="9" t="s">
        <v>1266</v>
      </c>
      <c r="E475" s="9" t="s">
        <v>1345</v>
      </c>
      <c r="F475" s="9">
        <v>9267182604</v>
      </c>
      <c r="G475" s="10"/>
    </row>
    <row r="476" spans="1:7" ht="15.75" customHeight="1">
      <c r="A476" s="8" t="s">
        <v>1346</v>
      </c>
      <c r="B476" s="9">
        <v>269</v>
      </c>
      <c r="C476" s="9" t="s">
        <v>1347</v>
      </c>
      <c r="D476" s="9" t="s">
        <v>32</v>
      </c>
      <c r="E476" s="9" t="s">
        <v>31</v>
      </c>
      <c r="F476" s="9" t="s">
        <v>1348</v>
      </c>
      <c r="G476" s="10"/>
    </row>
    <row r="477" spans="1:7" ht="15.75" customHeight="1">
      <c r="A477" s="8" t="s">
        <v>1349</v>
      </c>
      <c r="B477" s="9">
        <v>270</v>
      </c>
      <c r="C477" s="9" t="s">
        <v>1350</v>
      </c>
      <c r="D477" s="9" t="s">
        <v>1351</v>
      </c>
      <c r="E477" s="9" t="s">
        <v>1352</v>
      </c>
      <c r="F477" s="9">
        <v>9175397275</v>
      </c>
      <c r="G477" s="10"/>
    </row>
    <row r="478" spans="1:7" ht="69.75" customHeight="1">
      <c r="A478" s="11" t="s">
        <v>1353</v>
      </c>
      <c r="B478" s="34">
        <v>271</v>
      </c>
      <c r="C478" s="34">
        <v>669</v>
      </c>
      <c r="D478" s="34" t="s">
        <v>1354</v>
      </c>
      <c r="E478" s="34" t="s">
        <v>617</v>
      </c>
      <c r="F478" s="12" t="s">
        <v>1355</v>
      </c>
      <c r="G478" s="13"/>
    </row>
    <row r="479" spans="1:7" ht="15.75" customHeight="1">
      <c r="A479" s="14" t="s">
        <v>1356</v>
      </c>
      <c r="B479" s="35"/>
      <c r="C479" s="35"/>
      <c r="D479" s="35"/>
      <c r="E479" s="35"/>
      <c r="F479" s="15"/>
      <c r="G479" s="16"/>
    </row>
    <row r="480" spans="1:7" ht="15.75" customHeight="1">
      <c r="A480" s="17"/>
      <c r="B480" s="36"/>
      <c r="C480" s="36"/>
      <c r="D480" s="36"/>
      <c r="E480" s="36"/>
      <c r="F480" s="18" t="s">
        <v>1357</v>
      </c>
      <c r="G480" s="17"/>
    </row>
    <row r="481" spans="1:7" ht="60" customHeight="1">
      <c r="A481" s="11" t="s">
        <v>1358</v>
      </c>
      <c r="B481" s="34">
        <v>272</v>
      </c>
      <c r="C481" s="34" t="s">
        <v>1359</v>
      </c>
      <c r="D481" s="34" t="s">
        <v>1360</v>
      </c>
      <c r="E481" s="34" t="s">
        <v>1361</v>
      </c>
      <c r="F481" s="34">
        <v>9172071003</v>
      </c>
      <c r="G481" s="13"/>
    </row>
    <row r="482" spans="1:7" ht="15.75" customHeight="1">
      <c r="A482" s="21"/>
      <c r="B482" s="35"/>
      <c r="C482" s="35"/>
      <c r="D482" s="35"/>
      <c r="E482" s="35"/>
      <c r="F482" s="35"/>
      <c r="G482" s="21"/>
    </row>
    <row r="483" spans="1:7" ht="15.75" customHeight="1">
      <c r="A483" s="19" t="s">
        <v>1362</v>
      </c>
      <c r="B483" s="36"/>
      <c r="C483" s="36"/>
      <c r="D483" s="36"/>
      <c r="E483" s="36"/>
      <c r="F483" s="36"/>
      <c r="G483" s="20"/>
    </row>
    <row r="484" spans="1:7" ht="15.75" customHeight="1">
      <c r="A484" s="8" t="s">
        <v>1363</v>
      </c>
      <c r="B484" s="9">
        <v>273</v>
      </c>
      <c r="C484" s="9" t="s">
        <v>1364</v>
      </c>
      <c r="D484" s="9" t="s">
        <v>1365</v>
      </c>
      <c r="E484" s="9" t="s">
        <v>1366</v>
      </c>
      <c r="F484" s="9" t="s">
        <v>1367</v>
      </c>
      <c r="G484" s="10"/>
    </row>
    <row r="485" spans="1:7" ht="15.75" customHeight="1">
      <c r="A485" s="8" t="s">
        <v>1368</v>
      </c>
      <c r="B485" s="9">
        <v>274</v>
      </c>
      <c r="C485" s="9" t="s">
        <v>1369</v>
      </c>
      <c r="D485" s="9" t="s">
        <v>1370</v>
      </c>
      <c r="E485" s="9" t="s">
        <v>312</v>
      </c>
      <c r="F485" s="9" t="s">
        <v>1371</v>
      </c>
      <c r="G485" s="10"/>
    </row>
    <row r="486" spans="1:7" ht="60" customHeight="1">
      <c r="A486" s="11" t="s">
        <v>1372</v>
      </c>
      <c r="B486" s="34">
        <v>275</v>
      </c>
      <c r="C486" s="34">
        <v>651</v>
      </c>
      <c r="D486" s="34" t="s">
        <v>1373</v>
      </c>
      <c r="E486" s="34" t="s">
        <v>1374</v>
      </c>
      <c r="F486" s="34"/>
      <c r="G486" s="13"/>
    </row>
    <row r="487" spans="1:7" ht="15.75" customHeight="1">
      <c r="A487" s="21"/>
      <c r="B487" s="35"/>
      <c r="C487" s="35"/>
      <c r="D487" s="35"/>
      <c r="E487" s="35"/>
      <c r="F487" s="35"/>
      <c r="G487" s="21"/>
    </row>
    <row r="488" spans="1:7" ht="15.75" customHeight="1">
      <c r="A488" s="19" t="s">
        <v>1375</v>
      </c>
      <c r="B488" s="36"/>
      <c r="C488" s="36"/>
      <c r="D488" s="36"/>
      <c r="E488" s="36"/>
      <c r="F488" s="36"/>
      <c r="G488" s="20"/>
    </row>
    <row r="489" spans="1:7" ht="15.75" customHeight="1">
      <c r="A489" s="11" t="s">
        <v>1376</v>
      </c>
      <c r="B489" s="34">
        <v>276</v>
      </c>
      <c r="C489" s="34">
        <v>247</v>
      </c>
      <c r="D489" s="34" t="s">
        <v>1377</v>
      </c>
      <c r="E489" s="34" t="s">
        <v>1378</v>
      </c>
      <c r="F489" s="34">
        <v>9065256809</v>
      </c>
      <c r="G489" s="13"/>
    </row>
    <row r="490" spans="1:7" ht="15.75" customHeight="1">
      <c r="A490" s="21"/>
      <c r="B490" s="35"/>
      <c r="C490" s="35"/>
      <c r="D490" s="35"/>
      <c r="E490" s="35"/>
      <c r="F490" s="35"/>
      <c r="G490" s="21"/>
    </row>
    <row r="491" spans="1:7" ht="15.75" customHeight="1">
      <c r="A491" s="19" t="s">
        <v>1379</v>
      </c>
      <c r="B491" s="36"/>
      <c r="C491" s="36"/>
      <c r="D491" s="36"/>
      <c r="E491" s="36"/>
      <c r="F491" s="36"/>
      <c r="G491" s="20"/>
    </row>
    <row r="492" spans="1:7" ht="110.25" customHeight="1">
      <c r="A492" s="37" t="s">
        <v>1380</v>
      </c>
      <c r="B492" s="34">
        <v>277</v>
      </c>
      <c r="C492" s="34">
        <v>508</v>
      </c>
      <c r="D492" s="34" t="s">
        <v>1381</v>
      </c>
      <c r="E492" s="34" t="s">
        <v>1382</v>
      </c>
      <c r="F492" s="12">
        <v>9778358275</v>
      </c>
      <c r="G492" s="13"/>
    </row>
    <row r="493" spans="1:7" ht="15.75" customHeight="1">
      <c r="A493" s="35"/>
      <c r="B493" s="35"/>
      <c r="C493" s="35"/>
      <c r="D493" s="35"/>
      <c r="E493" s="35"/>
      <c r="F493" s="15"/>
      <c r="G493" s="16"/>
    </row>
    <row r="494" spans="1:7" ht="15.75" customHeight="1">
      <c r="A494" s="36"/>
      <c r="B494" s="36"/>
      <c r="C494" s="36"/>
      <c r="D494" s="36"/>
      <c r="E494" s="36"/>
      <c r="F494" s="18">
        <v>9176658275</v>
      </c>
      <c r="G494" s="20"/>
    </row>
    <row r="495" spans="1:7" ht="60" customHeight="1">
      <c r="A495" s="11" t="s">
        <v>1383</v>
      </c>
      <c r="B495" s="34">
        <v>278</v>
      </c>
      <c r="C495" s="34">
        <v>656</v>
      </c>
      <c r="D495" s="34" t="s">
        <v>1384</v>
      </c>
      <c r="E495" s="34" t="s">
        <v>1385</v>
      </c>
      <c r="F495" s="34" t="s">
        <v>1386</v>
      </c>
      <c r="G495" s="13"/>
    </row>
    <row r="496" spans="1:7" ht="15.75" customHeight="1">
      <c r="A496" s="21"/>
      <c r="B496" s="35"/>
      <c r="C496" s="35"/>
      <c r="D496" s="35"/>
      <c r="E496" s="35"/>
      <c r="F496" s="35"/>
      <c r="G496" s="21"/>
    </row>
    <row r="497" spans="1:7" ht="15.75" customHeight="1">
      <c r="A497" s="19" t="s">
        <v>1387</v>
      </c>
      <c r="B497" s="36"/>
      <c r="C497" s="36"/>
      <c r="D497" s="36"/>
      <c r="E497" s="36"/>
      <c r="F497" s="36"/>
      <c r="G497" s="20"/>
    </row>
    <row r="498" spans="1:7" ht="60" customHeight="1">
      <c r="A498" s="11" t="s">
        <v>1388</v>
      </c>
      <c r="B498" s="34">
        <v>279</v>
      </c>
      <c r="C498" s="34">
        <v>662</v>
      </c>
      <c r="D498" s="34" t="s">
        <v>1389</v>
      </c>
      <c r="E498" s="34" t="s">
        <v>1390</v>
      </c>
      <c r="F498" s="34" t="s">
        <v>1391</v>
      </c>
      <c r="G498" s="13"/>
    </row>
    <row r="499" spans="1:7" ht="15.75" customHeight="1">
      <c r="A499" s="21"/>
      <c r="B499" s="35"/>
      <c r="C499" s="35"/>
      <c r="D499" s="35"/>
      <c r="E499" s="35"/>
      <c r="F499" s="35"/>
      <c r="G499" s="21"/>
    </row>
    <row r="500" spans="1:7" ht="15.75" customHeight="1">
      <c r="A500" s="19" t="s">
        <v>1392</v>
      </c>
      <c r="B500" s="36"/>
      <c r="C500" s="36"/>
      <c r="D500" s="36"/>
      <c r="E500" s="36"/>
      <c r="F500" s="36"/>
      <c r="G500" s="20"/>
    </row>
    <row r="501" spans="1:7" ht="60" customHeight="1">
      <c r="A501" s="11" t="s">
        <v>1393</v>
      </c>
      <c r="B501" s="34">
        <v>280</v>
      </c>
      <c r="C501" s="34">
        <v>427</v>
      </c>
      <c r="D501" s="34" t="s">
        <v>1394</v>
      </c>
      <c r="E501" s="34" t="s">
        <v>1395</v>
      </c>
      <c r="F501" s="34" t="s">
        <v>1396</v>
      </c>
      <c r="G501" s="13"/>
    </row>
    <row r="502" spans="1:7" ht="15.75" customHeight="1">
      <c r="A502" s="19" t="s">
        <v>1397</v>
      </c>
      <c r="B502" s="36"/>
      <c r="C502" s="36"/>
      <c r="D502" s="36"/>
      <c r="E502" s="36"/>
      <c r="F502" s="36"/>
      <c r="G502" s="20"/>
    </row>
    <row r="503" spans="1:7" ht="156.75" customHeight="1">
      <c r="A503" s="11" t="s">
        <v>1398</v>
      </c>
      <c r="B503" s="34">
        <v>281</v>
      </c>
      <c r="C503" s="34">
        <v>458</v>
      </c>
      <c r="D503" s="34" t="s">
        <v>1399</v>
      </c>
      <c r="E503" s="34" t="s">
        <v>1400</v>
      </c>
      <c r="F503" s="34">
        <v>9190817174</v>
      </c>
      <c r="G503" s="13"/>
    </row>
    <row r="504" spans="1:7" ht="15.75" customHeight="1">
      <c r="A504" s="14" t="s">
        <v>1401</v>
      </c>
      <c r="B504" s="35"/>
      <c r="C504" s="35"/>
      <c r="D504" s="35"/>
      <c r="E504" s="35"/>
      <c r="F504" s="35"/>
      <c r="G504" s="16"/>
    </row>
    <row r="505" spans="1:7" ht="15.75" customHeight="1">
      <c r="A505" s="17"/>
      <c r="B505" s="36"/>
      <c r="C505" s="36"/>
      <c r="D505" s="36"/>
      <c r="E505" s="36"/>
      <c r="F505" s="36"/>
      <c r="G505" s="17"/>
    </row>
    <row r="506" spans="1:7" ht="54.75" customHeight="1">
      <c r="A506" s="11" t="s">
        <v>1402</v>
      </c>
      <c r="B506" s="34">
        <v>282</v>
      </c>
      <c r="C506" s="34">
        <v>674</v>
      </c>
      <c r="D506" s="34" t="s">
        <v>1403</v>
      </c>
      <c r="E506" s="34" t="s">
        <v>1404</v>
      </c>
      <c r="F506" s="34" t="s">
        <v>1405</v>
      </c>
      <c r="G506" s="13"/>
    </row>
    <row r="507" spans="1:7" ht="15.75" customHeight="1">
      <c r="A507" s="21"/>
      <c r="B507" s="35"/>
      <c r="C507" s="35"/>
      <c r="D507" s="35"/>
      <c r="E507" s="35"/>
      <c r="F507" s="35"/>
      <c r="G507" s="21"/>
    </row>
    <row r="508" spans="1:7" ht="15.75" customHeight="1">
      <c r="A508" s="19" t="s">
        <v>1406</v>
      </c>
      <c r="B508" s="36"/>
      <c r="C508" s="36"/>
      <c r="D508" s="36"/>
      <c r="E508" s="36"/>
      <c r="F508" s="36"/>
      <c r="G508" s="20"/>
    </row>
    <row r="509" spans="1:7" ht="15.75" customHeight="1">
      <c r="A509" s="8" t="s">
        <v>1407</v>
      </c>
      <c r="B509" s="9">
        <v>283</v>
      </c>
      <c r="C509" s="9">
        <v>279</v>
      </c>
      <c r="D509" s="9" t="s">
        <v>1408</v>
      </c>
      <c r="E509" s="9" t="s">
        <v>1409</v>
      </c>
      <c r="F509" s="9">
        <v>9183191382</v>
      </c>
      <c r="G509" s="10"/>
    </row>
    <row r="510" spans="1:7" ht="15.75" customHeight="1">
      <c r="A510" s="8" t="s">
        <v>1410</v>
      </c>
      <c r="B510" s="9">
        <v>284</v>
      </c>
      <c r="C510" s="9" t="s">
        <v>1411</v>
      </c>
      <c r="D510" s="9" t="s">
        <v>1412</v>
      </c>
      <c r="E510" s="9" t="s">
        <v>1413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81:B82"/>
    <mergeCell ref="C81:C82"/>
    <mergeCell ref="D81:D82"/>
    <mergeCell ref="E81:E82"/>
    <mergeCell ref="F81:F82"/>
    <mergeCell ref="F89:F91"/>
    <mergeCell ref="B93:B95"/>
    <mergeCell ref="C93:C95"/>
    <mergeCell ref="D93:D95"/>
    <mergeCell ref="E93:E95"/>
    <mergeCell ref="F93:F95"/>
    <mergeCell ref="B75:B77"/>
    <mergeCell ref="C75:C77"/>
    <mergeCell ref="D75:D77"/>
    <mergeCell ref="E75:E77"/>
    <mergeCell ref="F75:F77"/>
    <mergeCell ref="B79:B80"/>
    <mergeCell ref="C79:C80"/>
    <mergeCell ref="D79:D80"/>
    <mergeCell ref="E79:E80"/>
    <mergeCell ref="F79:F80"/>
    <mergeCell ref="B62:B64"/>
    <mergeCell ref="C62:C64"/>
    <mergeCell ref="D62:D64"/>
    <mergeCell ref="E62:E64"/>
    <mergeCell ref="F62:F64"/>
    <mergeCell ref="B71:B73"/>
    <mergeCell ref="C71:C73"/>
    <mergeCell ref="D71:D73"/>
    <mergeCell ref="E71:E73"/>
    <mergeCell ref="F71:F73"/>
    <mergeCell ref="F46:F47"/>
    <mergeCell ref="A51:A53"/>
    <mergeCell ref="B51:B53"/>
    <mergeCell ref="C51:C53"/>
    <mergeCell ref="D51:D53"/>
    <mergeCell ref="E51:E53"/>
    <mergeCell ref="B57:B58"/>
    <mergeCell ref="C57:C58"/>
    <mergeCell ref="D57:D58"/>
    <mergeCell ref="E57:E58"/>
    <mergeCell ref="F57:F58"/>
    <mergeCell ref="A42:A44"/>
    <mergeCell ref="B42:B44"/>
    <mergeCell ref="C42:C44"/>
    <mergeCell ref="D42:D44"/>
    <mergeCell ref="E42:E44"/>
    <mergeCell ref="B46:B47"/>
    <mergeCell ref="C46:C47"/>
    <mergeCell ref="D46:D47"/>
    <mergeCell ref="E46:E47"/>
    <mergeCell ref="B36:B38"/>
    <mergeCell ref="C36:C38"/>
    <mergeCell ref="D36:D38"/>
    <mergeCell ref="E36:E38"/>
    <mergeCell ref="F36:F38"/>
    <mergeCell ref="B39:B40"/>
    <mergeCell ref="C39:C40"/>
    <mergeCell ref="D39:D40"/>
    <mergeCell ref="E39:E40"/>
    <mergeCell ref="F39:F40"/>
    <mergeCell ref="F23:F25"/>
    <mergeCell ref="A29:A31"/>
    <mergeCell ref="B29:B31"/>
    <mergeCell ref="C29:C31"/>
    <mergeCell ref="D29:D31"/>
    <mergeCell ref="E29:E31"/>
    <mergeCell ref="B32:B33"/>
    <mergeCell ref="C32:C33"/>
    <mergeCell ref="D32:D33"/>
    <mergeCell ref="E32:E33"/>
    <mergeCell ref="F32:F33"/>
    <mergeCell ref="A19:A21"/>
    <mergeCell ref="B19:B21"/>
    <mergeCell ref="C19:C21"/>
    <mergeCell ref="D19:D21"/>
    <mergeCell ref="E19:E21"/>
    <mergeCell ref="B23:B25"/>
    <mergeCell ref="C23:C25"/>
    <mergeCell ref="D23:D25"/>
    <mergeCell ref="E23:E25"/>
    <mergeCell ref="F10:F11"/>
    <mergeCell ref="B12:B13"/>
    <mergeCell ref="C12:C13"/>
    <mergeCell ref="D12:D13"/>
    <mergeCell ref="E12:E13"/>
    <mergeCell ref="F12:F13"/>
    <mergeCell ref="B15:B17"/>
    <mergeCell ref="C15:C17"/>
    <mergeCell ref="D15:D17"/>
    <mergeCell ref="E15:E17"/>
    <mergeCell ref="B4:B6"/>
    <mergeCell ref="C4:C6"/>
    <mergeCell ref="D4:D6"/>
    <mergeCell ref="E4:E6"/>
    <mergeCell ref="B7:B8"/>
    <mergeCell ref="C7:C8"/>
    <mergeCell ref="D7:D8"/>
    <mergeCell ref="E7:E8"/>
    <mergeCell ref="B10:B11"/>
    <mergeCell ref="C10:C11"/>
    <mergeCell ref="D10:D11"/>
    <mergeCell ref="E10:E11"/>
  </mergeCells>
  <hyperlinks>
    <hyperlink ref="A2" r:id="rId1" xr:uid="{E85FCC23-1019-426F-B7A8-B06748C2B213}"/>
    <hyperlink ref="A3" r:id="rId2" xr:uid="{6689B0BB-6E65-42EF-9293-CCD12206936C}"/>
    <hyperlink ref="A4" r:id="rId3" xr:uid="{A9026011-5583-49BF-B4B8-7BC0ED761C36}"/>
    <hyperlink ref="A5" r:id="rId4" xr:uid="{9AC8DDB8-E02E-4C5F-86DE-DC649B24E7A1}"/>
    <hyperlink ref="A7" r:id="rId5" xr:uid="{6259DE87-9D6D-4C1D-96CB-0BF9603BE9C3}"/>
    <hyperlink ref="A8" r:id="rId6" xr:uid="{D58AB431-A37E-4A0E-AD0D-CD29397534A6}"/>
    <hyperlink ref="A10" r:id="rId7" xr:uid="{3CA121D4-8B3E-4D2F-8666-D43406F95021}"/>
    <hyperlink ref="A11" r:id="rId8" xr:uid="{736CE7A4-0D04-4897-BC81-3F7B74A3CFE9}"/>
    <hyperlink ref="A12" r:id="rId9" xr:uid="{2E24287B-C364-40CB-A752-E5D58F1876EE}"/>
    <hyperlink ref="A13" r:id="rId10" xr:uid="{11DA6786-29CD-4C6F-8148-A8520FA5EFA5}"/>
    <hyperlink ref="A14" r:id="rId11" xr:uid="{B9C7C0C4-F3A9-4A0C-8CB5-7387BCE3A416}"/>
    <hyperlink ref="A15" r:id="rId12" xr:uid="{71375E21-39F1-49B2-ACB2-41A312E1F8FF}"/>
    <hyperlink ref="A16" r:id="rId13" xr:uid="{851B8BD4-93EE-495E-B9FF-54BEEF1B0758}"/>
    <hyperlink ref="A18" r:id="rId14" xr:uid="{CCA0EA7E-F645-42EE-B32B-5E7ED7F6BD05}"/>
    <hyperlink ref="A19" r:id="rId15" xr:uid="{D5A7E631-1B78-45A7-9FEB-036108651DC1}"/>
    <hyperlink ref="A22" r:id="rId16" xr:uid="{626ED634-4F6F-4B87-A7D3-6B7486F3127D}"/>
    <hyperlink ref="A23" r:id="rId17" xr:uid="{C9E0EFBF-B9BB-4275-98FB-B929FAF41B74}"/>
    <hyperlink ref="A25" r:id="rId18" xr:uid="{C452D447-B0B2-47AA-987D-1B261A1BAC24}"/>
    <hyperlink ref="A26" r:id="rId19" xr:uid="{3274A095-247C-47D8-ACEC-39B1A9056E92}"/>
    <hyperlink ref="A27" r:id="rId20" xr:uid="{322AFC68-2AFE-4CBE-A4C2-3FE0BC46D649}"/>
    <hyperlink ref="A28" r:id="rId21" xr:uid="{1F93E12C-DCC6-47D1-B3F6-7D68F650F3DF}"/>
    <hyperlink ref="A29" r:id="rId22" xr:uid="{3E2870F0-2055-4651-9E51-DF8D1D87D31A}"/>
    <hyperlink ref="A32" r:id="rId23" xr:uid="{200F68F4-FEF1-49E4-B990-54488FDDACCC}"/>
    <hyperlink ref="A33" r:id="rId24" xr:uid="{B6DA0C18-1F06-442E-B362-444BABDB5111}"/>
    <hyperlink ref="A34" r:id="rId25" xr:uid="{5679AA34-9606-4D27-B91D-B1FFF8AEFBC5}"/>
    <hyperlink ref="A35" r:id="rId26" xr:uid="{119301F4-408C-41B9-BEDC-0A6E0589C70F}"/>
    <hyperlink ref="A36" r:id="rId27" xr:uid="{1C7CF5BA-3E7E-42C7-9DFF-BE57B2D22C32}"/>
    <hyperlink ref="A38" r:id="rId28" xr:uid="{30436D58-5906-4864-A87B-E0B9A8E7B2CA}"/>
    <hyperlink ref="A39" r:id="rId29" xr:uid="{BED36609-43E8-44D9-A1DF-CD94941F0D7A}"/>
    <hyperlink ref="A40" r:id="rId30" xr:uid="{3C9ABB30-68C1-4326-8922-9558B478A9AA}"/>
    <hyperlink ref="A41" r:id="rId31" xr:uid="{0398B0F1-52AA-4223-9101-2B84AB3269AD}"/>
    <hyperlink ref="A42" r:id="rId32" xr:uid="{C7BA12E8-6A1B-4F89-9F57-FB9518561FC8}"/>
    <hyperlink ref="A45" r:id="rId33" xr:uid="{43B2F4D3-24D6-4472-A862-0510DD9AC0A5}"/>
    <hyperlink ref="A46" r:id="rId34" xr:uid="{F1ADA664-3F6B-48B6-A14F-6D3706E44BB3}"/>
    <hyperlink ref="A47" r:id="rId35" xr:uid="{C88B8B39-E740-4FDE-ADF0-B8DDA158467A}"/>
    <hyperlink ref="A48" r:id="rId36" xr:uid="{FE780951-81E4-4498-9C21-42FCFC28D5C2}"/>
    <hyperlink ref="A49" r:id="rId37" xr:uid="{6CCA731B-8364-4218-9CF6-C508631A0AF3}"/>
    <hyperlink ref="A50" r:id="rId38" xr:uid="{3F7311FB-77EB-4990-AC47-D30EE30706D7}"/>
    <hyperlink ref="A51" r:id="rId39" xr:uid="{DF8CBB62-02CA-4E10-9244-50ADC0D92681}"/>
    <hyperlink ref="A54" r:id="rId40" xr:uid="{6ECE905C-5B14-4AAF-A69D-50E85FC69A31}"/>
    <hyperlink ref="A55" r:id="rId41" xr:uid="{44B4053C-1DE4-45B6-BA08-D2E001B9A2DD}"/>
    <hyperlink ref="A56" r:id="rId42" xr:uid="{C40A55E7-2910-46C1-8642-5D6828D243ED}"/>
    <hyperlink ref="A57" r:id="rId43" xr:uid="{12D6832D-63ED-47A5-8D3C-D666A2AB7830}"/>
    <hyperlink ref="A58" r:id="rId44" xr:uid="{E81359D4-8109-4A98-927F-BD5576910A76}"/>
    <hyperlink ref="A59" r:id="rId45" xr:uid="{2F7E066C-6A02-44D1-A99A-ACC8E9E86FF9}"/>
    <hyperlink ref="A60" r:id="rId46" xr:uid="{3A17FD5B-DAE8-4D51-A44E-C0F79FC1AA2E}"/>
    <hyperlink ref="A61" r:id="rId47" xr:uid="{E92BD1FF-8101-4B95-9CF5-5CFB2FA61605}"/>
    <hyperlink ref="A62" r:id="rId48" xr:uid="{1AFB4084-7601-410E-8891-F629101C55FD}"/>
    <hyperlink ref="A64" r:id="rId49" xr:uid="{5F40CE7A-44D0-4297-93CB-C0DAA616E0F4}"/>
    <hyperlink ref="A65" r:id="rId50" xr:uid="{86F5CFEA-43D2-4328-AE5B-E7FDAF6A34ED}"/>
    <hyperlink ref="A66" r:id="rId51" xr:uid="{B64F5BE2-2F80-449F-9795-2D86BEC1574D}"/>
    <hyperlink ref="A67" r:id="rId52" xr:uid="{E6665626-A54E-4827-8205-545A5EC48D58}"/>
    <hyperlink ref="A68" r:id="rId53" xr:uid="{902C7C2C-5B54-4122-8CB9-97000357025F}"/>
    <hyperlink ref="A69" r:id="rId54" xr:uid="{B582C181-3952-44E5-A22D-54036FC025B2}"/>
    <hyperlink ref="A70" r:id="rId55" xr:uid="{927B83F9-C319-426B-8C23-4902BE1CD02B}"/>
    <hyperlink ref="A71" r:id="rId56" xr:uid="{70716EA2-8D7B-488F-8E95-2EA6A5C4DE3F}"/>
    <hyperlink ref="A73" r:id="rId57" xr:uid="{15031551-8ED2-45EC-AAD1-24BCAA5D248A}"/>
    <hyperlink ref="A74" r:id="rId58" xr:uid="{EA095911-15F4-487A-BFF0-B0E06EBA6472}"/>
    <hyperlink ref="A75" r:id="rId59" xr:uid="{09EAD13A-23F1-4E50-8A94-45F57C9BA73A}"/>
    <hyperlink ref="A77" r:id="rId60" xr:uid="{32F4FCAF-6ED8-42B4-9EB4-79E446865BE8}"/>
    <hyperlink ref="A78" r:id="rId61" xr:uid="{0A3A4B03-43AB-415B-AF7E-66B1158AF70B}"/>
    <hyperlink ref="A79" r:id="rId62" xr:uid="{C3D134AE-C702-4C45-B7FE-ED22C86CF5A6}"/>
    <hyperlink ref="A80" r:id="rId63" xr:uid="{96DC152F-93FA-47F4-B619-9EB6B088BDE6}"/>
    <hyperlink ref="A81" r:id="rId64" xr:uid="{7FFCAC4E-21D1-41C8-B537-4C9877302A41}"/>
    <hyperlink ref="A82" r:id="rId65" xr:uid="{5E7FF8AF-1AC2-4A72-919B-746247ED881F}"/>
    <hyperlink ref="A83" r:id="rId66" xr:uid="{F2333ABA-0BA2-4112-9CC9-F04F4F11C6D2}"/>
    <hyperlink ref="A84" r:id="rId67" xr:uid="{A19AAFFD-05F4-4352-86F6-DA1292AFB47E}"/>
    <hyperlink ref="A85" r:id="rId68" xr:uid="{CC431561-6EDA-4179-ABC6-F29619946D9C}"/>
    <hyperlink ref="A87" r:id="rId69" xr:uid="{86DCF5E2-3E47-40D0-88B1-C128C0D29203}"/>
    <hyperlink ref="A88" r:id="rId70" xr:uid="{6BC4D31E-AB43-40BE-BEED-3A7887F67AC7}"/>
    <hyperlink ref="A89" r:id="rId71" xr:uid="{17F54267-9193-4701-8029-18558B8EE955}"/>
    <hyperlink ref="A91" r:id="rId72" xr:uid="{F464B17B-1C4E-4EA5-AE82-B0E592F6BE8A}"/>
    <hyperlink ref="A93" r:id="rId73" xr:uid="{833C9792-0ECC-423A-A3B7-3A217D52BA56}"/>
    <hyperlink ref="A95" r:id="rId74" xr:uid="{783139BA-ACBC-4315-BC69-F2E92B657143}"/>
    <hyperlink ref="A96" r:id="rId75" xr:uid="{A5658E23-5683-41F9-B0BB-B9966E0FF5B4}"/>
    <hyperlink ref="A98" r:id="rId76" xr:uid="{3B922F24-6F6C-42C3-A0BB-61985968ABF7}"/>
    <hyperlink ref="A99" r:id="rId77" xr:uid="{4C67D975-E40D-478D-820A-C40ECCE2E4FA}"/>
    <hyperlink ref="A100" r:id="rId78" xr:uid="{AFEC2E09-536D-4BA1-9AD2-41729475AB64}"/>
    <hyperlink ref="A101" r:id="rId79" xr:uid="{60DC1C5C-0204-430D-8C4F-AB0C240FD25D}"/>
    <hyperlink ref="A102" r:id="rId80" xr:uid="{9A639E56-FF37-4FC6-A5D7-7AA50C062D10}"/>
    <hyperlink ref="A103" r:id="rId81" xr:uid="{FD61B5CA-404B-4F43-983B-678CD2054030}"/>
    <hyperlink ref="A104" r:id="rId82" xr:uid="{B5B3729C-5A1B-4E7C-8F0F-4568D61C974E}"/>
    <hyperlink ref="A106" r:id="rId83" xr:uid="{3F91DAB2-937E-46D1-977E-E10C6E8E08A8}"/>
    <hyperlink ref="A107" r:id="rId84" xr:uid="{0044AEF6-46FF-46B1-BC9E-C34F7A15DF4D}"/>
    <hyperlink ref="A109" r:id="rId85" xr:uid="{A30C7781-6AFB-493C-B594-220F3678C674}"/>
    <hyperlink ref="A110" r:id="rId86" xr:uid="{A10E2338-D0C1-4F3C-A2B9-263536FB235A}"/>
    <hyperlink ref="A111" r:id="rId87" xr:uid="{B410387E-AAF5-4CE3-BDA8-6F40FF3B805A}"/>
    <hyperlink ref="A112" r:id="rId88" xr:uid="{FE4A95E8-0D30-4321-822C-A3E4D165F07E}"/>
    <hyperlink ref="A114" r:id="rId89" xr:uid="{42209DEE-F994-4565-9D3A-066AD8E79EBC}"/>
    <hyperlink ref="A115" r:id="rId90" xr:uid="{DE506918-E4DD-4390-A4BB-6CCD36E104FF}"/>
    <hyperlink ref="A116" r:id="rId91" xr:uid="{41E7FFC8-3931-4B7F-A605-E63FC468BCF7}"/>
    <hyperlink ref="A117" r:id="rId92" xr:uid="{E165B62E-0437-4285-9D1C-6B52F1932896}"/>
    <hyperlink ref="A119" r:id="rId93" xr:uid="{90BC65A9-C9CC-4629-AEC3-23E801FEB3E8}"/>
    <hyperlink ref="A120" r:id="rId94" xr:uid="{EE856D2A-C968-4741-99BA-93EC58739C9A}"/>
    <hyperlink ref="A121" r:id="rId95" xr:uid="{2AAA2F00-2FBD-473E-BC12-A4DFFB32707F}"/>
    <hyperlink ref="A122" r:id="rId96" xr:uid="{7DE9451B-1A02-45C2-A61F-10A839290C4D}"/>
    <hyperlink ref="A123" r:id="rId97" xr:uid="{69AE55B6-A072-420B-9C2C-98371B005037}"/>
    <hyperlink ref="A124" r:id="rId98" xr:uid="{1E251E0F-768D-4781-80B0-BD436600C6FE}"/>
    <hyperlink ref="A126" r:id="rId99" xr:uid="{688AC613-D2A2-44B1-9C05-F8D63025DBAA}"/>
    <hyperlink ref="A127" r:id="rId100" xr:uid="{791F182C-69A8-48A4-9BBF-301368A1FB6F}"/>
    <hyperlink ref="A129" r:id="rId101" xr:uid="{C5F13B74-2E8E-4FC1-8550-05D7D6AB698A}"/>
    <hyperlink ref="A130" r:id="rId102" xr:uid="{0FD6A5F6-2FF4-4FFE-883F-0A4CC6A8967B}"/>
    <hyperlink ref="A131" r:id="rId103" xr:uid="{37558207-3693-4889-ACBB-C98BFB80D020}"/>
    <hyperlink ref="A132" r:id="rId104" xr:uid="{391E4A51-F8DA-4798-B9C4-FD43ACFFB00D}"/>
    <hyperlink ref="A133" r:id="rId105" xr:uid="{36EB49AA-6212-441E-AA30-57AF7B83080E}"/>
    <hyperlink ref="A134" r:id="rId106" xr:uid="{9D1D7183-93EC-41E9-B1B6-2B01F16E9F54}"/>
    <hyperlink ref="A136" r:id="rId107" xr:uid="{C620439F-A83D-47FE-B7C4-B72370FB2679}"/>
    <hyperlink ref="A137" r:id="rId108" xr:uid="{5C682FA2-98E9-4ADC-99F3-AD5179E1E493}"/>
    <hyperlink ref="A138" r:id="rId109" xr:uid="{EDAE7E3E-8F1E-42B9-87D3-B4B148B4E118}"/>
    <hyperlink ref="A139" r:id="rId110" xr:uid="{69843223-8DCE-4BA8-908A-075BC0A8164C}"/>
    <hyperlink ref="A140" r:id="rId111" xr:uid="{9B547C2C-31B8-46D0-92CF-077638DEB6ED}"/>
    <hyperlink ref="A141" r:id="rId112" xr:uid="{86D2973C-2E7E-47C6-BF32-12D7837D06AD}"/>
    <hyperlink ref="A142" r:id="rId113" xr:uid="{097D5B60-6FB2-4E57-8832-7F4385782356}"/>
    <hyperlink ref="A143" r:id="rId114" xr:uid="{8914EABC-1CAD-489A-B10C-F0B780C1FEFB}"/>
    <hyperlink ref="A144" r:id="rId115" xr:uid="{1C9D4EF4-328E-439D-ABCC-5E93D182568A}"/>
    <hyperlink ref="A145" r:id="rId116" xr:uid="{4608A45F-16C3-48CC-8E38-9C79D3D68225}"/>
    <hyperlink ref="A146" r:id="rId117" xr:uid="{F55A0131-9743-487C-8C40-3F62975560ED}"/>
    <hyperlink ref="A149" r:id="rId118" xr:uid="{C9BA318A-333A-426A-93BB-FB42CF6CD1CC}"/>
    <hyperlink ref="A150" r:id="rId119" xr:uid="{D6FC5576-3F83-4DF4-9401-753D5EB3B876}"/>
    <hyperlink ref="A151" r:id="rId120" xr:uid="{ED7523E2-8A2E-4155-A016-8DAF00ACD0DF}"/>
    <hyperlink ref="A152" r:id="rId121" xr:uid="{CFA2ABBA-06C4-411A-AE46-D8356A54FF4F}"/>
    <hyperlink ref="A153" r:id="rId122" xr:uid="{33554434-0D99-4194-96E2-0AAF5920FC18}"/>
    <hyperlink ref="A154" r:id="rId123" xr:uid="{5F05AD8B-EAD3-4CCF-A4D1-BE96E9DAD699}"/>
    <hyperlink ref="A155" r:id="rId124" xr:uid="{AA65843D-9B9C-4F63-9968-A98C0BDBC35E}"/>
    <hyperlink ref="A156" r:id="rId125" xr:uid="{4EA0A2AA-783D-4725-AE9A-B867DCD92D80}"/>
    <hyperlink ref="A157" r:id="rId126" xr:uid="{8F5DC770-5F63-402D-922B-387333951129}"/>
    <hyperlink ref="A158" r:id="rId127" xr:uid="{315F6678-D0FF-41C8-9E34-E3BAAB8EDCC3}"/>
    <hyperlink ref="A160" r:id="rId128" xr:uid="{D8A2BCED-8DB7-47F7-8857-8AA3773F18CE}"/>
    <hyperlink ref="A162" r:id="rId129" xr:uid="{34265F08-F929-4662-B37F-8CB067F74C7E}"/>
    <hyperlink ref="A163" r:id="rId130" xr:uid="{8820E8DD-D74D-4E2B-A32F-5C90A363B729}"/>
    <hyperlink ref="A164" r:id="rId131" xr:uid="{B2DF0A92-9166-4BF4-B9EB-9BB2D46AD531}"/>
    <hyperlink ref="A165" r:id="rId132" xr:uid="{6CA12CAE-3392-42A2-B8D6-EA379BEED9E1}"/>
    <hyperlink ref="A166" r:id="rId133" xr:uid="{640C3FD3-2845-4388-9EB2-140809FF846C}"/>
    <hyperlink ref="A168" r:id="rId134" xr:uid="{CE4C1A9A-FF92-47B8-8963-40DC39D7BCBE}"/>
    <hyperlink ref="A169" r:id="rId135" xr:uid="{4BB0F290-E377-40A7-B848-6C469A6D94A8}"/>
    <hyperlink ref="A170" r:id="rId136" xr:uid="{3379EB8A-CF2C-4750-A9BD-3BB4DC0274AC}"/>
    <hyperlink ref="A171" r:id="rId137" xr:uid="{4A729C54-FD19-4BF7-A08F-544CC73B9D58}"/>
    <hyperlink ref="A172" r:id="rId138" xr:uid="{82F39560-74EA-46CA-B80B-528921DEA51E}"/>
    <hyperlink ref="A173" r:id="rId139" xr:uid="{6C3D5739-FF6A-4409-A3D3-9C0896908101}"/>
    <hyperlink ref="A174" r:id="rId140" xr:uid="{719DDA9B-5E60-4762-BA82-2D28A9AD3F10}"/>
    <hyperlink ref="A176" r:id="rId141" xr:uid="{72119357-C0A7-4C5F-904B-58E72102AD92}"/>
    <hyperlink ref="A177" r:id="rId142" xr:uid="{8F0E46E8-17D3-4EF9-A668-84358B8A9689}"/>
    <hyperlink ref="A178" r:id="rId143" xr:uid="{F06DC6B3-D949-4E8E-B7D9-AE7A39D49DE5}"/>
    <hyperlink ref="A180" r:id="rId144" xr:uid="{40386A7F-54DE-4493-877F-95446CCE27A0}"/>
    <hyperlink ref="A181" r:id="rId145" xr:uid="{249E5118-C619-4416-B870-6032ACA0946D}"/>
    <hyperlink ref="A182" r:id="rId146" xr:uid="{26486612-DFEE-422F-AFEC-CC2BF26AAE3D}"/>
    <hyperlink ref="A183" r:id="rId147" xr:uid="{6EE43126-58EF-464E-941C-9D14820DBFF1}"/>
    <hyperlink ref="A184" r:id="rId148" xr:uid="{223AA5DE-B466-4DB9-BA36-A4C4926E0E91}"/>
    <hyperlink ref="A186" r:id="rId149" xr:uid="{4787044B-77DB-409E-9AD6-0828FF2622E6}"/>
    <hyperlink ref="A187" r:id="rId150" xr:uid="{3542E488-B9E6-4DAA-9F10-4709FFC05BA2}"/>
    <hyperlink ref="A188" r:id="rId151" xr:uid="{74C5D09B-92AE-4FFC-8E5B-526230FDA145}"/>
    <hyperlink ref="A189" r:id="rId152" xr:uid="{44B047E3-2C33-47E5-9EBA-7A22A94583AE}"/>
    <hyperlink ref="A191" r:id="rId153" xr:uid="{FDEE2878-032C-4A1A-8F3E-DC48D3E78AAB}"/>
    <hyperlink ref="A192" r:id="rId154" xr:uid="{C6EA4F19-0CD0-4718-B658-40821FEB461C}"/>
    <hyperlink ref="A194" r:id="rId155" xr:uid="{7EA59F4F-05B6-49ED-9FB6-5A615F2E3B62}"/>
    <hyperlink ref="A195" r:id="rId156" xr:uid="{FC6DB200-FED5-4C2B-AB80-D21305A92394}"/>
    <hyperlink ref="A196" r:id="rId157" xr:uid="{A5D10C9A-C8C5-4F6D-8D02-F9BACDFA2CD6}"/>
    <hyperlink ref="A197" r:id="rId158" xr:uid="{3B16B1B1-6167-4D41-B4F5-E92365446EF9}"/>
    <hyperlink ref="A198" r:id="rId159" xr:uid="{3EAC1578-37A7-4A67-811E-2FB529C0117D}"/>
    <hyperlink ref="A199" r:id="rId160" xr:uid="{E9AA9142-03B1-49F5-8643-38B66EE5AA63}"/>
    <hyperlink ref="A200" r:id="rId161" xr:uid="{9411880F-5703-4572-95AD-6C66B3842299}"/>
    <hyperlink ref="A201" r:id="rId162" xr:uid="{FA075B71-2067-4CD0-8DEA-FB83FFED5A15}"/>
    <hyperlink ref="A202" r:id="rId163" xr:uid="{3911D8E8-75D1-4552-859B-05CECD0EA500}"/>
    <hyperlink ref="A203" r:id="rId164" xr:uid="{AFF1A0AA-DAC3-480A-BEA9-9787116CF2EE}"/>
    <hyperlink ref="A206" r:id="rId165" xr:uid="{151324D8-D077-44DE-9B9D-D47B88E12877}"/>
    <hyperlink ref="A207" r:id="rId166" xr:uid="{B5191568-3F27-47C7-A7A4-EAC8EB52F5F1}"/>
    <hyperlink ref="A208" r:id="rId167" xr:uid="{5B40DF99-41BC-4E75-865C-31E24C6D5D43}"/>
    <hyperlink ref="A209" r:id="rId168" xr:uid="{63A65165-1CD5-43D7-BCF5-7C50535C832B}"/>
    <hyperlink ref="A210" r:id="rId169" xr:uid="{3998AF1D-0F83-466D-A9A9-D54B0A3840EA}"/>
    <hyperlink ref="A213" r:id="rId170" xr:uid="{874DAD3E-924C-494B-A223-E785032E813D}"/>
    <hyperlink ref="A214" r:id="rId171" xr:uid="{76795966-067C-4622-ABEA-0E138461A47B}"/>
    <hyperlink ref="A215" r:id="rId172" xr:uid="{379F4E2C-8A22-41DF-B536-5E269379F896}"/>
    <hyperlink ref="A216" r:id="rId173" xr:uid="{856A495E-4C29-4FDD-B3DC-8F3C6C1076C3}"/>
    <hyperlink ref="A217" r:id="rId174" xr:uid="{44AB1082-D51F-44A2-B992-9C536169CD89}"/>
    <hyperlink ref="A218" r:id="rId175" xr:uid="{3C976BA5-1EEE-43F7-9092-1D347AEFC754}"/>
    <hyperlink ref="A219" r:id="rId176" xr:uid="{4F20597B-176D-4E3E-AC44-C027115EA65F}"/>
    <hyperlink ref="A221" r:id="rId177" xr:uid="{F1EB2924-D07F-4581-AC82-D5E13C844DB7}"/>
    <hyperlink ref="A222" r:id="rId178" xr:uid="{B6E592F0-68FC-4E81-BFF8-8B6C64FCF15D}"/>
    <hyperlink ref="A223" r:id="rId179" xr:uid="{8DABA80F-2DB9-44D4-A6DF-0B9717E80177}"/>
    <hyperlink ref="A224" r:id="rId180" xr:uid="{8ADDAA3A-EC4B-4BB1-9985-E89B5E32D67D}"/>
    <hyperlink ref="A226" r:id="rId181" xr:uid="{20C42C73-2F27-47E1-A692-CE96DBAD4419}"/>
    <hyperlink ref="A227" r:id="rId182" xr:uid="{956C38D7-6C00-4F4A-B410-98E887F883B6}"/>
    <hyperlink ref="A228" r:id="rId183" xr:uid="{77657515-9578-4148-8B1F-6BED0CCDB0AE}"/>
    <hyperlink ref="A229" r:id="rId184" xr:uid="{FCE6337D-DF9D-4D79-B5BB-D00C3D117326}"/>
    <hyperlink ref="A230" r:id="rId185" xr:uid="{0CDCCA26-8EDD-4CF9-9FE1-8628BF101BAF}"/>
    <hyperlink ref="A232" r:id="rId186" xr:uid="{33F643AC-BE39-4DAA-A7AD-7EEF7B680FEB}"/>
    <hyperlink ref="A234" r:id="rId187" xr:uid="{37E02F6B-1DF3-4D68-A4D7-F2FB171438BE}"/>
    <hyperlink ref="A235" r:id="rId188" xr:uid="{488E40F1-84CB-4CA6-AECC-4F468D9725FB}"/>
    <hyperlink ref="A236" r:id="rId189" xr:uid="{0D6744D9-B5AC-4B2C-99D6-DC5BF3140400}"/>
    <hyperlink ref="A239" r:id="rId190" xr:uid="{718B7A6E-2FF6-4C8A-B322-AF9C7FAB3E96}"/>
    <hyperlink ref="A240" r:id="rId191" xr:uid="{5EDDD6B5-74A1-42B5-9C53-90B9D9A133C0}"/>
    <hyperlink ref="A241" r:id="rId192" xr:uid="{46A23EDC-1A29-4EC6-BB70-B771903FCFF3}"/>
    <hyperlink ref="A243" r:id="rId193" xr:uid="{5E2214F6-2682-4C54-975C-0F112BEF1FAE}"/>
    <hyperlink ref="A244" r:id="rId194" xr:uid="{D741B35B-5687-43B2-8C03-7F2E7BFB4FB2}"/>
    <hyperlink ref="A245" r:id="rId195" xr:uid="{C5F7DA9A-E744-44E0-A929-EEF163E1D2F8}"/>
    <hyperlink ref="A247" r:id="rId196" xr:uid="{8EFFDBB9-FBB1-4734-96ED-0C2AD94A09E3}"/>
    <hyperlink ref="A248" r:id="rId197" xr:uid="{42133D1D-CB8C-4973-9F6F-F6205D0F7B64}"/>
    <hyperlink ref="A250" r:id="rId198" xr:uid="{4B89041D-FC0D-4245-84CF-A665167DC361}"/>
    <hyperlink ref="A252" r:id="rId199" xr:uid="{D02EFF5E-89D6-49F8-A85C-38FAEC9F35FF}"/>
    <hyperlink ref="A253" r:id="rId200" xr:uid="{9D298244-5D2D-4018-9D85-330105F32095}"/>
    <hyperlink ref="A254" r:id="rId201" xr:uid="{51BC6BE6-290E-4152-A6D0-8794E791D195}"/>
    <hyperlink ref="A255" r:id="rId202" xr:uid="{CFB6D76B-7A0C-4061-87B2-6E8D57F8EDC6}"/>
    <hyperlink ref="A257" r:id="rId203" xr:uid="{29DE2160-9FD2-49FC-87B3-00DE12692160}"/>
    <hyperlink ref="A258" r:id="rId204" xr:uid="{A9D82795-EF95-4EA9-ACBF-D2EF4E09A711}"/>
    <hyperlink ref="A259" r:id="rId205" xr:uid="{6C0E06F9-C336-4BC2-989A-696569A0FA43}"/>
    <hyperlink ref="A260" r:id="rId206" xr:uid="{27405D5A-DDAA-466C-B2F9-196827EA6984}"/>
    <hyperlink ref="A262" r:id="rId207" xr:uid="{A3A2DF6A-D0B9-4BCF-B60B-88311EF23B6D}"/>
    <hyperlink ref="A263" r:id="rId208" xr:uid="{5CCE2271-6C5E-459D-A93A-598F2412B788}"/>
    <hyperlink ref="A264" r:id="rId209" xr:uid="{66C4E3D4-549C-4987-9762-A8860E4F2E7D}"/>
    <hyperlink ref="A265" r:id="rId210" xr:uid="{35D44897-A6B9-4256-BF24-2CF2A80FFE84}"/>
    <hyperlink ref="A267" r:id="rId211" xr:uid="{7E356FE0-5F4B-45F9-A16A-AF572329D801}"/>
    <hyperlink ref="A269" r:id="rId212" xr:uid="{951A1AFF-8AE8-4CFE-A71B-24103C0F3ADC}"/>
    <hyperlink ref="A270" r:id="rId213" xr:uid="{E2AD3698-FE2D-49ED-8E9D-EEBDDD023BDB}"/>
    <hyperlink ref="A272" r:id="rId214" xr:uid="{D2DF0903-EF3A-4B9A-B815-4DC5A4BAF5B5}"/>
    <hyperlink ref="A274" r:id="rId215" xr:uid="{F0C1CAA5-4298-48BD-8A72-081F34281CDE}"/>
    <hyperlink ref="A276" r:id="rId216" xr:uid="{C989C4C0-EB70-4C47-B68C-69524EC5AE74}"/>
    <hyperlink ref="A278" r:id="rId217" xr:uid="{5AC07308-FE92-4F44-9D3D-1E9C426A0CD8}"/>
    <hyperlink ref="A279" r:id="rId218" xr:uid="{4768744F-B00E-406B-9744-34944EBA95E3}"/>
    <hyperlink ref="A280" r:id="rId219" xr:uid="{47016E29-357E-40FF-8A2C-E078ECB05F8A}"/>
    <hyperlink ref="A282" r:id="rId220" xr:uid="{2A60D535-AF56-4BD4-BEF8-D9BD048FA0CE}"/>
    <hyperlink ref="A283" r:id="rId221" xr:uid="{5648F998-9677-4CCC-A145-F06CF4FE3B19}"/>
    <hyperlink ref="A284" r:id="rId222" xr:uid="{92975D90-A695-4059-9B61-5DC9F6F77DE6}"/>
    <hyperlink ref="A285" r:id="rId223" xr:uid="{FE51A2D5-1E99-42DC-AF83-A8EC495F3512}"/>
    <hyperlink ref="A286" r:id="rId224" xr:uid="{9F8BDDDC-6A42-4111-B52B-C36086FE6E83}"/>
    <hyperlink ref="A287" r:id="rId225" xr:uid="{D2C2258C-2221-4EA3-9C71-74466B70A29C}"/>
    <hyperlink ref="A288" r:id="rId226" xr:uid="{557FEF6F-71AA-4EF6-B377-5B5B10976B83}"/>
    <hyperlink ref="A289" r:id="rId227" xr:uid="{9929AABD-5F42-4792-B5A2-30C67302AB27}"/>
    <hyperlink ref="A291" r:id="rId228" xr:uid="{A7EAA675-0449-482C-8A62-9FBF80F0382E}"/>
    <hyperlink ref="A292" r:id="rId229" xr:uid="{D59AA5A7-10DF-4240-BBC0-F0372B5C1D6A}"/>
    <hyperlink ref="A294" r:id="rId230" xr:uid="{0C3F652C-043C-4EF9-9731-9388CED68A0F}"/>
    <hyperlink ref="A295" r:id="rId231" xr:uid="{A6CA8B50-1C69-440B-B5D5-213A0CAED22D}"/>
    <hyperlink ref="A296" r:id="rId232" xr:uid="{C1275EA3-7878-4291-8917-5C6FD2C9D338}"/>
    <hyperlink ref="A298" r:id="rId233" xr:uid="{E7B4D055-4B37-4C34-8EED-499FC1E42D0B}"/>
    <hyperlink ref="A300" r:id="rId234" xr:uid="{AE20D01B-34FE-451D-8182-AB3C292CE471}"/>
    <hyperlink ref="A301" r:id="rId235" xr:uid="{D767696D-E038-445D-B63E-AC28D5871AE9}"/>
    <hyperlink ref="A302" r:id="rId236" xr:uid="{09A93D13-FDA7-4736-B1B8-100D51B815E9}"/>
    <hyperlink ref="A303" r:id="rId237" xr:uid="{914CB7FC-7496-4824-8A2A-91DC6C2B4FD3}"/>
    <hyperlink ref="A304" r:id="rId238" xr:uid="{FD862D4C-3545-41A2-992F-67E06A0E100A}"/>
    <hyperlink ref="A305" r:id="rId239" xr:uid="{E5B71E1C-D954-49D2-BAF7-7F98B2688ED6}"/>
    <hyperlink ref="A307" r:id="rId240" xr:uid="{9E599D9B-63F3-4599-8AB8-C0BFE55534FD}"/>
    <hyperlink ref="A308" r:id="rId241" xr:uid="{45F05B85-5ED6-4C06-8621-B2D98A26974E}"/>
    <hyperlink ref="A310" r:id="rId242" xr:uid="{6E8E1197-A6DC-4E86-B16D-A9A1B537E1EF}"/>
    <hyperlink ref="A311" r:id="rId243" xr:uid="{64B51DFF-5932-4D27-BB52-4A5747B75D76}"/>
    <hyperlink ref="A312" r:id="rId244" xr:uid="{162F4BEA-E908-4800-912E-D55606300CC8}"/>
    <hyperlink ref="A313" r:id="rId245" location="yahoo.com" xr:uid="{DD38710F-FE12-47DB-8063-F5DE13518187}"/>
    <hyperlink ref="A314" r:id="rId246" xr:uid="{6BFEFF33-59B3-4AE9-86B2-825E0D75BCAD}"/>
    <hyperlink ref="A316" r:id="rId247" xr:uid="{3CE96B63-18DB-4E59-9179-73B5D940AC27}"/>
    <hyperlink ref="A317" r:id="rId248" xr:uid="{7B9C1DFF-D1A5-48FE-B6FE-45CAA64650D9}"/>
    <hyperlink ref="A319" r:id="rId249" xr:uid="{3B5E454B-17DC-4F12-98D9-80923AFC22D5}"/>
    <hyperlink ref="A320" r:id="rId250" xr:uid="{C37928E4-8898-429E-B959-F8623914AFBA}"/>
    <hyperlink ref="A321" r:id="rId251" xr:uid="{90C362CF-1B8E-400E-9CDF-BC4A0631527F}"/>
    <hyperlink ref="A322" r:id="rId252" xr:uid="{C83A01FF-B020-4CEB-8109-B8E44B1E68B9}"/>
    <hyperlink ref="A323" r:id="rId253" xr:uid="{40C8A0E5-59CF-4165-BF77-C63829719F8B}"/>
    <hyperlink ref="A324" r:id="rId254" xr:uid="{2CDC2D8B-C5D1-48A1-B613-438C44C982A5}"/>
    <hyperlink ref="A325" r:id="rId255" xr:uid="{DC88DB06-1ACD-4B63-8AEE-E0BAD973F306}"/>
    <hyperlink ref="A327" r:id="rId256" xr:uid="{3F382446-2844-4311-BD4A-FD0A24D7A942}"/>
    <hyperlink ref="A328" r:id="rId257" xr:uid="{0A5193A8-0C4F-4091-A438-57ED16A6DB90}"/>
    <hyperlink ref="A330" r:id="rId258" xr:uid="{FD668ABE-64FF-4078-95E0-30614F4E7666}"/>
    <hyperlink ref="A331" r:id="rId259" xr:uid="{E742B7E6-795A-4347-9AF2-AD6C65239F42}"/>
    <hyperlink ref="A332" r:id="rId260" xr:uid="{1F757A71-B3B4-4404-B73B-24C8E96A16DD}"/>
    <hyperlink ref="A333" r:id="rId261" xr:uid="{460107FC-2C89-47F1-AE63-6D587725F294}"/>
    <hyperlink ref="A334" r:id="rId262" xr:uid="{D1186AB0-76C9-4FE4-8365-E06F51351326}"/>
    <hyperlink ref="A335" r:id="rId263" xr:uid="{7B6FF846-292A-4A33-9756-A88B506A539E}"/>
    <hyperlink ref="A337" r:id="rId264" xr:uid="{0BFF84BC-EE8B-4027-8026-72F9D4F4F069}"/>
    <hyperlink ref="A338" r:id="rId265" xr:uid="{892D65B3-ADB0-47F9-BFF8-C1706E7E85FB}"/>
    <hyperlink ref="A339" r:id="rId266" xr:uid="{17A7CF67-D07D-4F0F-892F-7DF1EBEA9EE3}"/>
    <hyperlink ref="A341" r:id="rId267" xr:uid="{FC6196E0-7969-499B-9305-8EF7E15421B5}"/>
    <hyperlink ref="A342" r:id="rId268" xr:uid="{2123CA0B-CBC7-4AA5-859A-B6102DFEF755}"/>
    <hyperlink ref="A344" r:id="rId269" xr:uid="{47554119-0E9F-4BBD-85BA-21D6CEA6B961}"/>
    <hyperlink ref="A345" r:id="rId270" xr:uid="{5804D4CC-50B5-49E7-82C5-0F621B989A68}"/>
    <hyperlink ref="A346" r:id="rId271" xr:uid="{0FA34642-ACFE-491E-B174-0CDF19375ED4}"/>
    <hyperlink ref="A348" r:id="rId272" xr:uid="{0E0E58F9-2751-414E-997F-31913A7B0AFE}"/>
    <hyperlink ref="A349" r:id="rId273" xr:uid="{76747C39-6CD7-4419-B19B-63C5F2D95D30}"/>
    <hyperlink ref="A351" r:id="rId274" xr:uid="{1E5BF0F7-0D31-4A1A-9419-D9AB47C18EA7}"/>
    <hyperlink ref="A352" r:id="rId275" xr:uid="{0037B619-B13F-4A02-8796-32AEE5170B6A}"/>
    <hyperlink ref="A354" r:id="rId276" xr:uid="{E9DE13AB-EE7D-4B10-8604-F00DA1633226}"/>
    <hyperlink ref="A355" r:id="rId277" xr:uid="{D186EAE1-48C3-47BE-83B8-22AF27E9930A}"/>
    <hyperlink ref="A357" r:id="rId278" xr:uid="{6735C455-93A2-47FD-AB1E-3157E5FE2499}"/>
    <hyperlink ref="A358" r:id="rId279" xr:uid="{4BE5B6D9-4C99-4BC6-B5CA-4AF5FCAD8D50}"/>
    <hyperlink ref="A360" r:id="rId280" xr:uid="{6F85C56B-F7C3-44C5-B2E5-DDC428AC94ED}"/>
    <hyperlink ref="A362" r:id="rId281" xr:uid="{563E77A1-5D7A-483D-8FDD-012FEE6C8311}"/>
    <hyperlink ref="A363" r:id="rId282" xr:uid="{03EA5B88-615D-45E3-A890-0508ABEE079F}"/>
    <hyperlink ref="A364" r:id="rId283" xr:uid="{ECF8740B-26EF-4628-896E-8F070901A984}"/>
    <hyperlink ref="A365" r:id="rId284" xr:uid="{E669F585-7B53-4893-A8B1-B61EA5877E46}"/>
    <hyperlink ref="A366" r:id="rId285" xr:uid="{85A33516-A44F-4E76-B260-DD9954DDFF44}"/>
    <hyperlink ref="A367" r:id="rId286" xr:uid="{D6952D0D-8F6D-4305-A339-FEBBCF5BFCEF}"/>
    <hyperlink ref="A369" r:id="rId287" xr:uid="{7335092D-3F27-4110-AD41-115F46A40F67}"/>
    <hyperlink ref="A370" r:id="rId288" xr:uid="{CB6542DC-0452-4D50-8314-86D4B5C500ED}"/>
    <hyperlink ref="A372" r:id="rId289" xr:uid="{6759E2B5-2128-44E9-A649-808F594E1DE1}"/>
    <hyperlink ref="A373" r:id="rId290" xr:uid="{E193635B-8A38-47D9-9D72-D122F6CEFE1B}"/>
    <hyperlink ref="A375" r:id="rId291" xr:uid="{6FFE89ED-C59B-4AA6-8F8B-108ADC4AA670}"/>
    <hyperlink ref="A376" r:id="rId292" xr:uid="{5ED1F3D2-C549-476C-B092-66A182BAEB35}"/>
    <hyperlink ref="A377" r:id="rId293" xr:uid="{3423764F-3C42-4C98-B6A4-AF72E2040E81}"/>
    <hyperlink ref="A378" r:id="rId294" xr:uid="{EE771706-D463-446F-AABC-125460B19CF9}"/>
    <hyperlink ref="A379" r:id="rId295" xr:uid="{60ED93A7-43FC-4D99-A41A-8F1A3E8214AA}"/>
    <hyperlink ref="A380" r:id="rId296" xr:uid="{A576D4A5-311C-4E03-921D-09966C74CD20}"/>
    <hyperlink ref="A381" r:id="rId297" xr:uid="{85181456-C1DB-4801-A3A0-9AD73479601D}"/>
    <hyperlink ref="A383" r:id="rId298" xr:uid="{EDF3FAE4-A83A-4EC1-808C-E174AF6ED19E}"/>
    <hyperlink ref="A384" r:id="rId299" xr:uid="{48D8E1C4-B9DD-425C-85FD-5F661A2443C8}"/>
    <hyperlink ref="A385" r:id="rId300" xr:uid="{FC603FD1-FE51-487C-975D-82FE438CE239}"/>
    <hyperlink ref="A387" r:id="rId301" xr:uid="{9D324B1C-7806-441D-9306-556477899754}"/>
    <hyperlink ref="A388" r:id="rId302" xr:uid="{DB66B1FE-E2BE-4444-A65C-E6F64E23438F}"/>
    <hyperlink ref="A390" r:id="rId303" xr:uid="{C4688B3C-E928-4997-B6E3-E06ABDB5B1D3}"/>
    <hyperlink ref="A391" r:id="rId304" xr:uid="{13999A4C-F027-430B-B1E8-2B7D2DED6317}"/>
    <hyperlink ref="A392" r:id="rId305" xr:uid="{9A15A5DA-BEC4-43BD-9C1F-D3476428B523}"/>
    <hyperlink ref="A393" r:id="rId306" xr:uid="{C2615020-F7E0-40E8-8CE6-49DFCA8ADF90}"/>
    <hyperlink ref="A394" r:id="rId307" xr:uid="{48BC158D-54C6-447F-A135-852BFC0231B0}"/>
    <hyperlink ref="A395" r:id="rId308" xr:uid="{347785CA-9D6E-473D-B2A5-1D9B8FC502A3}"/>
    <hyperlink ref="A396" r:id="rId309" xr:uid="{1FFA0989-F76F-4660-BD99-25CA2FF99C89}"/>
    <hyperlink ref="A397" r:id="rId310" xr:uid="{03D11A2F-1E2C-4E51-A7C4-F2E67881F623}"/>
    <hyperlink ref="A398" r:id="rId311" xr:uid="{BBBB503F-1F66-4A6E-9AAF-3A33C3CB29E6}"/>
    <hyperlink ref="A399" r:id="rId312" xr:uid="{7ACFA299-F1B5-4120-A064-C53E7DDD885E}"/>
    <hyperlink ref="A400" r:id="rId313" xr:uid="{2C335F31-B6E6-4D91-A353-55EC661D3782}"/>
    <hyperlink ref="A401" r:id="rId314" xr:uid="{9E8732D9-E042-4A9F-AE40-0D393137C306}"/>
    <hyperlink ref="A403" r:id="rId315" xr:uid="{CF8243C2-F384-4129-826F-9ED5F9A7B7BF}"/>
    <hyperlink ref="A404" r:id="rId316" xr:uid="{F5A5ACD7-CD47-4E4E-9D31-54770B3D21DF}"/>
    <hyperlink ref="A405" r:id="rId317" xr:uid="{62B3F413-089B-42C3-AA32-6B521652551A}"/>
    <hyperlink ref="A406" r:id="rId318" xr:uid="{9E80EC3E-30D5-45D1-BAA4-427C56C6131C}"/>
    <hyperlink ref="A407" r:id="rId319" xr:uid="{7B3BBB20-BEE2-4A55-B9DC-98EBA5339F8B}"/>
    <hyperlink ref="A408" r:id="rId320" xr:uid="{BBD81D10-90BF-42FA-9747-9804DBF2718B}"/>
    <hyperlink ref="A409" r:id="rId321" xr:uid="{440E7383-3793-4448-8954-59D17F752F3B}"/>
    <hyperlink ref="A411" r:id="rId322" xr:uid="{6A791EEB-48A1-43A1-AB15-4B30C91ADB3F}"/>
    <hyperlink ref="A412" r:id="rId323" xr:uid="{310C0750-F3E5-4F8F-9F75-F7625B0CF824}"/>
    <hyperlink ref="A414" r:id="rId324" xr:uid="{FD832774-1187-4217-955C-4DA8C60EA616}"/>
    <hyperlink ref="A415" r:id="rId325" xr:uid="{D1FA287B-43E6-4013-BAC1-C44AD840283B}"/>
    <hyperlink ref="A417" r:id="rId326" xr:uid="{22E18879-29DD-47FC-83B4-BD355693FA75}"/>
    <hyperlink ref="A418" r:id="rId327" xr:uid="{AA291575-89C3-43CC-833C-A9A7F95446DB}"/>
    <hyperlink ref="A420" r:id="rId328" xr:uid="{A52DACE6-EE17-4748-A581-0AA169A46659}"/>
    <hyperlink ref="A421" r:id="rId329" xr:uid="{D13E5A4F-81BB-4C6F-BA3D-CBE4730823FE}"/>
    <hyperlink ref="A422" r:id="rId330" xr:uid="{06D2BBA7-EF82-43DD-99A0-B355FF04812E}"/>
    <hyperlink ref="A423" r:id="rId331" xr:uid="{C4FA0136-F362-4D4C-94CD-44515D108E7B}"/>
    <hyperlink ref="A424" r:id="rId332" xr:uid="{2C2377ED-B25C-45A8-A7C3-32BE8A7CBCD4}"/>
    <hyperlink ref="A425" r:id="rId333" xr:uid="{DC2314C1-55E6-409F-B8F3-4372196A758D}"/>
    <hyperlink ref="A426" r:id="rId334" xr:uid="{BADEA35E-6ADE-4789-81A1-A12854225944}"/>
    <hyperlink ref="A428" r:id="rId335" xr:uid="{9B77BB3C-EAAD-4B8C-BF7F-B628D70C7439}"/>
    <hyperlink ref="A429" r:id="rId336" xr:uid="{783BA60B-5F57-476C-BDAA-24080998A5F4}"/>
    <hyperlink ref="A430" r:id="rId337" xr:uid="{8A5E52A8-60D6-4593-9086-045D0E678773}"/>
    <hyperlink ref="A432" r:id="rId338" xr:uid="{469F89A9-8363-47F4-8FA7-10697449C346}"/>
    <hyperlink ref="A433" r:id="rId339" xr:uid="{633FC1D0-67A4-4B46-8BA0-039C90573F60}"/>
    <hyperlink ref="A434" r:id="rId340" xr:uid="{62F5E6EA-F10D-4812-9965-730820DDCAAC}"/>
    <hyperlink ref="A436" r:id="rId341" xr:uid="{5D748975-C1D0-4A49-B866-AF0242530546}"/>
    <hyperlink ref="A437" r:id="rId342" xr:uid="{8EFE279B-859D-4E11-A034-DCC6AA14030C}"/>
    <hyperlink ref="A438" r:id="rId343" xr:uid="{86C1D1E3-4ABF-4328-B250-E609F9F74931}"/>
    <hyperlink ref="A439" r:id="rId344" xr:uid="{A51779A2-B41F-424D-BF84-D0C2761C33FB}"/>
    <hyperlink ref="A441" r:id="rId345" xr:uid="{CA00CCF7-DD60-40F5-89DE-F8EE65636616}"/>
    <hyperlink ref="A442" r:id="rId346" xr:uid="{362340EF-BBA0-4543-BA8E-10BE79AA0706}"/>
    <hyperlink ref="A444" r:id="rId347" xr:uid="{41AE0933-7844-4A70-817C-318269D82486}"/>
    <hyperlink ref="A445" r:id="rId348" xr:uid="{B853B67D-69DA-4531-A7CE-F2B7B64F1383}"/>
    <hyperlink ref="A446" r:id="rId349" xr:uid="{B374175F-369E-407D-9902-99D711948D88}"/>
    <hyperlink ref="A447" r:id="rId350" xr:uid="{3FF10C29-FEDC-4429-9BCC-5CE6F20AB10B}"/>
    <hyperlink ref="A448" r:id="rId351" xr:uid="{9183E96C-5376-4438-8C11-CCCEF84A5156}"/>
    <hyperlink ref="A450" r:id="rId352" xr:uid="{231A61F5-511B-4582-892A-E8562F4CB00B}"/>
    <hyperlink ref="A451" r:id="rId353" xr:uid="{21F9C906-A076-4F6F-9666-7030FFE51B7F}"/>
    <hyperlink ref="A452" r:id="rId354" xr:uid="{E08914FF-89AC-4A26-9D4C-A338386A66CA}"/>
    <hyperlink ref="A453" r:id="rId355" xr:uid="{CE849A44-94BE-45C7-8D57-85483C25EECA}"/>
    <hyperlink ref="A455" r:id="rId356" xr:uid="{7BAF9C68-39F1-45E1-A01B-EFB625E0C87E}"/>
    <hyperlink ref="A456" r:id="rId357" xr:uid="{C4A6CD2B-989E-4C42-B330-0F32C8398F50}"/>
    <hyperlink ref="A457" r:id="rId358" xr:uid="{8209C767-9918-4686-8A0F-21914BF9CD96}"/>
    <hyperlink ref="A458" r:id="rId359" xr:uid="{FAFA3ED4-6DCC-4AC9-BFC7-4A8EDB87C1AC}"/>
    <hyperlink ref="A459" r:id="rId360" xr:uid="{2D8240EA-9500-458F-966D-7A6B91F88441}"/>
    <hyperlink ref="A460" r:id="rId361" xr:uid="{7FEA1EB0-3629-4997-B516-99BE4190CD8A}"/>
    <hyperlink ref="A461" r:id="rId362" xr:uid="{E4B69A76-1D97-46E1-9BCE-69340D4194EE}"/>
    <hyperlink ref="A463" r:id="rId363" xr:uid="{2824201C-986C-4115-A8F9-6E93B73582CD}"/>
    <hyperlink ref="A464" r:id="rId364" xr:uid="{D340048B-29BE-4949-BA35-8AA9E6B5BD25}"/>
    <hyperlink ref="A465" r:id="rId365" xr:uid="{A81681E4-D1DE-4B25-8890-8087F428EAF7}"/>
    <hyperlink ref="A466" r:id="rId366" xr:uid="{A1B0C5C0-56F2-46A4-A1E3-970456F5FA35}"/>
    <hyperlink ref="A467" r:id="rId367" xr:uid="{FEE6E8B8-4ED3-4F8C-BFB0-C5373A538994}"/>
    <hyperlink ref="A468" r:id="rId368" xr:uid="{DCEEC13C-19DB-46A6-91A5-AE8C26479394}"/>
    <hyperlink ref="A469" r:id="rId369" xr:uid="{35D31AE4-A9A7-45CB-80F1-6CC159341388}"/>
    <hyperlink ref="A470" r:id="rId370" xr:uid="{3939DDC8-FB8A-4292-BED9-FBB51686761D}"/>
    <hyperlink ref="A471" r:id="rId371" xr:uid="{1F7C72DE-1E77-46A3-AD33-B1F81F199F28}"/>
    <hyperlink ref="A474" r:id="rId372" xr:uid="{D09A2EB5-7623-4C59-A69F-10FF42D1D5FF}"/>
    <hyperlink ref="A475" r:id="rId373" xr:uid="{B4070CAD-61AA-44C9-8595-5A888735C5DF}"/>
    <hyperlink ref="A476" r:id="rId374" xr:uid="{A5128416-E830-48CD-BACF-2C2EDBF26578}"/>
    <hyperlink ref="A477" r:id="rId375" xr:uid="{88B70844-89EE-4756-A5EC-2756930F252D}"/>
    <hyperlink ref="A478" r:id="rId376" xr:uid="{B8D69205-22F0-4FB2-801C-9C1387AB0471}"/>
    <hyperlink ref="A479" r:id="rId377" xr:uid="{DFE9F9B7-3668-47B0-B16B-05BE8F0CBE2D}"/>
    <hyperlink ref="A481" r:id="rId378" xr:uid="{EC8AB39B-A479-4681-9124-AB0E67DAA468}"/>
    <hyperlink ref="A483" r:id="rId379" xr:uid="{1BFAAEC1-DE64-4B6F-846A-9721979C82D8}"/>
    <hyperlink ref="A484" r:id="rId380" xr:uid="{C4BB3819-AACA-4EF4-9ADF-C794BC21535C}"/>
    <hyperlink ref="A485" r:id="rId381" xr:uid="{5B5AC398-FC4E-465C-ACD4-B7BFD60ABE33}"/>
    <hyperlink ref="A486" r:id="rId382" xr:uid="{A6A44F9B-3320-4BFE-A9F2-2ABB3CDFA9FE}"/>
    <hyperlink ref="A488" r:id="rId383" xr:uid="{9BAE4252-8B9A-4F1A-9F51-1E4EAEC23912}"/>
    <hyperlink ref="A489" r:id="rId384" xr:uid="{284E5EF2-AA00-48F3-AC9C-CC36BC9FCE24}"/>
    <hyperlink ref="A491" r:id="rId385" xr:uid="{01EFB203-8A27-49DF-A1FC-5C8775DBDB8E}"/>
    <hyperlink ref="A492" r:id="rId386" xr:uid="{2C67C679-BE56-4484-95A7-C324571B7ABD}"/>
    <hyperlink ref="A495" r:id="rId387" xr:uid="{F1B8B84A-9A34-4B48-BC83-871D6AE8661A}"/>
    <hyperlink ref="A497" r:id="rId388" xr:uid="{CC7CFE5E-C852-4DCE-A7D9-EE7723256D59}"/>
    <hyperlink ref="A498" r:id="rId389" xr:uid="{D5EAAC42-9A81-4D13-843C-51A04B3A9150}"/>
    <hyperlink ref="A500" r:id="rId390" xr:uid="{39AB1064-89FE-4E14-81D2-11E9091DD09A}"/>
    <hyperlink ref="A501" r:id="rId391" xr:uid="{94AF762F-CF31-475B-8895-1D00305D0CD2}"/>
    <hyperlink ref="A502" r:id="rId392" xr:uid="{37F66836-AFAB-49E4-94B0-CC2B64A38E70}"/>
    <hyperlink ref="A503" r:id="rId393" xr:uid="{8E8C8153-35B4-4CD4-9CC4-B2111C48D849}"/>
    <hyperlink ref="A504" r:id="rId394" xr:uid="{51E1238D-7C8A-4E6F-9354-B3B7198A8607}"/>
    <hyperlink ref="A506" r:id="rId395" xr:uid="{32DCF10D-56FB-45A9-9CEC-DADA8F0D174F}"/>
    <hyperlink ref="A508" r:id="rId396" xr:uid="{6E82E63F-A62B-4F23-8603-72BE2982AC1A}"/>
    <hyperlink ref="A509" r:id="rId397" xr:uid="{9BA8C924-2421-46FE-89A7-AE7C650E2D87}"/>
    <hyperlink ref="A510" r:id="rId398" xr:uid="{261496D2-B5B8-438E-B749-8825ECB1BDD7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44668.383215081019</v>
      </c>
      <c r="B2" s="3" t="s">
        <v>74</v>
      </c>
      <c r="C2" s="4" t="s">
        <v>56</v>
      </c>
      <c r="D2" s="4" t="s">
        <v>57</v>
      </c>
      <c r="E2" s="4">
        <v>619</v>
      </c>
      <c r="I2" s="4" t="s">
        <v>46</v>
      </c>
      <c r="J2" s="4" t="s">
        <v>27</v>
      </c>
      <c r="K2" s="4">
        <v>36.5</v>
      </c>
      <c r="L2" s="4">
        <v>17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99</v>
      </c>
      <c r="V2" s="4" t="s">
        <v>29</v>
      </c>
    </row>
    <row r="3" spans="1:22">
      <c r="A3" s="2">
        <v>44668.386437499998</v>
      </c>
      <c r="B3" s="3" t="s">
        <v>104</v>
      </c>
      <c r="C3" s="4" t="s">
        <v>56</v>
      </c>
      <c r="D3" s="4" t="s">
        <v>91</v>
      </c>
      <c r="F3" s="4" t="s">
        <v>105</v>
      </c>
      <c r="I3" s="4" t="s">
        <v>25</v>
      </c>
      <c r="K3" s="4">
        <v>36.700000000000003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106</v>
      </c>
      <c r="V3" s="4" t="s">
        <v>29</v>
      </c>
    </row>
    <row r="4" spans="1:22">
      <c r="A4" s="2">
        <v>44668.39145545139</v>
      </c>
      <c r="B4" s="3" t="s">
        <v>39</v>
      </c>
      <c r="C4" s="4" t="s">
        <v>22</v>
      </c>
      <c r="G4" s="4" t="s">
        <v>40</v>
      </c>
      <c r="H4" s="4" t="s">
        <v>41</v>
      </c>
      <c r="I4" s="4" t="s">
        <v>25</v>
      </c>
      <c r="K4" s="4">
        <v>36.200000000000003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44668.395105127318</v>
      </c>
      <c r="B5" s="3" t="s">
        <v>78</v>
      </c>
      <c r="C5" s="4" t="s">
        <v>22</v>
      </c>
      <c r="G5" s="4" t="s">
        <v>79</v>
      </c>
      <c r="H5" s="4" t="s">
        <v>80</v>
      </c>
      <c r="I5" s="4" t="s">
        <v>25</v>
      </c>
      <c r="K5" s="4">
        <v>36.4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44668.39847561343</v>
      </c>
      <c r="B6" s="3" t="s">
        <v>33</v>
      </c>
      <c r="C6" s="4" t="s">
        <v>22</v>
      </c>
      <c r="G6" s="4" t="s">
        <v>34</v>
      </c>
      <c r="H6" s="4" t="s">
        <v>35</v>
      </c>
      <c r="I6" s="4" t="s">
        <v>25</v>
      </c>
      <c r="K6" s="4">
        <v>36</v>
      </c>
      <c r="L6" s="4">
        <v>22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44668.399502060187</v>
      </c>
      <c r="B7" s="3" t="s">
        <v>82</v>
      </c>
      <c r="C7" s="4" t="s">
        <v>22</v>
      </c>
      <c r="G7" s="4" t="s">
        <v>83</v>
      </c>
      <c r="H7" s="4" t="s">
        <v>84</v>
      </c>
      <c r="I7" s="4" t="s">
        <v>25</v>
      </c>
      <c r="K7" s="4">
        <v>36.5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85</v>
      </c>
      <c r="V7" s="4" t="s">
        <v>29</v>
      </c>
    </row>
    <row r="8" spans="1:22">
      <c r="A8" s="2">
        <v>44668.401176655098</v>
      </c>
      <c r="B8" s="3" t="s">
        <v>93</v>
      </c>
      <c r="C8" s="4" t="s">
        <v>22</v>
      </c>
      <c r="G8" s="4" t="s">
        <v>94</v>
      </c>
      <c r="H8" s="4" t="s">
        <v>95</v>
      </c>
      <c r="I8" s="4" t="s">
        <v>46</v>
      </c>
      <c r="J8" s="4" t="s">
        <v>27</v>
      </c>
      <c r="K8" s="4">
        <v>36.4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44668.439489918979</v>
      </c>
      <c r="B9" s="3" t="s">
        <v>30</v>
      </c>
      <c r="C9" s="4" t="s">
        <v>22</v>
      </c>
      <c r="G9" s="4" t="s">
        <v>150</v>
      </c>
      <c r="H9" s="4" t="s">
        <v>151</v>
      </c>
      <c r="I9" s="4" t="s">
        <v>25</v>
      </c>
      <c r="K9" s="4">
        <v>36.5</v>
      </c>
      <c r="L9" s="4">
        <v>24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44668.439826817128</v>
      </c>
      <c r="B10" s="3" t="s">
        <v>145</v>
      </c>
      <c r="C10" s="4" t="s">
        <v>22</v>
      </c>
      <c r="G10" s="4" t="s">
        <v>146</v>
      </c>
      <c r="H10" s="4" t="s">
        <v>147</v>
      </c>
      <c r="I10" s="4" t="s">
        <v>25</v>
      </c>
      <c r="K10" s="4">
        <v>36.4</v>
      </c>
      <c r="L10" s="4">
        <v>17</v>
      </c>
      <c r="M10" s="4" t="s">
        <v>26</v>
      </c>
      <c r="N10" s="4" t="s">
        <v>27</v>
      </c>
      <c r="O10" s="4" t="s">
        <v>27</v>
      </c>
      <c r="Q10" s="4" t="s">
        <v>148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44668.452702337963</v>
      </c>
      <c r="B11" s="3" t="s">
        <v>68</v>
      </c>
      <c r="C11" s="4" t="s">
        <v>22</v>
      </c>
      <c r="G11" s="4" t="s">
        <v>69</v>
      </c>
      <c r="H11" s="4" t="s">
        <v>70</v>
      </c>
      <c r="I11" s="4" t="s">
        <v>25</v>
      </c>
      <c r="K11" s="4">
        <v>35.700000000000003</v>
      </c>
      <c r="L11" s="4">
        <v>24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44668.461208761575</v>
      </c>
      <c r="B12" s="3" t="s">
        <v>21</v>
      </c>
      <c r="C12" s="4" t="s">
        <v>22</v>
      </c>
      <c r="G12" s="4" t="s">
        <v>23</v>
      </c>
      <c r="H12" s="4" t="s">
        <v>24</v>
      </c>
      <c r="I12" s="4" t="s">
        <v>25</v>
      </c>
      <c r="K12" s="4">
        <v>36.4</v>
      </c>
      <c r="L12" s="4">
        <v>100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44668.498883715278</v>
      </c>
      <c r="B13" s="3" t="s">
        <v>152</v>
      </c>
      <c r="C13" s="4" t="s">
        <v>22</v>
      </c>
      <c r="G13" s="4" t="s">
        <v>97</v>
      </c>
      <c r="H13" s="4" t="s">
        <v>98</v>
      </c>
      <c r="I13" s="4" t="s">
        <v>46</v>
      </c>
      <c r="J13" s="4" t="s">
        <v>27</v>
      </c>
      <c r="K13" s="4">
        <v>36.1</v>
      </c>
      <c r="L13" s="4">
        <v>19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99</v>
      </c>
      <c r="V13" s="4" t="s">
        <v>29</v>
      </c>
    </row>
    <row r="14" spans="1:22">
      <c r="A14" s="2">
        <v>44668.510891377315</v>
      </c>
      <c r="B14" s="3" t="s">
        <v>71</v>
      </c>
      <c r="C14" s="4" t="s">
        <v>22</v>
      </c>
      <c r="G14" s="4" t="s">
        <v>72</v>
      </c>
      <c r="H14" s="4" t="s">
        <v>73</v>
      </c>
      <c r="I14" s="4" t="s">
        <v>25</v>
      </c>
      <c r="K14" s="4">
        <v>36.4</v>
      </c>
      <c r="L14" s="4">
        <v>26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44668.518600347219</v>
      </c>
      <c r="B15" s="3" t="s">
        <v>75</v>
      </c>
      <c r="C15" s="4" t="s">
        <v>22</v>
      </c>
      <c r="G15" s="4" t="s">
        <v>76</v>
      </c>
      <c r="H15" s="4" t="s">
        <v>77</v>
      </c>
      <c r="I15" s="4" t="s">
        <v>25</v>
      </c>
      <c r="K15" s="4">
        <v>36.6</v>
      </c>
      <c r="L15" s="4">
        <v>22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44668.570389733795</v>
      </c>
      <c r="B16" s="3" t="s">
        <v>36</v>
      </c>
      <c r="C16" s="4" t="s">
        <v>22</v>
      </c>
      <c r="G16" s="4" t="s">
        <v>37</v>
      </c>
      <c r="H16" s="4" t="s">
        <v>38</v>
      </c>
      <c r="I16" s="4" t="s">
        <v>25</v>
      </c>
      <c r="K16" s="4">
        <v>36.5</v>
      </c>
      <c r="L16" s="4">
        <v>22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44668.586900983792</v>
      </c>
      <c r="B17" s="3" t="s">
        <v>149</v>
      </c>
      <c r="C17" s="4" t="s">
        <v>22</v>
      </c>
      <c r="G17" s="4" t="s">
        <v>63</v>
      </c>
      <c r="H17" s="4" t="s">
        <v>64</v>
      </c>
      <c r="I17" s="4" t="s">
        <v>25</v>
      </c>
      <c r="K17" s="4">
        <v>36.299999999999997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44668.756972534728</v>
      </c>
      <c r="B18" s="3" t="s">
        <v>139</v>
      </c>
      <c r="C18" s="4" t="s">
        <v>22</v>
      </c>
      <c r="G18" s="4" t="s">
        <v>140</v>
      </c>
      <c r="H18" s="4" t="s">
        <v>141</v>
      </c>
      <c r="I18" s="4" t="s">
        <v>46</v>
      </c>
      <c r="J18" s="4" t="s">
        <v>27</v>
      </c>
      <c r="K18" s="4">
        <v>36.299999999999997</v>
      </c>
      <c r="L18" s="4">
        <v>14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59</v>
      </c>
      <c r="U18" s="4" t="s">
        <v>99</v>
      </c>
      <c r="V18" s="4" t="s">
        <v>29</v>
      </c>
    </row>
    <row r="19" spans="1:22">
      <c r="A19" s="2">
        <v>44668.835731562503</v>
      </c>
      <c r="B19" s="3" t="s">
        <v>118</v>
      </c>
      <c r="C19" s="4" t="s">
        <v>22</v>
      </c>
      <c r="G19" s="4" t="s">
        <v>53</v>
      </c>
      <c r="H19" s="4" t="s">
        <v>119</v>
      </c>
      <c r="I19" s="4" t="s">
        <v>25</v>
      </c>
      <c r="K19" s="4">
        <v>36</v>
      </c>
      <c r="L19" s="4">
        <v>20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F16B-A06C-4C63-8752-8F18E4718284}">
  <dimension ref="B1:T37"/>
  <sheetViews>
    <sheetView topLeftCell="C1" zoomScale="115" zoomScaleNormal="115" workbookViewId="0">
      <selection activeCell="N4" sqref="N4"/>
    </sheetView>
  </sheetViews>
  <sheetFormatPr defaultRowHeight="14.25"/>
  <cols>
    <col min="1" max="1" width="9.140625" style="24"/>
    <col min="2" max="2" width="42.28515625" style="24" customWidth="1"/>
    <col min="3" max="3" width="21.5703125" style="33" customWidth="1"/>
    <col min="4" max="4" width="26.85546875" style="24" customWidth="1"/>
    <col min="5" max="5" width="34.42578125" style="24" customWidth="1"/>
    <col min="6" max="7" width="11.7109375" style="24" customWidth="1"/>
    <col min="8" max="8" width="11.42578125" style="24" customWidth="1"/>
    <col min="9" max="9" width="12.7109375" style="24" customWidth="1"/>
    <col min="10" max="10" width="12" style="24" customWidth="1"/>
    <col min="11" max="12" width="11.85546875" style="24" customWidth="1"/>
    <col min="13" max="13" width="9.140625" style="24"/>
    <col min="14" max="14" width="25.28515625" style="24" customWidth="1"/>
    <col min="15" max="19" width="9.140625" style="24"/>
    <col min="20" max="20" width="0" style="24" hidden="1" customWidth="1"/>
    <col min="21" max="16384" width="9.140625" style="24"/>
  </cols>
  <sheetData>
    <row r="1" spans="2:20">
      <c r="B1" s="22"/>
      <c r="C1" s="22" t="s">
        <v>4</v>
      </c>
      <c r="D1" s="22" t="s">
        <v>6</v>
      </c>
      <c r="E1" s="22" t="s">
        <v>5</v>
      </c>
      <c r="F1" s="23">
        <v>44662</v>
      </c>
      <c r="G1" s="23">
        <v>44663</v>
      </c>
      <c r="H1" s="23">
        <v>44664</v>
      </c>
      <c r="I1" s="23">
        <v>44665</v>
      </c>
      <c r="J1" s="23">
        <v>44666</v>
      </c>
      <c r="K1" s="23">
        <v>44667</v>
      </c>
      <c r="L1" s="23">
        <v>44668</v>
      </c>
      <c r="N1" s="33" t="s">
        <v>1478</v>
      </c>
      <c r="T1" s="24" t="s">
        <v>1282</v>
      </c>
    </row>
    <row r="2" spans="2:20">
      <c r="B2" s="25" t="s">
        <v>1282</v>
      </c>
      <c r="C2" s="22" t="s">
        <v>1283</v>
      </c>
      <c r="D2" s="26" t="s">
        <v>1414</v>
      </c>
      <c r="E2" s="25" t="s">
        <v>1415</v>
      </c>
      <c r="F2" s="27" t="str">
        <f>IF(OR(OR(ISNUMBER(MATCH(C2,'Apr 11'!$E$2:$E$300,0)),ISNUMBER(MATCH(C2,'Apr 11'!$F$2:$F$300,0))),AND(ISNUMBER(MATCH(D2,'Apr 11'!$H$2:$H$300,0)),(ISNUMBER(MATCH(E2,'Apr 11'!$G$2:$G$300,0))))),"Found","Not Found")</f>
        <v>Not Found</v>
      </c>
      <c r="G2" s="28" t="str">
        <f>IF(OR(OR(ISNUMBER(MATCH(C2,'Apr 12'!$E$2:$E$300,0)),ISNUMBER(MATCH(C2,'Apr 12'!$F$2:$F$300,0))),AND(ISNUMBER(MATCH(D2,'Apr 12'!$H$2:$H$300,0)),(ISNUMBER(MATCH(E2,'Apr 12'!$G$2:$G$300,0))))),"Found","Not Found")</f>
        <v>Not Found</v>
      </c>
      <c r="H2" s="29" t="str">
        <f>IF(OR(OR(ISNUMBER(MATCH(C2,'Apr 13'!$E$2:$E$300,0)),ISNUMBER(MATCH(C2,'Apr 13'!$F$2:$F$300,0))),AND(ISNUMBER(MATCH(D2,'Apr 13'!$H$2:$H$300,0)),(ISNUMBER(MATCH(E2,'Apr 13'!$G$2:$G$300,0))))),"Found","Not Found")</f>
        <v>Not Found</v>
      </c>
      <c r="I2" s="28" t="str">
        <f>IF(OR(OR(ISNUMBER(MATCH(C2,'Apr 14'!$E$2:$E$300,0)),ISNUMBER(MATCH(C2,'Apr 14'!$F$2:$F$300,0))),AND(ISNUMBER(MATCH(D2,'Apr 14'!$H$2:$H$300,0)),(ISNUMBER(MATCH(E2,'Apr 14'!$G$2:$G$300,0))))),"Found","Not Found")</f>
        <v>Not Found</v>
      </c>
      <c r="J2" s="28" t="str">
        <f>IF(OR(OR(ISNUMBER(MATCH(C2,'Apr 15'!$E$2:$E$300,0)),ISNUMBER(MATCH(C2,'Apr 15'!$F$2:$F$300,0))),AND(ISNUMBER(MATCH(D2,'Apr 15'!$H$2:$H$300,0)),(ISNUMBER(MATCH(E2,'Apr 15'!$G$2:$G$300,0))))),"Found","Not Found")</f>
        <v>Not Found</v>
      </c>
      <c r="K2" s="29" t="str">
        <f>IF(OR(OR(ISNUMBER(MATCH(C2,'Apr 16'!$E$2:$E$300,0)),ISNUMBER(MATCH(C2,'Apr 16'!$F$2:$F$300,0))),AND(ISNUMBER(MATCH(D2,'Apr 16'!$H$2:$H$300,0)),(ISNUMBER(MATCH(E2,'Apr 16'!$G$2:$G$300,0))))),"Found","Not Found")</f>
        <v>Not Found</v>
      </c>
      <c r="L2" s="28" t="str">
        <f>IF(OR(OR(ISNUMBER(MATCH(C2,'Apr 17'!$E$2:$E$300,0)),ISNUMBER(MATCH(C2,'Apr 17'!$F$2:$F$300,0))),AND(ISNUMBER(MATCH(D2,'Apr 17'!$H$2:$H$300,0)),(ISNUMBER(MATCH(E2,'Apr 17'!$G$2:$G$300,0))))),"Found","Not Found")</f>
        <v>Not Found</v>
      </c>
      <c r="M2" s="25">
        <f>COUNTIF(F2:L2,"FOUND")</f>
        <v>0</v>
      </c>
      <c r="N2" s="24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4" t="s">
        <v>1416</v>
      </c>
    </row>
    <row r="3" spans="2:20">
      <c r="B3" s="25" t="s">
        <v>1346</v>
      </c>
      <c r="C3" s="22" t="s">
        <v>1347</v>
      </c>
      <c r="D3" s="25" t="s">
        <v>32</v>
      </c>
      <c r="E3" s="25" t="s">
        <v>31</v>
      </c>
      <c r="F3" s="27" t="str">
        <f>IF(OR(OR(ISNUMBER(MATCH(C3,'Apr 11'!$E$2:$E$300,0)),ISNUMBER(MATCH(C3,'Apr 11'!$F$2:$F$300,0))),AND(ISNUMBER(MATCH(D3,'Apr 11'!$H$2:$H$300,0)),(ISNUMBER(MATCH(E3,'Apr 11'!$G$2:$G$300,0))))),"Found","Not Found")</f>
        <v>Found</v>
      </c>
      <c r="G3" s="28" t="str">
        <f>IF(OR(OR(ISNUMBER(MATCH(C3,'Apr 12'!$E$2:$E$300,0)),ISNUMBER(MATCH(C3,'Apr 12'!$F$2:$F$300,0))),AND(ISNUMBER(MATCH(D3,'Apr 12'!$H$2:$H$300,0)),(ISNUMBER(MATCH(E3,'Apr 12'!$G$2:$G$300,0))))),"Found","Not Found")</f>
        <v>Found</v>
      </c>
      <c r="H3" s="29" t="str">
        <f>IF(OR(OR(ISNUMBER(MATCH(C3,'Apr 13'!$E$2:$E$300,0)),ISNUMBER(MATCH(C3,'Apr 13'!$F$2:$F$300,0))),AND(ISNUMBER(MATCH(D3,'Apr 13'!$H$2:$H$300,0)),(ISNUMBER(MATCH(E3,'Apr 13'!$G$2:$G$300,0))))),"Found","Not Found")</f>
        <v>Found</v>
      </c>
      <c r="I3" s="28" t="str">
        <f>IF(OR(OR(ISNUMBER(MATCH(C3,'Apr 14'!$E$2:$E$300,0)),ISNUMBER(MATCH(C3,'Apr 14'!$F$2:$F$300,0))),AND(ISNUMBER(MATCH(D3,'Apr 14'!$H$2:$H$300,0)),(ISNUMBER(MATCH(E3,'Apr 14'!$G$2:$G$300,0))))),"Found","Not Found")</f>
        <v>Found</v>
      </c>
      <c r="J3" s="28" t="str">
        <f>IF(OR(OR(ISNUMBER(MATCH(C3,'Apr 15'!$E$2:$E$300,0)),ISNUMBER(MATCH(C3,'Apr 15'!$F$2:$F$300,0))),AND(ISNUMBER(MATCH(D3,'Apr 15'!$H$2:$H$300,0)),(ISNUMBER(MATCH(E3,'Apr 15'!$G$2:$G$300,0))))),"Found","Not Found")</f>
        <v>Found</v>
      </c>
      <c r="K3" s="29" t="str">
        <f>IF(OR(OR(ISNUMBER(MATCH(C3,'Apr 16'!$E$2:$E$300,0)),ISNUMBER(MATCH(C3,'Apr 16'!$F$2:$F$300,0))),AND(ISNUMBER(MATCH(D3,'Apr 16'!$H$2:$H$300,0)),(ISNUMBER(MATCH(E3,'Apr 16'!$G$2:$G$300,0))))),"Found","Not Found")</f>
        <v>Found</v>
      </c>
      <c r="L3" s="28" t="str">
        <f>IF(OR(OR(ISNUMBER(MATCH(C3,'Apr 17'!$E$2:$E$300,0)),ISNUMBER(MATCH(C3,'Apr 17'!$F$2:$F$300,0))),AND(ISNUMBER(MATCH(D3,'Apr 17'!$H$2:$H$300,0)),(ISNUMBER(MATCH(E3,'Apr 17'!$G$2:$G$300,0))))),"Found","Not Found")</f>
        <v>Found</v>
      </c>
      <c r="M3" s="25">
        <f t="shared" ref="M3:M36" si="0">COUNTIF(F3:L3,"FOUND")</f>
        <v>7</v>
      </c>
      <c r="N3" s="24" t="str">
        <f t="shared" ref="N3:N3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  <c r="T3" s="24" t="s">
        <v>1417</v>
      </c>
    </row>
    <row r="4" spans="2:20">
      <c r="B4" s="25" t="s">
        <v>1133</v>
      </c>
      <c r="C4" s="22" t="s">
        <v>92</v>
      </c>
      <c r="D4" s="25" t="s">
        <v>1134</v>
      </c>
      <c r="E4" s="25" t="s">
        <v>1072</v>
      </c>
      <c r="F4" s="27" t="str">
        <f>IF(OR(OR(ISNUMBER(MATCH(C4,'Apr 11'!$E$2:$E$300,0)),ISNUMBER(MATCH(C4,'Apr 11'!$F$2:$F$300,0))),AND(ISNUMBER(MATCH(D4,'Apr 11'!$H$2:$H$300,0)),(ISNUMBER(MATCH(E4,'Apr 11'!$G$2:$G$300,0))))),"Found","Not Found")</f>
        <v>Found</v>
      </c>
      <c r="G4" s="28" t="str">
        <f>IF(OR(OR(ISNUMBER(MATCH(C4,'Apr 12'!$E$2:$E$300,0)),ISNUMBER(MATCH(C4,'Apr 12'!$F$2:$F$300,0))),AND(ISNUMBER(MATCH(D4,'Apr 12'!$H$2:$H$300,0)),(ISNUMBER(MATCH(E4,'Apr 12'!$G$2:$G$300,0))))),"Found","Not Found")</f>
        <v>Not Found</v>
      </c>
      <c r="H4" s="29" t="str">
        <f>IF(OR(OR(ISNUMBER(MATCH(C4,'Apr 13'!$E$2:$E$300,0)),ISNUMBER(MATCH(C4,'Apr 13'!$F$2:$F$300,0))),AND(ISNUMBER(MATCH(D4,'Apr 13'!$H$2:$H$300,0)),(ISNUMBER(MATCH(E4,'Apr 13'!$G$2:$G$300,0))))),"Found","Not Found")</f>
        <v>Found</v>
      </c>
      <c r="I4" s="28" t="str">
        <f>IF(OR(OR(ISNUMBER(MATCH(C4,'Apr 14'!$E$2:$E$300,0)),ISNUMBER(MATCH(C4,'Apr 14'!$F$2:$F$300,0))),AND(ISNUMBER(MATCH(D4,'Apr 14'!$H$2:$H$300,0)),(ISNUMBER(MATCH(E4,'Apr 14'!$G$2:$G$300,0))))),"Found","Not Found")</f>
        <v>Not Found</v>
      </c>
      <c r="J4" s="28" t="str">
        <f>IF(OR(OR(ISNUMBER(MATCH(C4,'Apr 15'!$E$2:$E$300,0)),ISNUMBER(MATCH(C4,'Apr 15'!$F$2:$F$300,0))),AND(ISNUMBER(MATCH(D4,'Apr 15'!$H$2:$H$300,0)),(ISNUMBER(MATCH(E4,'Apr 15'!$G$2:$G$300,0))))),"Found","Not Found")</f>
        <v>Not Found</v>
      </c>
      <c r="K4" s="29" t="str">
        <f>IF(OR(OR(ISNUMBER(MATCH(C4,'Apr 16'!$E$2:$E$300,0)),ISNUMBER(MATCH(C4,'Apr 16'!$F$2:$F$300,0))),AND(ISNUMBER(MATCH(D4,'Apr 16'!$H$2:$H$300,0)),(ISNUMBER(MATCH(E4,'Apr 16'!$G$2:$G$300,0))))),"Found","Not Found")</f>
        <v>Not Found</v>
      </c>
      <c r="L4" s="28" t="str">
        <f>IF(OR(OR(ISNUMBER(MATCH(C4,'Apr 17'!$E$2:$E$300,0)),ISNUMBER(MATCH(C4,'Apr 17'!$F$2:$F$300,0))),AND(ISNUMBER(MATCH(D4,'Apr 17'!$H$2:$H$300,0)),(ISNUMBER(MATCH(E4,'Apr 17'!$G$2:$G$300,0))))),"Found","Not Found")</f>
        <v>Not Found</v>
      </c>
      <c r="M4" s="25">
        <f t="shared" si="0"/>
        <v>2</v>
      </c>
      <c r="N4" s="24" t="str">
        <f t="shared" si="1"/>
        <v>Yes</v>
      </c>
      <c r="T4" s="24" t="s">
        <v>1418</v>
      </c>
    </row>
    <row r="5" spans="2:20">
      <c r="B5" s="25" t="s">
        <v>657</v>
      </c>
      <c r="C5" s="22" t="s">
        <v>658</v>
      </c>
      <c r="D5" s="25" t="s">
        <v>659</v>
      </c>
      <c r="E5" s="25" t="s">
        <v>37</v>
      </c>
      <c r="F5" s="27" t="str">
        <f>IF(OR(OR(ISNUMBER(MATCH(C5,'Apr 11'!$E$2:$E$300,0)),ISNUMBER(MATCH(C5,'Apr 11'!$F$2:$F$300,0))),AND(ISNUMBER(MATCH(D5,'Apr 11'!$H$2:$H$300,0)),(ISNUMBER(MATCH(E5,'Apr 11'!$G$2:$G$300,0))))),"Found","Not Found")</f>
        <v>Found</v>
      </c>
      <c r="G5" s="28" t="str">
        <f>IF(OR(OR(ISNUMBER(MATCH(C5,'Apr 12'!$E$2:$E$300,0)),ISNUMBER(MATCH(C5,'Apr 12'!$F$2:$F$300,0))),AND(ISNUMBER(MATCH(D5,'Apr 12'!$H$2:$H$300,0)),(ISNUMBER(MATCH(E5,'Apr 12'!$G$2:$G$300,0))))),"Found","Not Found")</f>
        <v>Found</v>
      </c>
      <c r="H5" s="29" t="str">
        <f>IF(OR(OR(ISNUMBER(MATCH(C5,'Apr 13'!$E$2:$E$300,0)),ISNUMBER(MATCH(C5,'Apr 13'!$F$2:$F$300,0))),AND(ISNUMBER(MATCH(D5,'Apr 13'!$H$2:$H$300,0)),(ISNUMBER(MATCH(E5,'Apr 13'!$G$2:$G$300,0))))),"Found","Not Found")</f>
        <v>Found</v>
      </c>
      <c r="I5" s="28" t="str">
        <f>IF(OR(OR(ISNUMBER(MATCH(C5,'Apr 14'!$E$2:$E$300,0)),ISNUMBER(MATCH(C5,'Apr 14'!$F$2:$F$300,0))),AND(ISNUMBER(MATCH(D5,'Apr 14'!$H$2:$H$300,0)),(ISNUMBER(MATCH(E5,'Apr 14'!$G$2:$G$300,0))))),"Found","Not Found")</f>
        <v>Not Found</v>
      </c>
      <c r="J5" s="28" t="str">
        <f>IF(OR(OR(ISNUMBER(MATCH(C5,'Apr 15'!$E$2:$E$300,0)),ISNUMBER(MATCH(C5,'Apr 15'!$F$2:$F$300,0))),AND(ISNUMBER(MATCH(D5,'Apr 15'!$H$2:$H$300,0)),(ISNUMBER(MATCH(E5,'Apr 15'!$G$2:$G$300,0))))),"Found","Not Found")</f>
        <v>Not Found</v>
      </c>
      <c r="K5" s="29" t="str">
        <f>IF(OR(OR(ISNUMBER(MATCH(C5,'Apr 16'!$E$2:$E$300,0)),ISNUMBER(MATCH(C5,'Apr 16'!$F$2:$F$300,0))),AND(ISNUMBER(MATCH(D5,'Apr 16'!$H$2:$H$300,0)),(ISNUMBER(MATCH(E5,'Apr 16'!$G$2:$G$300,0))))),"Found","Not Found")</f>
        <v>Found</v>
      </c>
      <c r="L5" s="28" t="str">
        <f>IF(OR(OR(ISNUMBER(MATCH(C5,'Apr 17'!$E$2:$E$300,0)),ISNUMBER(MATCH(C5,'Apr 17'!$F$2:$F$300,0))),AND(ISNUMBER(MATCH(D5,'Apr 17'!$H$2:$H$300,0)),(ISNUMBER(MATCH(E5,'Apr 17'!$G$2:$G$300,0))))),"Found","Not Found")</f>
        <v>Found</v>
      </c>
      <c r="M5" s="25">
        <f t="shared" si="0"/>
        <v>5</v>
      </c>
      <c r="N5" s="24" t="str">
        <f t="shared" si="1"/>
        <v>No</v>
      </c>
      <c r="T5" s="24" t="s">
        <v>1419</v>
      </c>
    </row>
    <row r="6" spans="2:20">
      <c r="B6" s="25" t="s">
        <v>717</v>
      </c>
      <c r="C6" s="22" t="s">
        <v>718</v>
      </c>
      <c r="D6" s="25" t="s">
        <v>719</v>
      </c>
      <c r="E6" s="25" t="s">
        <v>557</v>
      </c>
      <c r="F6" s="27" t="str">
        <f>IF(OR(OR(ISNUMBER(MATCH(C6,'Apr 11'!$E$2:$E$300,0)),ISNUMBER(MATCH(C6,'Apr 11'!$F$2:$F$300,0))),AND(ISNUMBER(MATCH(D6,'Apr 11'!$H$2:$H$300,0)),(ISNUMBER(MATCH(E6,'Apr 11'!$G$2:$G$300,0))))),"Found","Not Found")</f>
        <v>Not Found</v>
      </c>
      <c r="G6" s="28" t="str">
        <f>IF(OR(OR(ISNUMBER(MATCH(C6,'Apr 12'!$E$2:$E$300,0)),ISNUMBER(MATCH(C6,'Apr 12'!$F$2:$F$300,0))),AND(ISNUMBER(MATCH(D6,'Apr 12'!$H$2:$H$300,0)),(ISNUMBER(MATCH(E6,'Apr 12'!$G$2:$G$300,0))))),"Found","Not Found")</f>
        <v>Found</v>
      </c>
      <c r="H6" s="29" t="str">
        <f>IF(OR(OR(ISNUMBER(MATCH(C6,'Apr 13'!$E$2:$E$300,0)),ISNUMBER(MATCH(C6,'Apr 13'!$F$2:$F$300,0))),AND(ISNUMBER(MATCH(D6,'Apr 13'!$H$2:$H$300,0)),(ISNUMBER(MATCH(E6,'Apr 13'!$G$2:$G$300,0))))),"Found","Not Found")</f>
        <v>Found</v>
      </c>
      <c r="I6" s="28" t="str">
        <f>IF(OR(OR(ISNUMBER(MATCH(C6,'Apr 14'!$E$2:$E$300,0)),ISNUMBER(MATCH(C6,'Apr 14'!$F$2:$F$300,0))),AND(ISNUMBER(MATCH(D6,'Apr 14'!$H$2:$H$300,0)),(ISNUMBER(MATCH(E6,'Apr 14'!$G$2:$G$300,0))))),"Found","Not Found")</f>
        <v>Not Found</v>
      </c>
      <c r="J6" s="28" t="str">
        <f>IF(OR(OR(ISNUMBER(MATCH(C6,'Apr 15'!$E$2:$E$300,0)),ISNUMBER(MATCH(C6,'Apr 15'!$F$2:$F$300,0))),AND(ISNUMBER(MATCH(D6,'Apr 15'!$H$2:$H$300,0)),(ISNUMBER(MATCH(E6,'Apr 15'!$G$2:$G$300,0))))),"Found","Not Found")</f>
        <v>Not Found</v>
      </c>
      <c r="K6" s="29" t="str">
        <f>IF(OR(OR(ISNUMBER(MATCH(C6,'Apr 16'!$E$2:$E$300,0)),ISNUMBER(MATCH(C6,'Apr 16'!$F$2:$F$300,0))),AND(ISNUMBER(MATCH(D6,'Apr 16'!$H$2:$H$300,0)),(ISNUMBER(MATCH(E6,'Apr 16'!$G$2:$G$300,0))))),"Found","Not Found")</f>
        <v>Not Found</v>
      </c>
      <c r="L6" s="28" t="str">
        <f>IF(OR(OR(ISNUMBER(MATCH(C6,'Apr 17'!$E$2:$E$300,0)),ISNUMBER(MATCH(C6,'Apr 17'!$F$2:$F$300,0))),AND(ISNUMBER(MATCH(D6,'Apr 17'!$H$2:$H$300,0)),(ISNUMBER(MATCH(E6,'Apr 17'!$G$2:$G$300,0))))),"Found","Not Found")</f>
        <v>Not Found</v>
      </c>
      <c r="M6" s="25">
        <f t="shared" si="0"/>
        <v>2</v>
      </c>
      <c r="N6" s="24" t="str">
        <f t="shared" si="1"/>
        <v>Yes</v>
      </c>
      <c r="T6" s="24" t="s">
        <v>1420</v>
      </c>
    </row>
    <row r="7" spans="2:20">
      <c r="B7" s="25" t="s">
        <v>1421</v>
      </c>
      <c r="C7" s="22" t="s">
        <v>1422</v>
      </c>
      <c r="D7" s="25" t="s">
        <v>41</v>
      </c>
      <c r="E7" s="25" t="s">
        <v>40</v>
      </c>
      <c r="F7" s="27" t="str">
        <f>IF(OR(OR(ISNUMBER(MATCH(C7,'Apr 11'!$E$2:$E$300,0)),ISNUMBER(MATCH(C7,'Apr 11'!$F$2:$F$300,0))),AND(ISNUMBER(MATCH(D7,'Apr 11'!$H$2:$H$300,0)),(ISNUMBER(MATCH(E7,'Apr 11'!$G$2:$G$300,0))))),"Found","Not Found")</f>
        <v>Found</v>
      </c>
      <c r="G7" s="28" t="str">
        <f>IF(OR(OR(ISNUMBER(MATCH(C7,'Apr 12'!$E$2:$E$300,0)),ISNUMBER(MATCH(C7,'Apr 12'!$F$2:$F$300,0))),AND(ISNUMBER(MATCH(D7,'Apr 12'!$H$2:$H$300,0)),(ISNUMBER(MATCH(E7,'Apr 12'!$G$2:$G$300,0))))),"Found","Not Found")</f>
        <v>Found</v>
      </c>
      <c r="H7" s="29" t="str">
        <f>IF(OR(OR(ISNUMBER(MATCH(C7,'Apr 13'!$E$2:$E$300,0)),ISNUMBER(MATCH(C7,'Apr 13'!$F$2:$F$300,0))),AND(ISNUMBER(MATCH(D7,'Apr 13'!$H$2:$H$300,0)),(ISNUMBER(MATCH(E7,'Apr 13'!$G$2:$G$300,0))))),"Found","Not Found")</f>
        <v>Found</v>
      </c>
      <c r="I7" s="28" t="str">
        <f>IF(OR(OR(ISNUMBER(MATCH(C7,'Apr 14'!$E$2:$E$300,0)),ISNUMBER(MATCH(C7,'Apr 14'!$F$2:$F$300,0))),AND(ISNUMBER(MATCH(D7,'Apr 14'!$H$2:$H$300,0)),(ISNUMBER(MATCH(E7,'Apr 14'!$G$2:$G$300,0))))),"Found","Not Found")</f>
        <v>Found</v>
      </c>
      <c r="J7" s="28" t="str">
        <f>IF(OR(OR(ISNUMBER(MATCH(C7,'Apr 15'!$E$2:$E$300,0)),ISNUMBER(MATCH(C7,'Apr 15'!$F$2:$F$300,0))),AND(ISNUMBER(MATCH(D7,'Apr 15'!$H$2:$H$300,0)),(ISNUMBER(MATCH(E7,'Apr 15'!$G$2:$G$300,0))))),"Found","Not Found")</f>
        <v>Found</v>
      </c>
      <c r="K7" s="29" t="str">
        <f>IF(OR(OR(ISNUMBER(MATCH(C7,'Apr 16'!$E$2:$E$300,0)),ISNUMBER(MATCH(C7,'Apr 16'!$F$2:$F$300,0))),AND(ISNUMBER(MATCH(D7,'Apr 16'!$H$2:$H$300,0)),(ISNUMBER(MATCH(E7,'Apr 16'!$G$2:$G$300,0))))),"Found","Not Found")</f>
        <v>Found</v>
      </c>
      <c r="L7" s="28" t="str">
        <f>IF(OR(OR(ISNUMBER(MATCH(C7,'Apr 17'!$E$2:$E$300,0)),ISNUMBER(MATCH(C7,'Apr 17'!$F$2:$F$300,0))),AND(ISNUMBER(MATCH(D7,'Apr 17'!$H$2:$H$300,0)),(ISNUMBER(MATCH(E7,'Apr 17'!$G$2:$G$300,0))))),"Found","Not Found")</f>
        <v>Found</v>
      </c>
      <c r="M7" s="25">
        <f t="shared" si="0"/>
        <v>7</v>
      </c>
      <c r="N7" s="24" t="str">
        <f t="shared" si="1"/>
        <v>No</v>
      </c>
      <c r="T7" s="24" t="s">
        <v>1423</v>
      </c>
    </row>
    <row r="8" spans="2:20">
      <c r="B8" s="25" t="s">
        <v>745</v>
      </c>
      <c r="C8" s="22" t="s">
        <v>746</v>
      </c>
      <c r="D8" s="25" t="s">
        <v>70</v>
      </c>
      <c r="E8" s="25" t="s">
        <v>69</v>
      </c>
      <c r="F8" s="27" t="str">
        <f>IF(OR(OR(ISNUMBER(MATCH(C8,'Apr 11'!$E$2:$E$300,0)),ISNUMBER(MATCH(C8,'Apr 11'!$F$2:$F$300,0))),AND(ISNUMBER(MATCH(D8,'Apr 11'!$H$2:$H$300,0)),(ISNUMBER(MATCH(E8,'Apr 11'!$G$2:$G$300,0))))),"Found","Not Found")</f>
        <v>Found</v>
      </c>
      <c r="G8" s="28" t="str">
        <f>IF(OR(OR(ISNUMBER(MATCH(C8,'Apr 12'!$E$2:$E$300,0)),ISNUMBER(MATCH(C8,'Apr 12'!$F$2:$F$300,0))),AND(ISNUMBER(MATCH(D8,'Apr 12'!$H$2:$H$300,0)),(ISNUMBER(MATCH(E8,'Apr 12'!$G$2:$G$300,0))))),"Found","Not Found")</f>
        <v>Found</v>
      </c>
      <c r="H8" s="29" t="str">
        <f>IF(OR(OR(ISNUMBER(MATCH(C8,'Apr 13'!$E$2:$E$300,0)),ISNUMBER(MATCH(C8,'Apr 13'!$F$2:$F$300,0))),AND(ISNUMBER(MATCH(D8,'Apr 13'!$H$2:$H$300,0)),(ISNUMBER(MATCH(E8,'Apr 13'!$G$2:$G$300,0))))),"Found","Not Found")</f>
        <v>Found</v>
      </c>
      <c r="I8" s="28" t="str">
        <f>IF(OR(OR(ISNUMBER(MATCH(C8,'Apr 14'!$E$2:$E$300,0)),ISNUMBER(MATCH(C8,'Apr 14'!$F$2:$F$300,0))),AND(ISNUMBER(MATCH(D8,'Apr 14'!$H$2:$H$300,0)),(ISNUMBER(MATCH(E8,'Apr 14'!$G$2:$G$300,0))))),"Found","Not Found")</f>
        <v>Found</v>
      </c>
      <c r="J8" s="28" t="str">
        <f>IF(OR(OR(ISNUMBER(MATCH(C8,'Apr 15'!$E$2:$E$300,0)),ISNUMBER(MATCH(C8,'Apr 15'!$F$2:$F$300,0))),AND(ISNUMBER(MATCH(D8,'Apr 15'!$H$2:$H$300,0)),(ISNUMBER(MATCH(E8,'Apr 15'!$G$2:$G$300,0))))),"Found","Not Found")</f>
        <v>Found</v>
      </c>
      <c r="K8" s="29" t="str">
        <f>IF(OR(OR(ISNUMBER(MATCH(C8,'Apr 16'!$E$2:$E$300,0)),ISNUMBER(MATCH(C8,'Apr 16'!$F$2:$F$300,0))),AND(ISNUMBER(MATCH(D8,'Apr 16'!$H$2:$H$300,0)),(ISNUMBER(MATCH(E8,'Apr 16'!$G$2:$G$300,0))))),"Found","Not Found")</f>
        <v>Not Found</v>
      </c>
      <c r="L8" s="28" t="str">
        <f>IF(OR(OR(ISNUMBER(MATCH(C8,'Apr 17'!$E$2:$E$300,0)),ISNUMBER(MATCH(C8,'Apr 17'!$F$2:$F$300,0))),AND(ISNUMBER(MATCH(D8,'Apr 17'!$H$2:$H$300,0)),(ISNUMBER(MATCH(E8,'Apr 17'!$G$2:$G$300,0))))),"Found","Not Found")</f>
        <v>Found</v>
      </c>
      <c r="M8" s="25">
        <f t="shared" si="0"/>
        <v>6</v>
      </c>
      <c r="N8" s="24" t="str">
        <f t="shared" si="1"/>
        <v>No</v>
      </c>
      <c r="T8" s="24" t="s">
        <v>1424</v>
      </c>
    </row>
    <row r="9" spans="2:20">
      <c r="B9" s="25" t="s">
        <v>371</v>
      </c>
      <c r="C9" s="22">
        <v>723</v>
      </c>
      <c r="D9" s="25" t="s">
        <v>372</v>
      </c>
      <c r="E9" s="25" t="s">
        <v>373</v>
      </c>
      <c r="F9" s="27" t="str">
        <f>IF(OR(OR(ISNUMBER(MATCH(C9,'Apr 11'!$E$2:$E$300,0)),ISNUMBER(MATCH(C9,'Apr 11'!$F$2:$F$300,0))),AND(ISNUMBER(MATCH(D9,'Apr 11'!$H$2:$H$300,0)),(ISNUMBER(MATCH(E9,'Apr 11'!$G$2:$G$300,0))))),"Found","Not Found")</f>
        <v>Found</v>
      </c>
      <c r="G9" s="28" t="str">
        <f>IF(OR(OR(ISNUMBER(MATCH(C9,'Apr 12'!$E$2:$E$300,0)),ISNUMBER(MATCH(C9,'Apr 12'!$F$2:$F$300,0))),AND(ISNUMBER(MATCH(D9,'Apr 12'!$H$2:$H$300,0)),(ISNUMBER(MATCH(E9,'Apr 12'!$G$2:$G$300,0))))),"Found","Not Found")</f>
        <v>Found</v>
      </c>
      <c r="H9" s="29" t="str">
        <f>IF(OR(OR(ISNUMBER(MATCH(C9,'Apr 13'!$E$2:$E$300,0)),ISNUMBER(MATCH(C9,'Apr 13'!$F$2:$F$300,0))),AND(ISNUMBER(MATCH(D9,'Apr 13'!$H$2:$H$300,0)),(ISNUMBER(MATCH(E9,'Apr 13'!$G$2:$G$300,0))))),"Found","Not Found")</f>
        <v>Found</v>
      </c>
      <c r="I9" s="28" t="str">
        <f>IF(OR(OR(ISNUMBER(MATCH(C9,'Apr 14'!$E$2:$E$300,0)),ISNUMBER(MATCH(C9,'Apr 14'!$F$2:$F$300,0))),AND(ISNUMBER(MATCH(D9,'Apr 14'!$H$2:$H$300,0)),(ISNUMBER(MATCH(E9,'Apr 14'!$G$2:$G$300,0))))),"Found","Not Found")</f>
        <v>Not Found</v>
      </c>
      <c r="J9" s="28" t="str">
        <f>IF(OR(OR(ISNUMBER(MATCH(C9,'Apr 15'!$E$2:$E$300,0)),ISNUMBER(MATCH(C9,'Apr 15'!$F$2:$F$300,0))),AND(ISNUMBER(MATCH(D9,'Apr 15'!$H$2:$H$300,0)),(ISNUMBER(MATCH(E9,'Apr 15'!$G$2:$G$300,0))))),"Found","Not Found")</f>
        <v>Found</v>
      </c>
      <c r="K9" s="29" t="str">
        <f>IF(OR(OR(ISNUMBER(MATCH(C9,'Apr 16'!$E$2:$E$300,0)),ISNUMBER(MATCH(C9,'Apr 16'!$F$2:$F$300,0))),AND(ISNUMBER(MATCH(D9,'Apr 16'!$H$2:$H$300,0)),(ISNUMBER(MATCH(E9,'Apr 16'!$G$2:$G$300,0))))),"Found","Not Found")</f>
        <v>Found</v>
      </c>
      <c r="L9" s="28" t="str">
        <f>IF(OR(OR(ISNUMBER(MATCH(C9,'Apr 17'!$E$2:$E$300,0)),ISNUMBER(MATCH(C9,'Apr 17'!$F$2:$F$300,0))),AND(ISNUMBER(MATCH(D9,'Apr 17'!$H$2:$H$300,0)),(ISNUMBER(MATCH(E9,'Apr 17'!$G$2:$G$300,0))))),"Found","Not Found")</f>
        <v>Not Found</v>
      </c>
      <c r="M9" s="25">
        <f t="shared" si="0"/>
        <v>5</v>
      </c>
      <c r="N9" s="24" t="str">
        <f t="shared" si="1"/>
        <v>No</v>
      </c>
      <c r="T9" s="24" t="s">
        <v>1425</v>
      </c>
    </row>
    <row r="10" spans="2:20">
      <c r="B10" s="25" t="s">
        <v>977</v>
      </c>
      <c r="C10" s="22" t="s">
        <v>105</v>
      </c>
      <c r="D10" s="25" t="s">
        <v>978</v>
      </c>
      <c r="E10" s="25" t="s">
        <v>979</v>
      </c>
      <c r="F10" s="27" t="str">
        <f>IF(OR(OR(ISNUMBER(MATCH(C10,'Apr 11'!$E$2:$E$300,0)),ISNUMBER(MATCH(C10,'Apr 11'!$F$2:$F$300,0))),AND(ISNUMBER(MATCH(D10,'Apr 11'!$H$2:$H$300,0)),(ISNUMBER(MATCH(E10,'Apr 11'!$G$2:$G$300,0))))),"Found","Not Found")</f>
        <v>Found</v>
      </c>
      <c r="G10" s="28" t="str">
        <f>IF(OR(OR(ISNUMBER(MATCH(C10,'Apr 12'!$E$2:$E$300,0)),ISNUMBER(MATCH(C10,'Apr 12'!$F$2:$F$300,0))),AND(ISNUMBER(MATCH(D10,'Apr 12'!$H$2:$H$300,0)),(ISNUMBER(MATCH(E10,'Apr 12'!$G$2:$G$300,0))))),"Found","Not Found")</f>
        <v>Found</v>
      </c>
      <c r="H10" s="29" t="str">
        <f>IF(OR(OR(ISNUMBER(MATCH(C10,'Apr 13'!$E$2:$E$300,0)),ISNUMBER(MATCH(C10,'Apr 13'!$F$2:$F$300,0))),AND(ISNUMBER(MATCH(D10,'Apr 13'!$H$2:$H$300,0)),(ISNUMBER(MATCH(E10,'Apr 13'!$G$2:$G$300,0))))),"Found","Not Found")</f>
        <v>Not Found</v>
      </c>
      <c r="I10" s="28" t="str">
        <f>IF(OR(OR(ISNUMBER(MATCH(C10,'Apr 14'!$E$2:$E$300,0)),ISNUMBER(MATCH(C10,'Apr 14'!$F$2:$F$300,0))),AND(ISNUMBER(MATCH(D10,'Apr 14'!$H$2:$H$300,0)),(ISNUMBER(MATCH(E10,'Apr 14'!$G$2:$G$300,0))))),"Found","Not Found")</f>
        <v>Not Found</v>
      </c>
      <c r="J10" s="28" t="str">
        <f>IF(OR(OR(ISNUMBER(MATCH(C10,'Apr 15'!$E$2:$E$300,0)),ISNUMBER(MATCH(C10,'Apr 15'!$F$2:$F$300,0))),AND(ISNUMBER(MATCH(D10,'Apr 15'!$H$2:$H$300,0)),(ISNUMBER(MATCH(E10,'Apr 15'!$G$2:$G$300,0))))),"Found","Not Found")</f>
        <v>Not Found</v>
      </c>
      <c r="K10" s="29" t="str">
        <f>IF(OR(OR(ISNUMBER(MATCH(C10,'Apr 16'!$E$2:$E$300,0)),ISNUMBER(MATCH(C10,'Apr 16'!$F$2:$F$300,0))),AND(ISNUMBER(MATCH(D10,'Apr 16'!$H$2:$H$300,0)),(ISNUMBER(MATCH(E10,'Apr 16'!$G$2:$G$300,0))))),"Found","Not Found")</f>
        <v>Not Found</v>
      </c>
      <c r="L10" s="28" t="str">
        <f>IF(OR(OR(ISNUMBER(MATCH(C10,'Apr 17'!$E$2:$E$300,0)),ISNUMBER(MATCH(C10,'Apr 17'!$F$2:$F$300,0))),AND(ISNUMBER(MATCH(D10,'Apr 17'!$H$2:$H$300,0)),(ISNUMBER(MATCH(E10,'Apr 17'!$G$2:$G$300,0))))),"Found","Not Found")</f>
        <v>Found</v>
      </c>
      <c r="M10" s="25">
        <f t="shared" si="0"/>
        <v>3</v>
      </c>
      <c r="N10" s="24" t="str">
        <f t="shared" si="1"/>
        <v>Yes</v>
      </c>
      <c r="T10" s="24" t="s">
        <v>1426</v>
      </c>
    </row>
    <row r="11" spans="2:20">
      <c r="B11" s="25" t="s">
        <v>863</v>
      </c>
      <c r="C11" s="22">
        <v>794</v>
      </c>
      <c r="D11" s="25" t="s">
        <v>865</v>
      </c>
      <c r="E11" s="25" t="s">
        <v>1427</v>
      </c>
      <c r="F11" s="27" t="str">
        <f>IF(OR(OR(ISNUMBER(MATCH(C11,'Apr 11'!$E$2:$E$300,0)),ISNUMBER(MATCH(C11,'Apr 11'!$F$2:$F$300,0))),AND(ISNUMBER(MATCH(D11,'Apr 11'!$H$2:$H$300,0)),(ISNUMBER(MATCH(E11,'Apr 11'!$G$2:$G$300,0))))),"Found","Not Found")</f>
        <v>Found</v>
      </c>
      <c r="G11" s="28" t="str">
        <f>IF(OR(OR(ISNUMBER(MATCH(C11,'Apr 12'!$E$2:$E$300,0)),ISNUMBER(MATCH(C11,'Apr 12'!$F$2:$F$300,0))),AND(ISNUMBER(MATCH(D11,'Apr 12'!$H$2:$H$300,0)),(ISNUMBER(MATCH(E11,'Apr 12'!$G$2:$G$300,0))))),"Found","Not Found")</f>
        <v>Not Found</v>
      </c>
      <c r="H11" s="29" t="str">
        <f>IF(OR(OR(ISNUMBER(MATCH(C11,'Apr 13'!$E$2:$E$300,0)),ISNUMBER(MATCH(C11,'Apr 13'!$F$2:$F$300,0))),AND(ISNUMBER(MATCH(D11,'Apr 13'!$H$2:$H$300,0)),(ISNUMBER(MATCH(E11,'Apr 13'!$G$2:$G$300,0))))),"Found","Not Found")</f>
        <v>Found</v>
      </c>
      <c r="I11" s="28" t="str">
        <f>IF(OR(OR(ISNUMBER(MATCH(C11,'Apr 14'!$E$2:$E$300,0)),ISNUMBER(MATCH(C11,'Apr 14'!$F$2:$F$300,0))),AND(ISNUMBER(MATCH(D11,'Apr 14'!$H$2:$H$300,0)),(ISNUMBER(MATCH(E11,'Apr 14'!$G$2:$G$300,0))))),"Found","Not Found")</f>
        <v>Not Found</v>
      </c>
      <c r="J11" s="28" t="str">
        <f>IF(OR(OR(ISNUMBER(MATCH(C11,'Apr 15'!$E$2:$E$300,0)),ISNUMBER(MATCH(C11,'Apr 15'!$F$2:$F$300,0))),AND(ISNUMBER(MATCH(D11,'Apr 15'!$H$2:$H$300,0)),(ISNUMBER(MATCH(E11,'Apr 15'!$G$2:$G$300,0))))),"Found","Not Found")</f>
        <v>Found</v>
      </c>
      <c r="K11" s="29" t="str">
        <f>IF(OR(OR(ISNUMBER(MATCH(C11,'Apr 16'!$E$2:$E$300,0)),ISNUMBER(MATCH(C11,'Apr 16'!$F$2:$F$300,0))),AND(ISNUMBER(MATCH(D11,'Apr 16'!$H$2:$H$300,0)),(ISNUMBER(MATCH(E11,'Apr 16'!$G$2:$G$300,0))))),"Found","Not Found")</f>
        <v>Found</v>
      </c>
      <c r="L11" s="28" t="str">
        <f>IF(OR(OR(ISNUMBER(MATCH(C11,'Apr 17'!$E$2:$E$300,0)),ISNUMBER(MATCH(C11,'Apr 17'!$F$2:$F$300,0))),AND(ISNUMBER(MATCH(D11,'Apr 17'!$H$2:$H$300,0)),(ISNUMBER(MATCH(E11,'Apr 17'!$G$2:$G$300,0))))),"Found","Not Found")</f>
        <v>Not Found</v>
      </c>
      <c r="M11" s="25">
        <f t="shared" si="0"/>
        <v>4</v>
      </c>
      <c r="N11" s="24" t="str">
        <f t="shared" si="1"/>
        <v>No</v>
      </c>
      <c r="T11" s="24" t="s">
        <v>1428</v>
      </c>
    </row>
    <row r="12" spans="2:20">
      <c r="B12" s="25" t="s">
        <v>1429</v>
      </c>
      <c r="C12" s="22" t="s">
        <v>1430</v>
      </c>
      <c r="D12" s="25" t="s">
        <v>1431</v>
      </c>
      <c r="E12" s="25" t="s">
        <v>1432</v>
      </c>
      <c r="F12" s="27" t="str">
        <f>IF(OR(OR(ISNUMBER(MATCH(C12,'Apr 11'!$E$2:$E$300,0)),ISNUMBER(MATCH(C12,'Apr 11'!$F$2:$F$300,0))),AND(ISNUMBER(MATCH(D12,'Apr 11'!$H$2:$H$300,0)),(ISNUMBER(MATCH(E12,'Apr 11'!$G$2:$G$300,0))))),"Found","Not Found")</f>
        <v>Not Found</v>
      </c>
      <c r="G12" s="28" t="str">
        <f>IF(OR(OR(ISNUMBER(MATCH(C12,'Apr 12'!$E$2:$E$300,0)),ISNUMBER(MATCH(C12,'Apr 12'!$F$2:$F$300,0))),AND(ISNUMBER(MATCH(D12,'Apr 12'!$H$2:$H$300,0)),(ISNUMBER(MATCH(E12,'Apr 12'!$G$2:$G$300,0))))),"Found","Not Found")</f>
        <v>Not Found</v>
      </c>
      <c r="H12" s="29" t="str">
        <f>IF(OR(OR(ISNUMBER(MATCH(C12,'Apr 13'!$E$2:$E$300,0)),ISNUMBER(MATCH(C12,'Apr 13'!$F$2:$F$300,0))),AND(ISNUMBER(MATCH(D12,'Apr 13'!$H$2:$H$300,0)),(ISNUMBER(MATCH(E12,'Apr 13'!$G$2:$G$300,0))))),"Found","Not Found")</f>
        <v>Not Found</v>
      </c>
      <c r="I12" s="28" t="str">
        <f>IF(OR(OR(ISNUMBER(MATCH(C12,'Apr 14'!$E$2:$E$300,0)),ISNUMBER(MATCH(C12,'Apr 14'!$F$2:$F$300,0))),AND(ISNUMBER(MATCH(D12,'Apr 14'!$H$2:$H$300,0)),(ISNUMBER(MATCH(E12,'Apr 14'!$G$2:$G$300,0))))),"Found","Not Found")</f>
        <v>Not Found</v>
      </c>
      <c r="J12" s="28" t="str">
        <f>IF(OR(OR(ISNUMBER(MATCH(C12,'Apr 15'!$E$2:$E$300,0)),ISNUMBER(MATCH(C12,'Apr 15'!$F$2:$F$300,0))),AND(ISNUMBER(MATCH(D12,'Apr 15'!$H$2:$H$300,0)),(ISNUMBER(MATCH(E12,'Apr 15'!$G$2:$G$300,0))))),"Found","Not Found")</f>
        <v>Not Found</v>
      </c>
      <c r="K12" s="29" t="str">
        <f>IF(OR(OR(ISNUMBER(MATCH(C12,'Apr 16'!$E$2:$E$300,0)),ISNUMBER(MATCH(C12,'Apr 16'!$F$2:$F$300,0))),AND(ISNUMBER(MATCH(D12,'Apr 16'!$H$2:$H$300,0)),(ISNUMBER(MATCH(E12,'Apr 16'!$G$2:$G$300,0))))),"Found","Not Found")</f>
        <v>Not Found</v>
      </c>
      <c r="L12" s="28" t="str">
        <f>IF(OR(OR(ISNUMBER(MATCH(C12,'Apr 17'!$E$2:$E$300,0)),ISNUMBER(MATCH(C12,'Apr 17'!$F$2:$F$300,0))),AND(ISNUMBER(MATCH(D12,'Apr 17'!$H$2:$H$300,0)),(ISNUMBER(MATCH(E12,'Apr 17'!$G$2:$G$300,0))))),"Found","Not Found")</f>
        <v>Not Found</v>
      </c>
      <c r="M12" s="25">
        <f t="shared" si="0"/>
        <v>0</v>
      </c>
      <c r="N12" s="24" t="str">
        <f t="shared" si="1"/>
        <v>Yes</v>
      </c>
      <c r="T12" s="24" t="s">
        <v>1433</v>
      </c>
    </row>
    <row r="13" spans="2:20">
      <c r="B13" s="25" t="s">
        <v>765</v>
      </c>
      <c r="C13" s="22" t="s">
        <v>766</v>
      </c>
      <c r="D13" s="25" t="s">
        <v>84</v>
      </c>
      <c r="E13" s="25" t="s">
        <v>83</v>
      </c>
      <c r="F13" s="27" t="str">
        <f>IF(OR(OR(ISNUMBER(MATCH(C13,'Apr 11'!$E$2:$E$300,0)),ISNUMBER(MATCH(C13,'Apr 11'!$F$2:$F$300,0))),AND(ISNUMBER(MATCH(D13,'Apr 11'!$H$2:$H$300,0)),(ISNUMBER(MATCH(E13,'Apr 11'!$G$2:$G$300,0))))),"Found","Not Found")</f>
        <v>Found</v>
      </c>
      <c r="G13" s="28" t="str">
        <f>IF(OR(OR(ISNUMBER(MATCH(C13,'Apr 12'!$E$2:$E$300,0)),ISNUMBER(MATCH(C13,'Apr 12'!$F$2:$F$300,0))),AND(ISNUMBER(MATCH(D13,'Apr 12'!$H$2:$H$300,0)),(ISNUMBER(MATCH(E13,'Apr 12'!$G$2:$G$300,0))))),"Found","Not Found")</f>
        <v>Found</v>
      </c>
      <c r="H13" s="29" t="str">
        <f>IF(OR(OR(ISNUMBER(MATCH(C13,'Apr 13'!$E$2:$E$300,0)),ISNUMBER(MATCH(C13,'Apr 13'!$F$2:$F$300,0))),AND(ISNUMBER(MATCH(D13,'Apr 13'!$H$2:$H$300,0)),(ISNUMBER(MATCH(E13,'Apr 13'!$G$2:$G$300,0))))),"Found","Not Found")</f>
        <v>Found</v>
      </c>
      <c r="I13" s="28" t="str">
        <f>IF(OR(OR(ISNUMBER(MATCH(C13,'Apr 14'!$E$2:$E$300,0)),ISNUMBER(MATCH(C13,'Apr 14'!$F$2:$F$300,0))),AND(ISNUMBER(MATCH(D13,'Apr 14'!$H$2:$H$300,0)),(ISNUMBER(MATCH(E13,'Apr 14'!$G$2:$G$300,0))))),"Found","Not Found")</f>
        <v>Found</v>
      </c>
      <c r="J13" s="28" t="str">
        <f>IF(OR(OR(ISNUMBER(MATCH(C13,'Apr 15'!$E$2:$E$300,0)),ISNUMBER(MATCH(C13,'Apr 15'!$F$2:$F$300,0))),AND(ISNUMBER(MATCH(D13,'Apr 15'!$H$2:$H$300,0)),(ISNUMBER(MATCH(E13,'Apr 15'!$G$2:$G$300,0))))),"Found","Not Found")</f>
        <v>Found</v>
      </c>
      <c r="K13" s="29" t="str">
        <f>IF(OR(OR(ISNUMBER(MATCH(C13,'Apr 16'!$E$2:$E$300,0)),ISNUMBER(MATCH(C13,'Apr 16'!$F$2:$F$300,0))),AND(ISNUMBER(MATCH(D13,'Apr 16'!$H$2:$H$300,0)),(ISNUMBER(MATCH(E13,'Apr 16'!$G$2:$G$300,0))))),"Found","Not Found")</f>
        <v>Found</v>
      </c>
      <c r="L13" s="28" t="str">
        <f>IF(OR(OR(ISNUMBER(MATCH(C13,'Apr 17'!$E$2:$E$300,0)),ISNUMBER(MATCH(C13,'Apr 17'!$F$2:$F$300,0))),AND(ISNUMBER(MATCH(D13,'Apr 17'!$H$2:$H$300,0)),(ISNUMBER(MATCH(E13,'Apr 17'!$G$2:$G$300,0))))),"Found","Not Found")</f>
        <v>Found</v>
      </c>
      <c r="M13" s="25">
        <f t="shared" si="0"/>
        <v>7</v>
      </c>
      <c r="N13" s="24" t="str">
        <f t="shared" si="1"/>
        <v>No</v>
      </c>
      <c r="T13" s="24" t="s">
        <v>1434</v>
      </c>
    </row>
    <row r="14" spans="2:20">
      <c r="B14" s="25" t="s">
        <v>792</v>
      </c>
      <c r="C14" s="22">
        <v>619</v>
      </c>
      <c r="D14" s="25" t="s">
        <v>790</v>
      </c>
      <c r="E14" s="25" t="s">
        <v>791</v>
      </c>
      <c r="F14" s="27" t="str">
        <f>IF(OR(OR(ISNUMBER(MATCH(C14,'Apr 11'!$E$2:$E$300,0)),ISNUMBER(MATCH(C14,'Apr 11'!$F$2:$F$300,0))),AND(ISNUMBER(MATCH(D14,'Apr 11'!$H$2:$H$300,0)),(ISNUMBER(MATCH(E14,'Apr 11'!$G$2:$G$300,0))))),"Found","Not Found")</f>
        <v>Found</v>
      </c>
      <c r="G14" s="28" t="str">
        <f>IF(OR(OR(ISNUMBER(MATCH(C14,'Apr 12'!$E$2:$E$300,0)),ISNUMBER(MATCH(C14,'Apr 12'!$F$2:$F$300,0))),AND(ISNUMBER(MATCH(D14,'Apr 12'!$H$2:$H$300,0)),(ISNUMBER(MATCH(E14,'Apr 12'!$G$2:$G$300,0))))),"Found","Not Found")</f>
        <v>Not Found</v>
      </c>
      <c r="H14" s="29" t="str">
        <f>IF(OR(OR(ISNUMBER(MATCH(C14,'Apr 13'!$E$2:$E$300,0)),ISNUMBER(MATCH(C14,'Apr 13'!$F$2:$F$300,0))),AND(ISNUMBER(MATCH(D14,'Apr 13'!$H$2:$H$300,0)),(ISNUMBER(MATCH(E14,'Apr 13'!$G$2:$G$300,0))))),"Found","Not Found")</f>
        <v>Found</v>
      </c>
      <c r="I14" s="28" t="str">
        <f>IF(OR(OR(ISNUMBER(MATCH(C14,'Apr 14'!$E$2:$E$300,0)),ISNUMBER(MATCH(C14,'Apr 14'!$F$2:$F$300,0))),AND(ISNUMBER(MATCH(D14,'Apr 14'!$H$2:$H$300,0)),(ISNUMBER(MATCH(E14,'Apr 14'!$G$2:$G$300,0))))),"Found","Not Found")</f>
        <v>Not Found</v>
      </c>
      <c r="J14" s="28" t="str">
        <f>IF(OR(OR(ISNUMBER(MATCH(C14,'Apr 15'!$E$2:$E$300,0)),ISNUMBER(MATCH(C14,'Apr 15'!$F$2:$F$300,0))),AND(ISNUMBER(MATCH(D14,'Apr 15'!$H$2:$H$300,0)),(ISNUMBER(MATCH(E14,'Apr 15'!$G$2:$G$300,0))))),"Found","Not Found")</f>
        <v>Not Found</v>
      </c>
      <c r="K14" s="29" t="str">
        <f>IF(OR(OR(ISNUMBER(MATCH(C14,'Apr 16'!$E$2:$E$300,0)),ISNUMBER(MATCH(C14,'Apr 16'!$F$2:$F$300,0))),AND(ISNUMBER(MATCH(D14,'Apr 16'!$H$2:$H$300,0)),(ISNUMBER(MATCH(E14,'Apr 16'!$G$2:$G$300,0))))),"Found","Not Found")</f>
        <v>Not Found</v>
      </c>
      <c r="L14" s="28" t="str">
        <f>IF(OR(OR(ISNUMBER(MATCH(C14,'Apr 17'!$E$2:$E$300,0)),ISNUMBER(MATCH(C14,'Apr 17'!$F$2:$F$300,0))),AND(ISNUMBER(MATCH(D14,'Apr 17'!$H$2:$H$300,0)),(ISNUMBER(MATCH(E14,'Apr 17'!$G$2:$G$300,0))))),"Found","Not Found")</f>
        <v>Found</v>
      </c>
      <c r="M14" s="25">
        <f t="shared" si="0"/>
        <v>3</v>
      </c>
      <c r="N14" s="24" t="str">
        <f t="shared" si="1"/>
        <v>Yes</v>
      </c>
      <c r="T14" s="24" t="s">
        <v>1435</v>
      </c>
    </row>
    <row r="15" spans="2:20">
      <c r="B15" s="25" t="s">
        <v>1044</v>
      </c>
      <c r="C15" s="22">
        <v>566</v>
      </c>
      <c r="D15" s="25" t="s">
        <v>1042</v>
      </c>
      <c r="E15" s="25" t="s">
        <v>1043</v>
      </c>
      <c r="F15" s="27" t="str">
        <f>IF(OR(OR(ISNUMBER(MATCH(C15,'Apr 11'!$E$2:$E$300,0)),ISNUMBER(MATCH(C15,'Apr 11'!$F$2:$F$300,0))),AND(ISNUMBER(MATCH(D15,'Apr 11'!$H$2:$H$300,0)),(ISNUMBER(MATCH(E15,'Apr 11'!$G$2:$G$300,0))))),"Found","Not Found")</f>
        <v>Found</v>
      </c>
      <c r="G15" s="28" t="str">
        <f>IF(OR(OR(ISNUMBER(MATCH(C15,'Apr 12'!$E$2:$E$300,0)),ISNUMBER(MATCH(C15,'Apr 12'!$F$2:$F$300,0))),AND(ISNUMBER(MATCH(D15,'Apr 12'!$H$2:$H$300,0)),(ISNUMBER(MATCH(E15,'Apr 12'!$G$2:$G$300,0))))),"Found","Not Found")</f>
        <v>Found</v>
      </c>
      <c r="H15" s="29" t="str">
        <f>IF(OR(OR(ISNUMBER(MATCH(C15,'Apr 13'!$E$2:$E$300,0)),ISNUMBER(MATCH(C15,'Apr 13'!$F$2:$F$300,0))),AND(ISNUMBER(MATCH(D15,'Apr 13'!$H$2:$H$300,0)),(ISNUMBER(MATCH(E15,'Apr 13'!$G$2:$G$300,0))))),"Found","Not Found")</f>
        <v>Found</v>
      </c>
      <c r="I15" s="28" t="str">
        <f>IF(OR(OR(ISNUMBER(MATCH(C15,'Apr 14'!$E$2:$E$300,0)),ISNUMBER(MATCH(C15,'Apr 14'!$F$2:$F$300,0))),AND(ISNUMBER(MATCH(D15,'Apr 14'!$H$2:$H$300,0)),(ISNUMBER(MATCH(E15,'Apr 14'!$G$2:$G$300,0))))),"Found","Not Found")</f>
        <v>Found</v>
      </c>
      <c r="J15" s="28" t="str">
        <f>IF(OR(OR(ISNUMBER(MATCH(C15,'Apr 15'!$E$2:$E$300,0)),ISNUMBER(MATCH(C15,'Apr 15'!$F$2:$F$300,0))),AND(ISNUMBER(MATCH(D15,'Apr 15'!$H$2:$H$300,0)),(ISNUMBER(MATCH(E15,'Apr 15'!$G$2:$G$300,0))))),"Found","Not Found")</f>
        <v>Found</v>
      </c>
      <c r="K15" s="29" t="str">
        <f>IF(OR(OR(ISNUMBER(MATCH(C15,'Apr 16'!$E$2:$E$300,0)),ISNUMBER(MATCH(C15,'Apr 16'!$F$2:$F$300,0))),AND(ISNUMBER(MATCH(D15,'Apr 16'!$H$2:$H$300,0)),(ISNUMBER(MATCH(E15,'Apr 16'!$G$2:$G$300,0))))),"Found","Not Found")</f>
        <v>Found</v>
      </c>
      <c r="L15" s="28" t="str">
        <f>IF(OR(OR(ISNUMBER(MATCH(C15,'Apr 17'!$E$2:$E$300,0)),ISNUMBER(MATCH(C15,'Apr 17'!$F$2:$F$300,0))),AND(ISNUMBER(MATCH(D15,'Apr 17'!$H$2:$H$300,0)),(ISNUMBER(MATCH(E15,'Apr 17'!$G$2:$G$300,0))))),"Found","Not Found")</f>
        <v>Not Found</v>
      </c>
      <c r="M15" s="25">
        <f t="shared" si="0"/>
        <v>6</v>
      </c>
      <c r="N15" s="24" t="str">
        <f t="shared" si="1"/>
        <v>No</v>
      </c>
      <c r="T15" s="24" t="s">
        <v>1436</v>
      </c>
    </row>
    <row r="16" spans="2:20">
      <c r="B16" s="25" t="s">
        <v>1437</v>
      </c>
      <c r="C16" s="22" t="s">
        <v>1339</v>
      </c>
      <c r="D16" s="25" t="s">
        <v>98</v>
      </c>
      <c r="E16" s="25" t="s">
        <v>97</v>
      </c>
      <c r="F16" s="27" t="str">
        <f>IF(OR(OR(ISNUMBER(MATCH(C16,'Apr 11'!$E$2:$E$300,0)),ISNUMBER(MATCH(C16,'Apr 11'!$F$2:$F$300,0))),AND(ISNUMBER(MATCH(D16,'Apr 11'!$H$2:$H$300,0)),(ISNUMBER(MATCH(E16,'Apr 11'!$G$2:$G$300,0))))),"Found","Not Found")</f>
        <v>Found</v>
      </c>
      <c r="G16" s="28" t="str">
        <f>IF(OR(OR(ISNUMBER(MATCH(C16,'Apr 12'!$E$2:$E$300,0)),ISNUMBER(MATCH(C16,'Apr 12'!$F$2:$F$300,0))),AND(ISNUMBER(MATCH(D16,'Apr 12'!$H$2:$H$300,0)),(ISNUMBER(MATCH(E16,'Apr 12'!$G$2:$G$300,0))))),"Found","Not Found")</f>
        <v>Found</v>
      </c>
      <c r="H16" s="29" t="str">
        <f>IF(OR(OR(ISNUMBER(MATCH(C16,'Apr 13'!$E$2:$E$300,0)),ISNUMBER(MATCH(C16,'Apr 13'!$F$2:$F$300,0))),AND(ISNUMBER(MATCH(D16,'Apr 13'!$H$2:$H$300,0)),(ISNUMBER(MATCH(E16,'Apr 13'!$G$2:$G$300,0))))),"Found","Not Found")</f>
        <v>Found</v>
      </c>
      <c r="I16" s="28" t="str">
        <f>IF(OR(OR(ISNUMBER(MATCH(C16,'Apr 14'!$E$2:$E$300,0)),ISNUMBER(MATCH(C16,'Apr 14'!$F$2:$F$300,0))),AND(ISNUMBER(MATCH(D16,'Apr 14'!$H$2:$H$300,0)),(ISNUMBER(MATCH(E16,'Apr 14'!$G$2:$G$300,0))))),"Found","Not Found")</f>
        <v>Not Found</v>
      </c>
      <c r="J16" s="28" t="str">
        <f>IF(OR(OR(ISNUMBER(MATCH(C16,'Apr 15'!$E$2:$E$300,0)),ISNUMBER(MATCH(C16,'Apr 15'!$F$2:$F$300,0))),AND(ISNUMBER(MATCH(D16,'Apr 15'!$H$2:$H$300,0)),(ISNUMBER(MATCH(E16,'Apr 15'!$G$2:$G$300,0))))),"Found","Not Found")</f>
        <v>Not Found</v>
      </c>
      <c r="K16" s="29" t="str">
        <f>IF(OR(OR(ISNUMBER(MATCH(C16,'Apr 16'!$E$2:$E$300,0)),ISNUMBER(MATCH(C16,'Apr 16'!$F$2:$F$300,0))),AND(ISNUMBER(MATCH(D16,'Apr 16'!$H$2:$H$300,0)),(ISNUMBER(MATCH(E16,'Apr 16'!$G$2:$G$300,0))))),"Found","Not Found")</f>
        <v>Found</v>
      </c>
      <c r="L16" s="28" t="str">
        <f>IF(OR(OR(ISNUMBER(MATCH(C16,'Apr 17'!$E$2:$E$300,0)),ISNUMBER(MATCH(C16,'Apr 17'!$F$2:$F$300,0))),AND(ISNUMBER(MATCH(D16,'Apr 17'!$H$2:$H$300,0)),(ISNUMBER(MATCH(E16,'Apr 17'!$G$2:$G$300,0))))),"Found","Not Found")</f>
        <v>Found</v>
      </c>
      <c r="M16" s="25">
        <f t="shared" si="0"/>
        <v>5</v>
      </c>
      <c r="N16" s="24" t="str">
        <f t="shared" si="1"/>
        <v>No</v>
      </c>
      <c r="T16" s="24" t="s">
        <v>1438</v>
      </c>
    </row>
    <row r="17" spans="2:20">
      <c r="B17" s="25" t="s">
        <v>1439</v>
      </c>
      <c r="C17" s="22">
        <v>763</v>
      </c>
      <c r="D17" s="25" t="s">
        <v>296</v>
      </c>
      <c r="E17" s="25" t="s">
        <v>297</v>
      </c>
      <c r="F17" s="27" t="str">
        <f>IF(OR(OR(ISNUMBER(MATCH(C17,'Apr 11'!$E$2:$E$300,0)),ISNUMBER(MATCH(C17,'Apr 11'!$F$2:$F$300,0))),AND(ISNUMBER(MATCH(D17,'Apr 11'!$H$2:$H$300,0)),(ISNUMBER(MATCH(E17,'Apr 11'!$G$2:$G$300,0))))),"Found","Not Found")</f>
        <v>Found</v>
      </c>
      <c r="G17" s="28" t="str">
        <f>IF(OR(OR(ISNUMBER(MATCH(C17,'Apr 12'!$E$2:$E$300,0)),ISNUMBER(MATCH(C17,'Apr 12'!$F$2:$F$300,0))),AND(ISNUMBER(MATCH(D17,'Apr 12'!$H$2:$H$300,0)),(ISNUMBER(MATCH(E17,'Apr 12'!$G$2:$G$300,0))))),"Found","Not Found")</f>
        <v>Found</v>
      </c>
      <c r="H17" s="29" t="str">
        <f>IF(OR(OR(ISNUMBER(MATCH(C17,'Apr 13'!$E$2:$E$300,0)),ISNUMBER(MATCH(C17,'Apr 13'!$F$2:$F$300,0))),AND(ISNUMBER(MATCH(D17,'Apr 13'!$H$2:$H$300,0)),(ISNUMBER(MATCH(E17,'Apr 13'!$G$2:$G$300,0))))),"Found","Not Found")</f>
        <v>Found</v>
      </c>
      <c r="I17" s="28" t="str">
        <f>IF(OR(OR(ISNUMBER(MATCH(C17,'Apr 14'!$E$2:$E$300,0)),ISNUMBER(MATCH(C17,'Apr 14'!$F$2:$F$300,0))),AND(ISNUMBER(MATCH(D17,'Apr 14'!$H$2:$H$300,0)),(ISNUMBER(MATCH(E17,'Apr 14'!$G$2:$G$300,0))))),"Found","Not Found")</f>
        <v>Not Found</v>
      </c>
      <c r="J17" s="28" t="str">
        <f>IF(OR(OR(ISNUMBER(MATCH(C17,'Apr 15'!$E$2:$E$300,0)),ISNUMBER(MATCH(C17,'Apr 15'!$F$2:$F$300,0))),AND(ISNUMBER(MATCH(D17,'Apr 15'!$H$2:$H$300,0)),(ISNUMBER(MATCH(E17,'Apr 15'!$G$2:$G$300,0))))),"Found","Not Found")</f>
        <v>Not Found</v>
      </c>
      <c r="K17" s="29" t="str">
        <f>IF(OR(OR(ISNUMBER(MATCH(C17,'Apr 16'!$E$2:$E$300,0)),ISNUMBER(MATCH(C17,'Apr 16'!$F$2:$F$300,0))),AND(ISNUMBER(MATCH(D17,'Apr 16'!$H$2:$H$300,0)),(ISNUMBER(MATCH(E17,'Apr 16'!$G$2:$G$300,0))))),"Found","Not Found")</f>
        <v>Not Found</v>
      </c>
      <c r="L17" s="28" t="str">
        <f>IF(OR(OR(ISNUMBER(MATCH(C17,'Apr 17'!$E$2:$E$300,0)),ISNUMBER(MATCH(C17,'Apr 17'!$F$2:$F$300,0))),AND(ISNUMBER(MATCH(D17,'Apr 17'!$H$2:$H$300,0)),(ISNUMBER(MATCH(E17,'Apr 17'!$G$2:$G$300,0))))),"Found","Not Found")</f>
        <v>Not Found</v>
      </c>
      <c r="M17" s="25">
        <f t="shared" si="0"/>
        <v>3</v>
      </c>
      <c r="N17" s="24" t="str">
        <f t="shared" si="1"/>
        <v>Yes</v>
      </c>
      <c r="T17" s="24" t="s">
        <v>1440</v>
      </c>
    </row>
    <row r="18" spans="2:20">
      <c r="B18" s="25" t="s">
        <v>835</v>
      </c>
      <c r="C18" s="22">
        <v>597</v>
      </c>
      <c r="D18" s="25" t="s">
        <v>836</v>
      </c>
      <c r="E18" s="25" t="s">
        <v>837</v>
      </c>
      <c r="F18" s="27" t="str">
        <f>IF(OR(OR(ISNUMBER(MATCH(C18,'Apr 11'!$E$2:$E$300,0)),ISNUMBER(MATCH(C18,'Apr 11'!$F$2:$F$300,0))),AND(ISNUMBER(MATCH(D18,'Apr 11'!$H$2:$H$300,0)),(ISNUMBER(MATCH(E18,'Apr 11'!$G$2:$G$300,0))))),"Found","Not Found")</f>
        <v>Not Found</v>
      </c>
      <c r="G18" s="28" t="str">
        <f>IF(OR(OR(ISNUMBER(MATCH(C18,'Apr 12'!$E$2:$E$300,0)),ISNUMBER(MATCH(C18,'Apr 12'!$F$2:$F$300,0))),AND(ISNUMBER(MATCH(D18,'Apr 12'!$H$2:$H$300,0)),(ISNUMBER(MATCH(E18,'Apr 12'!$G$2:$G$300,0))))),"Found","Not Found")</f>
        <v>Not Found</v>
      </c>
      <c r="H18" s="29" t="str">
        <f>IF(OR(OR(ISNUMBER(MATCH(C18,'Apr 13'!$E$2:$E$300,0)),ISNUMBER(MATCH(C18,'Apr 13'!$F$2:$F$300,0))),AND(ISNUMBER(MATCH(D18,'Apr 13'!$H$2:$H$300,0)),(ISNUMBER(MATCH(E18,'Apr 13'!$G$2:$G$300,0))))),"Found","Not Found")</f>
        <v>Not Found</v>
      </c>
      <c r="I18" s="28" t="str">
        <f>IF(OR(OR(ISNUMBER(MATCH(C18,'Apr 14'!$E$2:$E$300,0)),ISNUMBER(MATCH(C18,'Apr 14'!$F$2:$F$300,0))),AND(ISNUMBER(MATCH(D18,'Apr 14'!$H$2:$H$300,0)),(ISNUMBER(MATCH(E18,'Apr 14'!$G$2:$G$300,0))))),"Found","Not Found")</f>
        <v>Not Found</v>
      </c>
      <c r="J18" s="28" t="str">
        <f>IF(OR(OR(ISNUMBER(MATCH(C18,'Apr 15'!$E$2:$E$300,0)),ISNUMBER(MATCH(C18,'Apr 15'!$F$2:$F$300,0))),AND(ISNUMBER(MATCH(D18,'Apr 15'!$H$2:$H$300,0)),(ISNUMBER(MATCH(E18,'Apr 15'!$G$2:$G$300,0))))),"Found","Not Found")</f>
        <v>Not Found</v>
      </c>
      <c r="K18" s="29" t="str">
        <f>IF(OR(OR(ISNUMBER(MATCH(C18,'Apr 16'!$E$2:$E$300,0)),ISNUMBER(MATCH(C18,'Apr 16'!$F$2:$F$300,0))),AND(ISNUMBER(MATCH(D18,'Apr 16'!$H$2:$H$300,0)),(ISNUMBER(MATCH(E18,'Apr 16'!$G$2:$G$300,0))))),"Found","Not Found")</f>
        <v>Not Found</v>
      </c>
      <c r="L18" s="28" t="str">
        <f>IF(OR(OR(ISNUMBER(MATCH(C18,'Apr 17'!$E$2:$E$300,0)),ISNUMBER(MATCH(C18,'Apr 17'!$F$2:$F$300,0))),AND(ISNUMBER(MATCH(D18,'Apr 17'!$H$2:$H$300,0)),(ISNUMBER(MATCH(E18,'Apr 17'!$G$2:$G$300,0))))),"Found","Not Found")</f>
        <v>Not Found</v>
      </c>
      <c r="M18" s="25">
        <f t="shared" si="0"/>
        <v>0</v>
      </c>
      <c r="N18" s="24" t="str">
        <f t="shared" si="1"/>
        <v>Yes</v>
      </c>
      <c r="T18" s="24" t="s">
        <v>1441</v>
      </c>
    </row>
    <row r="19" spans="2:20">
      <c r="B19" s="25" t="s">
        <v>1442</v>
      </c>
      <c r="C19" s="22"/>
      <c r="D19" s="25" t="s">
        <v>119</v>
      </c>
      <c r="E19" s="25" t="s">
        <v>53</v>
      </c>
      <c r="F19" s="27" t="str">
        <f>IF(OR(OR(ISNUMBER(MATCH(C19,'Apr 11'!$E$2:$E$300,0)),ISNUMBER(MATCH(C19,'Apr 11'!$F$2:$F$300,0))),AND(ISNUMBER(MATCH(D19,'Apr 11'!$H$2:$H$300,0)),(ISNUMBER(MATCH(E19,'Apr 11'!$G$2:$G$300,0))))),"Found","Not Found")</f>
        <v>Not Found</v>
      </c>
      <c r="G19" s="28" t="str">
        <f>IF(OR(OR(ISNUMBER(MATCH(C19,'Apr 12'!$E$2:$E$300,0)),ISNUMBER(MATCH(C19,'Apr 12'!$F$2:$F$300,0))),AND(ISNUMBER(MATCH(D19,'Apr 12'!$H$2:$H$300,0)),(ISNUMBER(MATCH(E19,'Apr 12'!$G$2:$G$300,0))))),"Found","Not Found")</f>
        <v>Found</v>
      </c>
      <c r="H19" s="29" t="str">
        <f>IF(OR(OR(ISNUMBER(MATCH(C19,'Apr 13'!$E$2:$E$300,0)),ISNUMBER(MATCH(C19,'Apr 13'!$F$2:$F$300,0))),AND(ISNUMBER(MATCH(D19,'Apr 13'!$H$2:$H$300,0)),(ISNUMBER(MATCH(E19,'Apr 13'!$G$2:$G$300,0))))),"Found","Not Found")</f>
        <v>Found</v>
      </c>
      <c r="I19" s="28" t="str">
        <f>IF(OR(OR(ISNUMBER(MATCH(C19,'Apr 14'!$E$2:$E$300,0)),ISNUMBER(MATCH(C19,'Apr 14'!$F$2:$F$300,0))),AND(ISNUMBER(MATCH(D19,'Apr 14'!$H$2:$H$300,0)),(ISNUMBER(MATCH(E19,'Apr 14'!$G$2:$G$300,0))))),"Found","Not Found")</f>
        <v>Not Found</v>
      </c>
      <c r="J19" s="28" t="str">
        <f>IF(OR(OR(ISNUMBER(MATCH(C19,'Apr 15'!$E$2:$E$300,0)),ISNUMBER(MATCH(C19,'Apr 15'!$F$2:$F$300,0))),AND(ISNUMBER(MATCH(D19,'Apr 15'!$H$2:$H$300,0)),(ISNUMBER(MATCH(E19,'Apr 15'!$G$2:$G$300,0))))),"Found","Not Found")</f>
        <v>Not Found</v>
      </c>
      <c r="K19" s="29" t="str">
        <f>IF(OR(OR(ISNUMBER(MATCH(C19,'Apr 16'!$E$2:$E$300,0)),ISNUMBER(MATCH(C19,'Apr 16'!$F$2:$F$300,0))),AND(ISNUMBER(MATCH(D19,'Apr 16'!$H$2:$H$300,0)),(ISNUMBER(MATCH(E19,'Apr 16'!$G$2:$G$300,0))))),"Found","Not Found")</f>
        <v>Not Found</v>
      </c>
      <c r="L19" s="28" t="str">
        <f>IF(OR(OR(ISNUMBER(MATCH(C19,'Apr 17'!$E$2:$E$300,0)),ISNUMBER(MATCH(C19,'Apr 17'!$F$2:$F$300,0))),AND(ISNUMBER(MATCH(D19,'Apr 17'!$H$2:$H$300,0)),(ISNUMBER(MATCH(E19,'Apr 17'!$G$2:$G$300,0))))),"Found","Not Found")</f>
        <v>Found</v>
      </c>
      <c r="M19" s="25">
        <f t="shared" si="0"/>
        <v>3</v>
      </c>
      <c r="N19" s="24" t="str">
        <f t="shared" si="1"/>
        <v>Yes</v>
      </c>
      <c r="T19" s="24" t="s">
        <v>1443</v>
      </c>
    </row>
    <row r="20" spans="2:20">
      <c r="B20" s="25" t="s">
        <v>1444</v>
      </c>
      <c r="C20" s="22"/>
      <c r="D20" s="25" t="s">
        <v>1445</v>
      </c>
      <c r="E20" s="25" t="s">
        <v>1446</v>
      </c>
      <c r="F20" s="27" t="str">
        <f>IF(OR(OR(ISNUMBER(MATCH(C20,'Apr 11'!$E$2:$E$300,0)),ISNUMBER(MATCH(C20,'Apr 11'!$F$2:$F$300,0))),AND(ISNUMBER(MATCH(D20,'Apr 11'!$H$2:$H$300,0)),(ISNUMBER(MATCH(E20,'Apr 11'!$G$2:$G$300,0))))),"Found","Not Found")</f>
        <v>Not Found</v>
      </c>
      <c r="G20" s="28" t="str">
        <f>IF(OR(OR(ISNUMBER(MATCH(C20,'Apr 12'!$E$2:$E$300,0)),ISNUMBER(MATCH(C20,'Apr 12'!$F$2:$F$300,0))),AND(ISNUMBER(MATCH(D20,'Apr 12'!$H$2:$H$300,0)),(ISNUMBER(MATCH(E20,'Apr 12'!$G$2:$G$300,0))))),"Found","Not Found")</f>
        <v>Not Found</v>
      </c>
      <c r="H20" s="29" t="str">
        <f>IF(OR(OR(ISNUMBER(MATCH(C20,'Apr 13'!$E$2:$E$300,0)),ISNUMBER(MATCH(C20,'Apr 13'!$F$2:$F$300,0))),AND(ISNUMBER(MATCH(D20,'Apr 13'!$H$2:$H$300,0)),(ISNUMBER(MATCH(E20,'Apr 13'!$G$2:$G$300,0))))),"Found","Not Found")</f>
        <v>Not Found</v>
      </c>
      <c r="I20" s="28" t="str">
        <f>IF(OR(OR(ISNUMBER(MATCH(C20,'Apr 14'!$E$2:$E$300,0)),ISNUMBER(MATCH(C20,'Apr 14'!$F$2:$F$300,0))),AND(ISNUMBER(MATCH(D20,'Apr 14'!$H$2:$H$300,0)),(ISNUMBER(MATCH(E20,'Apr 14'!$G$2:$G$300,0))))),"Found","Not Found")</f>
        <v>Not Found</v>
      </c>
      <c r="J20" s="28" t="str">
        <f>IF(OR(OR(ISNUMBER(MATCH(C20,'Apr 15'!$E$2:$E$300,0)),ISNUMBER(MATCH(C20,'Apr 15'!$F$2:$F$300,0))),AND(ISNUMBER(MATCH(D20,'Apr 15'!$H$2:$H$300,0)),(ISNUMBER(MATCH(E20,'Apr 15'!$G$2:$G$300,0))))),"Found","Not Found")</f>
        <v>Not Found</v>
      </c>
      <c r="K20" s="29" t="str">
        <f>IF(OR(OR(ISNUMBER(MATCH(C20,'Apr 16'!$E$2:$E$300,0)),ISNUMBER(MATCH(C20,'Apr 16'!$F$2:$F$300,0))),AND(ISNUMBER(MATCH(D20,'Apr 16'!$H$2:$H$300,0)),(ISNUMBER(MATCH(E20,'Apr 16'!$G$2:$G$300,0))))),"Found","Not Found")</f>
        <v>Not Found</v>
      </c>
      <c r="L20" s="28" t="str">
        <f>IF(OR(OR(ISNUMBER(MATCH(C20,'Apr 17'!$E$2:$E$300,0)),ISNUMBER(MATCH(C20,'Apr 17'!$F$2:$F$300,0))),AND(ISNUMBER(MATCH(D20,'Apr 17'!$H$2:$H$300,0)),(ISNUMBER(MATCH(E20,'Apr 17'!$G$2:$G$300,0))))),"Found","Not Found")</f>
        <v>Not Found</v>
      </c>
      <c r="M20" s="25">
        <f t="shared" si="0"/>
        <v>0</v>
      </c>
      <c r="N20" s="24" t="str">
        <f t="shared" si="1"/>
        <v>Yes</v>
      </c>
      <c r="T20" s="24" t="s">
        <v>1447</v>
      </c>
    </row>
    <row r="21" spans="2:20">
      <c r="B21" s="25" t="s">
        <v>1448</v>
      </c>
      <c r="C21" s="22"/>
      <c r="D21" s="25" t="s">
        <v>1449</v>
      </c>
      <c r="E21" s="25" t="s">
        <v>1450</v>
      </c>
      <c r="F21" s="27" t="str">
        <f>IF(OR(OR(ISNUMBER(MATCH(C21,'Apr 11'!$E$2:$E$300,0)),ISNUMBER(MATCH(C21,'Apr 11'!$F$2:$F$300,0))),AND(ISNUMBER(MATCH(D21,'Apr 11'!$H$2:$H$300,0)),(ISNUMBER(MATCH(E21,'Apr 11'!$G$2:$G$300,0))))),"Found","Not Found")</f>
        <v>Not Found</v>
      </c>
      <c r="G21" s="28" t="str">
        <f>IF(OR(OR(ISNUMBER(MATCH(C21,'Apr 12'!$E$2:$E$300,0)),ISNUMBER(MATCH(C21,'Apr 12'!$F$2:$F$300,0))),AND(ISNUMBER(MATCH(D21,'Apr 12'!$H$2:$H$300,0)),(ISNUMBER(MATCH(E21,'Apr 12'!$G$2:$G$300,0))))),"Found","Not Found")</f>
        <v>Not Found</v>
      </c>
      <c r="H21" s="29" t="str">
        <f>IF(OR(OR(ISNUMBER(MATCH(C21,'Apr 13'!$E$2:$E$300,0)),ISNUMBER(MATCH(C21,'Apr 13'!$F$2:$F$300,0))),AND(ISNUMBER(MATCH(D21,'Apr 13'!$H$2:$H$300,0)),(ISNUMBER(MATCH(E21,'Apr 13'!$G$2:$G$300,0))))),"Found","Not Found")</f>
        <v>Not Found</v>
      </c>
      <c r="I21" s="28" t="str">
        <f>IF(OR(OR(ISNUMBER(MATCH(C21,'Apr 14'!$E$2:$E$300,0)),ISNUMBER(MATCH(C21,'Apr 14'!$F$2:$F$300,0))),AND(ISNUMBER(MATCH(D21,'Apr 14'!$H$2:$H$300,0)),(ISNUMBER(MATCH(E21,'Apr 14'!$G$2:$G$300,0))))),"Found","Not Found")</f>
        <v>Not Found</v>
      </c>
      <c r="J21" s="28" t="str">
        <f>IF(OR(OR(ISNUMBER(MATCH(C21,'Apr 15'!$E$2:$E$300,0)),ISNUMBER(MATCH(C21,'Apr 15'!$F$2:$F$300,0))),AND(ISNUMBER(MATCH(D21,'Apr 15'!$H$2:$H$300,0)),(ISNUMBER(MATCH(E21,'Apr 15'!$G$2:$G$300,0))))),"Found","Not Found")</f>
        <v>Not Found</v>
      </c>
      <c r="K21" s="29" t="str">
        <f>IF(OR(OR(ISNUMBER(MATCH(C21,'Apr 16'!$E$2:$E$300,0)),ISNUMBER(MATCH(C21,'Apr 16'!$F$2:$F$300,0))),AND(ISNUMBER(MATCH(D21,'Apr 16'!$H$2:$H$300,0)),(ISNUMBER(MATCH(E21,'Apr 16'!$G$2:$G$300,0))))),"Found","Not Found")</f>
        <v>Not Found</v>
      </c>
      <c r="L21" s="28" t="str">
        <f>IF(OR(OR(ISNUMBER(MATCH(C21,'Apr 17'!$E$2:$E$300,0)),ISNUMBER(MATCH(C21,'Apr 17'!$F$2:$F$300,0))),AND(ISNUMBER(MATCH(D21,'Apr 17'!$H$2:$H$300,0)),(ISNUMBER(MATCH(E21,'Apr 17'!$G$2:$G$300,0))))),"Found","Not Found")</f>
        <v>Not Found</v>
      </c>
      <c r="M21" s="25">
        <f t="shared" si="0"/>
        <v>0</v>
      </c>
      <c r="N21" s="24" t="str">
        <f t="shared" si="1"/>
        <v>Yes</v>
      </c>
      <c r="T21" s="24" t="s">
        <v>1451</v>
      </c>
    </row>
    <row r="22" spans="2:20">
      <c r="B22" s="25" t="s">
        <v>1452</v>
      </c>
      <c r="C22" s="22"/>
      <c r="D22" s="25" t="s">
        <v>88</v>
      </c>
      <c r="E22" s="25" t="s">
        <v>87</v>
      </c>
      <c r="F22" s="27" t="str">
        <f>IF(OR(OR(ISNUMBER(MATCH(C22,'Apr 11'!$E$2:$E$300,0)),ISNUMBER(MATCH(C22,'Apr 11'!$F$2:$F$300,0))),AND(ISNUMBER(MATCH(D22,'Apr 11'!$H$2:$H$300,0)),(ISNUMBER(MATCH(E22,'Apr 11'!$G$2:$G$300,0))))),"Found","Not Found")</f>
        <v>Found</v>
      </c>
      <c r="G22" s="28" t="str">
        <f>IF(OR(OR(ISNUMBER(MATCH(C22,'Apr 12'!$E$2:$E$300,0)),ISNUMBER(MATCH(C22,'Apr 12'!$F$2:$F$300,0))),AND(ISNUMBER(MATCH(D22,'Apr 12'!$H$2:$H$300,0)),(ISNUMBER(MATCH(E22,'Apr 12'!$G$2:$G$300,0))))),"Found","Not Found")</f>
        <v>Found</v>
      </c>
      <c r="H22" s="29" t="str">
        <f>IF(OR(OR(ISNUMBER(MATCH(C22,'Apr 13'!$E$2:$E$300,0)),ISNUMBER(MATCH(C22,'Apr 13'!$F$2:$F$300,0))),AND(ISNUMBER(MATCH(D22,'Apr 13'!$H$2:$H$300,0)),(ISNUMBER(MATCH(E22,'Apr 13'!$G$2:$G$300,0))))),"Found","Not Found")</f>
        <v>Not Found</v>
      </c>
      <c r="I22" s="28" t="str">
        <f>IF(OR(OR(ISNUMBER(MATCH(C22,'Apr 14'!$E$2:$E$300,0)),ISNUMBER(MATCH(C22,'Apr 14'!$F$2:$F$300,0))),AND(ISNUMBER(MATCH(D22,'Apr 14'!$H$2:$H$300,0)),(ISNUMBER(MATCH(E22,'Apr 14'!$G$2:$G$300,0))))),"Found","Not Found")</f>
        <v>Not Found</v>
      </c>
      <c r="J22" s="28" t="str">
        <f>IF(OR(OR(ISNUMBER(MATCH(C22,'Apr 15'!$E$2:$E$300,0)),ISNUMBER(MATCH(C22,'Apr 15'!$F$2:$F$300,0))),AND(ISNUMBER(MATCH(D22,'Apr 15'!$H$2:$H$300,0)),(ISNUMBER(MATCH(E22,'Apr 15'!$G$2:$G$300,0))))),"Found","Not Found")</f>
        <v>Not Found</v>
      </c>
      <c r="K22" s="29" t="str">
        <f>IF(OR(OR(ISNUMBER(MATCH(C22,'Apr 16'!$E$2:$E$300,0)),ISNUMBER(MATCH(C22,'Apr 16'!$F$2:$F$300,0))),AND(ISNUMBER(MATCH(D22,'Apr 16'!$H$2:$H$300,0)),(ISNUMBER(MATCH(E22,'Apr 16'!$G$2:$G$300,0))))),"Found","Not Found")</f>
        <v>Not Found</v>
      </c>
      <c r="L22" s="28" t="str">
        <f>IF(OR(OR(ISNUMBER(MATCH(C22,'Apr 17'!$E$2:$E$300,0)),ISNUMBER(MATCH(C22,'Apr 17'!$F$2:$F$300,0))),AND(ISNUMBER(MATCH(D22,'Apr 17'!$H$2:$H$300,0)),(ISNUMBER(MATCH(E22,'Apr 17'!$G$2:$G$300,0))))),"Found","Not Found")</f>
        <v>Not Found</v>
      </c>
      <c r="M22" s="25">
        <f t="shared" si="0"/>
        <v>2</v>
      </c>
      <c r="N22" s="24" t="str">
        <f t="shared" si="1"/>
        <v>Yes</v>
      </c>
      <c r="T22" s="24" t="s">
        <v>1453</v>
      </c>
    </row>
    <row r="23" spans="2:20">
      <c r="B23" s="25" t="s">
        <v>1454</v>
      </c>
      <c r="C23" s="22"/>
      <c r="D23" s="25" t="s">
        <v>49</v>
      </c>
      <c r="E23" s="25" t="s">
        <v>48</v>
      </c>
      <c r="F23" s="27" t="str">
        <f>IF(OR(OR(ISNUMBER(MATCH(C23,'Apr 11'!$E$2:$E$300,0)),ISNUMBER(MATCH(C23,'Apr 11'!$F$2:$F$300,0))),AND(ISNUMBER(MATCH(D23,'Apr 11'!$H$2:$H$300,0)),(ISNUMBER(MATCH(E23,'Apr 11'!$G$2:$G$300,0))))),"Found","Not Found")</f>
        <v>Found</v>
      </c>
      <c r="G23" s="28" t="str">
        <f>IF(OR(OR(ISNUMBER(MATCH(C23,'Apr 12'!$E$2:$E$300,0)),ISNUMBER(MATCH(C23,'Apr 12'!$F$2:$F$300,0))),AND(ISNUMBER(MATCH(D23,'Apr 12'!$H$2:$H$300,0)),(ISNUMBER(MATCH(E23,'Apr 12'!$G$2:$G$300,0))))),"Found","Not Found")</f>
        <v>Not Found</v>
      </c>
      <c r="H23" s="29" t="str">
        <f>IF(OR(OR(ISNUMBER(MATCH(C23,'Apr 13'!$E$2:$E$300,0)),ISNUMBER(MATCH(C23,'Apr 13'!$F$2:$F$300,0))),AND(ISNUMBER(MATCH(D23,'Apr 13'!$H$2:$H$300,0)),(ISNUMBER(MATCH(E23,'Apr 13'!$G$2:$G$300,0))))),"Found","Not Found")</f>
        <v>Not Found</v>
      </c>
      <c r="I23" s="28" t="str">
        <f>IF(OR(OR(ISNUMBER(MATCH(C23,'Apr 14'!$E$2:$E$300,0)),ISNUMBER(MATCH(C23,'Apr 14'!$F$2:$F$300,0))),AND(ISNUMBER(MATCH(D23,'Apr 14'!$H$2:$H$300,0)),(ISNUMBER(MATCH(E23,'Apr 14'!$G$2:$G$300,0))))),"Found","Not Found")</f>
        <v>Not Found</v>
      </c>
      <c r="J23" s="28" t="str">
        <f>IF(OR(OR(ISNUMBER(MATCH(C23,'Apr 15'!$E$2:$E$300,0)),ISNUMBER(MATCH(C23,'Apr 15'!$F$2:$F$300,0))),AND(ISNUMBER(MATCH(D23,'Apr 15'!$H$2:$H$300,0)),(ISNUMBER(MATCH(E23,'Apr 15'!$G$2:$G$300,0))))),"Found","Not Found")</f>
        <v>Not Found</v>
      </c>
      <c r="K23" s="29" t="str">
        <f>IF(OR(OR(ISNUMBER(MATCH(C23,'Apr 16'!$E$2:$E$300,0)),ISNUMBER(MATCH(C23,'Apr 16'!$F$2:$F$300,0))),AND(ISNUMBER(MATCH(D23,'Apr 16'!$H$2:$H$300,0)),(ISNUMBER(MATCH(E23,'Apr 16'!$G$2:$G$300,0))))),"Found","Not Found")</f>
        <v>Not Found</v>
      </c>
      <c r="L23" s="28" t="str">
        <f>IF(OR(OR(ISNUMBER(MATCH(C23,'Apr 17'!$E$2:$E$300,0)),ISNUMBER(MATCH(C23,'Apr 17'!$F$2:$F$300,0))),AND(ISNUMBER(MATCH(D23,'Apr 17'!$H$2:$H$300,0)),(ISNUMBER(MATCH(E23,'Apr 17'!$G$2:$G$300,0))))),"Found","Not Found")</f>
        <v>Not Found</v>
      </c>
      <c r="M23" s="25">
        <f t="shared" si="0"/>
        <v>1</v>
      </c>
      <c r="N23" s="24" t="str">
        <f t="shared" si="1"/>
        <v>Yes</v>
      </c>
      <c r="T23" s="24" t="s">
        <v>1455</v>
      </c>
    </row>
    <row r="24" spans="2:20">
      <c r="B24" s="25" t="s">
        <v>1456</v>
      </c>
      <c r="C24" s="22"/>
      <c r="D24" s="25" t="s">
        <v>67</v>
      </c>
      <c r="E24" s="25" t="s">
        <v>31</v>
      </c>
      <c r="F24" s="27" t="str">
        <f>IF(OR(OR(ISNUMBER(MATCH(C24,'Apr 11'!$E$2:$E$300,0)),ISNUMBER(MATCH(C24,'Apr 11'!$F$2:$F$300,0))),AND(ISNUMBER(MATCH(D24,'Apr 11'!$H$2:$H$300,0)),(ISNUMBER(MATCH(E24,'Apr 11'!$G$2:$G$300,0))))),"Found","Not Found")</f>
        <v>Found</v>
      </c>
      <c r="G24" s="28" t="str">
        <f>IF(OR(OR(ISNUMBER(MATCH(C24,'Apr 12'!$E$2:$E$300,0)),ISNUMBER(MATCH(C24,'Apr 12'!$F$2:$F$300,0))),AND(ISNUMBER(MATCH(D24,'Apr 12'!$H$2:$H$300,0)),(ISNUMBER(MATCH(E24,'Apr 12'!$G$2:$G$300,0))))),"Found","Not Found")</f>
        <v>Found</v>
      </c>
      <c r="H24" s="29" t="str">
        <f>IF(OR(OR(ISNUMBER(MATCH(C24,'Apr 13'!$E$2:$E$300,0)),ISNUMBER(MATCH(C24,'Apr 13'!$F$2:$F$300,0))),AND(ISNUMBER(MATCH(D24,'Apr 13'!$H$2:$H$300,0)),(ISNUMBER(MATCH(E24,'Apr 13'!$G$2:$G$300,0))))),"Found","Not Found")</f>
        <v>Found</v>
      </c>
      <c r="I24" s="28" t="str">
        <f>IF(OR(OR(ISNUMBER(MATCH(C24,'Apr 14'!$E$2:$E$300,0)),ISNUMBER(MATCH(C24,'Apr 14'!$F$2:$F$300,0))),AND(ISNUMBER(MATCH(D24,'Apr 14'!$H$2:$H$300,0)),(ISNUMBER(MATCH(E24,'Apr 14'!$G$2:$G$300,0))))),"Found","Not Found")</f>
        <v>Not Found</v>
      </c>
      <c r="J24" s="28" t="str">
        <f>IF(OR(OR(ISNUMBER(MATCH(C24,'Apr 15'!$E$2:$E$300,0)),ISNUMBER(MATCH(C24,'Apr 15'!$F$2:$F$300,0))),AND(ISNUMBER(MATCH(D24,'Apr 15'!$H$2:$H$300,0)),(ISNUMBER(MATCH(E24,'Apr 15'!$G$2:$G$300,0))))),"Found","Not Found")</f>
        <v>Not Found</v>
      </c>
      <c r="K24" s="29" t="str">
        <f>IF(OR(OR(ISNUMBER(MATCH(C24,'Apr 16'!$E$2:$E$300,0)),ISNUMBER(MATCH(C24,'Apr 16'!$F$2:$F$300,0))),AND(ISNUMBER(MATCH(D24,'Apr 16'!$H$2:$H$300,0)),(ISNUMBER(MATCH(E24,'Apr 16'!$G$2:$G$300,0))))),"Found","Not Found")</f>
        <v>Not Found</v>
      </c>
      <c r="L24" s="28" t="str">
        <f>IF(OR(OR(ISNUMBER(MATCH(C24,'Apr 17'!$E$2:$E$300,0)),ISNUMBER(MATCH(C24,'Apr 17'!$F$2:$F$300,0))),AND(ISNUMBER(MATCH(D24,'Apr 17'!$H$2:$H$300,0)),(ISNUMBER(MATCH(E24,'Apr 17'!$G$2:$G$300,0))))),"Found","Not Found")</f>
        <v>Not Found</v>
      </c>
      <c r="M24" s="25">
        <f t="shared" si="0"/>
        <v>3</v>
      </c>
      <c r="N24" s="24" t="str">
        <f t="shared" si="1"/>
        <v>Yes</v>
      </c>
      <c r="T24" s="24" t="s">
        <v>1457</v>
      </c>
    </row>
    <row r="25" spans="2:20">
      <c r="B25" s="25" t="s">
        <v>1458</v>
      </c>
      <c r="C25" s="22"/>
      <c r="D25" s="25" t="s">
        <v>1459</v>
      </c>
      <c r="E25" s="25" t="s">
        <v>1460</v>
      </c>
      <c r="F25" s="27" t="str">
        <f>IF(OR(OR(ISNUMBER(MATCH(C25,'Apr 11'!$E$2:$E$300,0)),ISNUMBER(MATCH(C25,'Apr 11'!$F$2:$F$300,0))),AND(ISNUMBER(MATCH(D25,'Apr 11'!$H$2:$H$300,0)),(ISNUMBER(MATCH(E25,'Apr 11'!$G$2:$G$300,0))))),"Found","Not Found")</f>
        <v>Not Found</v>
      </c>
      <c r="G25" s="28" t="str">
        <f>IF(OR(OR(ISNUMBER(MATCH(C25,'Apr 12'!$E$2:$E$300,0)),ISNUMBER(MATCH(C25,'Apr 12'!$F$2:$F$300,0))),AND(ISNUMBER(MATCH(D25,'Apr 12'!$H$2:$H$300,0)),(ISNUMBER(MATCH(E25,'Apr 12'!$G$2:$G$300,0))))),"Found","Not Found")</f>
        <v>Not Found</v>
      </c>
      <c r="H25" s="29" t="str">
        <f>IF(OR(OR(ISNUMBER(MATCH(C25,'Apr 13'!$E$2:$E$300,0)),ISNUMBER(MATCH(C25,'Apr 13'!$F$2:$F$300,0))),AND(ISNUMBER(MATCH(D25,'Apr 13'!$H$2:$H$300,0)),(ISNUMBER(MATCH(E25,'Apr 13'!$G$2:$G$300,0))))),"Found","Not Found")</f>
        <v>Not Found</v>
      </c>
      <c r="I25" s="28" t="str">
        <f>IF(OR(OR(ISNUMBER(MATCH(C25,'Apr 14'!$E$2:$E$300,0)),ISNUMBER(MATCH(C25,'Apr 14'!$F$2:$F$300,0))),AND(ISNUMBER(MATCH(D25,'Apr 14'!$H$2:$H$300,0)),(ISNUMBER(MATCH(E25,'Apr 14'!$G$2:$G$300,0))))),"Found","Not Found")</f>
        <v>Not Found</v>
      </c>
      <c r="J25" s="28" t="str">
        <f>IF(OR(OR(ISNUMBER(MATCH(C25,'Apr 15'!$E$2:$E$300,0)),ISNUMBER(MATCH(C25,'Apr 15'!$F$2:$F$300,0))),AND(ISNUMBER(MATCH(D25,'Apr 15'!$H$2:$H$300,0)),(ISNUMBER(MATCH(E25,'Apr 15'!$G$2:$G$300,0))))),"Found","Not Found")</f>
        <v>Not Found</v>
      </c>
      <c r="K25" s="29" t="str">
        <f>IF(OR(OR(ISNUMBER(MATCH(C25,'Apr 16'!$E$2:$E$300,0)),ISNUMBER(MATCH(C25,'Apr 16'!$F$2:$F$300,0))),AND(ISNUMBER(MATCH(D25,'Apr 16'!$H$2:$H$300,0)),(ISNUMBER(MATCH(E25,'Apr 16'!$G$2:$G$300,0))))),"Found","Not Found")</f>
        <v>Not Found</v>
      </c>
      <c r="L25" s="28" t="str">
        <f>IF(OR(OR(ISNUMBER(MATCH(C25,'Apr 17'!$E$2:$E$300,0)),ISNUMBER(MATCH(C25,'Apr 17'!$F$2:$F$300,0))),AND(ISNUMBER(MATCH(D25,'Apr 17'!$H$2:$H$300,0)),(ISNUMBER(MATCH(E25,'Apr 17'!$G$2:$G$300,0))))),"Found","Not Found")</f>
        <v>Not Found</v>
      </c>
      <c r="M25" s="25">
        <f t="shared" si="0"/>
        <v>0</v>
      </c>
      <c r="N25" s="24" t="str">
        <f t="shared" si="1"/>
        <v>Yes</v>
      </c>
      <c r="T25" s="24" t="s">
        <v>1461</v>
      </c>
    </row>
    <row r="26" spans="2:20">
      <c r="B26" s="25" t="s">
        <v>1462</v>
      </c>
      <c r="C26" s="22"/>
      <c r="D26" s="25" t="s">
        <v>35</v>
      </c>
      <c r="E26" s="25" t="s">
        <v>34</v>
      </c>
      <c r="F26" s="27" t="str">
        <f>IF(OR(OR(ISNUMBER(MATCH(C26,'Apr 11'!$E$2:$E$300,0)),ISNUMBER(MATCH(C26,'Apr 11'!$F$2:$F$300,0))),AND(ISNUMBER(MATCH(D26,'Apr 11'!$H$2:$H$300,0)),(ISNUMBER(MATCH(E26,'Apr 11'!$G$2:$G$300,0))))),"Found","Not Found")</f>
        <v>Found</v>
      </c>
      <c r="G26" s="28" t="str">
        <f>IF(OR(OR(ISNUMBER(MATCH(C26,'Apr 12'!$E$2:$E$300,0)),ISNUMBER(MATCH(C26,'Apr 12'!$F$2:$F$300,0))),AND(ISNUMBER(MATCH(D26,'Apr 12'!$H$2:$H$300,0)),(ISNUMBER(MATCH(E26,'Apr 12'!$G$2:$G$300,0))))),"Found","Not Found")</f>
        <v>Found</v>
      </c>
      <c r="H26" s="29" t="str">
        <f>IF(OR(OR(ISNUMBER(MATCH(C26,'Apr 13'!$E$2:$E$300,0)),ISNUMBER(MATCH(C26,'Apr 13'!$F$2:$F$300,0))),AND(ISNUMBER(MATCH(D26,'Apr 13'!$H$2:$H$300,0)),(ISNUMBER(MATCH(E26,'Apr 13'!$G$2:$G$300,0))))),"Found","Not Found")</f>
        <v>Found</v>
      </c>
      <c r="I26" s="28" t="str">
        <f>IF(OR(OR(ISNUMBER(MATCH(C26,'Apr 14'!$E$2:$E$300,0)),ISNUMBER(MATCH(C26,'Apr 14'!$F$2:$F$300,0))),AND(ISNUMBER(MATCH(D26,'Apr 14'!$H$2:$H$300,0)),(ISNUMBER(MATCH(E26,'Apr 14'!$G$2:$G$300,0))))),"Found","Not Found")</f>
        <v>Found</v>
      </c>
      <c r="J26" s="28" t="str">
        <f>IF(OR(OR(ISNUMBER(MATCH(C26,'Apr 15'!$E$2:$E$300,0)),ISNUMBER(MATCH(C26,'Apr 15'!$F$2:$F$300,0))),AND(ISNUMBER(MATCH(D26,'Apr 15'!$H$2:$H$300,0)),(ISNUMBER(MATCH(E26,'Apr 15'!$G$2:$G$300,0))))),"Found","Not Found")</f>
        <v>Found</v>
      </c>
      <c r="K26" s="29" t="str">
        <f>IF(OR(OR(ISNUMBER(MATCH(C26,'Apr 16'!$E$2:$E$300,0)),ISNUMBER(MATCH(C26,'Apr 16'!$F$2:$F$300,0))),AND(ISNUMBER(MATCH(D26,'Apr 16'!$H$2:$H$300,0)),(ISNUMBER(MATCH(E26,'Apr 16'!$G$2:$G$300,0))))),"Found","Not Found")</f>
        <v>Found</v>
      </c>
      <c r="L26" s="28" t="str">
        <f>IF(OR(OR(ISNUMBER(MATCH(C26,'Apr 17'!$E$2:$E$300,0)),ISNUMBER(MATCH(C26,'Apr 17'!$F$2:$F$300,0))),AND(ISNUMBER(MATCH(D26,'Apr 17'!$H$2:$H$300,0)),(ISNUMBER(MATCH(E26,'Apr 17'!$G$2:$G$300,0))))),"Found","Not Found")</f>
        <v>Found</v>
      </c>
      <c r="M26" s="25">
        <f t="shared" si="0"/>
        <v>7</v>
      </c>
      <c r="N26" s="24" t="str">
        <f t="shared" si="1"/>
        <v>No</v>
      </c>
      <c r="T26" s="24" t="s">
        <v>1463</v>
      </c>
    </row>
    <row r="27" spans="2:20">
      <c r="B27" s="25" t="s">
        <v>1464</v>
      </c>
      <c r="C27" s="22"/>
      <c r="D27" s="25" t="s">
        <v>141</v>
      </c>
      <c r="E27" s="25" t="s">
        <v>140</v>
      </c>
      <c r="F27" s="27" t="str">
        <f>IF(OR(OR(ISNUMBER(MATCH(C27,'Apr 11'!$E$2:$E$300,0)),ISNUMBER(MATCH(C27,'Apr 11'!$F$2:$F$300,0))),AND(ISNUMBER(MATCH(D27,'Apr 11'!$H$2:$H$300,0)),(ISNUMBER(MATCH(E27,'Apr 11'!$G$2:$G$300,0))))),"Found","Not Found")</f>
        <v>Not Found</v>
      </c>
      <c r="G27" s="28" t="str">
        <f>IF(OR(OR(ISNUMBER(MATCH(C27,'Apr 12'!$E$2:$E$300,0)),ISNUMBER(MATCH(C27,'Apr 12'!$F$2:$F$300,0))),AND(ISNUMBER(MATCH(D27,'Apr 12'!$H$2:$H$300,0)),(ISNUMBER(MATCH(E27,'Apr 12'!$G$2:$G$300,0))))),"Found","Not Found")</f>
        <v>Not Found</v>
      </c>
      <c r="H27" s="29" t="str">
        <f>IF(OR(OR(ISNUMBER(MATCH(C27,'Apr 13'!$E$2:$E$300,0)),ISNUMBER(MATCH(C27,'Apr 13'!$F$2:$F$300,0))),AND(ISNUMBER(MATCH(D27,'Apr 13'!$H$2:$H$300,0)),(ISNUMBER(MATCH(E27,'Apr 13'!$G$2:$G$300,0))))),"Found","Not Found")</f>
        <v>Found</v>
      </c>
      <c r="I27" s="28" t="str">
        <f>IF(OR(OR(ISNUMBER(MATCH(C27,'Apr 14'!$E$2:$E$300,0)),ISNUMBER(MATCH(C27,'Apr 14'!$F$2:$F$300,0))),AND(ISNUMBER(MATCH(D27,'Apr 14'!$H$2:$H$300,0)),(ISNUMBER(MATCH(E27,'Apr 14'!$G$2:$G$300,0))))),"Found","Not Found")</f>
        <v>Not Found</v>
      </c>
      <c r="J27" s="28" t="str">
        <f>IF(OR(OR(ISNUMBER(MATCH(C27,'Apr 15'!$E$2:$E$300,0)),ISNUMBER(MATCH(C27,'Apr 15'!$F$2:$F$300,0))),AND(ISNUMBER(MATCH(D27,'Apr 15'!$H$2:$H$300,0)),(ISNUMBER(MATCH(E27,'Apr 15'!$G$2:$G$300,0))))),"Found","Not Found")</f>
        <v>Not Found</v>
      </c>
      <c r="K27" s="29" t="str">
        <f>IF(OR(OR(ISNUMBER(MATCH(C27,'Apr 16'!$E$2:$E$300,0)),ISNUMBER(MATCH(C27,'Apr 16'!$F$2:$F$300,0))),AND(ISNUMBER(MATCH(D27,'Apr 16'!$H$2:$H$300,0)),(ISNUMBER(MATCH(E27,'Apr 16'!$G$2:$G$300,0))))),"Found","Not Found")</f>
        <v>Found</v>
      </c>
      <c r="L27" s="28" t="str">
        <f>IF(OR(OR(ISNUMBER(MATCH(C27,'Apr 17'!$E$2:$E$300,0)),ISNUMBER(MATCH(C27,'Apr 17'!$F$2:$F$300,0))),AND(ISNUMBER(MATCH(D27,'Apr 17'!$H$2:$H$300,0)),(ISNUMBER(MATCH(E27,'Apr 17'!$G$2:$G$300,0))))),"Found","Not Found")</f>
        <v>Found</v>
      </c>
      <c r="M27" s="25">
        <f t="shared" si="0"/>
        <v>3</v>
      </c>
      <c r="N27" s="24" t="str">
        <f t="shared" si="1"/>
        <v>No</v>
      </c>
    </row>
    <row r="28" spans="2:20">
      <c r="B28" s="30" t="s">
        <v>1465</v>
      </c>
      <c r="C28" s="22"/>
      <c r="D28" s="25" t="s">
        <v>95</v>
      </c>
      <c r="E28" s="25" t="s">
        <v>94</v>
      </c>
      <c r="F28" s="27" t="str">
        <f>IF(OR(OR(ISNUMBER(MATCH(C28,'Apr 11'!$E$2:$E$300,0)),ISNUMBER(MATCH(C28,'Apr 11'!$F$2:$F$300,0))),AND(ISNUMBER(MATCH(D28,'Apr 11'!$H$2:$H$300,0)),(ISNUMBER(MATCH(E28,'Apr 11'!$G$2:$G$300,0))))),"Found","Not Found")</f>
        <v>Found</v>
      </c>
      <c r="G28" s="28" t="str">
        <f>IF(OR(OR(ISNUMBER(MATCH(C28,'Apr 12'!$E$2:$E$300,0)),ISNUMBER(MATCH(C28,'Apr 12'!$F$2:$F$300,0))),AND(ISNUMBER(MATCH(D28,'Apr 12'!$H$2:$H$300,0)),(ISNUMBER(MATCH(E28,'Apr 12'!$G$2:$G$300,0))))),"Found","Not Found")</f>
        <v>Found</v>
      </c>
      <c r="H28" s="29" t="str">
        <f>IF(OR(OR(ISNUMBER(MATCH(C28,'Apr 13'!$E$2:$E$300,0)),ISNUMBER(MATCH(C28,'Apr 13'!$F$2:$F$300,0))),AND(ISNUMBER(MATCH(D28,'Apr 13'!$H$2:$H$300,0)),(ISNUMBER(MATCH(E28,'Apr 13'!$G$2:$G$300,0))))),"Found","Not Found")</f>
        <v>Not Found</v>
      </c>
      <c r="I28" s="28" t="str">
        <f>IF(OR(OR(ISNUMBER(MATCH(C28,'Apr 14'!$E$2:$E$300,0)),ISNUMBER(MATCH(C28,'Apr 14'!$F$2:$F$300,0))),AND(ISNUMBER(MATCH(D28,'Apr 14'!$H$2:$H$300,0)),(ISNUMBER(MATCH(E28,'Apr 14'!$G$2:$G$300,0))))),"Found","Not Found")</f>
        <v>Not Found</v>
      </c>
      <c r="J28" s="28" t="str">
        <f>IF(OR(OR(ISNUMBER(MATCH(C28,'Apr 15'!$E$2:$E$300,0)),ISNUMBER(MATCH(C28,'Apr 15'!$F$2:$F$300,0))),AND(ISNUMBER(MATCH(D28,'Apr 15'!$H$2:$H$300,0)),(ISNUMBER(MATCH(E28,'Apr 15'!$G$2:$G$300,0))))),"Found","Not Found")</f>
        <v>Not Found</v>
      </c>
      <c r="K28" s="29" t="str">
        <f>IF(OR(OR(ISNUMBER(MATCH(C28,'Apr 16'!$E$2:$E$300,0)),ISNUMBER(MATCH(C28,'Apr 16'!$F$2:$F$300,0))),AND(ISNUMBER(MATCH(D28,'Apr 16'!$H$2:$H$300,0)),(ISNUMBER(MATCH(E28,'Apr 16'!$G$2:$G$300,0))))),"Found","Not Found")</f>
        <v>Found</v>
      </c>
      <c r="L28" s="28" t="str">
        <f>IF(OR(OR(ISNUMBER(MATCH(C28,'Apr 17'!$E$2:$E$300,0)),ISNUMBER(MATCH(C28,'Apr 17'!$F$2:$F$300,0))),AND(ISNUMBER(MATCH(D28,'Apr 17'!$H$2:$H$300,0)),(ISNUMBER(MATCH(E28,'Apr 17'!$G$2:$G$300,0))))),"Found","Not Found")</f>
        <v>Found</v>
      </c>
      <c r="M28" s="25">
        <f t="shared" si="0"/>
        <v>4</v>
      </c>
      <c r="N28" s="24" t="str">
        <f t="shared" si="1"/>
        <v>Yes</v>
      </c>
    </row>
    <row r="29" spans="2:20">
      <c r="B29" s="30" t="s">
        <v>1466</v>
      </c>
      <c r="C29" s="22"/>
      <c r="D29" s="25" t="s">
        <v>38</v>
      </c>
      <c r="E29" s="25" t="s">
        <v>37</v>
      </c>
      <c r="F29" s="27" t="str">
        <f>IF(OR(OR(ISNUMBER(MATCH(C29,'Apr 11'!$E$2:$E$300,0)),ISNUMBER(MATCH(C29,'Apr 11'!$F$2:$F$300,0))),AND(ISNUMBER(MATCH(D29,'Apr 11'!$H$2:$H$300,0)),(ISNUMBER(MATCH(E29,'Apr 11'!$G$2:$G$300,0))))),"Found","Not Found")</f>
        <v>Found</v>
      </c>
      <c r="G29" s="28" t="str">
        <f>IF(OR(OR(ISNUMBER(MATCH(C29,'Apr 12'!$E$2:$E$300,0)),ISNUMBER(MATCH(C29,'Apr 12'!$F$2:$F$300,0))),AND(ISNUMBER(MATCH(D29,'Apr 12'!$H$2:$H$300,0)),(ISNUMBER(MATCH(E29,'Apr 12'!$G$2:$G$300,0))))),"Found","Not Found")</f>
        <v>Found</v>
      </c>
      <c r="H29" s="29" t="str">
        <f>IF(OR(OR(ISNUMBER(MATCH(C29,'Apr 13'!$E$2:$E$300,0)),ISNUMBER(MATCH(C29,'Apr 13'!$F$2:$F$300,0))),AND(ISNUMBER(MATCH(D29,'Apr 13'!$H$2:$H$300,0)),(ISNUMBER(MATCH(E29,'Apr 13'!$G$2:$G$300,0))))),"Found","Not Found")</f>
        <v>Found</v>
      </c>
      <c r="I29" s="28" t="str">
        <f>IF(OR(OR(ISNUMBER(MATCH(C29,'Apr 14'!$E$2:$E$300,0)),ISNUMBER(MATCH(C29,'Apr 14'!$F$2:$F$300,0))),AND(ISNUMBER(MATCH(D29,'Apr 14'!$H$2:$H$300,0)),(ISNUMBER(MATCH(E29,'Apr 14'!$G$2:$G$300,0))))),"Found","Not Found")</f>
        <v>Found</v>
      </c>
      <c r="J29" s="28" t="str">
        <f>IF(OR(OR(ISNUMBER(MATCH(C29,'Apr 15'!$E$2:$E$300,0)),ISNUMBER(MATCH(C29,'Apr 15'!$F$2:$F$300,0))),AND(ISNUMBER(MATCH(D29,'Apr 15'!$H$2:$H$300,0)),(ISNUMBER(MATCH(E29,'Apr 15'!$G$2:$G$300,0))))),"Found","Not Found")</f>
        <v>Found</v>
      </c>
      <c r="K29" s="29" t="str">
        <f>IF(OR(OR(ISNUMBER(MATCH(C29,'Apr 16'!$E$2:$E$300,0)),ISNUMBER(MATCH(C29,'Apr 16'!$F$2:$F$300,0))),AND(ISNUMBER(MATCH(D29,'Apr 16'!$H$2:$H$300,0)),(ISNUMBER(MATCH(E29,'Apr 16'!$G$2:$G$300,0))))),"Found","Not Found")</f>
        <v>Found</v>
      </c>
      <c r="L29" s="28" t="str">
        <f>IF(OR(OR(ISNUMBER(MATCH(C29,'Apr 17'!$E$2:$E$300,0)),ISNUMBER(MATCH(C29,'Apr 17'!$F$2:$F$300,0))),AND(ISNUMBER(MATCH(D29,'Apr 17'!$H$2:$H$300,0)),(ISNUMBER(MATCH(E29,'Apr 17'!$G$2:$G$300,0))))),"Found","Not Found")</f>
        <v>Found</v>
      </c>
      <c r="M29" s="25">
        <f t="shared" si="0"/>
        <v>7</v>
      </c>
      <c r="N29" s="24" t="str">
        <f t="shared" si="1"/>
        <v>No</v>
      </c>
    </row>
    <row r="30" spans="2:20">
      <c r="B30" s="30" t="s">
        <v>1467</v>
      </c>
      <c r="C30" s="22"/>
      <c r="D30" s="25" t="s">
        <v>77</v>
      </c>
      <c r="E30" s="25" t="s">
        <v>76</v>
      </c>
      <c r="F30" s="27" t="str">
        <f>IF(OR(OR(ISNUMBER(MATCH(C30,'Apr 11'!$E$2:$E$300,0)),ISNUMBER(MATCH(C30,'Apr 11'!$F$2:$F$300,0))),AND(ISNUMBER(MATCH(D30,'Apr 11'!$H$2:$H$300,0)),(ISNUMBER(MATCH(E30,'Apr 11'!$G$2:$G$300,0))))),"Found","Not Found")</f>
        <v>Found</v>
      </c>
      <c r="G30" s="28" t="str">
        <f>IF(OR(OR(ISNUMBER(MATCH(C30,'Apr 12'!$E$2:$E$300,0)),ISNUMBER(MATCH(C30,'Apr 12'!$F$2:$F$300,0))),AND(ISNUMBER(MATCH(D30,'Apr 12'!$H$2:$H$300,0)),(ISNUMBER(MATCH(E30,'Apr 12'!$G$2:$G$300,0))))),"Found","Not Found")</f>
        <v>Found</v>
      </c>
      <c r="H30" s="29" t="str">
        <f>IF(OR(OR(ISNUMBER(MATCH(C30,'Apr 13'!$E$2:$E$300,0)),ISNUMBER(MATCH(C30,'Apr 13'!$F$2:$F$300,0))),AND(ISNUMBER(MATCH(D30,'Apr 13'!$H$2:$H$300,0)),(ISNUMBER(MATCH(E30,'Apr 13'!$G$2:$G$300,0))))),"Found","Not Found")</f>
        <v>Found</v>
      </c>
      <c r="I30" s="28" t="str">
        <f>IF(OR(OR(ISNUMBER(MATCH(C30,'Apr 14'!$E$2:$E$300,0)),ISNUMBER(MATCH(C30,'Apr 14'!$F$2:$F$300,0))),AND(ISNUMBER(MATCH(D30,'Apr 14'!$H$2:$H$300,0)),(ISNUMBER(MATCH(E30,'Apr 14'!$G$2:$G$300,0))))),"Found","Not Found")</f>
        <v>Not Found</v>
      </c>
      <c r="J30" s="28" t="str">
        <f>IF(OR(OR(ISNUMBER(MATCH(C30,'Apr 15'!$E$2:$E$300,0)),ISNUMBER(MATCH(C30,'Apr 15'!$F$2:$F$300,0))),AND(ISNUMBER(MATCH(D30,'Apr 15'!$H$2:$H$300,0)),(ISNUMBER(MATCH(E30,'Apr 15'!$G$2:$G$300,0))))),"Found","Not Found")</f>
        <v>Not Found</v>
      </c>
      <c r="K30" s="29" t="str">
        <f>IF(OR(OR(ISNUMBER(MATCH(C30,'Apr 16'!$E$2:$E$300,0)),ISNUMBER(MATCH(C30,'Apr 16'!$F$2:$F$300,0))),AND(ISNUMBER(MATCH(D30,'Apr 16'!$H$2:$H$300,0)),(ISNUMBER(MATCH(E30,'Apr 16'!$G$2:$G$300,0))))),"Found","Not Found")</f>
        <v>Found</v>
      </c>
      <c r="L30" s="28" t="str">
        <f>IF(OR(OR(ISNUMBER(MATCH(C30,'Apr 17'!$E$2:$E$300,0)),ISNUMBER(MATCH(C30,'Apr 17'!$F$2:$F$300,0))),AND(ISNUMBER(MATCH(D30,'Apr 17'!$H$2:$H$300,0)),(ISNUMBER(MATCH(E30,'Apr 17'!$G$2:$G$300,0))))),"Found","Not Found")</f>
        <v>Found</v>
      </c>
      <c r="M30" s="25">
        <f t="shared" si="0"/>
        <v>5</v>
      </c>
      <c r="N30" s="24" t="str">
        <f t="shared" si="1"/>
        <v>No</v>
      </c>
    </row>
    <row r="31" spans="2:20">
      <c r="B31" s="30" t="s">
        <v>1468</v>
      </c>
      <c r="C31" s="22"/>
      <c r="D31" s="25" t="s">
        <v>45</v>
      </c>
      <c r="E31" s="25" t="s">
        <v>44</v>
      </c>
      <c r="F31" s="27" t="str">
        <f>IF(OR(OR(ISNUMBER(MATCH(C31,'Apr 11'!$E$2:$E$300,0)),ISNUMBER(MATCH(C31,'Apr 11'!$F$2:$F$300,0))),AND(ISNUMBER(MATCH(D31,'Apr 11'!$H$2:$H$300,0)),(ISNUMBER(MATCH(E31,'Apr 11'!$G$2:$G$300,0))))),"Found","Not Found")</f>
        <v>Found</v>
      </c>
      <c r="G31" s="28" t="str">
        <f>IF(OR(OR(ISNUMBER(MATCH(C31,'Apr 12'!$E$2:$E$300,0)),ISNUMBER(MATCH(C31,'Apr 12'!$F$2:$F$300,0))),AND(ISNUMBER(MATCH(D31,'Apr 12'!$H$2:$H$300,0)),(ISNUMBER(MATCH(E31,'Apr 12'!$G$2:$G$300,0))))),"Found","Not Found")</f>
        <v>Not Found</v>
      </c>
      <c r="H31" s="29" t="str">
        <f>IF(OR(OR(ISNUMBER(MATCH(C31,'Apr 13'!$E$2:$E$300,0)),ISNUMBER(MATCH(C31,'Apr 13'!$F$2:$F$300,0))),AND(ISNUMBER(MATCH(D31,'Apr 13'!$H$2:$H$300,0)),(ISNUMBER(MATCH(E31,'Apr 13'!$G$2:$G$300,0))))),"Found","Not Found")</f>
        <v>Not Found</v>
      </c>
      <c r="I31" s="28" t="str">
        <f>IF(OR(OR(ISNUMBER(MATCH(C31,'Apr 14'!$E$2:$E$300,0)),ISNUMBER(MATCH(C31,'Apr 14'!$F$2:$F$300,0))),AND(ISNUMBER(MATCH(D31,'Apr 14'!$H$2:$H$300,0)),(ISNUMBER(MATCH(E31,'Apr 14'!$G$2:$G$300,0))))),"Found","Not Found")</f>
        <v>Not Found</v>
      </c>
      <c r="J31" s="28" t="str">
        <f>IF(OR(OR(ISNUMBER(MATCH(C31,'Apr 15'!$E$2:$E$300,0)),ISNUMBER(MATCH(C31,'Apr 15'!$F$2:$F$300,0))),AND(ISNUMBER(MATCH(D31,'Apr 15'!$H$2:$H$300,0)),(ISNUMBER(MATCH(E31,'Apr 15'!$G$2:$G$300,0))))),"Found","Not Found")</f>
        <v>Not Found</v>
      </c>
      <c r="K31" s="29" t="str">
        <f>IF(OR(OR(ISNUMBER(MATCH(C31,'Apr 16'!$E$2:$E$300,0)),ISNUMBER(MATCH(C31,'Apr 16'!$F$2:$F$300,0))),AND(ISNUMBER(MATCH(D31,'Apr 16'!$H$2:$H$300,0)),(ISNUMBER(MATCH(E31,'Apr 16'!$G$2:$G$300,0))))),"Found","Not Found")</f>
        <v>Not Found</v>
      </c>
      <c r="L31" s="28" t="str">
        <f>IF(OR(OR(ISNUMBER(MATCH(C31,'Apr 17'!$E$2:$E$300,0)),ISNUMBER(MATCH(C31,'Apr 17'!$F$2:$F$300,0))),AND(ISNUMBER(MATCH(D31,'Apr 17'!$H$2:$H$300,0)),(ISNUMBER(MATCH(E31,'Apr 17'!$G$2:$G$300,0))))),"Found","Not Found")</f>
        <v>Not Found</v>
      </c>
      <c r="M31" s="25">
        <f t="shared" si="0"/>
        <v>1</v>
      </c>
      <c r="N31" s="24" t="str">
        <f t="shared" si="1"/>
        <v>Yes</v>
      </c>
    </row>
    <row r="32" spans="2:20">
      <c r="B32" s="25" t="s">
        <v>1469</v>
      </c>
      <c r="C32" s="22"/>
      <c r="D32" s="25" t="s">
        <v>116</v>
      </c>
      <c r="E32" s="25" t="s">
        <v>133</v>
      </c>
      <c r="F32" s="27" t="str">
        <f>IF(OR(OR(ISNUMBER(MATCH(C32,'Apr 11'!$E$2:$E$300,0)),ISNUMBER(MATCH(C32,'Apr 11'!$F$2:$F$300,0))),AND(ISNUMBER(MATCH(D32,'Apr 11'!$H$2:$H$300,0)),(ISNUMBER(MATCH(E32,'Apr 11'!$G$2:$G$300,0))))),"Found","Not Found")</f>
        <v>Not Found</v>
      </c>
      <c r="G32" s="28" t="str">
        <f>IF(OR(OR(ISNUMBER(MATCH(C32,'Apr 12'!$E$2:$E$300,0)),ISNUMBER(MATCH(C32,'Apr 12'!$F$2:$F$300,0))),AND(ISNUMBER(MATCH(D32,'Apr 12'!$H$2:$H$300,0)),(ISNUMBER(MATCH(E32,'Apr 12'!$G$2:$G$300,0))))),"Found","Not Found")</f>
        <v>Found</v>
      </c>
      <c r="H32" s="29" t="str">
        <f>IF(OR(OR(ISNUMBER(MATCH(C32,'Apr 13'!$E$2:$E$300,0)),ISNUMBER(MATCH(C32,'Apr 13'!$F$2:$F$300,0))),AND(ISNUMBER(MATCH(D32,'Apr 13'!$H$2:$H$300,0)),(ISNUMBER(MATCH(E32,'Apr 13'!$G$2:$G$300,0))))),"Found","Not Found")</f>
        <v>Found</v>
      </c>
      <c r="I32" s="28" t="str">
        <f>IF(OR(OR(ISNUMBER(MATCH(C32,'Apr 14'!$E$2:$E$300,0)),ISNUMBER(MATCH(C32,'Apr 14'!$F$2:$F$300,0))),AND(ISNUMBER(MATCH(D32,'Apr 14'!$H$2:$H$300,0)),(ISNUMBER(MATCH(E32,'Apr 14'!$G$2:$G$300,0))))),"Found","Not Found")</f>
        <v>Not Found</v>
      </c>
      <c r="J32" s="28" t="str">
        <f>IF(OR(OR(ISNUMBER(MATCH(C32,'Apr 15'!$E$2:$E$300,0)),ISNUMBER(MATCH(C32,'Apr 15'!$F$2:$F$300,0))),AND(ISNUMBER(MATCH(D32,'Apr 15'!$H$2:$H$300,0)),(ISNUMBER(MATCH(E32,'Apr 15'!$G$2:$G$300,0))))),"Found","Not Found")</f>
        <v>Not Found</v>
      </c>
      <c r="K32" s="29" t="str">
        <f>IF(OR(OR(ISNUMBER(MATCH(C32,'Apr 16'!$E$2:$E$300,0)),ISNUMBER(MATCH(C32,'Apr 16'!$F$2:$F$300,0))),AND(ISNUMBER(MATCH(D32,'Apr 16'!$H$2:$H$300,0)),(ISNUMBER(MATCH(E32,'Apr 16'!$G$2:$G$300,0))))),"Found","Not Found")</f>
        <v>Found</v>
      </c>
      <c r="L32" s="28" t="str">
        <f>IF(OR(OR(ISNUMBER(MATCH(C32,'Apr 17'!$E$2:$E$300,0)),ISNUMBER(MATCH(C32,'Apr 17'!$F$2:$F$300,0))),AND(ISNUMBER(MATCH(D32,'Apr 17'!$H$2:$H$300,0)),(ISNUMBER(MATCH(E32,'Apr 17'!$G$2:$G$300,0))))),"Found","Not Found")</f>
        <v>Not Found</v>
      </c>
      <c r="M32" s="25">
        <f t="shared" si="0"/>
        <v>3</v>
      </c>
      <c r="N32" s="24" t="str">
        <f t="shared" si="1"/>
        <v>No</v>
      </c>
    </row>
    <row r="33" spans="2:14">
      <c r="B33" s="25" t="s">
        <v>1470</v>
      </c>
      <c r="C33" s="22"/>
      <c r="D33" s="25" t="s">
        <v>1471</v>
      </c>
      <c r="E33" s="25" t="s">
        <v>1472</v>
      </c>
      <c r="F33" s="27" t="str">
        <f>IF(OR(OR(ISNUMBER(MATCH(C33,'Apr 11'!$E$2:$E$300,0)),ISNUMBER(MATCH(C33,'Apr 11'!$F$2:$F$300,0))),AND(ISNUMBER(MATCH(D33,'Apr 11'!$H$2:$H$300,0)),(ISNUMBER(MATCH(E33,'Apr 11'!$G$2:$G$300,0))))),"Found","Not Found")</f>
        <v>Not Found</v>
      </c>
      <c r="G33" s="28" t="str">
        <f>IF(OR(OR(ISNUMBER(MATCH(C33,'Apr 12'!$E$2:$E$300,0)),ISNUMBER(MATCH(C33,'Apr 12'!$F$2:$F$300,0))),AND(ISNUMBER(MATCH(D33,'Apr 12'!$H$2:$H$300,0)),(ISNUMBER(MATCH(E33,'Apr 12'!$G$2:$G$300,0))))),"Found","Not Found")</f>
        <v>Not Found</v>
      </c>
      <c r="H33" s="29" t="str">
        <f>IF(OR(OR(ISNUMBER(MATCH(C33,'Apr 13'!$E$2:$E$300,0)),ISNUMBER(MATCH(C33,'Apr 13'!$F$2:$F$300,0))),AND(ISNUMBER(MATCH(D33,'Apr 13'!$H$2:$H$300,0)),(ISNUMBER(MATCH(E33,'Apr 13'!$G$2:$G$300,0))))),"Found","Not Found")</f>
        <v>Not Found</v>
      </c>
      <c r="I33" s="28" t="str">
        <f>IF(OR(OR(ISNUMBER(MATCH(C33,'Apr 14'!$E$2:$E$300,0)),ISNUMBER(MATCH(C33,'Apr 14'!$F$2:$F$300,0))),AND(ISNUMBER(MATCH(D33,'Apr 14'!$H$2:$H$300,0)),(ISNUMBER(MATCH(E33,'Apr 14'!$G$2:$G$300,0))))),"Found","Not Found")</f>
        <v>Not Found</v>
      </c>
      <c r="J33" s="28" t="str">
        <f>IF(OR(OR(ISNUMBER(MATCH(C33,'Apr 15'!$E$2:$E$300,0)),ISNUMBER(MATCH(C33,'Apr 15'!$F$2:$F$300,0))),AND(ISNUMBER(MATCH(D33,'Apr 15'!$H$2:$H$300,0)),(ISNUMBER(MATCH(E33,'Apr 15'!$G$2:$G$300,0))))),"Found","Not Found")</f>
        <v>Not Found</v>
      </c>
      <c r="K33" s="29" t="str">
        <f>IF(OR(OR(ISNUMBER(MATCH(C33,'Apr 16'!$E$2:$E$300,0)),ISNUMBER(MATCH(C33,'Apr 16'!$F$2:$F$300,0))),AND(ISNUMBER(MATCH(D33,'Apr 16'!$H$2:$H$300,0)),(ISNUMBER(MATCH(E33,'Apr 16'!$G$2:$G$300,0))))),"Found","Not Found")</f>
        <v>Not Found</v>
      </c>
      <c r="L33" s="28" t="str">
        <f>IF(OR(OR(ISNUMBER(MATCH(C33,'Apr 17'!$E$2:$E$300,0)),ISNUMBER(MATCH(C33,'Apr 17'!$F$2:$F$300,0))),AND(ISNUMBER(MATCH(D33,'Apr 17'!$H$2:$H$300,0)),(ISNUMBER(MATCH(E33,'Apr 17'!$G$2:$G$300,0))))),"Found","Not Found")</f>
        <v>Not Found</v>
      </c>
      <c r="M33" s="25">
        <f t="shared" si="0"/>
        <v>0</v>
      </c>
      <c r="N33" s="24" t="str">
        <f t="shared" si="1"/>
        <v>Yes</v>
      </c>
    </row>
    <row r="34" spans="2:14">
      <c r="B34" s="25" t="s">
        <v>1473</v>
      </c>
      <c r="C34" s="22"/>
      <c r="D34" s="25"/>
      <c r="E34" s="25"/>
      <c r="F34" s="27" t="str">
        <f>IF(OR(OR(ISNUMBER(MATCH(C34,'Apr 11'!$E$2:$E$300,0)),ISNUMBER(MATCH(C34,'Apr 11'!$F$2:$F$300,0))),AND(ISNUMBER(MATCH(D34,'Apr 11'!$H$2:$H$300,0)),(ISNUMBER(MATCH(E34,'Apr 11'!$G$2:$G$300,0))))),"Found","Not Found")</f>
        <v>Not Found</v>
      </c>
      <c r="G34" s="28" t="str">
        <f>IF(OR(OR(ISNUMBER(MATCH(C34,'Apr 12'!$E$2:$E$300,0)),ISNUMBER(MATCH(C34,'Apr 12'!$F$2:$F$300,0))),AND(ISNUMBER(MATCH(D34,'Apr 12'!$H$2:$H$300,0)),(ISNUMBER(MATCH(E34,'Apr 12'!$G$2:$G$300,0))))),"Found","Not Found")</f>
        <v>Not Found</v>
      </c>
      <c r="H34" s="29" t="str">
        <f>IF(OR(OR(ISNUMBER(MATCH(C34,'Apr 13'!$E$2:$E$300,0)),ISNUMBER(MATCH(C34,'Apr 13'!$F$2:$F$300,0))),AND(ISNUMBER(MATCH(D34,'Apr 13'!$H$2:$H$300,0)),(ISNUMBER(MATCH(E34,'Apr 13'!$G$2:$G$300,0))))),"Found","Not Found")</f>
        <v>Not Found</v>
      </c>
      <c r="I34" s="28" t="str">
        <f>IF(OR(OR(ISNUMBER(MATCH(C34,'Apr 14'!$E$2:$E$300,0)),ISNUMBER(MATCH(C34,'Apr 14'!$F$2:$F$300,0))),AND(ISNUMBER(MATCH(D34,'Apr 14'!$H$2:$H$300,0)),(ISNUMBER(MATCH(E34,'Apr 14'!$G$2:$G$300,0))))),"Found","Not Found")</f>
        <v>Not Found</v>
      </c>
      <c r="J34" s="28" t="str">
        <f>IF(OR(OR(ISNUMBER(MATCH(C34,'Apr 15'!$E$2:$E$300,0)),ISNUMBER(MATCH(C34,'Apr 15'!$F$2:$F$300,0))),AND(ISNUMBER(MATCH(D34,'Apr 15'!$H$2:$H$300,0)),(ISNUMBER(MATCH(E34,'Apr 15'!$G$2:$G$300,0))))),"Found","Not Found")</f>
        <v>Not Found</v>
      </c>
      <c r="K34" s="29" t="str">
        <f>IF(OR(OR(ISNUMBER(MATCH(C34,'Apr 16'!$E$2:$E$300,0)),ISNUMBER(MATCH(C34,'Apr 16'!$F$2:$F$300,0))),AND(ISNUMBER(MATCH(D34,'Apr 16'!$H$2:$H$300,0)),(ISNUMBER(MATCH(E34,'Apr 16'!$G$2:$G$300,0))))),"Found","Not Found")</f>
        <v>Not Found</v>
      </c>
      <c r="L34" s="28" t="str">
        <f>IF(OR(OR(ISNUMBER(MATCH(C34,'Apr 17'!$E$2:$E$300,0)),ISNUMBER(MATCH(C34,'Apr 17'!$F$2:$F$300,0))),AND(ISNUMBER(MATCH(D34,'Apr 17'!$H$2:$H$300,0)),(ISNUMBER(MATCH(E34,'Apr 17'!$G$2:$G$300,0))))),"Found","Not Found")</f>
        <v>Not Found</v>
      </c>
      <c r="M34" s="25">
        <f t="shared" si="0"/>
        <v>0</v>
      </c>
      <c r="N34" s="24" t="str">
        <f t="shared" si="1"/>
        <v>Yes</v>
      </c>
    </row>
    <row r="35" spans="2:14">
      <c r="B35" s="25" t="s">
        <v>1474</v>
      </c>
      <c r="C35" s="22" t="s">
        <v>1475</v>
      </c>
      <c r="D35" s="25" t="s">
        <v>24</v>
      </c>
      <c r="E35" s="25" t="s">
        <v>23</v>
      </c>
      <c r="F35" s="27" t="str">
        <f>IF(OR(OR(ISNUMBER(MATCH(C35,'Apr 11'!$E$2:$E$300,0)),ISNUMBER(MATCH(C35,'Apr 11'!$F$2:$F$300,0))),AND(ISNUMBER(MATCH(D35,'Apr 11'!$H$2:$H$300,0)),(ISNUMBER(MATCH(E35,'Apr 11'!$G$2:$G$300,0))))),"Found","Not Found")</f>
        <v>Found</v>
      </c>
      <c r="G35" s="28" t="str">
        <f>IF(OR(OR(ISNUMBER(MATCH(C35,'Apr 12'!$E$2:$E$300,0)),ISNUMBER(MATCH(C35,'Apr 12'!$F$2:$F$300,0))),AND(ISNUMBER(MATCH(D35,'Apr 12'!$H$2:$H$300,0)),(ISNUMBER(MATCH(E35,'Apr 12'!$G$2:$G$300,0))))),"Found","Not Found")</f>
        <v>Found</v>
      </c>
      <c r="H35" s="29" t="str">
        <f>IF(OR(OR(ISNUMBER(MATCH(C35,'Apr 13'!$E$2:$E$300,0)),ISNUMBER(MATCH(C35,'Apr 13'!$F$2:$F$300,0))),AND(ISNUMBER(MATCH(D35,'Apr 13'!$H$2:$H$300,0)),(ISNUMBER(MATCH(E35,'Apr 13'!$G$2:$G$300,0))))),"Found","Not Found")</f>
        <v>Found</v>
      </c>
      <c r="I35" s="28" t="str">
        <f>IF(OR(OR(ISNUMBER(MATCH(C35,'Apr 14'!$E$2:$E$300,0)),ISNUMBER(MATCH(C35,'Apr 14'!$F$2:$F$300,0))),AND(ISNUMBER(MATCH(D35,'Apr 14'!$H$2:$H$300,0)),(ISNUMBER(MATCH(E35,'Apr 14'!$G$2:$G$300,0))))),"Found","Not Found")</f>
        <v>Found</v>
      </c>
      <c r="J35" s="28" t="str">
        <f>IF(OR(OR(ISNUMBER(MATCH(C35,'Apr 15'!$E$2:$E$300,0)),ISNUMBER(MATCH(C35,'Apr 15'!$F$2:$F$300,0))),AND(ISNUMBER(MATCH(D35,'Apr 15'!$H$2:$H$300,0)),(ISNUMBER(MATCH(E35,'Apr 15'!$G$2:$G$300,0))))),"Found","Not Found")</f>
        <v>Not Found</v>
      </c>
      <c r="K35" s="29" t="str">
        <f>IF(OR(OR(ISNUMBER(MATCH(C35,'Apr 16'!$E$2:$E$300,0)),ISNUMBER(MATCH(C35,'Apr 16'!$F$2:$F$300,0))),AND(ISNUMBER(MATCH(D35,'Apr 16'!$H$2:$H$300,0)),(ISNUMBER(MATCH(E35,'Apr 16'!$G$2:$G$300,0))))),"Found","Not Found")</f>
        <v>Found</v>
      </c>
      <c r="L35" s="28" t="str">
        <f>IF(OR(OR(ISNUMBER(MATCH(C35,'Apr 17'!$E$2:$E$300,0)),ISNUMBER(MATCH(C35,'Apr 17'!$F$2:$F$300,0))),AND(ISNUMBER(MATCH(D35,'Apr 17'!$H$2:$H$300,0)),(ISNUMBER(MATCH(E35,'Apr 17'!$G$2:$G$300,0))))),"Found","Not Found")</f>
        <v>Found</v>
      </c>
      <c r="M35" s="25">
        <f t="shared" si="0"/>
        <v>6</v>
      </c>
      <c r="N35" s="24" t="str">
        <f t="shared" si="1"/>
        <v>No</v>
      </c>
    </row>
    <row r="36" spans="2:14">
      <c r="B36" s="31" t="s">
        <v>1476</v>
      </c>
      <c r="C36" s="32" t="s">
        <v>1477</v>
      </c>
      <c r="D36" s="31" t="s">
        <v>80</v>
      </c>
      <c r="E36" s="31" t="s">
        <v>79</v>
      </c>
      <c r="F36" s="27" t="str">
        <f>IF(OR(OR(ISNUMBER(MATCH(C36,'Apr 11'!$E$2:$E$300,0)),ISNUMBER(MATCH(C36,'Apr 11'!$F$2:$F$300,0))),AND(ISNUMBER(MATCH(D36,'Apr 11'!$H$2:$H$300,0)),(ISNUMBER(MATCH(E36,'Apr 11'!$G$2:$G$300,0))))),"Found","Not Found")</f>
        <v>Found</v>
      </c>
      <c r="G36" s="28" t="str">
        <f>IF(OR(OR(ISNUMBER(MATCH(C36,'Apr 12'!$E$2:$E$300,0)),ISNUMBER(MATCH(C36,'Apr 12'!$F$2:$F$300,0))),AND(ISNUMBER(MATCH(D36,'Apr 12'!$H$2:$H$300,0)),(ISNUMBER(MATCH(E36,'Apr 12'!$G$2:$G$300,0))))),"Found","Not Found")</f>
        <v>Found</v>
      </c>
      <c r="H36" s="29" t="str">
        <f>IF(OR(OR(ISNUMBER(MATCH(C36,'Apr 13'!$E$2:$E$300,0)),ISNUMBER(MATCH(C36,'Apr 13'!$F$2:$F$300,0))),AND(ISNUMBER(MATCH(D36,'Apr 13'!$H$2:$H$300,0)),(ISNUMBER(MATCH(E36,'Apr 13'!$G$2:$G$300,0))))),"Found","Not Found")</f>
        <v>Found</v>
      </c>
      <c r="I36" s="28" t="str">
        <f>IF(OR(OR(ISNUMBER(MATCH(C36,'Apr 14'!$E$2:$E$300,0)),ISNUMBER(MATCH(C36,'Apr 14'!$F$2:$F$300,0))),AND(ISNUMBER(MATCH(D36,'Apr 14'!$H$2:$H$300,0)),(ISNUMBER(MATCH(E36,'Apr 14'!$G$2:$G$300,0))))),"Found","Not Found")</f>
        <v>Not Found</v>
      </c>
      <c r="J36" s="28" t="str">
        <f>IF(OR(OR(ISNUMBER(MATCH(C36,'Apr 15'!$E$2:$E$300,0)),ISNUMBER(MATCH(C36,'Apr 15'!$F$2:$F$300,0))),AND(ISNUMBER(MATCH(D36,'Apr 15'!$H$2:$H$300,0)),(ISNUMBER(MATCH(E36,'Apr 15'!$G$2:$G$300,0))))),"Found","Not Found")</f>
        <v>Not Found</v>
      </c>
      <c r="K36" s="29" t="str">
        <f>IF(OR(OR(ISNUMBER(MATCH(C36,'Apr 16'!$E$2:$E$300,0)),ISNUMBER(MATCH(C36,'Apr 16'!$F$2:$F$300,0))),AND(ISNUMBER(MATCH(D36,'Apr 16'!$H$2:$H$300,0)),(ISNUMBER(MATCH(E36,'Apr 16'!$G$2:$G$300,0))))),"Found","Not Found")</f>
        <v>Found</v>
      </c>
      <c r="L36" s="28" t="str">
        <f>IF(OR(OR(ISNUMBER(MATCH(C36,'Apr 17'!$E$2:$E$300,0)),ISNUMBER(MATCH(C36,'Apr 17'!$F$2:$F$300,0))),AND(ISNUMBER(MATCH(D36,'Apr 17'!$H$2:$H$300,0)),(ISNUMBER(MATCH(E36,'Apr 17'!$G$2:$G$300,0))))),"Found","Not Found")</f>
        <v>Found</v>
      </c>
      <c r="M36" s="25">
        <f t="shared" si="0"/>
        <v>5</v>
      </c>
      <c r="N36" s="24" t="str">
        <f t="shared" si="1"/>
        <v>No</v>
      </c>
    </row>
    <row r="37" spans="2:14">
      <c r="F37" s="25">
        <f t="shared" ref="F37:L37" si="2">COUNTIF(F2:F36,"Found")</f>
        <v>23</v>
      </c>
      <c r="G37" s="25">
        <f t="shared" si="2"/>
        <v>21</v>
      </c>
      <c r="H37" s="25">
        <f t="shared" si="2"/>
        <v>22</v>
      </c>
      <c r="I37" s="25">
        <f t="shared" si="2"/>
        <v>8</v>
      </c>
      <c r="J37" s="25">
        <f t="shared" si="2"/>
        <v>9</v>
      </c>
      <c r="K37" s="25">
        <f t="shared" si="2"/>
        <v>16</v>
      </c>
      <c r="L37" s="25">
        <f t="shared" si="2"/>
        <v>16</v>
      </c>
    </row>
  </sheetData>
  <conditionalFormatting sqref="F37:L1048576 F1:L1">
    <cfRule type="cellIs" dxfId="5" priority="3" operator="equal">
      <formula>"Found"</formula>
    </cfRule>
  </conditionalFormatting>
  <conditionalFormatting sqref="F2:L36">
    <cfRule type="cellIs" dxfId="4" priority="2" operator="equal">
      <formula>"Found"</formula>
    </cfRule>
  </conditionalFormatting>
  <conditionalFormatting sqref="N1:N1048576">
    <cfRule type="cellIs" dxfId="3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3218-7735-4C87-B18A-68E6D63541D3}">
  <sheetPr filterMode="1"/>
  <dimension ref="B1:T37"/>
  <sheetViews>
    <sheetView tabSelected="1" topLeftCell="C1" zoomScale="115" zoomScaleNormal="115" workbookViewId="0">
      <selection activeCell="M33" sqref="M33"/>
    </sheetView>
  </sheetViews>
  <sheetFormatPr defaultRowHeight="14.25"/>
  <cols>
    <col min="1" max="1" width="9.140625" style="24"/>
    <col min="2" max="2" width="42.28515625" style="24" customWidth="1"/>
    <col min="3" max="3" width="21.5703125" style="33" customWidth="1"/>
    <col min="4" max="4" width="26.85546875" style="24" customWidth="1"/>
    <col min="5" max="5" width="34.42578125" style="24" customWidth="1"/>
    <col min="6" max="7" width="11.7109375" style="24" customWidth="1"/>
    <col min="8" max="8" width="11.42578125" style="24" customWidth="1"/>
    <col min="9" max="9" width="12.7109375" style="24" customWidth="1"/>
    <col min="10" max="10" width="12" style="24" customWidth="1"/>
    <col min="11" max="12" width="11.85546875" style="24" customWidth="1"/>
    <col min="13" max="13" width="9.140625" style="24"/>
    <col min="14" max="14" width="25.28515625" style="24" customWidth="1"/>
    <col min="15" max="19" width="9.140625" style="24"/>
    <col min="20" max="20" width="0" style="24" hidden="1" customWidth="1"/>
    <col min="21" max="16384" width="9.140625" style="24"/>
  </cols>
  <sheetData>
    <row r="1" spans="2:20">
      <c r="B1" s="22"/>
      <c r="C1" s="22" t="s">
        <v>4</v>
      </c>
      <c r="D1" s="22" t="s">
        <v>6</v>
      </c>
      <c r="E1" s="22" t="s">
        <v>5</v>
      </c>
      <c r="F1" s="23">
        <v>44662</v>
      </c>
      <c r="G1" s="23">
        <v>44663</v>
      </c>
      <c r="H1" s="23">
        <v>44664</v>
      </c>
      <c r="I1" s="23">
        <v>44665</v>
      </c>
      <c r="J1" s="23">
        <v>44666</v>
      </c>
      <c r="K1" s="23">
        <v>44667</v>
      </c>
      <c r="L1" s="23">
        <v>44668</v>
      </c>
      <c r="N1" s="33" t="s">
        <v>1478</v>
      </c>
      <c r="T1" s="24" t="s">
        <v>1282</v>
      </c>
    </row>
    <row r="2" spans="2:20">
      <c r="B2" s="25" t="s">
        <v>1282</v>
      </c>
      <c r="C2" s="22" t="s">
        <v>1283</v>
      </c>
      <c r="D2" s="26" t="s">
        <v>1414</v>
      </c>
      <c r="E2" s="25" t="s">
        <v>1415</v>
      </c>
      <c r="F2" s="27" t="str">
        <f>IF(OR(OR(ISNUMBER(MATCH(C2,'Apr 11'!$E$2:$E$300,0)),ISNUMBER(MATCH(C2,'Apr 11'!$F$2:$F$300,0))),AND(ISNUMBER(MATCH(D2,'Apr 11'!$H$2:$H$300,0)),(ISNUMBER(MATCH(E2,'Apr 11'!$G$2:$G$300,0))))),"Found","Not Found")</f>
        <v>Not Found</v>
      </c>
      <c r="G2" s="28" t="str">
        <f>IF(OR(OR(ISNUMBER(MATCH(C2,'Apr 12'!$E$2:$E$300,0)),ISNUMBER(MATCH(C2,'Apr 12'!$F$2:$F$300,0))),AND(ISNUMBER(MATCH(D2,'Apr 12'!$H$2:$H$300,0)),(ISNUMBER(MATCH(E2,'Apr 12'!$G$2:$G$300,0))))),"Found","Not Found")</f>
        <v>Not Found</v>
      </c>
      <c r="H2" s="29" t="str">
        <f>IF(OR(OR(ISNUMBER(MATCH(C2,'Apr 13'!$E$2:$E$300,0)),ISNUMBER(MATCH(C2,'Apr 13'!$F$2:$F$300,0))),AND(ISNUMBER(MATCH(D2,'Apr 13'!$H$2:$H$300,0)),(ISNUMBER(MATCH(E2,'Apr 13'!$G$2:$G$300,0))))),"Found","Not Found")</f>
        <v>Not Found</v>
      </c>
      <c r="I2" s="28" t="str">
        <f>IF(OR(OR(ISNUMBER(MATCH(C2,'Apr 14'!$E$2:$E$300,0)),ISNUMBER(MATCH(C2,'Apr 14'!$F$2:$F$300,0))),AND(ISNUMBER(MATCH(D2,'Apr 14'!$H$2:$H$300,0)),(ISNUMBER(MATCH(E2,'Apr 14'!$G$2:$G$300,0))))),"Found","Not Found")</f>
        <v>Not Found</v>
      </c>
      <c r="J2" s="28" t="str">
        <f>IF(OR(OR(ISNUMBER(MATCH(C2,'Apr 15'!$E$2:$E$300,0)),ISNUMBER(MATCH(C2,'Apr 15'!$F$2:$F$300,0))),AND(ISNUMBER(MATCH(D2,'Apr 15'!$H$2:$H$300,0)),(ISNUMBER(MATCH(E2,'Apr 15'!$G$2:$G$300,0))))),"Found","Not Found")</f>
        <v>Not Found</v>
      </c>
      <c r="K2" s="29" t="str">
        <f>IF(OR(OR(ISNUMBER(MATCH(C2,'Apr 16'!$E$2:$E$300,0)),ISNUMBER(MATCH(C2,'Apr 16'!$F$2:$F$300,0))),AND(ISNUMBER(MATCH(D2,'Apr 16'!$H$2:$H$300,0)),(ISNUMBER(MATCH(E2,'Apr 16'!$G$2:$G$300,0))))),"Found","Not Found")</f>
        <v>Not Found</v>
      </c>
      <c r="L2" s="28" t="str">
        <f>IF(OR(OR(ISNUMBER(MATCH(C2,'Apr 17'!$E$2:$E$300,0)),ISNUMBER(MATCH(C2,'Apr 17'!$F$2:$F$300,0))),AND(ISNUMBER(MATCH(D2,'Apr 17'!$H$2:$H$300,0)),(ISNUMBER(MATCH(E2,'Apr 17'!$G$2:$G$300,0))))),"Found","Not Found")</f>
        <v>Not Found</v>
      </c>
      <c r="M2" s="25">
        <f>COUNTIF(F2:L2,"FOUND")</f>
        <v>0</v>
      </c>
      <c r="N2" s="24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4" t="s">
        <v>1416</v>
      </c>
    </row>
    <row r="3" spans="2:20" hidden="1">
      <c r="B3" s="25" t="s">
        <v>1346</v>
      </c>
      <c r="C3" s="22" t="s">
        <v>1347</v>
      </c>
      <c r="D3" s="25" t="s">
        <v>32</v>
      </c>
      <c r="E3" s="25" t="s">
        <v>31</v>
      </c>
      <c r="F3" s="27" t="str">
        <f>IF(OR(OR(ISNUMBER(MATCH(C3,'Apr 11'!$E$2:$E$300,0)),ISNUMBER(MATCH(C3,'Apr 11'!$F$2:$F$300,0))),AND(ISNUMBER(MATCH(D3,'Apr 11'!$H$2:$H$300,0)),(ISNUMBER(MATCH(E3,'Apr 11'!$G$2:$G$300,0))))),"Found","Not Found")</f>
        <v>Found</v>
      </c>
      <c r="G3" s="28" t="str">
        <f>IF(OR(OR(ISNUMBER(MATCH(C3,'Apr 12'!$E$2:$E$300,0)),ISNUMBER(MATCH(C3,'Apr 12'!$F$2:$F$300,0))),AND(ISNUMBER(MATCH(D3,'Apr 12'!$H$2:$H$300,0)),(ISNUMBER(MATCH(E3,'Apr 12'!$G$2:$G$300,0))))),"Found","Not Found")</f>
        <v>Found</v>
      </c>
      <c r="H3" s="29" t="str">
        <f>IF(OR(OR(ISNUMBER(MATCH(C3,'Apr 13'!$E$2:$E$300,0)),ISNUMBER(MATCH(C3,'Apr 13'!$F$2:$F$300,0))),AND(ISNUMBER(MATCH(D3,'Apr 13'!$H$2:$H$300,0)),(ISNUMBER(MATCH(E3,'Apr 13'!$G$2:$G$300,0))))),"Found","Not Found")</f>
        <v>Found</v>
      </c>
      <c r="I3" s="28" t="str">
        <f>IF(OR(OR(ISNUMBER(MATCH(C3,'Apr 14'!$E$2:$E$300,0)),ISNUMBER(MATCH(C3,'Apr 14'!$F$2:$F$300,0))),AND(ISNUMBER(MATCH(D3,'Apr 14'!$H$2:$H$300,0)),(ISNUMBER(MATCH(E3,'Apr 14'!$G$2:$G$300,0))))),"Found","Not Found")</f>
        <v>Found</v>
      </c>
      <c r="J3" s="28" t="str">
        <f>IF(OR(OR(ISNUMBER(MATCH(C3,'Apr 15'!$E$2:$E$300,0)),ISNUMBER(MATCH(C3,'Apr 15'!$F$2:$F$300,0))),AND(ISNUMBER(MATCH(D3,'Apr 15'!$H$2:$H$300,0)),(ISNUMBER(MATCH(E3,'Apr 15'!$G$2:$G$300,0))))),"Found","Not Found")</f>
        <v>Found</v>
      </c>
      <c r="K3" s="29" t="str">
        <f>IF(OR(OR(ISNUMBER(MATCH(C3,'Apr 16'!$E$2:$E$300,0)),ISNUMBER(MATCH(C3,'Apr 16'!$F$2:$F$300,0))),AND(ISNUMBER(MATCH(D3,'Apr 16'!$H$2:$H$300,0)),(ISNUMBER(MATCH(E3,'Apr 16'!$G$2:$G$300,0))))),"Found","Not Found")</f>
        <v>Found</v>
      </c>
      <c r="L3" s="28" t="str">
        <f>IF(OR(OR(ISNUMBER(MATCH(C3,'Apr 17'!$E$2:$E$300,0)),ISNUMBER(MATCH(C3,'Apr 17'!$F$2:$F$300,0))),AND(ISNUMBER(MATCH(D3,'Apr 17'!$H$2:$H$300,0)),(ISNUMBER(MATCH(E3,'Apr 17'!$G$2:$G$300,0))))),"Found","Not Found")</f>
        <v>Found</v>
      </c>
      <c r="M3" s="25">
        <f t="shared" ref="M3:M36" si="0">COUNTIF(F3:L3,"FOUND")</f>
        <v>7</v>
      </c>
      <c r="N3" s="24" t="str">
        <f t="shared" ref="N3:N3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  <c r="T3" s="24" t="s">
        <v>1417</v>
      </c>
    </row>
    <row r="4" spans="2:20">
      <c r="B4" s="25" t="s">
        <v>1133</v>
      </c>
      <c r="C4" s="22" t="s">
        <v>92</v>
      </c>
      <c r="D4" s="25" t="s">
        <v>1134</v>
      </c>
      <c r="E4" s="25" t="s">
        <v>1072</v>
      </c>
      <c r="F4" s="27" t="str">
        <f>IF(OR(OR(ISNUMBER(MATCH(C4,'Apr 11'!$E$2:$E$300,0)),ISNUMBER(MATCH(C4,'Apr 11'!$F$2:$F$300,0))),AND(ISNUMBER(MATCH(D4,'Apr 11'!$H$2:$H$300,0)),(ISNUMBER(MATCH(E4,'Apr 11'!$G$2:$G$300,0))))),"Found","Not Found")</f>
        <v>Found</v>
      </c>
      <c r="G4" s="28" t="str">
        <f>IF(OR(OR(ISNUMBER(MATCH(C4,'Apr 12'!$E$2:$E$300,0)),ISNUMBER(MATCH(C4,'Apr 12'!$F$2:$F$300,0))),AND(ISNUMBER(MATCH(D4,'Apr 12'!$H$2:$H$300,0)),(ISNUMBER(MATCH(E4,'Apr 12'!$G$2:$G$300,0))))),"Found","Not Found")</f>
        <v>Not Found</v>
      </c>
      <c r="H4" s="29" t="str">
        <f>IF(OR(OR(ISNUMBER(MATCH(C4,'Apr 13'!$E$2:$E$300,0)),ISNUMBER(MATCH(C4,'Apr 13'!$F$2:$F$300,0))),AND(ISNUMBER(MATCH(D4,'Apr 13'!$H$2:$H$300,0)),(ISNUMBER(MATCH(E4,'Apr 13'!$G$2:$G$300,0))))),"Found","Not Found")</f>
        <v>Found</v>
      </c>
      <c r="I4" s="28" t="str">
        <f>IF(OR(OR(ISNUMBER(MATCH(C4,'Apr 14'!$E$2:$E$300,0)),ISNUMBER(MATCH(C4,'Apr 14'!$F$2:$F$300,0))),AND(ISNUMBER(MATCH(D4,'Apr 14'!$H$2:$H$300,0)),(ISNUMBER(MATCH(E4,'Apr 14'!$G$2:$G$300,0))))),"Found","Not Found")</f>
        <v>Not Found</v>
      </c>
      <c r="J4" s="28" t="str">
        <f>IF(OR(OR(ISNUMBER(MATCH(C4,'Apr 15'!$E$2:$E$300,0)),ISNUMBER(MATCH(C4,'Apr 15'!$F$2:$F$300,0))),AND(ISNUMBER(MATCH(D4,'Apr 15'!$H$2:$H$300,0)),(ISNUMBER(MATCH(E4,'Apr 15'!$G$2:$G$300,0))))),"Found","Not Found")</f>
        <v>Not Found</v>
      </c>
      <c r="K4" s="29" t="str">
        <f>IF(OR(OR(ISNUMBER(MATCH(C4,'Apr 16'!$E$2:$E$300,0)),ISNUMBER(MATCH(C4,'Apr 16'!$F$2:$F$300,0))),AND(ISNUMBER(MATCH(D4,'Apr 16'!$H$2:$H$300,0)),(ISNUMBER(MATCH(E4,'Apr 16'!$G$2:$G$300,0))))),"Found","Not Found")</f>
        <v>Not Found</v>
      </c>
      <c r="L4" s="28" t="str">
        <f>IF(OR(OR(ISNUMBER(MATCH(C4,'Apr 17'!$E$2:$E$300,0)),ISNUMBER(MATCH(C4,'Apr 17'!$F$2:$F$300,0))),AND(ISNUMBER(MATCH(D4,'Apr 17'!$H$2:$H$300,0)),(ISNUMBER(MATCH(E4,'Apr 17'!$G$2:$G$300,0))))),"Found","Not Found")</f>
        <v>Not Found</v>
      </c>
      <c r="M4" s="25">
        <f t="shared" si="0"/>
        <v>2</v>
      </c>
      <c r="N4" s="24" t="str">
        <f t="shared" si="1"/>
        <v>Yes</v>
      </c>
      <c r="T4" s="24" t="s">
        <v>1418</v>
      </c>
    </row>
    <row r="5" spans="2:20" hidden="1">
      <c r="B5" s="25" t="s">
        <v>657</v>
      </c>
      <c r="C5" s="22" t="s">
        <v>658</v>
      </c>
      <c r="D5" s="25" t="s">
        <v>659</v>
      </c>
      <c r="E5" s="25" t="s">
        <v>37</v>
      </c>
      <c r="F5" s="27" t="str">
        <f>IF(OR(OR(ISNUMBER(MATCH(C5,'Apr 11'!$E$2:$E$300,0)),ISNUMBER(MATCH(C5,'Apr 11'!$F$2:$F$300,0))),AND(ISNUMBER(MATCH(D5,'Apr 11'!$H$2:$H$300,0)),(ISNUMBER(MATCH(E5,'Apr 11'!$G$2:$G$300,0))))),"Found","Not Found")</f>
        <v>Found</v>
      </c>
      <c r="G5" s="28" t="str">
        <f>IF(OR(OR(ISNUMBER(MATCH(C5,'Apr 12'!$E$2:$E$300,0)),ISNUMBER(MATCH(C5,'Apr 12'!$F$2:$F$300,0))),AND(ISNUMBER(MATCH(D5,'Apr 12'!$H$2:$H$300,0)),(ISNUMBER(MATCH(E5,'Apr 12'!$G$2:$G$300,0))))),"Found","Not Found")</f>
        <v>Found</v>
      </c>
      <c r="H5" s="29" t="str">
        <f>IF(OR(OR(ISNUMBER(MATCH(C5,'Apr 13'!$E$2:$E$300,0)),ISNUMBER(MATCH(C5,'Apr 13'!$F$2:$F$300,0))),AND(ISNUMBER(MATCH(D5,'Apr 13'!$H$2:$H$300,0)),(ISNUMBER(MATCH(E5,'Apr 13'!$G$2:$G$300,0))))),"Found","Not Found")</f>
        <v>Found</v>
      </c>
      <c r="I5" s="28" t="str">
        <f>IF(OR(OR(ISNUMBER(MATCH(C5,'Apr 14'!$E$2:$E$300,0)),ISNUMBER(MATCH(C5,'Apr 14'!$F$2:$F$300,0))),AND(ISNUMBER(MATCH(D5,'Apr 14'!$H$2:$H$300,0)),(ISNUMBER(MATCH(E5,'Apr 14'!$G$2:$G$300,0))))),"Found","Not Found")</f>
        <v>Not Found</v>
      </c>
      <c r="J5" s="28" t="str">
        <f>IF(OR(OR(ISNUMBER(MATCH(C5,'Apr 15'!$E$2:$E$300,0)),ISNUMBER(MATCH(C5,'Apr 15'!$F$2:$F$300,0))),AND(ISNUMBER(MATCH(D5,'Apr 15'!$H$2:$H$300,0)),(ISNUMBER(MATCH(E5,'Apr 15'!$G$2:$G$300,0))))),"Found","Not Found")</f>
        <v>Not Found</v>
      </c>
      <c r="K5" s="29" t="str">
        <f>IF(OR(OR(ISNUMBER(MATCH(C5,'Apr 16'!$E$2:$E$300,0)),ISNUMBER(MATCH(C5,'Apr 16'!$F$2:$F$300,0))),AND(ISNUMBER(MATCH(D5,'Apr 16'!$H$2:$H$300,0)),(ISNUMBER(MATCH(E5,'Apr 16'!$G$2:$G$300,0))))),"Found","Not Found")</f>
        <v>Found</v>
      </c>
      <c r="L5" s="28" t="str">
        <f>IF(OR(OR(ISNUMBER(MATCH(C5,'Apr 17'!$E$2:$E$300,0)),ISNUMBER(MATCH(C5,'Apr 17'!$F$2:$F$300,0))),AND(ISNUMBER(MATCH(D5,'Apr 17'!$H$2:$H$300,0)),(ISNUMBER(MATCH(E5,'Apr 17'!$G$2:$G$300,0))))),"Found","Not Found")</f>
        <v>Found</v>
      </c>
      <c r="M5" s="25">
        <f t="shared" si="0"/>
        <v>5</v>
      </c>
      <c r="N5" s="24" t="str">
        <f t="shared" si="1"/>
        <v>No</v>
      </c>
      <c r="T5" s="24" t="s">
        <v>1419</v>
      </c>
    </row>
    <row r="6" spans="2:20">
      <c r="B6" s="25" t="s">
        <v>717</v>
      </c>
      <c r="C6" s="22" t="s">
        <v>718</v>
      </c>
      <c r="D6" s="25" t="s">
        <v>719</v>
      </c>
      <c r="E6" s="25" t="s">
        <v>557</v>
      </c>
      <c r="F6" s="27" t="str">
        <f>IF(OR(OR(ISNUMBER(MATCH(C6,'Apr 11'!$E$2:$E$300,0)),ISNUMBER(MATCH(C6,'Apr 11'!$F$2:$F$300,0))),AND(ISNUMBER(MATCH(D6,'Apr 11'!$H$2:$H$300,0)),(ISNUMBER(MATCH(E6,'Apr 11'!$G$2:$G$300,0))))),"Found","Not Found")</f>
        <v>Not Found</v>
      </c>
      <c r="G6" s="28" t="str">
        <f>IF(OR(OR(ISNUMBER(MATCH(C6,'Apr 12'!$E$2:$E$300,0)),ISNUMBER(MATCH(C6,'Apr 12'!$F$2:$F$300,0))),AND(ISNUMBER(MATCH(D6,'Apr 12'!$H$2:$H$300,0)),(ISNUMBER(MATCH(E6,'Apr 12'!$G$2:$G$300,0))))),"Found","Not Found")</f>
        <v>Found</v>
      </c>
      <c r="H6" s="29" t="str">
        <f>IF(OR(OR(ISNUMBER(MATCH(C6,'Apr 13'!$E$2:$E$300,0)),ISNUMBER(MATCH(C6,'Apr 13'!$F$2:$F$300,0))),AND(ISNUMBER(MATCH(D6,'Apr 13'!$H$2:$H$300,0)),(ISNUMBER(MATCH(E6,'Apr 13'!$G$2:$G$300,0))))),"Found","Not Found")</f>
        <v>Found</v>
      </c>
      <c r="I6" s="28" t="str">
        <f>IF(OR(OR(ISNUMBER(MATCH(C6,'Apr 14'!$E$2:$E$300,0)),ISNUMBER(MATCH(C6,'Apr 14'!$F$2:$F$300,0))),AND(ISNUMBER(MATCH(D6,'Apr 14'!$H$2:$H$300,0)),(ISNUMBER(MATCH(E6,'Apr 14'!$G$2:$G$300,0))))),"Found","Not Found")</f>
        <v>Not Found</v>
      </c>
      <c r="J6" s="28" t="str">
        <f>IF(OR(OR(ISNUMBER(MATCH(C6,'Apr 15'!$E$2:$E$300,0)),ISNUMBER(MATCH(C6,'Apr 15'!$F$2:$F$300,0))),AND(ISNUMBER(MATCH(D6,'Apr 15'!$H$2:$H$300,0)),(ISNUMBER(MATCH(E6,'Apr 15'!$G$2:$G$300,0))))),"Found","Not Found")</f>
        <v>Not Found</v>
      </c>
      <c r="K6" s="29" t="str">
        <f>IF(OR(OR(ISNUMBER(MATCH(C6,'Apr 16'!$E$2:$E$300,0)),ISNUMBER(MATCH(C6,'Apr 16'!$F$2:$F$300,0))),AND(ISNUMBER(MATCH(D6,'Apr 16'!$H$2:$H$300,0)),(ISNUMBER(MATCH(E6,'Apr 16'!$G$2:$G$300,0))))),"Found","Not Found")</f>
        <v>Not Found</v>
      </c>
      <c r="L6" s="28" t="str">
        <f>IF(OR(OR(ISNUMBER(MATCH(C6,'Apr 17'!$E$2:$E$300,0)),ISNUMBER(MATCH(C6,'Apr 17'!$F$2:$F$300,0))),AND(ISNUMBER(MATCH(D6,'Apr 17'!$H$2:$H$300,0)),(ISNUMBER(MATCH(E6,'Apr 17'!$G$2:$G$300,0))))),"Found","Not Found")</f>
        <v>Not Found</v>
      </c>
      <c r="M6" s="25">
        <f t="shared" si="0"/>
        <v>2</v>
      </c>
      <c r="N6" s="24" t="str">
        <f t="shared" si="1"/>
        <v>Yes</v>
      </c>
      <c r="T6" s="24" t="s">
        <v>1420</v>
      </c>
    </row>
    <row r="7" spans="2:20" hidden="1">
      <c r="B7" s="25" t="s">
        <v>1421</v>
      </c>
      <c r="C7" s="22" t="s">
        <v>1422</v>
      </c>
      <c r="D7" s="25" t="s">
        <v>41</v>
      </c>
      <c r="E7" s="25" t="s">
        <v>40</v>
      </c>
      <c r="F7" s="27" t="str">
        <f>IF(OR(OR(ISNUMBER(MATCH(C7,'Apr 11'!$E$2:$E$300,0)),ISNUMBER(MATCH(C7,'Apr 11'!$F$2:$F$300,0))),AND(ISNUMBER(MATCH(D7,'Apr 11'!$H$2:$H$300,0)),(ISNUMBER(MATCH(E7,'Apr 11'!$G$2:$G$300,0))))),"Found","Not Found")</f>
        <v>Found</v>
      </c>
      <c r="G7" s="28" t="str">
        <f>IF(OR(OR(ISNUMBER(MATCH(C7,'Apr 12'!$E$2:$E$300,0)),ISNUMBER(MATCH(C7,'Apr 12'!$F$2:$F$300,0))),AND(ISNUMBER(MATCH(D7,'Apr 12'!$H$2:$H$300,0)),(ISNUMBER(MATCH(E7,'Apr 12'!$G$2:$G$300,0))))),"Found","Not Found")</f>
        <v>Found</v>
      </c>
      <c r="H7" s="29" t="str">
        <f>IF(OR(OR(ISNUMBER(MATCH(C7,'Apr 13'!$E$2:$E$300,0)),ISNUMBER(MATCH(C7,'Apr 13'!$F$2:$F$300,0))),AND(ISNUMBER(MATCH(D7,'Apr 13'!$H$2:$H$300,0)),(ISNUMBER(MATCH(E7,'Apr 13'!$G$2:$G$300,0))))),"Found","Not Found")</f>
        <v>Found</v>
      </c>
      <c r="I7" s="28" t="str">
        <f>IF(OR(OR(ISNUMBER(MATCH(C7,'Apr 14'!$E$2:$E$300,0)),ISNUMBER(MATCH(C7,'Apr 14'!$F$2:$F$300,0))),AND(ISNUMBER(MATCH(D7,'Apr 14'!$H$2:$H$300,0)),(ISNUMBER(MATCH(E7,'Apr 14'!$G$2:$G$300,0))))),"Found","Not Found")</f>
        <v>Found</v>
      </c>
      <c r="J7" s="28" t="str">
        <f>IF(OR(OR(ISNUMBER(MATCH(C7,'Apr 15'!$E$2:$E$300,0)),ISNUMBER(MATCH(C7,'Apr 15'!$F$2:$F$300,0))),AND(ISNUMBER(MATCH(D7,'Apr 15'!$H$2:$H$300,0)),(ISNUMBER(MATCH(E7,'Apr 15'!$G$2:$G$300,0))))),"Found","Not Found")</f>
        <v>Found</v>
      </c>
      <c r="K7" s="29" t="str">
        <f>IF(OR(OR(ISNUMBER(MATCH(C7,'Apr 16'!$E$2:$E$300,0)),ISNUMBER(MATCH(C7,'Apr 16'!$F$2:$F$300,0))),AND(ISNUMBER(MATCH(D7,'Apr 16'!$H$2:$H$300,0)),(ISNUMBER(MATCH(E7,'Apr 16'!$G$2:$G$300,0))))),"Found","Not Found")</f>
        <v>Found</v>
      </c>
      <c r="L7" s="28" t="str">
        <f>IF(OR(OR(ISNUMBER(MATCH(C7,'Apr 17'!$E$2:$E$300,0)),ISNUMBER(MATCH(C7,'Apr 17'!$F$2:$F$300,0))),AND(ISNUMBER(MATCH(D7,'Apr 17'!$H$2:$H$300,0)),(ISNUMBER(MATCH(E7,'Apr 17'!$G$2:$G$300,0))))),"Found","Not Found")</f>
        <v>Found</v>
      </c>
      <c r="M7" s="25">
        <f t="shared" si="0"/>
        <v>7</v>
      </c>
      <c r="N7" s="24" t="str">
        <f t="shared" si="1"/>
        <v>No</v>
      </c>
      <c r="T7" s="24" t="s">
        <v>1423</v>
      </c>
    </row>
    <row r="8" spans="2:20" hidden="1">
      <c r="B8" s="25" t="s">
        <v>745</v>
      </c>
      <c r="C8" s="22" t="s">
        <v>746</v>
      </c>
      <c r="D8" s="25" t="s">
        <v>70</v>
      </c>
      <c r="E8" s="25" t="s">
        <v>69</v>
      </c>
      <c r="F8" s="27" t="str">
        <f>IF(OR(OR(ISNUMBER(MATCH(C8,'Apr 11'!$E$2:$E$300,0)),ISNUMBER(MATCH(C8,'Apr 11'!$F$2:$F$300,0))),AND(ISNUMBER(MATCH(D8,'Apr 11'!$H$2:$H$300,0)),(ISNUMBER(MATCH(E8,'Apr 11'!$G$2:$G$300,0))))),"Found","Not Found")</f>
        <v>Found</v>
      </c>
      <c r="G8" s="28" t="str">
        <f>IF(OR(OR(ISNUMBER(MATCH(C8,'Apr 12'!$E$2:$E$300,0)),ISNUMBER(MATCH(C8,'Apr 12'!$F$2:$F$300,0))),AND(ISNUMBER(MATCH(D8,'Apr 12'!$H$2:$H$300,0)),(ISNUMBER(MATCH(E8,'Apr 12'!$G$2:$G$300,0))))),"Found","Not Found")</f>
        <v>Found</v>
      </c>
      <c r="H8" s="29" t="str">
        <f>IF(OR(OR(ISNUMBER(MATCH(C8,'Apr 13'!$E$2:$E$300,0)),ISNUMBER(MATCH(C8,'Apr 13'!$F$2:$F$300,0))),AND(ISNUMBER(MATCH(D8,'Apr 13'!$H$2:$H$300,0)),(ISNUMBER(MATCH(E8,'Apr 13'!$G$2:$G$300,0))))),"Found","Not Found")</f>
        <v>Found</v>
      </c>
      <c r="I8" s="28" t="str">
        <f>IF(OR(OR(ISNUMBER(MATCH(C8,'Apr 14'!$E$2:$E$300,0)),ISNUMBER(MATCH(C8,'Apr 14'!$F$2:$F$300,0))),AND(ISNUMBER(MATCH(D8,'Apr 14'!$H$2:$H$300,0)),(ISNUMBER(MATCH(E8,'Apr 14'!$G$2:$G$300,0))))),"Found","Not Found")</f>
        <v>Found</v>
      </c>
      <c r="J8" s="28" t="str">
        <f>IF(OR(OR(ISNUMBER(MATCH(C8,'Apr 15'!$E$2:$E$300,0)),ISNUMBER(MATCH(C8,'Apr 15'!$F$2:$F$300,0))),AND(ISNUMBER(MATCH(D8,'Apr 15'!$H$2:$H$300,0)),(ISNUMBER(MATCH(E8,'Apr 15'!$G$2:$G$300,0))))),"Found","Not Found")</f>
        <v>Found</v>
      </c>
      <c r="K8" s="29" t="str">
        <f>IF(OR(OR(ISNUMBER(MATCH(C8,'Apr 16'!$E$2:$E$300,0)),ISNUMBER(MATCH(C8,'Apr 16'!$F$2:$F$300,0))),AND(ISNUMBER(MATCH(D8,'Apr 16'!$H$2:$H$300,0)),(ISNUMBER(MATCH(E8,'Apr 16'!$G$2:$G$300,0))))),"Found","Not Found")</f>
        <v>Not Found</v>
      </c>
      <c r="L8" s="28" t="str">
        <f>IF(OR(OR(ISNUMBER(MATCH(C8,'Apr 17'!$E$2:$E$300,0)),ISNUMBER(MATCH(C8,'Apr 17'!$F$2:$F$300,0))),AND(ISNUMBER(MATCH(D8,'Apr 17'!$H$2:$H$300,0)),(ISNUMBER(MATCH(E8,'Apr 17'!$G$2:$G$300,0))))),"Found","Not Found")</f>
        <v>Found</v>
      </c>
      <c r="M8" s="25">
        <f t="shared" si="0"/>
        <v>6</v>
      </c>
      <c r="N8" s="24" t="str">
        <f t="shared" si="1"/>
        <v>No</v>
      </c>
      <c r="T8" s="24" t="s">
        <v>1424</v>
      </c>
    </row>
    <row r="9" spans="2:20" hidden="1">
      <c r="B9" s="25" t="s">
        <v>371</v>
      </c>
      <c r="C9" s="22">
        <v>723</v>
      </c>
      <c r="D9" s="25" t="s">
        <v>372</v>
      </c>
      <c r="E9" s="25" t="s">
        <v>373</v>
      </c>
      <c r="F9" s="27" t="str">
        <f>IF(OR(OR(ISNUMBER(MATCH(C9,'Apr 11'!$E$2:$E$300,0)),ISNUMBER(MATCH(C9,'Apr 11'!$F$2:$F$300,0))),AND(ISNUMBER(MATCH(D9,'Apr 11'!$H$2:$H$300,0)),(ISNUMBER(MATCH(E9,'Apr 11'!$G$2:$G$300,0))))),"Found","Not Found")</f>
        <v>Found</v>
      </c>
      <c r="G9" s="28" t="str">
        <f>IF(OR(OR(ISNUMBER(MATCH(C9,'Apr 12'!$E$2:$E$300,0)),ISNUMBER(MATCH(C9,'Apr 12'!$F$2:$F$300,0))),AND(ISNUMBER(MATCH(D9,'Apr 12'!$H$2:$H$300,0)),(ISNUMBER(MATCH(E9,'Apr 12'!$G$2:$G$300,0))))),"Found","Not Found")</f>
        <v>Found</v>
      </c>
      <c r="H9" s="29" t="str">
        <f>IF(OR(OR(ISNUMBER(MATCH(C9,'Apr 13'!$E$2:$E$300,0)),ISNUMBER(MATCH(C9,'Apr 13'!$F$2:$F$300,0))),AND(ISNUMBER(MATCH(D9,'Apr 13'!$H$2:$H$300,0)),(ISNUMBER(MATCH(E9,'Apr 13'!$G$2:$G$300,0))))),"Found","Not Found")</f>
        <v>Found</v>
      </c>
      <c r="I9" s="28" t="str">
        <f>IF(OR(OR(ISNUMBER(MATCH(C9,'Apr 14'!$E$2:$E$300,0)),ISNUMBER(MATCH(C9,'Apr 14'!$F$2:$F$300,0))),AND(ISNUMBER(MATCH(D9,'Apr 14'!$H$2:$H$300,0)),(ISNUMBER(MATCH(E9,'Apr 14'!$G$2:$G$300,0))))),"Found","Not Found")</f>
        <v>Not Found</v>
      </c>
      <c r="J9" s="28" t="str">
        <f>IF(OR(OR(ISNUMBER(MATCH(C9,'Apr 15'!$E$2:$E$300,0)),ISNUMBER(MATCH(C9,'Apr 15'!$F$2:$F$300,0))),AND(ISNUMBER(MATCH(D9,'Apr 15'!$H$2:$H$300,0)),(ISNUMBER(MATCH(E9,'Apr 15'!$G$2:$G$300,0))))),"Found","Not Found")</f>
        <v>Found</v>
      </c>
      <c r="K9" s="29" t="str">
        <f>IF(OR(OR(ISNUMBER(MATCH(C9,'Apr 16'!$E$2:$E$300,0)),ISNUMBER(MATCH(C9,'Apr 16'!$F$2:$F$300,0))),AND(ISNUMBER(MATCH(D9,'Apr 16'!$H$2:$H$300,0)),(ISNUMBER(MATCH(E9,'Apr 16'!$G$2:$G$300,0))))),"Found","Not Found")</f>
        <v>Found</v>
      </c>
      <c r="L9" s="28" t="str">
        <f>IF(OR(OR(ISNUMBER(MATCH(C9,'Apr 17'!$E$2:$E$300,0)),ISNUMBER(MATCH(C9,'Apr 17'!$F$2:$F$300,0))),AND(ISNUMBER(MATCH(D9,'Apr 17'!$H$2:$H$300,0)),(ISNUMBER(MATCH(E9,'Apr 17'!$G$2:$G$300,0))))),"Found","Not Found")</f>
        <v>Not Found</v>
      </c>
      <c r="M9" s="25">
        <f t="shared" si="0"/>
        <v>5</v>
      </c>
      <c r="N9" s="24" t="str">
        <f t="shared" si="1"/>
        <v>No</v>
      </c>
      <c r="T9" s="24" t="s">
        <v>1425</v>
      </c>
    </row>
    <row r="10" spans="2:20">
      <c r="B10" s="25" t="s">
        <v>977</v>
      </c>
      <c r="C10" s="22" t="s">
        <v>105</v>
      </c>
      <c r="D10" s="25" t="s">
        <v>978</v>
      </c>
      <c r="E10" s="25" t="s">
        <v>979</v>
      </c>
      <c r="F10" s="27" t="str">
        <f>IF(OR(OR(ISNUMBER(MATCH(C10,'Apr 11'!$E$2:$E$300,0)),ISNUMBER(MATCH(C10,'Apr 11'!$F$2:$F$300,0))),AND(ISNUMBER(MATCH(D10,'Apr 11'!$H$2:$H$300,0)),(ISNUMBER(MATCH(E10,'Apr 11'!$G$2:$G$300,0))))),"Found","Not Found")</f>
        <v>Found</v>
      </c>
      <c r="G10" s="28" t="str">
        <f>IF(OR(OR(ISNUMBER(MATCH(C10,'Apr 12'!$E$2:$E$300,0)),ISNUMBER(MATCH(C10,'Apr 12'!$F$2:$F$300,0))),AND(ISNUMBER(MATCH(D10,'Apr 12'!$H$2:$H$300,0)),(ISNUMBER(MATCH(E10,'Apr 12'!$G$2:$G$300,0))))),"Found","Not Found")</f>
        <v>Found</v>
      </c>
      <c r="H10" s="29" t="str">
        <f>IF(OR(OR(ISNUMBER(MATCH(C10,'Apr 13'!$E$2:$E$300,0)),ISNUMBER(MATCH(C10,'Apr 13'!$F$2:$F$300,0))),AND(ISNUMBER(MATCH(D10,'Apr 13'!$H$2:$H$300,0)),(ISNUMBER(MATCH(E10,'Apr 13'!$G$2:$G$300,0))))),"Found","Not Found")</f>
        <v>Not Found</v>
      </c>
      <c r="I10" s="28" t="str">
        <f>IF(OR(OR(ISNUMBER(MATCH(C10,'Apr 14'!$E$2:$E$300,0)),ISNUMBER(MATCH(C10,'Apr 14'!$F$2:$F$300,0))),AND(ISNUMBER(MATCH(D10,'Apr 14'!$H$2:$H$300,0)),(ISNUMBER(MATCH(E10,'Apr 14'!$G$2:$G$300,0))))),"Found","Not Found")</f>
        <v>Not Found</v>
      </c>
      <c r="J10" s="28" t="str">
        <f>IF(OR(OR(ISNUMBER(MATCH(C10,'Apr 15'!$E$2:$E$300,0)),ISNUMBER(MATCH(C10,'Apr 15'!$F$2:$F$300,0))),AND(ISNUMBER(MATCH(D10,'Apr 15'!$H$2:$H$300,0)),(ISNUMBER(MATCH(E10,'Apr 15'!$G$2:$G$300,0))))),"Found","Not Found")</f>
        <v>Not Found</v>
      </c>
      <c r="K10" s="29" t="str">
        <f>IF(OR(OR(ISNUMBER(MATCH(C10,'Apr 16'!$E$2:$E$300,0)),ISNUMBER(MATCH(C10,'Apr 16'!$F$2:$F$300,0))),AND(ISNUMBER(MATCH(D10,'Apr 16'!$H$2:$H$300,0)),(ISNUMBER(MATCH(E10,'Apr 16'!$G$2:$G$300,0))))),"Found","Not Found")</f>
        <v>Not Found</v>
      </c>
      <c r="L10" s="28" t="str">
        <f>IF(OR(OR(ISNUMBER(MATCH(C10,'Apr 17'!$E$2:$E$300,0)),ISNUMBER(MATCH(C10,'Apr 17'!$F$2:$F$300,0))),AND(ISNUMBER(MATCH(D10,'Apr 17'!$H$2:$H$300,0)),(ISNUMBER(MATCH(E10,'Apr 17'!$G$2:$G$300,0))))),"Found","Not Found")</f>
        <v>Found</v>
      </c>
      <c r="M10" s="25">
        <f t="shared" si="0"/>
        <v>3</v>
      </c>
      <c r="N10" s="24" t="str">
        <f t="shared" si="1"/>
        <v>Yes</v>
      </c>
      <c r="T10" s="24" t="s">
        <v>1426</v>
      </c>
    </row>
    <row r="11" spans="2:20" hidden="1">
      <c r="B11" s="25" t="s">
        <v>863</v>
      </c>
      <c r="C11" s="22">
        <v>794</v>
      </c>
      <c r="D11" s="25" t="s">
        <v>865</v>
      </c>
      <c r="E11" s="25" t="s">
        <v>1427</v>
      </c>
      <c r="F11" s="27" t="str">
        <f>IF(OR(OR(ISNUMBER(MATCH(C11,'Apr 11'!$E$2:$E$300,0)),ISNUMBER(MATCH(C11,'Apr 11'!$F$2:$F$300,0))),AND(ISNUMBER(MATCH(D11,'Apr 11'!$H$2:$H$300,0)),(ISNUMBER(MATCH(E11,'Apr 11'!$G$2:$G$300,0))))),"Found","Not Found")</f>
        <v>Found</v>
      </c>
      <c r="G11" s="28" t="str">
        <f>IF(OR(OR(ISNUMBER(MATCH(C11,'Apr 12'!$E$2:$E$300,0)),ISNUMBER(MATCH(C11,'Apr 12'!$F$2:$F$300,0))),AND(ISNUMBER(MATCH(D11,'Apr 12'!$H$2:$H$300,0)),(ISNUMBER(MATCH(E11,'Apr 12'!$G$2:$G$300,0))))),"Found","Not Found")</f>
        <v>Not Found</v>
      </c>
      <c r="H11" s="29" t="str">
        <f>IF(OR(OR(ISNUMBER(MATCH(C11,'Apr 13'!$E$2:$E$300,0)),ISNUMBER(MATCH(C11,'Apr 13'!$F$2:$F$300,0))),AND(ISNUMBER(MATCH(D11,'Apr 13'!$H$2:$H$300,0)),(ISNUMBER(MATCH(E11,'Apr 13'!$G$2:$G$300,0))))),"Found","Not Found")</f>
        <v>Found</v>
      </c>
      <c r="I11" s="28" t="str">
        <f>IF(OR(OR(ISNUMBER(MATCH(C11,'Apr 14'!$E$2:$E$300,0)),ISNUMBER(MATCH(C11,'Apr 14'!$F$2:$F$300,0))),AND(ISNUMBER(MATCH(D11,'Apr 14'!$H$2:$H$300,0)),(ISNUMBER(MATCH(E11,'Apr 14'!$G$2:$G$300,0))))),"Found","Not Found")</f>
        <v>Not Found</v>
      </c>
      <c r="J11" s="28" t="str">
        <f>IF(OR(OR(ISNUMBER(MATCH(C11,'Apr 15'!$E$2:$E$300,0)),ISNUMBER(MATCH(C11,'Apr 15'!$F$2:$F$300,0))),AND(ISNUMBER(MATCH(D11,'Apr 15'!$H$2:$H$300,0)),(ISNUMBER(MATCH(E11,'Apr 15'!$G$2:$G$300,0))))),"Found","Not Found")</f>
        <v>Found</v>
      </c>
      <c r="K11" s="29" t="str">
        <f>IF(OR(OR(ISNUMBER(MATCH(C11,'Apr 16'!$E$2:$E$300,0)),ISNUMBER(MATCH(C11,'Apr 16'!$F$2:$F$300,0))),AND(ISNUMBER(MATCH(D11,'Apr 16'!$H$2:$H$300,0)),(ISNUMBER(MATCH(E11,'Apr 16'!$G$2:$G$300,0))))),"Found","Not Found")</f>
        <v>Found</v>
      </c>
      <c r="L11" s="28" t="str">
        <f>IF(OR(OR(ISNUMBER(MATCH(C11,'Apr 17'!$E$2:$E$300,0)),ISNUMBER(MATCH(C11,'Apr 17'!$F$2:$F$300,0))),AND(ISNUMBER(MATCH(D11,'Apr 17'!$H$2:$H$300,0)),(ISNUMBER(MATCH(E11,'Apr 17'!$G$2:$G$300,0))))),"Found","Not Found")</f>
        <v>Not Found</v>
      </c>
      <c r="M11" s="25">
        <f t="shared" si="0"/>
        <v>4</v>
      </c>
      <c r="N11" s="24" t="str">
        <f t="shared" si="1"/>
        <v>No</v>
      </c>
      <c r="T11" s="24" t="s">
        <v>1428</v>
      </c>
    </row>
    <row r="12" spans="2:20">
      <c r="B12" s="25" t="s">
        <v>1429</v>
      </c>
      <c r="C12" s="22" t="s">
        <v>1430</v>
      </c>
      <c r="D12" s="25" t="s">
        <v>1431</v>
      </c>
      <c r="E12" s="25" t="s">
        <v>1432</v>
      </c>
      <c r="F12" s="27" t="str">
        <f>IF(OR(OR(ISNUMBER(MATCH(C12,'Apr 11'!$E$2:$E$300,0)),ISNUMBER(MATCH(C12,'Apr 11'!$F$2:$F$300,0))),AND(ISNUMBER(MATCH(D12,'Apr 11'!$H$2:$H$300,0)),(ISNUMBER(MATCH(E12,'Apr 11'!$G$2:$G$300,0))))),"Found","Not Found")</f>
        <v>Not Found</v>
      </c>
      <c r="G12" s="28" t="str">
        <f>IF(OR(OR(ISNUMBER(MATCH(C12,'Apr 12'!$E$2:$E$300,0)),ISNUMBER(MATCH(C12,'Apr 12'!$F$2:$F$300,0))),AND(ISNUMBER(MATCH(D12,'Apr 12'!$H$2:$H$300,0)),(ISNUMBER(MATCH(E12,'Apr 12'!$G$2:$G$300,0))))),"Found","Not Found")</f>
        <v>Not Found</v>
      </c>
      <c r="H12" s="29" t="str">
        <f>IF(OR(OR(ISNUMBER(MATCH(C12,'Apr 13'!$E$2:$E$300,0)),ISNUMBER(MATCH(C12,'Apr 13'!$F$2:$F$300,0))),AND(ISNUMBER(MATCH(D12,'Apr 13'!$H$2:$H$300,0)),(ISNUMBER(MATCH(E12,'Apr 13'!$G$2:$G$300,0))))),"Found","Not Found")</f>
        <v>Not Found</v>
      </c>
      <c r="I12" s="28" t="str">
        <f>IF(OR(OR(ISNUMBER(MATCH(C12,'Apr 14'!$E$2:$E$300,0)),ISNUMBER(MATCH(C12,'Apr 14'!$F$2:$F$300,0))),AND(ISNUMBER(MATCH(D12,'Apr 14'!$H$2:$H$300,0)),(ISNUMBER(MATCH(E12,'Apr 14'!$G$2:$G$300,0))))),"Found","Not Found")</f>
        <v>Not Found</v>
      </c>
      <c r="J12" s="28" t="str">
        <f>IF(OR(OR(ISNUMBER(MATCH(C12,'Apr 15'!$E$2:$E$300,0)),ISNUMBER(MATCH(C12,'Apr 15'!$F$2:$F$300,0))),AND(ISNUMBER(MATCH(D12,'Apr 15'!$H$2:$H$300,0)),(ISNUMBER(MATCH(E12,'Apr 15'!$G$2:$G$300,0))))),"Found","Not Found")</f>
        <v>Not Found</v>
      </c>
      <c r="K12" s="29" t="str">
        <f>IF(OR(OR(ISNUMBER(MATCH(C12,'Apr 16'!$E$2:$E$300,0)),ISNUMBER(MATCH(C12,'Apr 16'!$F$2:$F$300,0))),AND(ISNUMBER(MATCH(D12,'Apr 16'!$H$2:$H$300,0)),(ISNUMBER(MATCH(E12,'Apr 16'!$G$2:$G$300,0))))),"Found","Not Found")</f>
        <v>Not Found</v>
      </c>
      <c r="L12" s="28" t="str">
        <f>IF(OR(OR(ISNUMBER(MATCH(C12,'Apr 17'!$E$2:$E$300,0)),ISNUMBER(MATCH(C12,'Apr 17'!$F$2:$F$300,0))),AND(ISNUMBER(MATCH(D12,'Apr 17'!$H$2:$H$300,0)),(ISNUMBER(MATCH(E12,'Apr 17'!$G$2:$G$300,0))))),"Found","Not Found")</f>
        <v>Not Found</v>
      </c>
      <c r="M12" s="25">
        <f t="shared" si="0"/>
        <v>0</v>
      </c>
      <c r="N12" s="24" t="str">
        <f t="shared" si="1"/>
        <v>Yes</v>
      </c>
      <c r="T12" s="24" t="s">
        <v>1433</v>
      </c>
    </row>
    <row r="13" spans="2:20" hidden="1">
      <c r="B13" s="25" t="s">
        <v>765</v>
      </c>
      <c r="C13" s="22" t="s">
        <v>766</v>
      </c>
      <c r="D13" s="25" t="s">
        <v>84</v>
      </c>
      <c r="E13" s="25" t="s">
        <v>83</v>
      </c>
      <c r="F13" s="27" t="str">
        <f>IF(OR(OR(ISNUMBER(MATCH(C13,'Apr 11'!$E$2:$E$300,0)),ISNUMBER(MATCH(C13,'Apr 11'!$F$2:$F$300,0))),AND(ISNUMBER(MATCH(D13,'Apr 11'!$H$2:$H$300,0)),(ISNUMBER(MATCH(E13,'Apr 11'!$G$2:$G$300,0))))),"Found","Not Found")</f>
        <v>Found</v>
      </c>
      <c r="G13" s="28" t="str">
        <f>IF(OR(OR(ISNUMBER(MATCH(C13,'Apr 12'!$E$2:$E$300,0)),ISNUMBER(MATCH(C13,'Apr 12'!$F$2:$F$300,0))),AND(ISNUMBER(MATCH(D13,'Apr 12'!$H$2:$H$300,0)),(ISNUMBER(MATCH(E13,'Apr 12'!$G$2:$G$300,0))))),"Found","Not Found")</f>
        <v>Found</v>
      </c>
      <c r="H13" s="29" t="str">
        <f>IF(OR(OR(ISNUMBER(MATCH(C13,'Apr 13'!$E$2:$E$300,0)),ISNUMBER(MATCH(C13,'Apr 13'!$F$2:$F$300,0))),AND(ISNUMBER(MATCH(D13,'Apr 13'!$H$2:$H$300,0)),(ISNUMBER(MATCH(E13,'Apr 13'!$G$2:$G$300,0))))),"Found","Not Found")</f>
        <v>Found</v>
      </c>
      <c r="I13" s="28" t="str">
        <f>IF(OR(OR(ISNUMBER(MATCH(C13,'Apr 14'!$E$2:$E$300,0)),ISNUMBER(MATCH(C13,'Apr 14'!$F$2:$F$300,0))),AND(ISNUMBER(MATCH(D13,'Apr 14'!$H$2:$H$300,0)),(ISNUMBER(MATCH(E13,'Apr 14'!$G$2:$G$300,0))))),"Found","Not Found")</f>
        <v>Found</v>
      </c>
      <c r="J13" s="28" t="str">
        <f>IF(OR(OR(ISNUMBER(MATCH(C13,'Apr 15'!$E$2:$E$300,0)),ISNUMBER(MATCH(C13,'Apr 15'!$F$2:$F$300,0))),AND(ISNUMBER(MATCH(D13,'Apr 15'!$H$2:$H$300,0)),(ISNUMBER(MATCH(E13,'Apr 15'!$G$2:$G$300,0))))),"Found","Not Found")</f>
        <v>Found</v>
      </c>
      <c r="K13" s="29" t="str">
        <f>IF(OR(OR(ISNUMBER(MATCH(C13,'Apr 16'!$E$2:$E$300,0)),ISNUMBER(MATCH(C13,'Apr 16'!$F$2:$F$300,0))),AND(ISNUMBER(MATCH(D13,'Apr 16'!$H$2:$H$300,0)),(ISNUMBER(MATCH(E13,'Apr 16'!$G$2:$G$300,0))))),"Found","Not Found")</f>
        <v>Found</v>
      </c>
      <c r="L13" s="28" t="str">
        <f>IF(OR(OR(ISNUMBER(MATCH(C13,'Apr 17'!$E$2:$E$300,0)),ISNUMBER(MATCH(C13,'Apr 17'!$F$2:$F$300,0))),AND(ISNUMBER(MATCH(D13,'Apr 17'!$H$2:$H$300,0)),(ISNUMBER(MATCH(E13,'Apr 17'!$G$2:$G$300,0))))),"Found","Not Found")</f>
        <v>Found</v>
      </c>
      <c r="M13" s="25">
        <f t="shared" si="0"/>
        <v>7</v>
      </c>
      <c r="N13" s="24" t="str">
        <f t="shared" si="1"/>
        <v>No</v>
      </c>
      <c r="T13" s="24" t="s">
        <v>1434</v>
      </c>
    </row>
    <row r="14" spans="2:20">
      <c r="B14" s="25" t="s">
        <v>792</v>
      </c>
      <c r="C14" s="22">
        <v>619</v>
      </c>
      <c r="D14" s="25" t="s">
        <v>790</v>
      </c>
      <c r="E14" s="25" t="s">
        <v>791</v>
      </c>
      <c r="F14" s="27" t="str">
        <f>IF(OR(OR(ISNUMBER(MATCH(C14,'Apr 11'!$E$2:$E$300,0)),ISNUMBER(MATCH(C14,'Apr 11'!$F$2:$F$300,0))),AND(ISNUMBER(MATCH(D14,'Apr 11'!$H$2:$H$300,0)),(ISNUMBER(MATCH(E14,'Apr 11'!$G$2:$G$300,0))))),"Found","Not Found")</f>
        <v>Found</v>
      </c>
      <c r="G14" s="28" t="str">
        <f>IF(OR(OR(ISNUMBER(MATCH(C14,'Apr 12'!$E$2:$E$300,0)),ISNUMBER(MATCH(C14,'Apr 12'!$F$2:$F$300,0))),AND(ISNUMBER(MATCH(D14,'Apr 12'!$H$2:$H$300,0)),(ISNUMBER(MATCH(E14,'Apr 12'!$G$2:$G$300,0))))),"Found","Not Found")</f>
        <v>Not Found</v>
      </c>
      <c r="H14" s="29" t="str">
        <f>IF(OR(OR(ISNUMBER(MATCH(C14,'Apr 13'!$E$2:$E$300,0)),ISNUMBER(MATCH(C14,'Apr 13'!$F$2:$F$300,0))),AND(ISNUMBER(MATCH(D14,'Apr 13'!$H$2:$H$300,0)),(ISNUMBER(MATCH(E14,'Apr 13'!$G$2:$G$300,0))))),"Found","Not Found")</f>
        <v>Found</v>
      </c>
      <c r="I14" s="28" t="str">
        <f>IF(OR(OR(ISNUMBER(MATCH(C14,'Apr 14'!$E$2:$E$300,0)),ISNUMBER(MATCH(C14,'Apr 14'!$F$2:$F$300,0))),AND(ISNUMBER(MATCH(D14,'Apr 14'!$H$2:$H$300,0)),(ISNUMBER(MATCH(E14,'Apr 14'!$G$2:$G$300,0))))),"Found","Not Found")</f>
        <v>Not Found</v>
      </c>
      <c r="J14" s="28" t="str">
        <f>IF(OR(OR(ISNUMBER(MATCH(C14,'Apr 15'!$E$2:$E$300,0)),ISNUMBER(MATCH(C14,'Apr 15'!$F$2:$F$300,0))),AND(ISNUMBER(MATCH(D14,'Apr 15'!$H$2:$H$300,0)),(ISNUMBER(MATCH(E14,'Apr 15'!$G$2:$G$300,0))))),"Found","Not Found")</f>
        <v>Not Found</v>
      </c>
      <c r="K14" s="29" t="str">
        <f>IF(OR(OR(ISNUMBER(MATCH(C14,'Apr 16'!$E$2:$E$300,0)),ISNUMBER(MATCH(C14,'Apr 16'!$F$2:$F$300,0))),AND(ISNUMBER(MATCH(D14,'Apr 16'!$H$2:$H$300,0)),(ISNUMBER(MATCH(E14,'Apr 16'!$G$2:$G$300,0))))),"Found","Not Found")</f>
        <v>Not Found</v>
      </c>
      <c r="L14" s="28" t="str">
        <f>IF(OR(OR(ISNUMBER(MATCH(C14,'Apr 17'!$E$2:$E$300,0)),ISNUMBER(MATCH(C14,'Apr 17'!$F$2:$F$300,0))),AND(ISNUMBER(MATCH(D14,'Apr 17'!$H$2:$H$300,0)),(ISNUMBER(MATCH(E14,'Apr 17'!$G$2:$G$300,0))))),"Found","Not Found")</f>
        <v>Found</v>
      </c>
      <c r="M14" s="25">
        <f t="shared" si="0"/>
        <v>3</v>
      </c>
      <c r="N14" s="24" t="str">
        <f t="shared" si="1"/>
        <v>Yes</v>
      </c>
      <c r="T14" s="24" t="s">
        <v>1435</v>
      </c>
    </row>
    <row r="15" spans="2:20" hidden="1">
      <c r="B15" s="25" t="s">
        <v>1044</v>
      </c>
      <c r="C15" s="22">
        <v>566</v>
      </c>
      <c r="D15" s="25" t="s">
        <v>1042</v>
      </c>
      <c r="E15" s="25" t="s">
        <v>1043</v>
      </c>
      <c r="F15" s="27" t="str">
        <f>IF(OR(OR(ISNUMBER(MATCH(C15,'Apr 11'!$E$2:$E$300,0)),ISNUMBER(MATCH(C15,'Apr 11'!$F$2:$F$300,0))),AND(ISNUMBER(MATCH(D15,'Apr 11'!$H$2:$H$300,0)),(ISNUMBER(MATCH(E15,'Apr 11'!$G$2:$G$300,0))))),"Found","Not Found")</f>
        <v>Found</v>
      </c>
      <c r="G15" s="28" t="str">
        <f>IF(OR(OR(ISNUMBER(MATCH(C15,'Apr 12'!$E$2:$E$300,0)),ISNUMBER(MATCH(C15,'Apr 12'!$F$2:$F$300,0))),AND(ISNUMBER(MATCH(D15,'Apr 12'!$H$2:$H$300,0)),(ISNUMBER(MATCH(E15,'Apr 12'!$G$2:$G$300,0))))),"Found","Not Found")</f>
        <v>Found</v>
      </c>
      <c r="H15" s="29" t="str">
        <f>IF(OR(OR(ISNUMBER(MATCH(C15,'Apr 13'!$E$2:$E$300,0)),ISNUMBER(MATCH(C15,'Apr 13'!$F$2:$F$300,0))),AND(ISNUMBER(MATCH(D15,'Apr 13'!$H$2:$H$300,0)),(ISNUMBER(MATCH(E15,'Apr 13'!$G$2:$G$300,0))))),"Found","Not Found")</f>
        <v>Found</v>
      </c>
      <c r="I15" s="28" t="str">
        <f>IF(OR(OR(ISNUMBER(MATCH(C15,'Apr 14'!$E$2:$E$300,0)),ISNUMBER(MATCH(C15,'Apr 14'!$F$2:$F$300,0))),AND(ISNUMBER(MATCH(D15,'Apr 14'!$H$2:$H$300,0)),(ISNUMBER(MATCH(E15,'Apr 14'!$G$2:$G$300,0))))),"Found","Not Found")</f>
        <v>Found</v>
      </c>
      <c r="J15" s="28" t="str">
        <f>IF(OR(OR(ISNUMBER(MATCH(C15,'Apr 15'!$E$2:$E$300,0)),ISNUMBER(MATCH(C15,'Apr 15'!$F$2:$F$300,0))),AND(ISNUMBER(MATCH(D15,'Apr 15'!$H$2:$H$300,0)),(ISNUMBER(MATCH(E15,'Apr 15'!$G$2:$G$300,0))))),"Found","Not Found")</f>
        <v>Found</v>
      </c>
      <c r="K15" s="29" t="str">
        <f>IF(OR(OR(ISNUMBER(MATCH(C15,'Apr 16'!$E$2:$E$300,0)),ISNUMBER(MATCH(C15,'Apr 16'!$F$2:$F$300,0))),AND(ISNUMBER(MATCH(D15,'Apr 16'!$H$2:$H$300,0)),(ISNUMBER(MATCH(E15,'Apr 16'!$G$2:$G$300,0))))),"Found","Not Found")</f>
        <v>Found</v>
      </c>
      <c r="L15" s="28" t="str">
        <f>IF(OR(OR(ISNUMBER(MATCH(C15,'Apr 17'!$E$2:$E$300,0)),ISNUMBER(MATCH(C15,'Apr 17'!$F$2:$F$300,0))),AND(ISNUMBER(MATCH(D15,'Apr 17'!$H$2:$H$300,0)),(ISNUMBER(MATCH(E15,'Apr 17'!$G$2:$G$300,0))))),"Found","Not Found")</f>
        <v>Not Found</v>
      </c>
      <c r="M15" s="25">
        <f t="shared" si="0"/>
        <v>6</v>
      </c>
      <c r="N15" s="24" t="str">
        <f t="shared" si="1"/>
        <v>No</v>
      </c>
      <c r="T15" s="24" t="s">
        <v>1436</v>
      </c>
    </row>
    <row r="16" spans="2:20" hidden="1">
      <c r="B16" s="25" t="s">
        <v>1437</v>
      </c>
      <c r="C16" s="22" t="s">
        <v>1339</v>
      </c>
      <c r="D16" s="25" t="s">
        <v>98</v>
      </c>
      <c r="E16" s="25" t="s">
        <v>97</v>
      </c>
      <c r="F16" s="27" t="str">
        <f>IF(OR(OR(ISNUMBER(MATCH(C16,'Apr 11'!$E$2:$E$300,0)),ISNUMBER(MATCH(C16,'Apr 11'!$F$2:$F$300,0))),AND(ISNUMBER(MATCH(D16,'Apr 11'!$H$2:$H$300,0)),(ISNUMBER(MATCH(E16,'Apr 11'!$G$2:$G$300,0))))),"Found","Not Found")</f>
        <v>Found</v>
      </c>
      <c r="G16" s="28" t="str">
        <f>IF(OR(OR(ISNUMBER(MATCH(C16,'Apr 12'!$E$2:$E$300,0)),ISNUMBER(MATCH(C16,'Apr 12'!$F$2:$F$300,0))),AND(ISNUMBER(MATCH(D16,'Apr 12'!$H$2:$H$300,0)),(ISNUMBER(MATCH(E16,'Apr 12'!$G$2:$G$300,0))))),"Found","Not Found")</f>
        <v>Found</v>
      </c>
      <c r="H16" s="29" t="str">
        <f>IF(OR(OR(ISNUMBER(MATCH(C16,'Apr 13'!$E$2:$E$300,0)),ISNUMBER(MATCH(C16,'Apr 13'!$F$2:$F$300,0))),AND(ISNUMBER(MATCH(D16,'Apr 13'!$H$2:$H$300,0)),(ISNUMBER(MATCH(E16,'Apr 13'!$G$2:$G$300,0))))),"Found","Not Found")</f>
        <v>Found</v>
      </c>
      <c r="I16" s="28" t="str">
        <f>IF(OR(OR(ISNUMBER(MATCH(C16,'Apr 14'!$E$2:$E$300,0)),ISNUMBER(MATCH(C16,'Apr 14'!$F$2:$F$300,0))),AND(ISNUMBER(MATCH(D16,'Apr 14'!$H$2:$H$300,0)),(ISNUMBER(MATCH(E16,'Apr 14'!$G$2:$G$300,0))))),"Found","Not Found")</f>
        <v>Not Found</v>
      </c>
      <c r="J16" s="28" t="str">
        <f>IF(OR(OR(ISNUMBER(MATCH(C16,'Apr 15'!$E$2:$E$300,0)),ISNUMBER(MATCH(C16,'Apr 15'!$F$2:$F$300,0))),AND(ISNUMBER(MATCH(D16,'Apr 15'!$H$2:$H$300,0)),(ISNUMBER(MATCH(E16,'Apr 15'!$G$2:$G$300,0))))),"Found","Not Found")</f>
        <v>Not Found</v>
      </c>
      <c r="K16" s="29" t="str">
        <f>IF(OR(OR(ISNUMBER(MATCH(C16,'Apr 16'!$E$2:$E$300,0)),ISNUMBER(MATCH(C16,'Apr 16'!$F$2:$F$300,0))),AND(ISNUMBER(MATCH(D16,'Apr 16'!$H$2:$H$300,0)),(ISNUMBER(MATCH(E16,'Apr 16'!$G$2:$G$300,0))))),"Found","Not Found")</f>
        <v>Found</v>
      </c>
      <c r="L16" s="28" t="str">
        <f>IF(OR(OR(ISNUMBER(MATCH(C16,'Apr 17'!$E$2:$E$300,0)),ISNUMBER(MATCH(C16,'Apr 17'!$F$2:$F$300,0))),AND(ISNUMBER(MATCH(D16,'Apr 17'!$H$2:$H$300,0)),(ISNUMBER(MATCH(E16,'Apr 17'!$G$2:$G$300,0))))),"Found","Not Found")</f>
        <v>Found</v>
      </c>
      <c r="M16" s="25">
        <f t="shared" si="0"/>
        <v>5</v>
      </c>
      <c r="N16" s="24" t="str">
        <f t="shared" si="1"/>
        <v>No</v>
      </c>
      <c r="T16" s="24" t="s">
        <v>1438</v>
      </c>
    </row>
    <row r="17" spans="2:20">
      <c r="B17" s="25" t="s">
        <v>1439</v>
      </c>
      <c r="C17" s="22">
        <v>763</v>
      </c>
      <c r="D17" s="25" t="s">
        <v>296</v>
      </c>
      <c r="E17" s="25" t="s">
        <v>297</v>
      </c>
      <c r="F17" s="27" t="str">
        <f>IF(OR(OR(ISNUMBER(MATCH(C17,'Apr 11'!$E$2:$E$300,0)),ISNUMBER(MATCH(C17,'Apr 11'!$F$2:$F$300,0))),AND(ISNUMBER(MATCH(D17,'Apr 11'!$H$2:$H$300,0)),(ISNUMBER(MATCH(E17,'Apr 11'!$G$2:$G$300,0))))),"Found","Not Found")</f>
        <v>Found</v>
      </c>
      <c r="G17" s="28" t="str">
        <f>IF(OR(OR(ISNUMBER(MATCH(C17,'Apr 12'!$E$2:$E$300,0)),ISNUMBER(MATCH(C17,'Apr 12'!$F$2:$F$300,0))),AND(ISNUMBER(MATCH(D17,'Apr 12'!$H$2:$H$300,0)),(ISNUMBER(MATCH(E17,'Apr 12'!$G$2:$G$300,0))))),"Found","Not Found")</f>
        <v>Found</v>
      </c>
      <c r="H17" s="29" t="str">
        <f>IF(OR(OR(ISNUMBER(MATCH(C17,'Apr 13'!$E$2:$E$300,0)),ISNUMBER(MATCH(C17,'Apr 13'!$F$2:$F$300,0))),AND(ISNUMBER(MATCH(D17,'Apr 13'!$H$2:$H$300,0)),(ISNUMBER(MATCH(E17,'Apr 13'!$G$2:$G$300,0))))),"Found","Not Found")</f>
        <v>Found</v>
      </c>
      <c r="I17" s="28" t="str">
        <f>IF(OR(OR(ISNUMBER(MATCH(C17,'Apr 14'!$E$2:$E$300,0)),ISNUMBER(MATCH(C17,'Apr 14'!$F$2:$F$300,0))),AND(ISNUMBER(MATCH(D17,'Apr 14'!$H$2:$H$300,0)),(ISNUMBER(MATCH(E17,'Apr 14'!$G$2:$G$300,0))))),"Found","Not Found")</f>
        <v>Not Found</v>
      </c>
      <c r="J17" s="28" t="str">
        <f>IF(OR(OR(ISNUMBER(MATCH(C17,'Apr 15'!$E$2:$E$300,0)),ISNUMBER(MATCH(C17,'Apr 15'!$F$2:$F$300,0))),AND(ISNUMBER(MATCH(D17,'Apr 15'!$H$2:$H$300,0)),(ISNUMBER(MATCH(E17,'Apr 15'!$G$2:$G$300,0))))),"Found","Not Found")</f>
        <v>Not Found</v>
      </c>
      <c r="K17" s="29" t="str">
        <f>IF(OR(OR(ISNUMBER(MATCH(C17,'Apr 16'!$E$2:$E$300,0)),ISNUMBER(MATCH(C17,'Apr 16'!$F$2:$F$300,0))),AND(ISNUMBER(MATCH(D17,'Apr 16'!$H$2:$H$300,0)),(ISNUMBER(MATCH(E17,'Apr 16'!$G$2:$G$300,0))))),"Found","Not Found")</f>
        <v>Not Found</v>
      </c>
      <c r="L17" s="28" t="str">
        <f>IF(OR(OR(ISNUMBER(MATCH(C17,'Apr 17'!$E$2:$E$300,0)),ISNUMBER(MATCH(C17,'Apr 17'!$F$2:$F$300,0))),AND(ISNUMBER(MATCH(D17,'Apr 17'!$H$2:$H$300,0)),(ISNUMBER(MATCH(E17,'Apr 17'!$G$2:$G$300,0))))),"Found","Not Found")</f>
        <v>Not Found</v>
      </c>
      <c r="M17" s="25">
        <f t="shared" si="0"/>
        <v>3</v>
      </c>
      <c r="N17" s="24" t="str">
        <f t="shared" si="1"/>
        <v>Yes</v>
      </c>
      <c r="T17" s="24" t="s">
        <v>1440</v>
      </c>
    </row>
    <row r="18" spans="2:20">
      <c r="B18" s="25" t="s">
        <v>835</v>
      </c>
      <c r="C18" s="22">
        <v>597</v>
      </c>
      <c r="D18" s="25" t="s">
        <v>836</v>
      </c>
      <c r="E18" s="25" t="s">
        <v>837</v>
      </c>
      <c r="F18" s="27" t="str">
        <f>IF(OR(OR(ISNUMBER(MATCH(C18,'Apr 11'!$E$2:$E$300,0)),ISNUMBER(MATCH(C18,'Apr 11'!$F$2:$F$300,0))),AND(ISNUMBER(MATCH(D18,'Apr 11'!$H$2:$H$300,0)),(ISNUMBER(MATCH(E18,'Apr 11'!$G$2:$G$300,0))))),"Found","Not Found")</f>
        <v>Not Found</v>
      </c>
      <c r="G18" s="28" t="str">
        <f>IF(OR(OR(ISNUMBER(MATCH(C18,'Apr 12'!$E$2:$E$300,0)),ISNUMBER(MATCH(C18,'Apr 12'!$F$2:$F$300,0))),AND(ISNUMBER(MATCH(D18,'Apr 12'!$H$2:$H$300,0)),(ISNUMBER(MATCH(E18,'Apr 12'!$G$2:$G$300,0))))),"Found","Not Found")</f>
        <v>Not Found</v>
      </c>
      <c r="H18" s="29" t="str">
        <f>IF(OR(OR(ISNUMBER(MATCH(C18,'Apr 13'!$E$2:$E$300,0)),ISNUMBER(MATCH(C18,'Apr 13'!$F$2:$F$300,0))),AND(ISNUMBER(MATCH(D18,'Apr 13'!$H$2:$H$300,0)),(ISNUMBER(MATCH(E18,'Apr 13'!$G$2:$G$300,0))))),"Found","Not Found")</f>
        <v>Not Found</v>
      </c>
      <c r="I18" s="28" t="str">
        <f>IF(OR(OR(ISNUMBER(MATCH(C18,'Apr 14'!$E$2:$E$300,0)),ISNUMBER(MATCH(C18,'Apr 14'!$F$2:$F$300,0))),AND(ISNUMBER(MATCH(D18,'Apr 14'!$H$2:$H$300,0)),(ISNUMBER(MATCH(E18,'Apr 14'!$G$2:$G$300,0))))),"Found","Not Found")</f>
        <v>Not Found</v>
      </c>
      <c r="J18" s="28" t="str">
        <f>IF(OR(OR(ISNUMBER(MATCH(C18,'Apr 15'!$E$2:$E$300,0)),ISNUMBER(MATCH(C18,'Apr 15'!$F$2:$F$300,0))),AND(ISNUMBER(MATCH(D18,'Apr 15'!$H$2:$H$300,0)),(ISNUMBER(MATCH(E18,'Apr 15'!$G$2:$G$300,0))))),"Found","Not Found")</f>
        <v>Not Found</v>
      </c>
      <c r="K18" s="29" t="str">
        <f>IF(OR(OR(ISNUMBER(MATCH(C18,'Apr 16'!$E$2:$E$300,0)),ISNUMBER(MATCH(C18,'Apr 16'!$F$2:$F$300,0))),AND(ISNUMBER(MATCH(D18,'Apr 16'!$H$2:$H$300,0)),(ISNUMBER(MATCH(E18,'Apr 16'!$G$2:$G$300,0))))),"Found","Not Found")</f>
        <v>Not Found</v>
      </c>
      <c r="L18" s="28" t="str">
        <f>IF(OR(OR(ISNUMBER(MATCH(C18,'Apr 17'!$E$2:$E$300,0)),ISNUMBER(MATCH(C18,'Apr 17'!$F$2:$F$300,0))),AND(ISNUMBER(MATCH(D18,'Apr 17'!$H$2:$H$300,0)),(ISNUMBER(MATCH(E18,'Apr 17'!$G$2:$G$300,0))))),"Found","Not Found")</f>
        <v>Not Found</v>
      </c>
      <c r="M18" s="25">
        <f t="shared" si="0"/>
        <v>0</v>
      </c>
      <c r="N18" s="24" t="str">
        <f t="shared" si="1"/>
        <v>Yes</v>
      </c>
      <c r="T18" s="24" t="s">
        <v>1441</v>
      </c>
    </row>
    <row r="19" spans="2:20">
      <c r="B19" s="25" t="s">
        <v>1442</v>
      </c>
      <c r="C19" s="22"/>
      <c r="D19" s="25" t="s">
        <v>119</v>
      </c>
      <c r="E19" s="25" t="s">
        <v>53</v>
      </c>
      <c r="F19" s="27" t="str">
        <f>IF(OR(OR(ISNUMBER(MATCH(C19,'Apr 11'!$E$2:$E$300,0)),ISNUMBER(MATCH(C19,'Apr 11'!$F$2:$F$300,0))),AND(ISNUMBER(MATCH(D19,'Apr 11'!$H$2:$H$300,0)),(ISNUMBER(MATCH(E19,'Apr 11'!$G$2:$G$300,0))))),"Found","Not Found")</f>
        <v>Not Found</v>
      </c>
      <c r="G19" s="28" t="str">
        <f>IF(OR(OR(ISNUMBER(MATCH(C19,'Apr 12'!$E$2:$E$300,0)),ISNUMBER(MATCH(C19,'Apr 12'!$F$2:$F$300,0))),AND(ISNUMBER(MATCH(D19,'Apr 12'!$H$2:$H$300,0)),(ISNUMBER(MATCH(E19,'Apr 12'!$G$2:$G$300,0))))),"Found","Not Found")</f>
        <v>Found</v>
      </c>
      <c r="H19" s="29" t="str">
        <f>IF(OR(OR(ISNUMBER(MATCH(C19,'Apr 13'!$E$2:$E$300,0)),ISNUMBER(MATCH(C19,'Apr 13'!$F$2:$F$300,0))),AND(ISNUMBER(MATCH(D19,'Apr 13'!$H$2:$H$300,0)),(ISNUMBER(MATCH(E19,'Apr 13'!$G$2:$G$300,0))))),"Found","Not Found")</f>
        <v>Found</v>
      </c>
      <c r="I19" s="28" t="str">
        <f>IF(OR(OR(ISNUMBER(MATCH(C19,'Apr 14'!$E$2:$E$300,0)),ISNUMBER(MATCH(C19,'Apr 14'!$F$2:$F$300,0))),AND(ISNUMBER(MATCH(D19,'Apr 14'!$H$2:$H$300,0)),(ISNUMBER(MATCH(E19,'Apr 14'!$G$2:$G$300,0))))),"Found","Not Found")</f>
        <v>Not Found</v>
      </c>
      <c r="J19" s="28" t="str">
        <f>IF(OR(OR(ISNUMBER(MATCH(C19,'Apr 15'!$E$2:$E$300,0)),ISNUMBER(MATCH(C19,'Apr 15'!$F$2:$F$300,0))),AND(ISNUMBER(MATCH(D19,'Apr 15'!$H$2:$H$300,0)),(ISNUMBER(MATCH(E19,'Apr 15'!$G$2:$G$300,0))))),"Found","Not Found")</f>
        <v>Not Found</v>
      </c>
      <c r="K19" s="29" t="str">
        <f>IF(OR(OR(ISNUMBER(MATCH(C19,'Apr 16'!$E$2:$E$300,0)),ISNUMBER(MATCH(C19,'Apr 16'!$F$2:$F$300,0))),AND(ISNUMBER(MATCH(D19,'Apr 16'!$H$2:$H$300,0)),(ISNUMBER(MATCH(E19,'Apr 16'!$G$2:$G$300,0))))),"Found","Not Found")</f>
        <v>Not Found</v>
      </c>
      <c r="L19" s="28" t="str">
        <f>IF(OR(OR(ISNUMBER(MATCH(C19,'Apr 17'!$E$2:$E$300,0)),ISNUMBER(MATCH(C19,'Apr 17'!$F$2:$F$300,0))),AND(ISNUMBER(MATCH(D19,'Apr 17'!$H$2:$H$300,0)),(ISNUMBER(MATCH(E19,'Apr 17'!$G$2:$G$300,0))))),"Found","Not Found")</f>
        <v>Found</v>
      </c>
      <c r="M19" s="25">
        <f t="shared" si="0"/>
        <v>3</v>
      </c>
      <c r="N19" s="24" t="str">
        <f t="shared" si="1"/>
        <v>Yes</v>
      </c>
      <c r="T19" s="24" t="s">
        <v>1443</v>
      </c>
    </row>
    <row r="20" spans="2:20">
      <c r="B20" s="25" t="s">
        <v>1444</v>
      </c>
      <c r="C20" s="22"/>
      <c r="D20" s="25" t="s">
        <v>1445</v>
      </c>
      <c r="E20" s="25" t="s">
        <v>1446</v>
      </c>
      <c r="F20" s="27" t="str">
        <f>IF(OR(OR(ISNUMBER(MATCH(C20,'Apr 11'!$E$2:$E$300,0)),ISNUMBER(MATCH(C20,'Apr 11'!$F$2:$F$300,0))),AND(ISNUMBER(MATCH(D20,'Apr 11'!$H$2:$H$300,0)),(ISNUMBER(MATCH(E20,'Apr 11'!$G$2:$G$300,0))))),"Found","Not Found")</f>
        <v>Not Found</v>
      </c>
      <c r="G20" s="28" t="str">
        <f>IF(OR(OR(ISNUMBER(MATCH(C20,'Apr 12'!$E$2:$E$300,0)),ISNUMBER(MATCH(C20,'Apr 12'!$F$2:$F$300,0))),AND(ISNUMBER(MATCH(D20,'Apr 12'!$H$2:$H$300,0)),(ISNUMBER(MATCH(E20,'Apr 12'!$G$2:$G$300,0))))),"Found","Not Found")</f>
        <v>Not Found</v>
      </c>
      <c r="H20" s="29" t="str">
        <f>IF(OR(OR(ISNUMBER(MATCH(C20,'Apr 13'!$E$2:$E$300,0)),ISNUMBER(MATCH(C20,'Apr 13'!$F$2:$F$300,0))),AND(ISNUMBER(MATCH(D20,'Apr 13'!$H$2:$H$300,0)),(ISNUMBER(MATCH(E20,'Apr 13'!$G$2:$G$300,0))))),"Found","Not Found")</f>
        <v>Not Found</v>
      </c>
      <c r="I20" s="28" t="str">
        <f>IF(OR(OR(ISNUMBER(MATCH(C20,'Apr 14'!$E$2:$E$300,0)),ISNUMBER(MATCH(C20,'Apr 14'!$F$2:$F$300,0))),AND(ISNUMBER(MATCH(D20,'Apr 14'!$H$2:$H$300,0)),(ISNUMBER(MATCH(E20,'Apr 14'!$G$2:$G$300,0))))),"Found","Not Found")</f>
        <v>Not Found</v>
      </c>
      <c r="J20" s="28" t="str">
        <f>IF(OR(OR(ISNUMBER(MATCH(C20,'Apr 15'!$E$2:$E$300,0)),ISNUMBER(MATCH(C20,'Apr 15'!$F$2:$F$300,0))),AND(ISNUMBER(MATCH(D20,'Apr 15'!$H$2:$H$300,0)),(ISNUMBER(MATCH(E20,'Apr 15'!$G$2:$G$300,0))))),"Found","Not Found")</f>
        <v>Not Found</v>
      </c>
      <c r="K20" s="29" t="str">
        <f>IF(OR(OR(ISNUMBER(MATCH(C20,'Apr 16'!$E$2:$E$300,0)),ISNUMBER(MATCH(C20,'Apr 16'!$F$2:$F$300,0))),AND(ISNUMBER(MATCH(D20,'Apr 16'!$H$2:$H$300,0)),(ISNUMBER(MATCH(E20,'Apr 16'!$G$2:$G$300,0))))),"Found","Not Found")</f>
        <v>Not Found</v>
      </c>
      <c r="L20" s="28" t="str">
        <f>IF(OR(OR(ISNUMBER(MATCH(C20,'Apr 17'!$E$2:$E$300,0)),ISNUMBER(MATCH(C20,'Apr 17'!$F$2:$F$300,0))),AND(ISNUMBER(MATCH(D20,'Apr 17'!$H$2:$H$300,0)),(ISNUMBER(MATCH(E20,'Apr 17'!$G$2:$G$300,0))))),"Found","Not Found")</f>
        <v>Not Found</v>
      </c>
      <c r="M20" s="25">
        <f t="shared" si="0"/>
        <v>0</v>
      </c>
      <c r="N20" s="24" t="str">
        <f t="shared" si="1"/>
        <v>Yes</v>
      </c>
      <c r="T20" s="24" t="s">
        <v>1447</v>
      </c>
    </row>
    <row r="21" spans="2:20">
      <c r="B21" s="25" t="s">
        <v>1448</v>
      </c>
      <c r="C21" s="22"/>
      <c r="D21" s="25" t="s">
        <v>1449</v>
      </c>
      <c r="E21" s="25" t="s">
        <v>1450</v>
      </c>
      <c r="F21" s="27" t="str">
        <f>IF(OR(OR(ISNUMBER(MATCH(C21,'Apr 11'!$E$2:$E$300,0)),ISNUMBER(MATCH(C21,'Apr 11'!$F$2:$F$300,0))),AND(ISNUMBER(MATCH(D21,'Apr 11'!$H$2:$H$300,0)),(ISNUMBER(MATCH(E21,'Apr 11'!$G$2:$G$300,0))))),"Found","Not Found")</f>
        <v>Not Found</v>
      </c>
      <c r="G21" s="28" t="str">
        <f>IF(OR(OR(ISNUMBER(MATCH(C21,'Apr 12'!$E$2:$E$300,0)),ISNUMBER(MATCH(C21,'Apr 12'!$F$2:$F$300,0))),AND(ISNUMBER(MATCH(D21,'Apr 12'!$H$2:$H$300,0)),(ISNUMBER(MATCH(E21,'Apr 12'!$G$2:$G$300,0))))),"Found","Not Found")</f>
        <v>Not Found</v>
      </c>
      <c r="H21" s="29" t="str">
        <f>IF(OR(OR(ISNUMBER(MATCH(C21,'Apr 13'!$E$2:$E$300,0)),ISNUMBER(MATCH(C21,'Apr 13'!$F$2:$F$300,0))),AND(ISNUMBER(MATCH(D21,'Apr 13'!$H$2:$H$300,0)),(ISNUMBER(MATCH(E21,'Apr 13'!$G$2:$G$300,0))))),"Found","Not Found")</f>
        <v>Not Found</v>
      </c>
      <c r="I21" s="28" t="str">
        <f>IF(OR(OR(ISNUMBER(MATCH(C21,'Apr 14'!$E$2:$E$300,0)),ISNUMBER(MATCH(C21,'Apr 14'!$F$2:$F$300,0))),AND(ISNUMBER(MATCH(D21,'Apr 14'!$H$2:$H$300,0)),(ISNUMBER(MATCH(E21,'Apr 14'!$G$2:$G$300,0))))),"Found","Not Found")</f>
        <v>Not Found</v>
      </c>
      <c r="J21" s="28" t="str">
        <f>IF(OR(OR(ISNUMBER(MATCH(C21,'Apr 15'!$E$2:$E$300,0)),ISNUMBER(MATCH(C21,'Apr 15'!$F$2:$F$300,0))),AND(ISNUMBER(MATCH(D21,'Apr 15'!$H$2:$H$300,0)),(ISNUMBER(MATCH(E21,'Apr 15'!$G$2:$G$300,0))))),"Found","Not Found")</f>
        <v>Not Found</v>
      </c>
      <c r="K21" s="29" t="str">
        <f>IF(OR(OR(ISNUMBER(MATCH(C21,'Apr 16'!$E$2:$E$300,0)),ISNUMBER(MATCH(C21,'Apr 16'!$F$2:$F$300,0))),AND(ISNUMBER(MATCH(D21,'Apr 16'!$H$2:$H$300,0)),(ISNUMBER(MATCH(E21,'Apr 16'!$G$2:$G$300,0))))),"Found","Not Found")</f>
        <v>Not Found</v>
      </c>
      <c r="L21" s="28" t="str">
        <f>IF(OR(OR(ISNUMBER(MATCH(C21,'Apr 17'!$E$2:$E$300,0)),ISNUMBER(MATCH(C21,'Apr 17'!$F$2:$F$300,0))),AND(ISNUMBER(MATCH(D21,'Apr 17'!$H$2:$H$300,0)),(ISNUMBER(MATCH(E21,'Apr 17'!$G$2:$G$300,0))))),"Found","Not Found")</f>
        <v>Not Found</v>
      </c>
      <c r="M21" s="25">
        <f t="shared" si="0"/>
        <v>0</v>
      </c>
      <c r="N21" s="24" t="str">
        <f t="shared" si="1"/>
        <v>Yes</v>
      </c>
      <c r="T21" s="24" t="s">
        <v>1451</v>
      </c>
    </row>
    <row r="22" spans="2:20">
      <c r="B22" s="25" t="s">
        <v>1452</v>
      </c>
      <c r="C22" s="22"/>
      <c r="D22" s="25" t="s">
        <v>88</v>
      </c>
      <c r="E22" s="25" t="s">
        <v>87</v>
      </c>
      <c r="F22" s="27" t="str">
        <f>IF(OR(OR(ISNUMBER(MATCH(C22,'Apr 11'!$E$2:$E$300,0)),ISNUMBER(MATCH(C22,'Apr 11'!$F$2:$F$300,0))),AND(ISNUMBER(MATCH(D22,'Apr 11'!$H$2:$H$300,0)),(ISNUMBER(MATCH(E22,'Apr 11'!$G$2:$G$300,0))))),"Found","Not Found")</f>
        <v>Found</v>
      </c>
      <c r="G22" s="28" t="str">
        <f>IF(OR(OR(ISNUMBER(MATCH(C22,'Apr 12'!$E$2:$E$300,0)),ISNUMBER(MATCH(C22,'Apr 12'!$F$2:$F$300,0))),AND(ISNUMBER(MATCH(D22,'Apr 12'!$H$2:$H$300,0)),(ISNUMBER(MATCH(E22,'Apr 12'!$G$2:$G$300,0))))),"Found","Not Found")</f>
        <v>Found</v>
      </c>
      <c r="H22" s="29" t="str">
        <f>IF(OR(OR(ISNUMBER(MATCH(C22,'Apr 13'!$E$2:$E$300,0)),ISNUMBER(MATCH(C22,'Apr 13'!$F$2:$F$300,0))),AND(ISNUMBER(MATCH(D22,'Apr 13'!$H$2:$H$300,0)),(ISNUMBER(MATCH(E22,'Apr 13'!$G$2:$G$300,0))))),"Found","Not Found")</f>
        <v>Not Found</v>
      </c>
      <c r="I22" s="28" t="str">
        <f>IF(OR(OR(ISNUMBER(MATCH(C22,'Apr 14'!$E$2:$E$300,0)),ISNUMBER(MATCH(C22,'Apr 14'!$F$2:$F$300,0))),AND(ISNUMBER(MATCH(D22,'Apr 14'!$H$2:$H$300,0)),(ISNUMBER(MATCH(E22,'Apr 14'!$G$2:$G$300,0))))),"Found","Not Found")</f>
        <v>Not Found</v>
      </c>
      <c r="J22" s="28" t="str">
        <f>IF(OR(OR(ISNUMBER(MATCH(C22,'Apr 15'!$E$2:$E$300,0)),ISNUMBER(MATCH(C22,'Apr 15'!$F$2:$F$300,0))),AND(ISNUMBER(MATCH(D22,'Apr 15'!$H$2:$H$300,0)),(ISNUMBER(MATCH(E22,'Apr 15'!$G$2:$G$300,0))))),"Found","Not Found")</f>
        <v>Not Found</v>
      </c>
      <c r="K22" s="29" t="str">
        <f>IF(OR(OR(ISNUMBER(MATCH(C22,'Apr 16'!$E$2:$E$300,0)),ISNUMBER(MATCH(C22,'Apr 16'!$F$2:$F$300,0))),AND(ISNUMBER(MATCH(D22,'Apr 16'!$H$2:$H$300,0)),(ISNUMBER(MATCH(E22,'Apr 16'!$G$2:$G$300,0))))),"Found","Not Found")</f>
        <v>Not Found</v>
      </c>
      <c r="L22" s="28" t="str">
        <f>IF(OR(OR(ISNUMBER(MATCH(C22,'Apr 17'!$E$2:$E$300,0)),ISNUMBER(MATCH(C22,'Apr 17'!$F$2:$F$300,0))),AND(ISNUMBER(MATCH(D22,'Apr 17'!$H$2:$H$300,0)),(ISNUMBER(MATCH(E22,'Apr 17'!$G$2:$G$300,0))))),"Found","Not Found")</f>
        <v>Not Found</v>
      </c>
      <c r="M22" s="25">
        <f t="shared" si="0"/>
        <v>2</v>
      </c>
      <c r="N22" s="24" t="str">
        <f t="shared" si="1"/>
        <v>Yes</v>
      </c>
      <c r="T22" s="24" t="s">
        <v>1453</v>
      </c>
    </row>
    <row r="23" spans="2:20">
      <c r="B23" s="25" t="s">
        <v>1454</v>
      </c>
      <c r="C23" s="22"/>
      <c r="D23" s="25" t="s">
        <v>49</v>
      </c>
      <c r="E23" s="25" t="s">
        <v>48</v>
      </c>
      <c r="F23" s="27" t="str">
        <f>IF(OR(OR(ISNUMBER(MATCH(C23,'Apr 11'!$E$2:$E$300,0)),ISNUMBER(MATCH(C23,'Apr 11'!$F$2:$F$300,0))),AND(ISNUMBER(MATCH(D23,'Apr 11'!$H$2:$H$300,0)),(ISNUMBER(MATCH(E23,'Apr 11'!$G$2:$G$300,0))))),"Found","Not Found")</f>
        <v>Found</v>
      </c>
      <c r="G23" s="28" t="str">
        <f>IF(OR(OR(ISNUMBER(MATCH(C23,'Apr 12'!$E$2:$E$300,0)),ISNUMBER(MATCH(C23,'Apr 12'!$F$2:$F$300,0))),AND(ISNUMBER(MATCH(D23,'Apr 12'!$H$2:$H$300,0)),(ISNUMBER(MATCH(E23,'Apr 12'!$G$2:$G$300,0))))),"Found","Not Found")</f>
        <v>Not Found</v>
      </c>
      <c r="H23" s="29" t="str">
        <f>IF(OR(OR(ISNUMBER(MATCH(C23,'Apr 13'!$E$2:$E$300,0)),ISNUMBER(MATCH(C23,'Apr 13'!$F$2:$F$300,0))),AND(ISNUMBER(MATCH(D23,'Apr 13'!$H$2:$H$300,0)),(ISNUMBER(MATCH(E23,'Apr 13'!$G$2:$G$300,0))))),"Found","Not Found")</f>
        <v>Not Found</v>
      </c>
      <c r="I23" s="28" t="str">
        <f>IF(OR(OR(ISNUMBER(MATCH(C23,'Apr 14'!$E$2:$E$300,0)),ISNUMBER(MATCH(C23,'Apr 14'!$F$2:$F$300,0))),AND(ISNUMBER(MATCH(D23,'Apr 14'!$H$2:$H$300,0)),(ISNUMBER(MATCH(E23,'Apr 14'!$G$2:$G$300,0))))),"Found","Not Found")</f>
        <v>Not Found</v>
      </c>
      <c r="J23" s="28" t="str">
        <f>IF(OR(OR(ISNUMBER(MATCH(C23,'Apr 15'!$E$2:$E$300,0)),ISNUMBER(MATCH(C23,'Apr 15'!$F$2:$F$300,0))),AND(ISNUMBER(MATCH(D23,'Apr 15'!$H$2:$H$300,0)),(ISNUMBER(MATCH(E23,'Apr 15'!$G$2:$G$300,0))))),"Found","Not Found")</f>
        <v>Not Found</v>
      </c>
      <c r="K23" s="29" t="str">
        <f>IF(OR(OR(ISNUMBER(MATCH(C23,'Apr 16'!$E$2:$E$300,0)),ISNUMBER(MATCH(C23,'Apr 16'!$F$2:$F$300,0))),AND(ISNUMBER(MATCH(D23,'Apr 16'!$H$2:$H$300,0)),(ISNUMBER(MATCH(E23,'Apr 16'!$G$2:$G$300,0))))),"Found","Not Found")</f>
        <v>Not Found</v>
      </c>
      <c r="L23" s="28" t="str">
        <f>IF(OR(OR(ISNUMBER(MATCH(C23,'Apr 17'!$E$2:$E$300,0)),ISNUMBER(MATCH(C23,'Apr 17'!$F$2:$F$300,0))),AND(ISNUMBER(MATCH(D23,'Apr 17'!$H$2:$H$300,0)),(ISNUMBER(MATCH(E23,'Apr 17'!$G$2:$G$300,0))))),"Found","Not Found")</f>
        <v>Not Found</v>
      </c>
      <c r="M23" s="25">
        <f t="shared" si="0"/>
        <v>1</v>
      </c>
      <c r="N23" s="24" t="str">
        <f t="shared" si="1"/>
        <v>Yes</v>
      </c>
      <c r="T23" s="24" t="s">
        <v>1455</v>
      </c>
    </row>
    <row r="24" spans="2:20">
      <c r="B24" s="25" t="s">
        <v>1456</v>
      </c>
      <c r="C24" s="22"/>
      <c r="D24" s="25" t="s">
        <v>67</v>
      </c>
      <c r="E24" s="25" t="s">
        <v>31</v>
      </c>
      <c r="F24" s="27" t="str">
        <f>IF(OR(OR(ISNUMBER(MATCH(C24,'Apr 11'!$E$2:$E$300,0)),ISNUMBER(MATCH(C24,'Apr 11'!$F$2:$F$300,0))),AND(ISNUMBER(MATCH(D24,'Apr 11'!$H$2:$H$300,0)),(ISNUMBER(MATCH(E24,'Apr 11'!$G$2:$G$300,0))))),"Found","Not Found")</f>
        <v>Found</v>
      </c>
      <c r="G24" s="28" t="str">
        <f>IF(OR(OR(ISNUMBER(MATCH(C24,'Apr 12'!$E$2:$E$300,0)),ISNUMBER(MATCH(C24,'Apr 12'!$F$2:$F$300,0))),AND(ISNUMBER(MATCH(D24,'Apr 12'!$H$2:$H$300,0)),(ISNUMBER(MATCH(E24,'Apr 12'!$G$2:$G$300,0))))),"Found","Not Found")</f>
        <v>Found</v>
      </c>
      <c r="H24" s="29" t="str">
        <f>IF(OR(OR(ISNUMBER(MATCH(C24,'Apr 13'!$E$2:$E$300,0)),ISNUMBER(MATCH(C24,'Apr 13'!$F$2:$F$300,0))),AND(ISNUMBER(MATCH(D24,'Apr 13'!$H$2:$H$300,0)),(ISNUMBER(MATCH(E24,'Apr 13'!$G$2:$G$300,0))))),"Found","Not Found")</f>
        <v>Found</v>
      </c>
      <c r="I24" s="28" t="str">
        <f>IF(OR(OR(ISNUMBER(MATCH(C24,'Apr 14'!$E$2:$E$300,0)),ISNUMBER(MATCH(C24,'Apr 14'!$F$2:$F$300,0))),AND(ISNUMBER(MATCH(D24,'Apr 14'!$H$2:$H$300,0)),(ISNUMBER(MATCH(E24,'Apr 14'!$G$2:$G$300,0))))),"Found","Not Found")</f>
        <v>Not Found</v>
      </c>
      <c r="J24" s="28" t="str">
        <f>IF(OR(OR(ISNUMBER(MATCH(C24,'Apr 15'!$E$2:$E$300,0)),ISNUMBER(MATCH(C24,'Apr 15'!$F$2:$F$300,0))),AND(ISNUMBER(MATCH(D24,'Apr 15'!$H$2:$H$300,0)),(ISNUMBER(MATCH(E24,'Apr 15'!$G$2:$G$300,0))))),"Found","Not Found")</f>
        <v>Not Found</v>
      </c>
      <c r="K24" s="29" t="str">
        <f>IF(OR(OR(ISNUMBER(MATCH(C24,'Apr 16'!$E$2:$E$300,0)),ISNUMBER(MATCH(C24,'Apr 16'!$F$2:$F$300,0))),AND(ISNUMBER(MATCH(D24,'Apr 16'!$H$2:$H$300,0)),(ISNUMBER(MATCH(E24,'Apr 16'!$G$2:$G$300,0))))),"Found","Not Found")</f>
        <v>Not Found</v>
      </c>
      <c r="L24" s="28" t="str">
        <f>IF(OR(OR(ISNUMBER(MATCH(C24,'Apr 17'!$E$2:$E$300,0)),ISNUMBER(MATCH(C24,'Apr 17'!$F$2:$F$300,0))),AND(ISNUMBER(MATCH(D24,'Apr 17'!$H$2:$H$300,0)),(ISNUMBER(MATCH(E24,'Apr 17'!$G$2:$G$300,0))))),"Found","Not Found")</f>
        <v>Not Found</v>
      </c>
      <c r="M24" s="25">
        <f t="shared" si="0"/>
        <v>3</v>
      </c>
      <c r="N24" s="24" t="str">
        <f t="shared" si="1"/>
        <v>Yes</v>
      </c>
      <c r="T24" s="24" t="s">
        <v>1457</v>
      </c>
    </row>
    <row r="25" spans="2:20">
      <c r="B25" s="25" t="s">
        <v>1458</v>
      </c>
      <c r="C25" s="22"/>
      <c r="D25" s="25" t="s">
        <v>1459</v>
      </c>
      <c r="E25" s="25" t="s">
        <v>1460</v>
      </c>
      <c r="F25" s="27" t="str">
        <f>IF(OR(OR(ISNUMBER(MATCH(C25,'Apr 11'!$E$2:$E$300,0)),ISNUMBER(MATCH(C25,'Apr 11'!$F$2:$F$300,0))),AND(ISNUMBER(MATCH(D25,'Apr 11'!$H$2:$H$300,0)),(ISNUMBER(MATCH(E25,'Apr 11'!$G$2:$G$300,0))))),"Found","Not Found")</f>
        <v>Not Found</v>
      </c>
      <c r="G25" s="28" t="str">
        <f>IF(OR(OR(ISNUMBER(MATCH(C25,'Apr 12'!$E$2:$E$300,0)),ISNUMBER(MATCH(C25,'Apr 12'!$F$2:$F$300,0))),AND(ISNUMBER(MATCH(D25,'Apr 12'!$H$2:$H$300,0)),(ISNUMBER(MATCH(E25,'Apr 12'!$G$2:$G$300,0))))),"Found","Not Found")</f>
        <v>Not Found</v>
      </c>
      <c r="H25" s="29" t="str">
        <f>IF(OR(OR(ISNUMBER(MATCH(C25,'Apr 13'!$E$2:$E$300,0)),ISNUMBER(MATCH(C25,'Apr 13'!$F$2:$F$300,0))),AND(ISNUMBER(MATCH(D25,'Apr 13'!$H$2:$H$300,0)),(ISNUMBER(MATCH(E25,'Apr 13'!$G$2:$G$300,0))))),"Found","Not Found")</f>
        <v>Not Found</v>
      </c>
      <c r="I25" s="28" t="str">
        <f>IF(OR(OR(ISNUMBER(MATCH(C25,'Apr 14'!$E$2:$E$300,0)),ISNUMBER(MATCH(C25,'Apr 14'!$F$2:$F$300,0))),AND(ISNUMBER(MATCH(D25,'Apr 14'!$H$2:$H$300,0)),(ISNUMBER(MATCH(E25,'Apr 14'!$G$2:$G$300,0))))),"Found","Not Found")</f>
        <v>Not Found</v>
      </c>
      <c r="J25" s="28" t="str">
        <f>IF(OR(OR(ISNUMBER(MATCH(C25,'Apr 15'!$E$2:$E$300,0)),ISNUMBER(MATCH(C25,'Apr 15'!$F$2:$F$300,0))),AND(ISNUMBER(MATCH(D25,'Apr 15'!$H$2:$H$300,0)),(ISNUMBER(MATCH(E25,'Apr 15'!$G$2:$G$300,0))))),"Found","Not Found")</f>
        <v>Not Found</v>
      </c>
      <c r="K25" s="29" t="str">
        <f>IF(OR(OR(ISNUMBER(MATCH(C25,'Apr 16'!$E$2:$E$300,0)),ISNUMBER(MATCH(C25,'Apr 16'!$F$2:$F$300,0))),AND(ISNUMBER(MATCH(D25,'Apr 16'!$H$2:$H$300,0)),(ISNUMBER(MATCH(E25,'Apr 16'!$G$2:$G$300,0))))),"Found","Not Found")</f>
        <v>Not Found</v>
      </c>
      <c r="L25" s="28" t="str">
        <f>IF(OR(OR(ISNUMBER(MATCH(C25,'Apr 17'!$E$2:$E$300,0)),ISNUMBER(MATCH(C25,'Apr 17'!$F$2:$F$300,0))),AND(ISNUMBER(MATCH(D25,'Apr 17'!$H$2:$H$300,0)),(ISNUMBER(MATCH(E25,'Apr 17'!$G$2:$G$300,0))))),"Found","Not Found")</f>
        <v>Not Found</v>
      </c>
      <c r="M25" s="25">
        <f t="shared" si="0"/>
        <v>0</v>
      </c>
      <c r="N25" s="24" t="str">
        <f t="shared" si="1"/>
        <v>Yes</v>
      </c>
      <c r="T25" s="24" t="s">
        <v>1461</v>
      </c>
    </row>
    <row r="26" spans="2:20" hidden="1">
      <c r="B26" s="25" t="s">
        <v>1462</v>
      </c>
      <c r="C26" s="22"/>
      <c r="D26" s="25" t="s">
        <v>35</v>
      </c>
      <c r="E26" s="25" t="s">
        <v>34</v>
      </c>
      <c r="F26" s="27" t="str">
        <f>IF(OR(OR(ISNUMBER(MATCH(C26,'Apr 11'!$E$2:$E$300,0)),ISNUMBER(MATCH(C26,'Apr 11'!$F$2:$F$300,0))),AND(ISNUMBER(MATCH(D26,'Apr 11'!$H$2:$H$300,0)),(ISNUMBER(MATCH(E26,'Apr 11'!$G$2:$G$300,0))))),"Found","Not Found")</f>
        <v>Found</v>
      </c>
      <c r="G26" s="28" t="str">
        <f>IF(OR(OR(ISNUMBER(MATCH(C26,'Apr 12'!$E$2:$E$300,0)),ISNUMBER(MATCH(C26,'Apr 12'!$F$2:$F$300,0))),AND(ISNUMBER(MATCH(D26,'Apr 12'!$H$2:$H$300,0)),(ISNUMBER(MATCH(E26,'Apr 12'!$G$2:$G$300,0))))),"Found","Not Found")</f>
        <v>Found</v>
      </c>
      <c r="H26" s="29" t="str">
        <f>IF(OR(OR(ISNUMBER(MATCH(C26,'Apr 13'!$E$2:$E$300,0)),ISNUMBER(MATCH(C26,'Apr 13'!$F$2:$F$300,0))),AND(ISNUMBER(MATCH(D26,'Apr 13'!$H$2:$H$300,0)),(ISNUMBER(MATCH(E26,'Apr 13'!$G$2:$G$300,0))))),"Found","Not Found")</f>
        <v>Found</v>
      </c>
      <c r="I26" s="28" t="str">
        <f>IF(OR(OR(ISNUMBER(MATCH(C26,'Apr 14'!$E$2:$E$300,0)),ISNUMBER(MATCH(C26,'Apr 14'!$F$2:$F$300,0))),AND(ISNUMBER(MATCH(D26,'Apr 14'!$H$2:$H$300,0)),(ISNUMBER(MATCH(E26,'Apr 14'!$G$2:$G$300,0))))),"Found","Not Found")</f>
        <v>Found</v>
      </c>
      <c r="J26" s="28" t="str">
        <f>IF(OR(OR(ISNUMBER(MATCH(C26,'Apr 15'!$E$2:$E$300,0)),ISNUMBER(MATCH(C26,'Apr 15'!$F$2:$F$300,0))),AND(ISNUMBER(MATCH(D26,'Apr 15'!$H$2:$H$300,0)),(ISNUMBER(MATCH(E26,'Apr 15'!$G$2:$G$300,0))))),"Found","Not Found")</f>
        <v>Found</v>
      </c>
      <c r="K26" s="29" t="str">
        <f>IF(OR(OR(ISNUMBER(MATCH(C26,'Apr 16'!$E$2:$E$300,0)),ISNUMBER(MATCH(C26,'Apr 16'!$F$2:$F$300,0))),AND(ISNUMBER(MATCH(D26,'Apr 16'!$H$2:$H$300,0)),(ISNUMBER(MATCH(E26,'Apr 16'!$G$2:$G$300,0))))),"Found","Not Found")</f>
        <v>Found</v>
      </c>
      <c r="L26" s="28" t="str">
        <f>IF(OR(OR(ISNUMBER(MATCH(C26,'Apr 17'!$E$2:$E$300,0)),ISNUMBER(MATCH(C26,'Apr 17'!$F$2:$F$300,0))),AND(ISNUMBER(MATCH(D26,'Apr 17'!$H$2:$H$300,0)),(ISNUMBER(MATCH(E26,'Apr 17'!$G$2:$G$300,0))))),"Found","Not Found")</f>
        <v>Found</v>
      </c>
      <c r="M26" s="25">
        <f t="shared" si="0"/>
        <v>7</v>
      </c>
      <c r="N26" s="24" t="str">
        <f t="shared" si="1"/>
        <v>No</v>
      </c>
      <c r="T26" s="24" t="s">
        <v>1463</v>
      </c>
    </row>
    <row r="27" spans="2:20" hidden="1">
      <c r="B27" s="25" t="s">
        <v>1464</v>
      </c>
      <c r="C27" s="22"/>
      <c r="D27" s="25" t="s">
        <v>141</v>
      </c>
      <c r="E27" s="25" t="s">
        <v>140</v>
      </c>
      <c r="F27" s="27" t="str">
        <f>IF(OR(OR(ISNUMBER(MATCH(C27,'Apr 11'!$E$2:$E$300,0)),ISNUMBER(MATCH(C27,'Apr 11'!$F$2:$F$300,0))),AND(ISNUMBER(MATCH(D27,'Apr 11'!$H$2:$H$300,0)),(ISNUMBER(MATCH(E27,'Apr 11'!$G$2:$G$300,0))))),"Found","Not Found")</f>
        <v>Not Found</v>
      </c>
      <c r="G27" s="28" t="str">
        <f>IF(OR(OR(ISNUMBER(MATCH(C27,'Apr 12'!$E$2:$E$300,0)),ISNUMBER(MATCH(C27,'Apr 12'!$F$2:$F$300,0))),AND(ISNUMBER(MATCH(D27,'Apr 12'!$H$2:$H$300,0)),(ISNUMBER(MATCH(E27,'Apr 12'!$G$2:$G$300,0))))),"Found","Not Found")</f>
        <v>Not Found</v>
      </c>
      <c r="H27" s="29" t="str">
        <f>IF(OR(OR(ISNUMBER(MATCH(C27,'Apr 13'!$E$2:$E$300,0)),ISNUMBER(MATCH(C27,'Apr 13'!$F$2:$F$300,0))),AND(ISNUMBER(MATCH(D27,'Apr 13'!$H$2:$H$300,0)),(ISNUMBER(MATCH(E27,'Apr 13'!$G$2:$G$300,0))))),"Found","Not Found")</f>
        <v>Found</v>
      </c>
      <c r="I27" s="28" t="str">
        <f>IF(OR(OR(ISNUMBER(MATCH(C27,'Apr 14'!$E$2:$E$300,0)),ISNUMBER(MATCH(C27,'Apr 14'!$F$2:$F$300,0))),AND(ISNUMBER(MATCH(D27,'Apr 14'!$H$2:$H$300,0)),(ISNUMBER(MATCH(E27,'Apr 14'!$G$2:$G$300,0))))),"Found","Not Found")</f>
        <v>Not Found</v>
      </c>
      <c r="J27" s="28" t="str">
        <f>IF(OR(OR(ISNUMBER(MATCH(C27,'Apr 15'!$E$2:$E$300,0)),ISNUMBER(MATCH(C27,'Apr 15'!$F$2:$F$300,0))),AND(ISNUMBER(MATCH(D27,'Apr 15'!$H$2:$H$300,0)),(ISNUMBER(MATCH(E27,'Apr 15'!$G$2:$G$300,0))))),"Found","Not Found")</f>
        <v>Not Found</v>
      </c>
      <c r="K27" s="29" t="str">
        <f>IF(OR(OR(ISNUMBER(MATCH(C27,'Apr 16'!$E$2:$E$300,0)),ISNUMBER(MATCH(C27,'Apr 16'!$F$2:$F$300,0))),AND(ISNUMBER(MATCH(D27,'Apr 16'!$H$2:$H$300,0)),(ISNUMBER(MATCH(E27,'Apr 16'!$G$2:$G$300,0))))),"Found","Not Found")</f>
        <v>Found</v>
      </c>
      <c r="L27" s="28" t="str">
        <f>IF(OR(OR(ISNUMBER(MATCH(C27,'Apr 17'!$E$2:$E$300,0)),ISNUMBER(MATCH(C27,'Apr 17'!$F$2:$F$300,0))),AND(ISNUMBER(MATCH(D27,'Apr 17'!$H$2:$H$300,0)),(ISNUMBER(MATCH(E27,'Apr 17'!$G$2:$G$300,0))))),"Found","Not Found")</f>
        <v>Found</v>
      </c>
      <c r="M27" s="25">
        <f t="shared" si="0"/>
        <v>3</v>
      </c>
      <c r="N27" s="24" t="str">
        <f t="shared" si="1"/>
        <v>No</v>
      </c>
    </row>
    <row r="28" spans="2:20">
      <c r="B28" s="30" t="s">
        <v>1465</v>
      </c>
      <c r="C28" s="22"/>
      <c r="D28" s="25" t="s">
        <v>95</v>
      </c>
      <c r="E28" s="25" t="s">
        <v>94</v>
      </c>
      <c r="F28" s="27" t="str">
        <f>IF(OR(OR(ISNUMBER(MATCH(C28,'Apr 11'!$E$2:$E$300,0)),ISNUMBER(MATCH(C28,'Apr 11'!$F$2:$F$300,0))),AND(ISNUMBER(MATCH(D28,'Apr 11'!$H$2:$H$300,0)),(ISNUMBER(MATCH(E28,'Apr 11'!$G$2:$G$300,0))))),"Found","Not Found")</f>
        <v>Found</v>
      </c>
      <c r="G28" s="28" t="str">
        <f>IF(OR(OR(ISNUMBER(MATCH(C28,'Apr 12'!$E$2:$E$300,0)),ISNUMBER(MATCH(C28,'Apr 12'!$F$2:$F$300,0))),AND(ISNUMBER(MATCH(D28,'Apr 12'!$H$2:$H$300,0)),(ISNUMBER(MATCH(E28,'Apr 12'!$G$2:$G$300,0))))),"Found","Not Found")</f>
        <v>Found</v>
      </c>
      <c r="H28" s="29" t="str">
        <f>IF(OR(OR(ISNUMBER(MATCH(C28,'Apr 13'!$E$2:$E$300,0)),ISNUMBER(MATCH(C28,'Apr 13'!$F$2:$F$300,0))),AND(ISNUMBER(MATCH(D28,'Apr 13'!$H$2:$H$300,0)),(ISNUMBER(MATCH(E28,'Apr 13'!$G$2:$G$300,0))))),"Found","Not Found")</f>
        <v>Not Found</v>
      </c>
      <c r="I28" s="28" t="str">
        <f>IF(OR(OR(ISNUMBER(MATCH(C28,'Apr 14'!$E$2:$E$300,0)),ISNUMBER(MATCH(C28,'Apr 14'!$F$2:$F$300,0))),AND(ISNUMBER(MATCH(D28,'Apr 14'!$H$2:$H$300,0)),(ISNUMBER(MATCH(E28,'Apr 14'!$G$2:$G$300,0))))),"Found","Not Found")</f>
        <v>Not Found</v>
      </c>
      <c r="J28" s="28" t="str">
        <f>IF(OR(OR(ISNUMBER(MATCH(C28,'Apr 15'!$E$2:$E$300,0)),ISNUMBER(MATCH(C28,'Apr 15'!$F$2:$F$300,0))),AND(ISNUMBER(MATCH(D28,'Apr 15'!$H$2:$H$300,0)),(ISNUMBER(MATCH(E28,'Apr 15'!$G$2:$G$300,0))))),"Found","Not Found")</f>
        <v>Not Found</v>
      </c>
      <c r="K28" s="29" t="str">
        <f>IF(OR(OR(ISNUMBER(MATCH(C28,'Apr 16'!$E$2:$E$300,0)),ISNUMBER(MATCH(C28,'Apr 16'!$F$2:$F$300,0))),AND(ISNUMBER(MATCH(D28,'Apr 16'!$H$2:$H$300,0)),(ISNUMBER(MATCH(E28,'Apr 16'!$G$2:$G$300,0))))),"Found","Not Found")</f>
        <v>Found</v>
      </c>
      <c r="L28" s="28" t="str">
        <f>IF(OR(OR(ISNUMBER(MATCH(C28,'Apr 17'!$E$2:$E$300,0)),ISNUMBER(MATCH(C28,'Apr 17'!$F$2:$F$300,0))),AND(ISNUMBER(MATCH(D28,'Apr 17'!$H$2:$H$300,0)),(ISNUMBER(MATCH(E28,'Apr 17'!$G$2:$G$300,0))))),"Found","Not Found")</f>
        <v>Found</v>
      </c>
      <c r="M28" s="25">
        <f t="shared" si="0"/>
        <v>4</v>
      </c>
      <c r="N28" s="24" t="str">
        <f t="shared" si="1"/>
        <v>Yes</v>
      </c>
    </row>
    <row r="29" spans="2:20" hidden="1">
      <c r="B29" s="30" t="s">
        <v>1466</v>
      </c>
      <c r="C29" s="22"/>
      <c r="D29" s="25" t="s">
        <v>38</v>
      </c>
      <c r="E29" s="25" t="s">
        <v>37</v>
      </c>
      <c r="F29" s="27" t="str">
        <f>IF(OR(OR(ISNUMBER(MATCH(C29,'Apr 11'!$E$2:$E$300,0)),ISNUMBER(MATCH(C29,'Apr 11'!$F$2:$F$300,0))),AND(ISNUMBER(MATCH(D29,'Apr 11'!$H$2:$H$300,0)),(ISNUMBER(MATCH(E29,'Apr 11'!$G$2:$G$300,0))))),"Found","Not Found")</f>
        <v>Found</v>
      </c>
      <c r="G29" s="28" t="str">
        <f>IF(OR(OR(ISNUMBER(MATCH(C29,'Apr 12'!$E$2:$E$300,0)),ISNUMBER(MATCH(C29,'Apr 12'!$F$2:$F$300,0))),AND(ISNUMBER(MATCH(D29,'Apr 12'!$H$2:$H$300,0)),(ISNUMBER(MATCH(E29,'Apr 12'!$G$2:$G$300,0))))),"Found","Not Found")</f>
        <v>Found</v>
      </c>
      <c r="H29" s="29" t="str">
        <f>IF(OR(OR(ISNUMBER(MATCH(C29,'Apr 13'!$E$2:$E$300,0)),ISNUMBER(MATCH(C29,'Apr 13'!$F$2:$F$300,0))),AND(ISNUMBER(MATCH(D29,'Apr 13'!$H$2:$H$300,0)),(ISNUMBER(MATCH(E29,'Apr 13'!$G$2:$G$300,0))))),"Found","Not Found")</f>
        <v>Found</v>
      </c>
      <c r="I29" s="28" t="str">
        <f>IF(OR(OR(ISNUMBER(MATCH(C29,'Apr 14'!$E$2:$E$300,0)),ISNUMBER(MATCH(C29,'Apr 14'!$F$2:$F$300,0))),AND(ISNUMBER(MATCH(D29,'Apr 14'!$H$2:$H$300,0)),(ISNUMBER(MATCH(E29,'Apr 14'!$G$2:$G$300,0))))),"Found","Not Found")</f>
        <v>Found</v>
      </c>
      <c r="J29" s="28" t="str">
        <f>IF(OR(OR(ISNUMBER(MATCH(C29,'Apr 15'!$E$2:$E$300,0)),ISNUMBER(MATCH(C29,'Apr 15'!$F$2:$F$300,0))),AND(ISNUMBER(MATCH(D29,'Apr 15'!$H$2:$H$300,0)),(ISNUMBER(MATCH(E29,'Apr 15'!$G$2:$G$300,0))))),"Found","Not Found")</f>
        <v>Found</v>
      </c>
      <c r="K29" s="29" t="str">
        <f>IF(OR(OR(ISNUMBER(MATCH(C29,'Apr 16'!$E$2:$E$300,0)),ISNUMBER(MATCH(C29,'Apr 16'!$F$2:$F$300,0))),AND(ISNUMBER(MATCH(D29,'Apr 16'!$H$2:$H$300,0)),(ISNUMBER(MATCH(E29,'Apr 16'!$G$2:$G$300,0))))),"Found","Not Found")</f>
        <v>Found</v>
      </c>
      <c r="L29" s="28" t="str">
        <f>IF(OR(OR(ISNUMBER(MATCH(C29,'Apr 17'!$E$2:$E$300,0)),ISNUMBER(MATCH(C29,'Apr 17'!$F$2:$F$300,0))),AND(ISNUMBER(MATCH(D29,'Apr 17'!$H$2:$H$300,0)),(ISNUMBER(MATCH(E29,'Apr 17'!$G$2:$G$300,0))))),"Found","Not Found")</f>
        <v>Found</v>
      </c>
      <c r="M29" s="25">
        <f t="shared" si="0"/>
        <v>7</v>
      </c>
      <c r="N29" s="24" t="str">
        <f t="shared" si="1"/>
        <v>No</v>
      </c>
    </row>
    <row r="30" spans="2:20" hidden="1">
      <c r="B30" s="30" t="s">
        <v>1467</v>
      </c>
      <c r="C30" s="22"/>
      <c r="D30" s="25" t="s">
        <v>77</v>
      </c>
      <c r="E30" s="25" t="s">
        <v>76</v>
      </c>
      <c r="F30" s="27" t="str">
        <f>IF(OR(OR(ISNUMBER(MATCH(C30,'Apr 11'!$E$2:$E$300,0)),ISNUMBER(MATCH(C30,'Apr 11'!$F$2:$F$300,0))),AND(ISNUMBER(MATCH(D30,'Apr 11'!$H$2:$H$300,0)),(ISNUMBER(MATCH(E30,'Apr 11'!$G$2:$G$300,0))))),"Found","Not Found")</f>
        <v>Found</v>
      </c>
      <c r="G30" s="28" t="str">
        <f>IF(OR(OR(ISNUMBER(MATCH(C30,'Apr 12'!$E$2:$E$300,0)),ISNUMBER(MATCH(C30,'Apr 12'!$F$2:$F$300,0))),AND(ISNUMBER(MATCH(D30,'Apr 12'!$H$2:$H$300,0)),(ISNUMBER(MATCH(E30,'Apr 12'!$G$2:$G$300,0))))),"Found","Not Found")</f>
        <v>Found</v>
      </c>
      <c r="H30" s="29" t="str">
        <f>IF(OR(OR(ISNUMBER(MATCH(C30,'Apr 13'!$E$2:$E$300,0)),ISNUMBER(MATCH(C30,'Apr 13'!$F$2:$F$300,0))),AND(ISNUMBER(MATCH(D30,'Apr 13'!$H$2:$H$300,0)),(ISNUMBER(MATCH(E30,'Apr 13'!$G$2:$G$300,0))))),"Found","Not Found")</f>
        <v>Found</v>
      </c>
      <c r="I30" s="28" t="str">
        <f>IF(OR(OR(ISNUMBER(MATCH(C30,'Apr 14'!$E$2:$E$300,0)),ISNUMBER(MATCH(C30,'Apr 14'!$F$2:$F$300,0))),AND(ISNUMBER(MATCH(D30,'Apr 14'!$H$2:$H$300,0)),(ISNUMBER(MATCH(E30,'Apr 14'!$G$2:$G$300,0))))),"Found","Not Found")</f>
        <v>Not Found</v>
      </c>
      <c r="J30" s="28" t="str">
        <f>IF(OR(OR(ISNUMBER(MATCH(C30,'Apr 15'!$E$2:$E$300,0)),ISNUMBER(MATCH(C30,'Apr 15'!$F$2:$F$300,0))),AND(ISNUMBER(MATCH(D30,'Apr 15'!$H$2:$H$300,0)),(ISNUMBER(MATCH(E30,'Apr 15'!$G$2:$G$300,0))))),"Found","Not Found")</f>
        <v>Not Found</v>
      </c>
      <c r="K30" s="29" t="str">
        <f>IF(OR(OR(ISNUMBER(MATCH(C30,'Apr 16'!$E$2:$E$300,0)),ISNUMBER(MATCH(C30,'Apr 16'!$F$2:$F$300,0))),AND(ISNUMBER(MATCH(D30,'Apr 16'!$H$2:$H$300,0)),(ISNUMBER(MATCH(E30,'Apr 16'!$G$2:$G$300,0))))),"Found","Not Found")</f>
        <v>Found</v>
      </c>
      <c r="L30" s="28" t="str">
        <f>IF(OR(OR(ISNUMBER(MATCH(C30,'Apr 17'!$E$2:$E$300,0)),ISNUMBER(MATCH(C30,'Apr 17'!$F$2:$F$300,0))),AND(ISNUMBER(MATCH(D30,'Apr 17'!$H$2:$H$300,0)),(ISNUMBER(MATCH(E30,'Apr 17'!$G$2:$G$300,0))))),"Found","Not Found")</f>
        <v>Found</v>
      </c>
      <c r="M30" s="25">
        <f t="shared" si="0"/>
        <v>5</v>
      </c>
      <c r="N30" s="24" t="str">
        <f t="shared" si="1"/>
        <v>No</v>
      </c>
    </row>
    <row r="31" spans="2:20">
      <c r="B31" s="30" t="s">
        <v>1468</v>
      </c>
      <c r="C31" s="22"/>
      <c r="D31" s="25" t="s">
        <v>45</v>
      </c>
      <c r="E31" s="25" t="s">
        <v>44</v>
      </c>
      <c r="F31" s="27" t="str">
        <f>IF(OR(OR(ISNUMBER(MATCH(C31,'Apr 11'!$E$2:$E$300,0)),ISNUMBER(MATCH(C31,'Apr 11'!$F$2:$F$300,0))),AND(ISNUMBER(MATCH(D31,'Apr 11'!$H$2:$H$300,0)),(ISNUMBER(MATCH(E31,'Apr 11'!$G$2:$G$300,0))))),"Found","Not Found")</f>
        <v>Found</v>
      </c>
      <c r="G31" s="28" t="str">
        <f>IF(OR(OR(ISNUMBER(MATCH(C31,'Apr 12'!$E$2:$E$300,0)),ISNUMBER(MATCH(C31,'Apr 12'!$F$2:$F$300,0))),AND(ISNUMBER(MATCH(D31,'Apr 12'!$H$2:$H$300,0)),(ISNUMBER(MATCH(E31,'Apr 12'!$G$2:$G$300,0))))),"Found","Not Found")</f>
        <v>Not Found</v>
      </c>
      <c r="H31" s="29" t="str">
        <f>IF(OR(OR(ISNUMBER(MATCH(C31,'Apr 13'!$E$2:$E$300,0)),ISNUMBER(MATCH(C31,'Apr 13'!$F$2:$F$300,0))),AND(ISNUMBER(MATCH(D31,'Apr 13'!$H$2:$H$300,0)),(ISNUMBER(MATCH(E31,'Apr 13'!$G$2:$G$300,0))))),"Found","Not Found")</f>
        <v>Not Found</v>
      </c>
      <c r="I31" s="28" t="str">
        <f>IF(OR(OR(ISNUMBER(MATCH(C31,'Apr 14'!$E$2:$E$300,0)),ISNUMBER(MATCH(C31,'Apr 14'!$F$2:$F$300,0))),AND(ISNUMBER(MATCH(D31,'Apr 14'!$H$2:$H$300,0)),(ISNUMBER(MATCH(E31,'Apr 14'!$G$2:$G$300,0))))),"Found","Not Found")</f>
        <v>Not Found</v>
      </c>
      <c r="J31" s="28" t="str">
        <f>IF(OR(OR(ISNUMBER(MATCH(C31,'Apr 15'!$E$2:$E$300,0)),ISNUMBER(MATCH(C31,'Apr 15'!$F$2:$F$300,0))),AND(ISNUMBER(MATCH(D31,'Apr 15'!$H$2:$H$300,0)),(ISNUMBER(MATCH(E31,'Apr 15'!$G$2:$G$300,0))))),"Found","Not Found")</f>
        <v>Not Found</v>
      </c>
      <c r="K31" s="29" t="str">
        <f>IF(OR(OR(ISNUMBER(MATCH(C31,'Apr 16'!$E$2:$E$300,0)),ISNUMBER(MATCH(C31,'Apr 16'!$F$2:$F$300,0))),AND(ISNUMBER(MATCH(D31,'Apr 16'!$H$2:$H$300,0)),(ISNUMBER(MATCH(E31,'Apr 16'!$G$2:$G$300,0))))),"Found","Not Found")</f>
        <v>Not Found</v>
      </c>
      <c r="L31" s="28" t="str">
        <f>IF(OR(OR(ISNUMBER(MATCH(C31,'Apr 17'!$E$2:$E$300,0)),ISNUMBER(MATCH(C31,'Apr 17'!$F$2:$F$300,0))),AND(ISNUMBER(MATCH(D31,'Apr 17'!$H$2:$H$300,0)),(ISNUMBER(MATCH(E31,'Apr 17'!$G$2:$G$300,0))))),"Found","Not Found")</f>
        <v>Not Found</v>
      </c>
      <c r="M31" s="25">
        <f t="shared" si="0"/>
        <v>1</v>
      </c>
      <c r="N31" s="24" t="str">
        <f t="shared" si="1"/>
        <v>Yes</v>
      </c>
    </row>
    <row r="32" spans="2:20" hidden="1">
      <c r="B32" s="25" t="s">
        <v>1469</v>
      </c>
      <c r="C32" s="22"/>
      <c r="D32" s="25" t="s">
        <v>116</v>
      </c>
      <c r="E32" s="25" t="s">
        <v>133</v>
      </c>
      <c r="F32" s="27" t="str">
        <f>IF(OR(OR(ISNUMBER(MATCH(C32,'Apr 11'!$E$2:$E$300,0)),ISNUMBER(MATCH(C32,'Apr 11'!$F$2:$F$300,0))),AND(ISNUMBER(MATCH(D32,'Apr 11'!$H$2:$H$300,0)),(ISNUMBER(MATCH(E32,'Apr 11'!$G$2:$G$300,0))))),"Found","Not Found")</f>
        <v>Not Found</v>
      </c>
      <c r="G32" s="28" t="str">
        <f>IF(OR(OR(ISNUMBER(MATCH(C32,'Apr 12'!$E$2:$E$300,0)),ISNUMBER(MATCH(C32,'Apr 12'!$F$2:$F$300,0))),AND(ISNUMBER(MATCH(D32,'Apr 12'!$H$2:$H$300,0)),(ISNUMBER(MATCH(E32,'Apr 12'!$G$2:$G$300,0))))),"Found","Not Found")</f>
        <v>Found</v>
      </c>
      <c r="H32" s="29" t="str">
        <f>IF(OR(OR(ISNUMBER(MATCH(C32,'Apr 13'!$E$2:$E$300,0)),ISNUMBER(MATCH(C32,'Apr 13'!$F$2:$F$300,0))),AND(ISNUMBER(MATCH(D32,'Apr 13'!$H$2:$H$300,0)),(ISNUMBER(MATCH(E32,'Apr 13'!$G$2:$G$300,0))))),"Found","Not Found")</f>
        <v>Found</v>
      </c>
      <c r="I32" s="28" t="str">
        <f>IF(OR(OR(ISNUMBER(MATCH(C32,'Apr 14'!$E$2:$E$300,0)),ISNUMBER(MATCH(C32,'Apr 14'!$F$2:$F$300,0))),AND(ISNUMBER(MATCH(D32,'Apr 14'!$H$2:$H$300,0)),(ISNUMBER(MATCH(E32,'Apr 14'!$G$2:$G$300,0))))),"Found","Not Found")</f>
        <v>Not Found</v>
      </c>
      <c r="J32" s="28" t="str">
        <f>IF(OR(OR(ISNUMBER(MATCH(C32,'Apr 15'!$E$2:$E$300,0)),ISNUMBER(MATCH(C32,'Apr 15'!$F$2:$F$300,0))),AND(ISNUMBER(MATCH(D32,'Apr 15'!$H$2:$H$300,0)),(ISNUMBER(MATCH(E32,'Apr 15'!$G$2:$G$300,0))))),"Found","Not Found")</f>
        <v>Not Found</v>
      </c>
      <c r="K32" s="29" t="str">
        <f>IF(OR(OR(ISNUMBER(MATCH(C32,'Apr 16'!$E$2:$E$300,0)),ISNUMBER(MATCH(C32,'Apr 16'!$F$2:$F$300,0))),AND(ISNUMBER(MATCH(D32,'Apr 16'!$H$2:$H$300,0)),(ISNUMBER(MATCH(E32,'Apr 16'!$G$2:$G$300,0))))),"Found","Not Found")</f>
        <v>Found</v>
      </c>
      <c r="L32" s="28" t="str">
        <f>IF(OR(OR(ISNUMBER(MATCH(C32,'Apr 17'!$E$2:$E$300,0)),ISNUMBER(MATCH(C32,'Apr 17'!$F$2:$F$300,0))),AND(ISNUMBER(MATCH(D32,'Apr 17'!$H$2:$H$300,0)),(ISNUMBER(MATCH(E32,'Apr 17'!$G$2:$G$300,0))))),"Found","Not Found")</f>
        <v>Not Found</v>
      </c>
      <c r="M32" s="25">
        <f t="shared" si="0"/>
        <v>3</v>
      </c>
      <c r="N32" s="24" t="str">
        <f t="shared" si="1"/>
        <v>No</v>
      </c>
    </row>
    <row r="33" spans="2:14">
      <c r="B33" s="25" t="s">
        <v>1470</v>
      </c>
      <c r="C33" s="22"/>
      <c r="D33" s="25" t="s">
        <v>1471</v>
      </c>
      <c r="E33" s="25" t="s">
        <v>1472</v>
      </c>
      <c r="F33" s="27" t="str">
        <f>IF(OR(OR(ISNUMBER(MATCH(C33,'Apr 11'!$E$2:$E$300,0)),ISNUMBER(MATCH(C33,'Apr 11'!$F$2:$F$300,0))),AND(ISNUMBER(MATCH(D33,'Apr 11'!$H$2:$H$300,0)),(ISNUMBER(MATCH(E33,'Apr 11'!$G$2:$G$300,0))))),"Found","Not Found")</f>
        <v>Not Found</v>
      </c>
      <c r="G33" s="28" t="str">
        <f>IF(OR(OR(ISNUMBER(MATCH(C33,'Apr 12'!$E$2:$E$300,0)),ISNUMBER(MATCH(C33,'Apr 12'!$F$2:$F$300,0))),AND(ISNUMBER(MATCH(D33,'Apr 12'!$H$2:$H$300,0)),(ISNUMBER(MATCH(E33,'Apr 12'!$G$2:$G$300,0))))),"Found","Not Found")</f>
        <v>Not Found</v>
      </c>
      <c r="H33" s="29" t="str">
        <f>IF(OR(OR(ISNUMBER(MATCH(C33,'Apr 13'!$E$2:$E$300,0)),ISNUMBER(MATCH(C33,'Apr 13'!$F$2:$F$300,0))),AND(ISNUMBER(MATCH(D33,'Apr 13'!$H$2:$H$300,0)),(ISNUMBER(MATCH(E33,'Apr 13'!$G$2:$G$300,0))))),"Found","Not Found")</f>
        <v>Not Found</v>
      </c>
      <c r="I33" s="28" t="str">
        <f>IF(OR(OR(ISNUMBER(MATCH(C33,'Apr 14'!$E$2:$E$300,0)),ISNUMBER(MATCH(C33,'Apr 14'!$F$2:$F$300,0))),AND(ISNUMBER(MATCH(D33,'Apr 14'!$H$2:$H$300,0)),(ISNUMBER(MATCH(E33,'Apr 14'!$G$2:$G$300,0))))),"Found","Not Found")</f>
        <v>Not Found</v>
      </c>
      <c r="J33" s="28" t="str">
        <f>IF(OR(OR(ISNUMBER(MATCH(C33,'Apr 15'!$E$2:$E$300,0)),ISNUMBER(MATCH(C33,'Apr 15'!$F$2:$F$300,0))),AND(ISNUMBER(MATCH(D33,'Apr 15'!$H$2:$H$300,0)),(ISNUMBER(MATCH(E33,'Apr 15'!$G$2:$G$300,0))))),"Found","Not Found")</f>
        <v>Not Found</v>
      </c>
      <c r="K33" s="29" t="str">
        <f>IF(OR(OR(ISNUMBER(MATCH(C33,'Apr 16'!$E$2:$E$300,0)),ISNUMBER(MATCH(C33,'Apr 16'!$F$2:$F$300,0))),AND(ISNUMBER(MATCH(D33,'Apr 16'!$H$2:$H$300,0)),(ISNUMBER(MATCH(E33,'Apr 16'!$G$2:$G$300,0))))),"Found","Not Found")</f>
        <v>Not Found</v>
      </c>
      <c r="L33" s="28" t="str">
        <f>IF(OR(OR(ISNUMBER(MATCH(C33,'Apr 17'!$E$2:$E$300,0)),ISNUMBER(MATCH(C33,'Apr 17'!$F$2:$F$300,0))),AND(ISNUMBER(MATCH(D33,'Apr 17'!$H$2:$H$300,0)),(ISNUMBER(MATCH(E33,'Apr 17'!$G$2:$G$300,0))))),"Found","Not Found")</f>
        <v>Not Found</v>
      </c>
      <c r="M33" s="25">
        <f t="shared" si="0"/>
        <v>0</v>
      </c>
      <c r="N33" s="24" t="str">
        <f t="shared" si="1"/>
        <v>Yes</v>
      </c>
    </row>
    <row r="34" spans="2:14">
      <c r="B34" s="25" t="s">
        <v>1473</v>
      </c>
      <c r="C34" s="22"/>
      <c r="D34" s="25"/>
      <c r="E34" s="25"/>
      <c r="F34" s="27" t="str">
        <f>IF(OR(OR(ISNUMBER(MATCH(C34,'Apr 11'!$E$2:$E$300,0)),ISNUMBER(MATCH(C34,'Apr 11'!$F$2:$F$300,0))),AND(ISNUMBER(MATCH(D34,'Apr 11'!$H$2:$H$300,0)),(ISNUMBER(MATCH(E34,'Apr 11'!$G$2:$G$300,0))))),"Found","Not Found")</f>
        <v>Not Found</v>
      </c>
      <c r="G34" s="28" t="str">
        <f>IF(OR(OR(ISNUMBER(MATCH(C34,'Apr 12'!$E$2:$E$300,0)),ISNUMBER(MATCH(C34,'Apr 12'!$F$2:$F$300,0))),AND(ISNUMBER(MATCH(D34,'Apr 12'!$H$2:$H$300,0)),(ISNUMBER(MATCH(E34,'Apr 12'!$G$2:$G$300,0))))),"Found","Not Found")</f>
        <v>Not Found</v>
      </c>
      <c r="H34" s="29" t="str">
        <f>IF(OR(OR(ISNUMBER(MATCH(C34,'Apr 13'!$E$2:$E$300,0)),ISNUMBER(MATCH(C34,'Apr 13'!$F$2:$F$300,0))),AND(ISNUMBER(MATCH(D34,'Apr 13'!$H$2:$H$300,0)),(ISNUMBER(MATCH(E34,'Apr 13'!$G$2:$G$300,0))))),"Found","Not Found")</f>
        <v>Not Found</v>
      </c>
      <c r="I34" s="28" t="str">
        <f>IF(OR(OR(ISNUMBER(MATCH(C34,'Apr 14'!$E$2:$E$300,0)),ISNUMBER(MATCH(C34,'Apr 14'!$F$2:$F$300,0))),AND(ISNUMBER(MATCH(D34,'Apr 14'!$H$2:$H$300,0)),(ISNUMBER(MATCH(E34,'Apr 14'!$G$2:$G$300,0))))),"Found","Not Found")</f>
        <v>Not Found</v>
      </c>
      <c r="J34" s="28" t="str">
        <f>IF(OR(OR(ISNUMBER(MATCH(C34,'Apr 15'!$E$2:$E$300,0)),ISNUMBER(MATCH(C34,'Apr 15'!$F$2:$F$300,0))),AND(ISNUMBER(MATCH(D34,'Apr 15'!$H$2:$H$300,0)),(ISNUMBER(MATCH(E34,'Apr 15'!$G$2:$G$300,0))))),"Found","Not Found")</f>
        <v>Not Found</v>
      </c>
      <c r="K34" s="29" t="str">
        <f>IF(OR(OR(ISNUMBER(MATCH(C34,'Apr 16'!$E$2:$E$300,0)),ISNUMBER(MATCH(C34,'Apr 16'!$F$2:$F$300,0))),AND(ISNUMBER(MATCH(D34,'Apr 16'!$H$2:$H$300,0)),(ISNUMBER(MATCH(E34,'Apr 16'!$G$2:$G$300,0))))),"Found","Not Found")</f>
        <v>Not Found</v>
      </c>
      <c r="L34" s="28" t="str">
        <f>IF(OR(OR(ISNUMBER(MATCH(C34,'Apr 17'!$E$2:$E$300,0)),ISNUMBER(MATCH(C34,'Apr 17'!$F$2:$F$300,0))),AND(ISNUMBER(MATCH(D34,'Apr 17'!$H$2:$H$300,0)),(ISNUMBER(MATCH(E34,'Apr 17'!$G$2:$G$300,0))))),"Found","Not Found")</f>
        <v>Not Found</v>
      </c>
      <c r="M34" s="25">
        <f t="shared" si="0"/>
        <v>0</v>
      </c>
      <c r="N34" s="24" t="str">
        <f t="shared" si="1"/>
        <v>Yes</v>
      </c>
    </row>
    <row r="35" spans="2:14" hidden="1">
      <c r="B35" s="25" t="s">
        <v>1474</v>
      </c>
      <c r="C35" s="22" t="s">
        <v>1475</v>
      </c>
      <c r="D35" s="25" t="s">
        <v>24</v>
      </c>
      <c r="E35" s="25" t="s">
        <v>23</v>
      </c>
      <c r="F35" s="27" t="str">
        <f>IF(OR(OR(ISNUMBER(MATCH(C35,'Apr 11'!$E$2:$E$300,0)),ISNUMBER(MATCH(C35,'Apr 11'!$F$2:$F$300,0))),AND(ISNUMBER(MATCH(D35,'Apr 11'!$H$2:$H$300,0)),(ISNUMBER(MATCH(E35,'Apr 11'!$G$2:$G$300,0))))),"Found","Not Found")</f>
        <v>Found</v>
      </c>
      <c r="G35" s="28" t="str">
        <f>IF(OR(OR(ISNUMBER(MATCH(C35,'Apr 12'!$E$2:$E$300,0)),ISNUMBER(MATCH(C35,'Apr 12'!$F$2:$F$300,0))),AND(ISNUMBER(MATCH(D35,'Apr 12'!$H$2:$H$300,0)),(ISNUMBER(MATCH(E35,'Apr 12'!$G$2:$G$300,0))))),"Found","Not Found")</f>
        <v>Found</v>
      </c>
      <c r="H35" s="29" t="str">
        <f>IF(OR(OR(ISNUMBER(MATCH(C35,'Apr 13'!$E$2:$E$300,0)),ISNUMBER(MATCH(C35,'Apr 13'!$F$2:$F$300,0))),AND(ISNUMBER(MATCH(D35,'Apr 13'!$H$2:$H$300,0)),(ISNUMBER(MATCH(E35,'Apr 13'!$G$2:$G$300,0))))),"Found","Not Found")</f>
        <v>Found</v>
      </c>
      <c r="I35" s="28" t="str">
        <f>IF(OR(OR(ISNUMBER(MATCH(C35,'Apr 14'!$E$2:$E$300,0)),ISNUMBER(MATCH(C35,'Apr 14'!$F$2:$F$300,0))),AND(ISNUMBER(MATCH(D35,'Apr 14'!$H$2:$H$300,0)),(ISNUMBER(MATCH(E35,'Apr 14'!$G$2:$G$300,0))))),"Found","Not Found")</f>
        <v>Found</v>
      </c>
      <c r="J35" s="28" t="str">
        <f>IF(OR(OR(ISNUMBER(MATCH(C35,'Apr 15'!$E$2:$E$300,0)),ISNUMBER(MATCH(C35,'Apr 15'!$F$2:$F$300,0))),AND(ISNUMBER(MATCH(D35,'Apr 15'!$H$2:$H$300,0)),(ISNUMBER(MATCH(E35,'Apr 15'!$G$2:$G$300,0))))),"Found","Not Found")</f>
        <v>Not Found</v>
      </c>
      <c r="K35" s="29" t="str">
        <f>IF(OR(OR(ISNUMBER(MATCH(C35,'Apr 16'!$E$2:$E$300,0)),ISNUMBER(MATCH(C35,'Apr 16'!$F$2:$F$300,0))),AND(ISNUMBER(MATCH(D35,'Apr 16'!$H$2:$H$300,0)),(ISNUMBER(MATCH(E35,'Apr 16'!$G$2:$G$300,0))))),"Found","Not Found")</f>
        <v>Found</v>
      </c>
      <c r="L35" s="28" t="str">
        <f>IF(OR(OR(ISNUMBER(MATCH(C35,'Apr 17'!$E$2:$E$300,0)),ISNUMBER(MATCH(C35,'Apr 17'!$F$2:$F$300,0))),AND(ISNUMBER(MATCH(D35,'Apr 17'!$H$2:$H$300,0)),(ISNUMBER(MATCH(E35,'Apr 17'!$G$2:$G$300,0))))),"Found","Not Found")</f>
        <v>Found</v>
      </c>
      <c r="M35" s="25">
        <f t="shared" si="0"/>
        <v>6</v>
      </c>
      <c r="N35" s="24" t="str">
        <f t="shared" si="1"/>
        <v>No</v>
      </c>
    </row>
    <row r="36" spans="2:14" hidden="1">
      <c r="B36" s="31" t="s">
        <v>1476</v>
      </c>
      <c r="C36" s="32" t="s">
        <v>1477</v>
      </c>
      <c r="D36" s="31" t="s">
        <v>80</v>
      </c>
      <c r="E36" s="31" t="s">
        <v>79</v>
      </c>
      <c r="F36" s="27" t="str">
        <f>IF(OR(OR(ISNUMBER(MATCH(C36,'Apr 11'!$E$2:$E$300,0)),ISNUMBER(MATCH(C36,'Apr 11'!$F$2:$F$300,0))),AND(ISNUMBER(MATCH(D36,'Apr 11'!$H$2:$H$300,0)),(ISNUMBER(MATCH(E36,'Apr 11'!$G$2:$G$300,0))))),"Found","Not Found")</f>
        <v>Found</v>
      </c>
      <c r="G36" s="28" t="str">
        <f>IF(OR(OR(ISNUMBER(MATCH(C36,'Apr 12'!$E$2:$E$300,0)),ISNUMBER(MATCH(C36,'Apr 12'!$F$2:$F$300,0))),AND(ISNUMBER(MATCH(D36,'Apr 12'!$H$2:$H$300,0)),(ISNUMBER(MATCH(E36,'Apr 12'!$G$2:$G$300,0))))),"Found","Not Found")</f>
        <v>Found</v>
      </c>
      <c r="H36" s="29" t="str">
        <f>IF(OR(OR(ISNUMBER(MATCH(C36,'Apr 13'!$E$2:$E$300,0)),ISNUMBER(MATCH(C36,'Apr 13'!$F$2:$F$300,0))),AND(ISNUMBER(MATCH(D36,'Apr 13'!$H$2:$H$300,0)),(ISNUMBER(MATCH(E36,'Apr 13'!$G$2:$G$300,0))))),"Found","Not Found")</f>
        <v>Found</v>
      </c>
      <c r="I36" s="28" t="str">
        <f>IF(OR(OR(ISNUMBER(MATCH(C36,'Apr 14'!$E$2:$E$300,0)),ISNUMBER(MATCH(C36,'Apr 14'!$F$2:$F$300,0))),AND(ISNUMBER(MATCH(D36,'Apr 14'!$H$2:$H$300,0)),(ISNUMBER(MATCH(E36,'Apr 14'!$G$2:$G$300,0))))),"Found","Not Found")</f>
        <v>Not Found</v>
      </c>
      <c r="J36" s="28" t="str">
        <f>IF(OR(OR(ISNUMBER(MATCH(C36,'Apr 15'!$E$2:$E$300,0)),ISNUMBER(MATCH(C36,'Apr 15'!$F$2:$F$300,0))),AND(ISNUMBER(MATCH(D36,'Apr 15'!$H$2:$H$300,0)),(ISNUMBER(MATCH(E36,'Apr 15'!$G$2:$G$300,0))))),"Found","Not Found")</f>
        <v>Not Found</v>
      </c>
      <c r="K36" s="29" t="str">
        <f>IF(OR(OR(ISNUMBER(MATCH(C36,'Apr 16'!$E$2:$E$300,0)),ISNUMBER(MATCH(C36,'Apr 16'!$F$2:$F$300,0))),AND(ISNUMBER(MATCH(D36,'Apr 16'!$H$2:$H$300,0)),(ISNUMBER(MATCH(E36,'Apr 16'!$G$2:$G$300,0))))),"Found","Not Found")</f>
        <v>Found</v>
      </c>
      <c r="L36" s="28" t="str">
        <f>IF(OR(OR(ISNUMBER(MATCH(C36,'Apr 17'!$E$2:$E$300,0)),ISNUMBER(MATCH(C36,'Apr 17'!$F$2:$F$300,0))),AND(ISNUMBER(MATCH(D36,'Apr 17'!$H$2:$H$300,0)),(ISNUMBER(MATCH(E36,'Apr 17'!$G$2:$G$300,0))))),"Found","Not Found")</f>
        <v>Found</v>
      </c>
      <c r="M36" s="25">
        <f t="shared" si="0"/>
        <v>5</v>
      </c>
      <c r="N36" s="24" t="str">
        <f t="shared" si="1"/>
        <v>No</v>
      </c>
    </row>
    <row r="37" spans="2:14" hidden="1">
      <c r="F37" s="25">
        <f t="shared" ref="F37:L37" si="2">COUNTIF(F2:F36,"Found")</f>
        <v>23</v>
      </c>
      <c r="G37" s="25">
        <f t="shared" si="2"/>
        <v>21</v>
      </c>
      <c r="H37" s="25">
        <f t="shared" si="2"/>
        <v>22</v>
      </c>
      <c r="I37" s="25">
        <f t="shared" si="2"/>
        <v>8</v>
      </c>
      <c r="J37" s="25">
        <f t="shared" si="2"/>
        <v>9</v>
      </c>
      <c r="K37" s="25">
        <f t="shared" si="2"/>
        <v>16</v>
      </c>
      <c r="L37" s="25">
        <f t="shared" si="2"/>
        <v>16</v>
      </c>
    </row>
  </sheetData>
  <autoFilter ref="B1:N37" xr:uid="{02CC3218-7735-4C87-B18A-68E6D63541D3}">
    <filterColumn colId="12">
      <filters>
        <filter val="Yes"/>
      </filters>
    </filterColumn>
  </autoFilter>
  <conditionalFormatting sqref="F37:L1048576 F1:L1">
    <cfRule type="cellIs" dxfId="2" priority="3" operator="equal">
      <formula>"Found"</formula>
    </cfRule>
  </conditionalFormatting>
  <conditionalFormatting sqref="F2:L36">
    <cfRule type="cellIs" dxfId="1" priority="2" operator="equal">
      <formula>"Found"</formula>
    </cfRule>
  </conditionalFormatting>
  <conditionalFormatting sqref="N1:N104857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44662.162245879634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36.6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44662.172246099537</v>
      </c>
      <c r="B3" s="3" t="s">
        <v>30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36.4</v>
      </c>
      <c r="L3" s="4">
        <v>24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44662.277491493056</v>
      </c>
      <c r="B4" s="3" t="s">
        <v>33</v>
      </c>
      <c r="C4" s="4" t="s">
        <v>22</v>
      </c>
      <c r="G4" s="4" t="s">
        <v>34</v>
      </c>
      <c r="H4" s="4" t="s">
        <v>35</v>
      </c>
      <c r="I4" s="4" t="s">
        <v>25</v>
      </c>
      <c r="K4" s="4">
        <v>36.200000000000003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44662.289899131945</v>
      </c>
      <c r="B5" s="3" t="s">
        <v>36</v>
      </c>
      <c r="C5" s="4" t="s">
        <v>22</v>
      </c>
      <c r="G5" s="4" t="s">
        <v>37</v>
      </c>
      <c r="H5" s="4" t="s">
        <v>38</v>
      </c>
      <c r="I5" s="4" t="s">
        <v>25</v>
      </c>
      <c r="K5" s="4">
        <v>36.5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44662.333414733796</v>
      </c>
      <c r="B6" s="3" t="s">
        <v>39</v>
      </c>
      <c r="C6" s="4" t="s">
        <v>22</v>
      </c>
      <c r="G6" s="4" t="s">
        <v>40</v>
      </c>
      <c r="H6" s="4" t="s">
        <v>41</v>
      </c>
      <c r="I6" s="4" t="s">
        <v>25</v>
      </c>
      <c r="K6" s="4">
        <v>36.4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42</v>
      </c>
      <c r="V6" s="4" t="s">
        <v>29</v>
      </c>
    </row>
    <row r="7" spans="1:22">
      <c r="A7" s="2">
        <v>44662.334383680558</v>
      </c>
      <c r="B7" s="3" t="s">
        <v>43</v>
      </c>
      <c r="C7" s="4" t="s">
        <v>22</v>
      </c>
      <c r="G7" s="4" t="s">
        <v>44</v>
      </c>
      <c r="H7" s="4" t="s">
        <v>45</v>
      </c>
      <c r="I7" s="4" t="s">
        <v>46</v>
      </c>
      <c r="J7" s="4" t="s">
        <v>27</v>
      </c>
      <c r="K7" s="4">
        <v>36.4</v>
      </c>
      <c r="L7" s="4">
        <v>17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44662.341085706023</v>
      </c>
      <c r="B8" s="4" t="s">
        <v>47</v>
      </c>
      <c r="C8" s="4" t="s">
        <v>22</v>
      </c>
      <c r="G8" s="4" t="s">
        <v>48</v>
      </c>
      <c r="H8" s="4" t="s">
        <v>49</v>
      </c>
      <c r="I8" s="4" t="s">
        <v>25</v>
      </c>
      <c r="K8" s="4">
        <v>36.4</v>
      </c>
      <c r="L8" s="4">
        <v>22</v>
      </c>
      <c r="M8" s="4" t="s">
        <v>26</v>
      </c>
      <c r="N8" s="4" t="s">
        <v>27</v>
      </c>
      <c r="O8" s="4" t="s">
        <v>27</v>
      </c>
      <c r="Q8" s="4" t="s">
        <v>29</v>
      </c>
      <c r="R8" s="4" t="s">
        <v>50</v>
      </c>
      <c r="S8" s="4" t="s">
        <v>28</v>
      </c>
      <c r="T8" s="4" t="s">
        <v>28</v>
      </c>
      <c r="U8" s="4" t="s">
        <v>51</v>
      </c>
      <c r="V8" s="4" t="s">
        <v>29</v>
      </c>
    </row>
    <row r="9" spans="1:22">
      <c r="A9" s="2">
        <v>44662.347313124999</v>
      </c>
      <c r="B9" s="3" t="s">
        <v>52</v>
      </c>
      <c r="C9" s="4" t="s">
        <v>22</v>
      </c>
      <c r="G9" s="4" t="s">
        <v>53</v>
      </c>
      <c r="H9" s="4" t="s">
        <v>54</v>
      </c>
      <c r="I9" s="4" t="s">
        <v>25</v>
      </c>
      <c r="K9" s="4">
        <v>36.299999999999997</v>
      </c>
      <c r="L9" s="4">
        <v>36.299999999999997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44662.347509930551</v>
      </c>
      <c r="B10" s="4" t="s">
        <v>55</v>
      </c>
      <c r="C10" s="4" t="s">
        <v>56</v>
      </c>
      <c r="D10" s="4" t="s">
        <v>57</v>
      </c>
      <c r="E10" s="4">
        <v>723</v>
      </c>
      <c r="I10" s="4" t="s">
        <v>25</v>
      </c>
      <c r="K10" s="4">
        <v>36.4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58</v>
      </c>
      <c r="T10" s="4" t="s">
        <v>59</v>
      </c>
      <c r="U10" s="4" t="s">
        <v>60</v>
      </c>
      <c r="V10" s="4" t="s">
        <v>29</v>
      </c>
    </row>
    <row r="11" spans="1:22">
      <c r="A11" s="2">
        <v>44662.356509432866</v>
      </c>
      <c r="B11" s="3" t="s">
        <v>61</v>
      </c>
      <c r="C11" s="4" t="s">
        <v>56</v>
      </c>
      <c r="D11" s="4" t="s">
        <v>57</v>
      </c>
      <c r="E11" s="4">
        <v>763</v>
      </c>
      <c r="I11" s="4" t="s">
        <v>46</v>
      </c>
      <c r="J11" s="4" t="s">
        <v>27</v>
      </c>
      <c r="K11" s="4">
        <v>36.4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62</v>
      </c>
      <c r="V11" s="4" t="s">
        <v>29</v>
      </c>
    </row>
    <row r="12" spans="1:22">
      <c r="A12" s="2">
        <v>44662.359348564816</v>
      </c>
      <c r="B12" s="4">
        <v>9771649614</v>
      </c>
      <c r="C12" s="4" t="s">
        <v>22</v>
      </c>
      <c r="G12" s="4" t="s">
        <v>63</v>
      </c>
      <c r="H12" s="4" t="s">
        <v>64</v>
      </c>
      <c r="I12" s="4" t="s">
        <v>25</v>
      </c>
      <c r="K12" s="4">
        <v>36.5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65</v>
      </c>
      <c r="V12" s="4" t="s">
        <v>29</v>
      </c>
    </row>
    <row r="13" spans="1:22">
      <c r="A13" s="2">
        <v>44662.365727129625</v>
      </c>
      <c r="B13" s="3" t="s">
        <v>66</v>
      </c>
      <c r="C13" s="4" t="s">
        <v>22</v>
      </c>
      <c r="G13" s="4" t="s">
        <v>31</v>
      </c>
      <c r="H13" s="4" t="s">
        <v>67</v>
      </c>
      <c r="I13" s="4" t="s">
        <v>25</v>
      </c>
      <c r="K13" s="4">
        <v>36.6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44662.367787175928</v>
      </c>
      <c r="B14" s="3" t="s">
        <v>68</v>
      </c>
      <c r="C14" s="4" t="s">
        <v>22</v>
      </c>
      <c r="G14" s="4" t="s">
        <v>69</v>
      </c>
      <c r="H14" s="4" t="s">
        <v>70</v>
      </c>
      <c r="I14" s="4" t="s">
        <v>25</v>
      </c>
      <c r="K14" s="4">
        <v>36.4</v>
      </c>
      <c r="L14" s="4">
        <v>22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44662.380200405096</v>
      </c>
      <c r="B15" s="3" t="s">
        <v>71</v>
      </c>
      <c r="C15" s="4" t="s">
        <v>22</v>
      </c>
      <c r="G15" s="4" t="s">
        <v>72</v>
      </c>
      <c r="H15" s="4" t="s">
        <v>73</v>
      </c>
      <c r="I15" s="4" t="s">
        <v>25</v>
      </c>
      <c r="K15" s="4">
        <v>36.4</v>
      </c>
      <c r="L15" s="4">
        <v>22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44662.382425914351</v>
      </c>
      <c r="B16" s="3" t="s">
        <v>74</v>
      </c>
      <c r="C16" s="4" t="s">
        <v>56</v>
      </c>
      <c r="D16" s="4" t="s">
        <v>57</v>
      </c>
      <c r="E16" s="4">
        <v>619</v>
      </c>
      <c r="I16" s="4" t="s">
        <v>46</v>
      </c>
      <c r="J16" s="4" t="s">
        <v>27</v>
      </c>
      <c r="K16" s="4">
        <v>35.700000000000003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44662.439307118053</v>
      </c>
      <c r="B17" s="3" t="s">
        <v>75</v>
      </c>
      <c r="C17" s="4" t="s">
        <v>22</v>
      </c>
      <c r="G17" s="4" t="s">
        <v>76</v>
      </c>
      <c r="H17" s="4" t="s">
        <v>77</v>
      </c>
      <c r="I17" s="4" t="s">
        <v>25</v>
      </c>
      <c r="K17" s="4">
        <v>36.299999999999997</v>
      </c>
      <c r="L17" s="4">
        <v>22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44662.447357395838</v>
      </c>
      <c r="B18" s="3" t="s">
        <v>78</v>
      </c>
      <c r="C18" s="4" t="s">
        <v>22</v>
      </c>
      <c r="G18" s="4" t="s">
        <v>79</v>
      </c>
      <c r="H18" s="4" t="s">
        <v>80</v>
      </c>
      <c r="I18" s="4" t="s">
        <v>25</v>
      </c>
      <c r="K18" s="4">
        <v>36.299999999999997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81</v>
      </c>
      <c r="V18" s="4" t="s">
        <v>29</v>
      </c>
    </row>
    <row r="19" spans="1:22">
      <c r="A19" s="2">
        <v>44662.447733692126</v>
      </c>
      <c r="B19" s="3" t="s">
        <v>82</v>
      </c>
      <c r="C19" s="4" t="s">
        <v>22</v>
      </c>
      <c r="G19" s="4" t="s">
        <v>83</v>
      </c>
      <c r="H19" s="4" t="s">
        <v>84</v>
      </c>
      <c r="I19" s="4" t="s">
        <v>25</v>
      </c>
      <c r="K19" s="4">
        <v>36.299999999999997</v>
      </c>
      <c r="L19" s="4">
        <v>17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85</v>
      </c>
      <c r="V19" s="4" t="s">
        <v>29</v>
      </c>
    </row>
    <row r="20" spans="1:22">
      <c r="A20" s="2">
        <v>44662.451633449076</v>
      </c>
      <c r="B20" s="3" t="s">
        <v>86</v>
      </c>
      <c r="C20" s="4" t="s">
        <v>22</v>
      </c>
      <c r="G20" s="4" t="s">
        <v>87</v>
      </c>
      <c r="H20" s="4" t="s">
        <v>88</v>
      </c>
      <c r="I20" s="4" t="s">
        <v>25</v>
      </c>
      <c r="K20" s="4">
        <v>36.5</v>
      </c>
      <c r="L20" s="4">
        <v>32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44662.538504918979</v>
      </c>
      <c r="B21" s="3" t="s">
        <v>89</v>
      </c>
      <c r="C21" s="4" t="s">
        <v>56</v>
      </c>
      <c r="D21" s="4" t="s">
        <v>57</v>
      </c>
      <c r="E21" s="4">
        <v>566</v>
      </c>
      <c r="I21" s="4" t="s">
        <v>46</v>
      </c>
      <c r="J21" s="4" t="s">
        <v>27</v>
      </c>
      <c r="K21" s="4">
        <v>36.299999999999997</v>
      </c>
      <c r="L21" s="4">
        <v>14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58</v>
      </c>
      <c r="T21" s="4" t="s">
        <v>28</v>
      </c>
      <c r="U21" s="4" t="s">
        <v>62</v>
      </c>
      <c r="V21" s="4" t="s">
        <v>29</v>
      </c>
    </row>
    <row r="22" spans="1:22">
      <c r="A22" s="2">
        <v>44662.540669965281</v>
      </c>
      <c r="B22" s="3" t="s">
        <v>89</v>
      </c>
      <c r="C22" s="4" t="s">
        <v>56</v>
      </c>
      <c r="D22" s="4" t="s">
        <v>57</v>
      </c>
      <c r="E22" s="4">
        <v>566</v>
      </c>
      <c r="I22" s="4" t="s">
        <v>46</v>
      </c>
      <c r="J22" s="4" t="s">
        <v>27</v>
      </c>
      <c r="K22" s="4">
        <v>36.299999999999997</v>
      </c>
      <c r="L22" s="4">
        <v>14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58</v>
      </c>
      <c r="T22" s="4" t="s">
        <v>59</v>
      </c>
      <c r="U22" s="4" t="s">
        <v>62</v>
      </c>
      <c r="V22" s="4" t="s">
        <v>29</v>
      </c>
    </row>
    <row r="23" spans="1:22">
      <c r="A23" s="2">
        <v>44662.569613657412</v>
      </c>
      <c r="B23" s="3" t="s">
        <v>90</v>
      </c>
      <c r="C23" s="4" t="s">
        <v>56</v>
      </c>
      <c r="D23" s="4" t="s">
        <v>91</v>
      </c>
      <c r="F23" s="4" t="s">
        <v>92</v>
      </c>
      <c r="I23" s="4" t="s">
        <v>25</v>
      </c>
      <c r="K23" s="4">
        <v>36.4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44662.592500995372</v>
      </c>
      <c r="B24" s="3" t="s">
        <v>93</v>
      </c>
      <c r="C24" s="4" t="s">
        <v>22</v>
      </c>
      <c r="G24" s="4" t="s">
        <v>94</v>
      </c>
      <c r="H24" s="4" t="s">
        <v>95</v>
      </c>
      <c r="I24" s="4" t="s">
        <v>46</v>
      </c>
      <c r="J24" s="4" t="s">
        <v>27</v>
      </c>
      <c r="K24" s="4">
        <v>36.5</v>
      </c>
      <c r="L24" s="4">
        <v>15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>
      <c r="A25" s="2">
        <v>44662.676356736112</v>
      </c>
      <c r="B25" s="3" t="s">
        <v>78</v>
      </c>
      <c r="C25" s="4" t="s">
        <v>22</v>
      </c>
      <c r="G25" s="4" t="s">
        <v>79</v>
      </c>
      <c r="H25" s="4" t="s">
        <v>80</v>
      </c>
      <c r="I25" s="4" t="s">
        <v>25</v>
      </c>
      <c r="K25" s="4">
        <v>36.299999999999997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>
      <c r="A26" s="2">
        <v>44662.742064282407</v>
      </c>
      <c r="B26" s="3" t="s">
        <v>96</v>
      </c>
      <c r="C26" s="4" t="s">
        <v>22</v>
      </c>
      <c r="G26" s="4" t="s">
        <v>97</v>
      </c>
      <c r="H26" s="4" t="s">
        <v>98</v>
      </c>
      <c r="I26" s="4" t="s">
        <v>46</v>
      </c>
      <c r="J26" s="4" t="s">
        <v>27</v>
      </c>
      <c r="K26" s="4">
        <v>36.299999999999997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99</v>
      </c>
      <c r="V26" s="4" t="s">
        <v>29</v>
      </c>
    </row>
    <row r="27" spans="1:22">
      <c r="A27" s="2">
        <v>44662.750097083335</v>
      </c>
      <c r="B27" s="3" t="s">
        <v>100</v>
      </c>
      <c r="C27" s="4" t="s">
        <v>22</v>
      </c>
      <c r="G27" s="4" t="s">
        <v>101</v>
      </c>
      <c r="H27" s="4" t="s">
        <v>102</v>
      </c>
      <c r="I27" s="4" t="s">
        <v>25</v>
      </c>
      <c r="K27" s="4">
        <v>36.200000000000003</v>
      </c>
      <c r="L27" s="4">
        <v>20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>
      <c r="A28" s="2">
        <v>44662.799013136573</v>
      </c>
      <c r="B28" s="3" t="s">
        <v>103</v>
      </c>
      <c r="C28" s="4" t="s">
        <v>56</v>
      </c>
      <c r="D28" s="4" t="s">
        <v>57</v>
      </c>
      <c r="E28" s="4">
        <v>794</v>
      </c>
      <c r="I28" s="4" t="s">
        <v>46</v>
      </c>
      <c r="J28" s="4" t="s">
        <v>27</v>
      </c>
      <c r="K28" s="4">
        <v>36.6</v>
      </c>
      <c r="L28" s="4">
        <v>14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99</v>
      </c>
      <c r="V28" s="4" t="s">
        <v>29</v>
      </c>
    </row>
    <row r="29" spans="1:22">
      <c r="A29" s="2">
        <v>44662.928431458335</v>
      </c>
      <c r="B29" s="3" t="s">
        <v>104</v>
      </c>
      <c r="C29" s="4" t="s">
        <v>56</v>
      </c>
      <c r="D29" s="4" t="s">
        <v>91</v>
      </c>
      <c r="F29" s="4" t="s">
        <v>105</v>
      </c>
      <c r="I29" s="4" t="s">
        <v>25</v>
      </c>
      <c r="K29" s="4">
        <v>36.5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106</v>
      </c>
      <c r="V29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44663.23096612269</v>
      </c>
      <c r="B2" s="3" t="s">
        <v>30</v>
      </c>
      <c r="C2" s="4" t="s">
        <v>22</v>
      </c>
      <c r="G2" s="4" t="s">
        <v>31</v>
      </c>
      <c r="H2" s="4" t="s">
        <v>32</v>
      </c>
      <c r="I2" s="4" t="s">
        <v>25</v>
      </c>
      <c r="K2" s="4">
        <v>36.5</v>
      </c>
      <c r="L2" s="4">
        <v>24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44663.239293576393</v>
      </c>
      <c r="B3" s="4" t="s">
        <v>107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36.6</v>
      </c>
      <c r="L3" s="4">
        <v>100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44663.270274074079</v>
      </c>
      <c r="B4" s="3" t="s">
        <v>108</v>
      </c>
      <c r="C4" s="4" t="s">
        <v>22</v>
      </c>
      <c r="G4" s="4" t="s">
        <v>109</v>
      </c>
      <c r="H4" s="4" t="s">
        <v>110</v>
      </c>
      <c r="I4" s="4" t="s">
        <v>25</v>
      </c>
      <c r="K4" s="4">
        <v>36.1</v>
      </c>
      <c r="L4" s="4">
        <v>29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62</v>
      </c>
      <c r="V4" s="4" t="s">
        <v>29</v>
      </c>
    </row>
    <row r="5" spans="1:22">
      <c r="A5" s="2">
        <v>44663.270800046295</v>
      </c>
      <c r="B5" s="4">
        <v>9771649614</v>
      </c>
      <c r="C5" s="4" t="s">
        <v>22</v>
      </c>
      <c r="G5" s="4" t="s">
        <v>63</v>
      </c>
      <c r="H5" s="4" t="s">
        <v>64</v>
      </c>
      <c r="I5" s="4" t="s">
        <v>25</v>
      </c>
      <c r="K5" s="4">
        <v>36.299999999999997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44663.277983564811</v>
      </c>
      <c r="B6" s="3" t="s">
        <v>36</v>
      </c>
      <c r="C6" s="4" t="s">
        <v>22</v>
      </c>
      <c r="G6" s="4" t="s">
        <v>37</v>
      </c>
      <c r="H6" s="4" t="s">
        <v>38</v>
      </c>
      <c r="I6" s="4" t="s">
        <v>25</v>
      </c>
      <c r="K6" s="4">
        <v>36.4</v>
      </c>
      <c r="L6" s="4">
        <v>22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44663.279370902776</v>
      </c>
      <c r="B7" s="3" t="s">
        <v>78</v>
      </c>
      <c r="C7" s="4" t="s">
        <v>22</v>
      </c>
      <c r="G7" s="4" t="s">
        <v>79</v>
      </c>
      <c r="H7" s="4" t="s">
        <v>80</v>
      </c>
      <c r="I7" s="4" t="s">
        <v>25</v>
      </c>
      <c r="K7" s="4">
        <v>36.299999999999997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44663.300816990741</v>
      </c>
      <c r="B8" s="3" t="s">
        <v>61</v>
      </c>
      <c r="C8" s="4" t="s">
        <v>56</v>
      </c>
      <c r="D8" s="4" t="s">
        <v>57</v>
      </c>
      <c r="E8" s="4">
        <v>763</v>
      </c>
      <c r="I8" s="4" t="s">
        <v>46</v>
      </c>
      <c r="J8" s="4" t="s">
        <v>27</v>
      </c>
      <c r="K8" s="4">
        <v>36.5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62</v>
      </c>
      <c r="V8" s="4" t="s">
        <v>29</v>
      </c>
    </row>
    <row r="9" spans="1:22">
      <c r="A9" s="2">
        <v>44663.306006319443</v>
      </c>
      <c r="B9" s="3" t="s">
        <v>68</v>
      </c>
      <c r="C9" s="4" t="s">
        <v>22</v>
      </c>
      <c r="G9" s="4" t="s">
        <v>69</v>
      </c>
      <c r="H9" s="4" t="s">
        <v>70</v>
      </c>
      <c r="I9" s="4" t="s">
        <v>25</v>
      </c>
      <c r="K9" s="4">
        <v>36.5</v>
      </c>
      <c r="L9" s="4">
        <v>22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44663.306832986113</v>
      </c>
      <c r="B10" s="4" t="s">
        <v>111</v>
      </c>
      <c r="C10" s="4" t="s">
        <v>56</v>
      </c>
      <c r="D10" s="4" t="s">
        <v>57</v>
      </c>
      <c r="E10" s="4">
        <v>723</v>
      </c>
      <c r="I10" s="4" t="s">
        <v>25</v>
      </c>
      <c r="K10" s="4">
        <v>36.700000000000003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59</v>
      </c>
      <c r="U10" s="4" t="s">
        <v>112</v>
      </c>
      <c r="V10" s="4" t="s">
        <v>29</v>
      </c>
    </row>
    <row r="11" spans="1:22">
      <c r="A11" s="2">
        <v>44663.307682013889</v>
      </c>
      <c r="B11" s="3" t="s">
        <v>39</v>
      </c>
      <c r="C11" s="4" t="s">
        <v>22</v>
      </c>
      <c r="G11" s="4" t="s">
        <v>40</v>
      </c>
      <c r="H11" s="4" t="s">
        <v>41</v>
      </c>
      <c r="I11" s="4" t="s">
        <v>25</v>
      </c>
      <c r="K11" s="4">
        <v>36.299999999999997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113</v>
      </c>
      <c r="V11" s="4" t="s">
        <v>29</v>
      </c>
    </row>
    <row r="12" spans="1:22">
      <c r="A12" s="2">
        <v>44663.317100486107</v>
      </c>
      <c r="B12" s="3" t="s">
        <v>114</v>
      </c>
      <c r="C12" s="4" t="s">
        <v>22</v>
      </c>
      <c r="G12" s="4" t="s">
        <v>115</v>
      </c>
      <c r="H12" s="4" t="s">
        <v>116</v>
      </c>
      <c r="I12" s="4" t="s">
        <v>46</v>
      </c>
      <c r="J12" s="4" t="s">
        <v>27</v>
      </c>
      <c r="K12" s="4">
        <v>36.200000000000003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62</v>
      </c>
      <c r="V12" s="4" t="s">
        <v>29</v>
      </c>
    </row>
    <row r="13" spans="1:22">
      <c r="A13" s="2">
        <v>44663.318711446758</v>
      </c>
      <c r="B13" s="3" t="s">
        <v>75</v>
      </c>
      <c r="C13" s="4" t="s">
        <v>22</v>
      </c>
      <c r="G13" s="4" t="s">
        <v>76</v>
      </c>
      <c r="H13" s="4" t="s">
        <v>77</v>
      </c>
      <c r="I13" s="4" t="s">
        <v>25</v>
      </c>
      <c r="K13" s="4">
        <v>36.4</v>
      </c>
      <c r="L13" s="4">
        <v>22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44663.319165300927</v>
      </c>
      <c r="B14" s="3" t="s">
        <v>117</v>
      </c>
      <c r="C14" s="4" t="s">
        <v>22</v>
      </c>
      <c r="G14" s="4" t="s">
        <v>31</v>
      </c>
      <c r="H14" s="4" t="s">
        <v>67</v>
      </c>
      <c r="I14" s="4" t="s">
        <v>25</v>
      </c>
      <c r="K14" s="4">
        <v>36.6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44663.321625231481</v>
      </c>
      <c r="B15" s="3" t="s">
        <v>33</v>
      </c>
      <c r="C15" s="4" t="s">
        <v>22</v>
      </c>
      <c r="G15" s="4" t="s">
        <v>34</v>
      </c>
      <c r="H15" s="4" t="s">
        <v>35</v>
      </c>
      <c r="I15" s="4" t="s">
        <v>25</v>
      </c>
      <c r="K15" s="4">
        <v>36</v>
      </c>
      <c r="L15" s="4">
        <v>22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44663.333923472223</v>
      </c>
      <c r="B16" s="3" t="s">
        <v>93</v>
      </c>
      <c r="C16" s="4" t="s">
        <v>22</v>
      </c>
      <c r="G16" s="4" t="s">
        <v>94</v>
      </c>
      <c r="H16" s="4" t="s">
        <v>95</v>
      </c>
      <c r="I16" s="4" t="s">
        <v>46</v>
      </c>
      <c r="J16" s="4" t="s">
        <v>27</v>
      </c>
      <c r="K16" s="4">
        <v>36</v>
      </c>
      <c r="L16" s="4">
        <v>15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44663.334123275461</v>
      </c>
      <c r="B17" s="3" t="s">
        <v>71</v>
      </c>
      <c r="C17" s="4" t="s">
        <v>22</v>
      </c>
      <c r="G17" s="4" t="s">
        <v>72</v>
      </c>
      <c r="H17" s="4" t="s">
        <v>73</v>
      </c>
      <c r="I17" s="4" t="s">
        <v>25</v>
      </c>
      <c r="K17" s="4">
        <v>36.5</v>
      </c>
      <c r="L17" s="4">
        <v>24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44663.334336435189</v>
      </c>
      <c r="B18" s="3" t="s">
        <v>100</v>
      </c>
      <c r="C18" s="4" t="s">
        <v>22</v>
      </c>
      <c r="G18" s="4" t="s">
        <v>101</v>
      </c>
      <c r="H18" s="4" t="s">
        <v>102</v>
      </c>
      <c r="I18" s="4" t="s">
        <v>25</v>
      </c>
      <c r="K18" s="4">
        <v>36.200000000000003</v>
      </c>
      <c r="L18" s="4">
        <v>20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44663.336870057872</v>
      </c>
      <c r="B19" s="3" t="s">
        <v>86</v>
      </c>
      <c r="C19" s="4" t="s">
        <v>22</v>
      </c>
      <c r="G19" s="4" t="s">
        <v>87</v>
      </c>
      <c r="H19" s="4" t="s">
        <v>88</v>
      </c>
      <c r="I19" s="4" t="s">
        <v>25</v>
      </c>
      <c r="K19" s="4">
        <v>36.5</v>
      </c>
      <c r="L19" s="4">
        <v>32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44663.348872175928</v>
      </c>
      <c r="B20" s="3" t="s">
        <v>82</v>
      </c>
      <c r="C20" s="4" t="s">
        <v>22</v>
      </c>
      <c r="G20" s="4" t="s">
        <v>83</v>
      </c>
      <c r="H20" s="4" t="s">
        <v>84</v>
      </c>
      <c r="I20" s="4" t="s">
        <v>25</v>
      </c>
      <c r="K20" s="4">
        <v>36.5</v>
      </c>
      <c r="L20" s="4">
        <v>17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85</v>
      </c>
      <c r="V20" s="4" t="s">
        <v>29</v>
      </c>
    </row>
    <row r="21" spans="1:22">
      <c r="A21" s="2">
        <v>44663.43874356481</v>
      </c>
      <c r="B21" s="3" t="s">
        <v>118</v>
      </c>
      <c r="C21" s="4" t="s">
        <v>22</v>
      </c>
      <c r="G21" s="4" t="s">
        <v>53</v>
      </c>
      <c r="H21" s="4" t="s">
        <v>119</v>
      </c>
      <c r="I21" s="4" t="s">
        <v>25</v>
      </c>
      <c r="K21" s="4">
        <v>36.1</v>
      </c>
      <c r="L21" s="4">
        <v>20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44663.497110706019</v>
      </c>
      <c r="B22" s="3" t="s">
        <v>104</v>
      </c>
      <c r="C22" s="4" t="s">
        <v>56</v>
      </c>
      <c r="D22" s="4" t="s">
        <v>91</v>
      </c>
      <c r="F22" s="4" t="s">
        <v>105</v>
      </c>
      <c r="I22" s="4" t="s">
        <v>25</v>
      </c>
      <c r="K22" s="4">
        <v>36.799999999999997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106</v>
      </c>
      <c r="V22" s="4" t="s">
        <v>29</v>
      </c>
    </row>
    <row r="23" spans="1:22">
      <c r="A23" s="2">
        <v>44663.683697222223</v>
      </c>
      <c r="B23" s="3" t="s">
        <v>89</v>
      </c>
      <c r="C23" s="4" t="s">
        <v>56</v>
      </c>
      <c r="D23" s="4" t="s">
        <v>57</v>
      </c>
      <c r="E23" s="4">
        <v>566</v>
      </c>
      <c r="I23" s="4" t="s">
        <v>46</v>
      </c>
      <c r="J23" s="4" t="s">
        <v>27</v>
      </c>
      <c r="K23" s="4">
        <v>36.4</v>
      </c>
      <c r="L23" s="4">
        <v>14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59</v>
      </c>
      <c r="U23" s="4" t="s">
        <v>62</v>
      </c>
      <c r="V23" s="4" t="s">
        <v>29</v>
      </c>
    </row>
    <row r="24" spans="1:22">
      <c r="A24" s="2">
        <v>44663.686823472221</v>
      </c>
      <c r="B24" s="3" t="s">
        <v>96</v>
      </c>
      <c r="C24" s="4" t="s">
        <v>22</v>
      </c>
      <c r="G24" s="4" t="s">
        <v>97</v>
      </c>
      <c r="H24" s="4" t="s">
        <v>98</v>
      </c>
      <c r="I24" s="4" t="s">
        <v>46</v>
      </c>
      <c r="J24" s="4" t="s">
        <v>27</v>
      </c>
      <c r="K24" s="4">
        <v>36.299999999999997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62</v>
      </c>
      <c r="V24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2" width="18.855468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44664.227409976855</v>
      </c>
      <c r="B2" s="3" t="s">
        <v>30</v>
      </c>
      <c r="C2" s="4" t="s">
        <v>22</v>
      </c>
      <c r="G2" s="4" t="s">
        <v>31</v>
      </c>
      <c r="H2" s="4" t="s">
        <v>32</v>
      </c>
      <c r="I2" s="4" t="s">
        <v>124</v>
      </c>
      <c r="M2" s="4" t="s">
        <v>25</v>
      </c>
      <c r="O2" s="4">
        <v>36.5</v>
      </c>
      <c r="P2" s="4">
        <v>24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29</v>
      </c>
    </row>
    <row r="3" spans="1:26">
      <c r="A3" s="2">
        <v>44664.238873900467</v>
      </c>
      <c r="B3" s="4" t="s">
        <v>107</v>
      </c>
      <c r="C3" s="4" t="s">
        <v>22</v>
      </c>
      <c r="G3" s="4" t="s">
        <v>23</v>
      </c>
      <c r="H3" s="4" t="s">
        <v>24</v>
      </c>
      <c r="I3" s="4" t="s">
        <v>124</v>
      </c>
      <c r="M3" s="4" t="s">
        <v>25</v>
      </c>
      <c r="O3" s="4">
        <v>36.5</v>
      </c>
      <c r="P3" s="4">
        <v>100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29</v>
      </c>
    </row>
    <row r="4" spans="1:26">
      <c r="A4" s="2">
        <v>44664.277834050925</v>
      </c>
      <c r="B4" s="4">
        <v>9771649614</v>
      </c>
      <c r="C4" s="4" t="s">
        <v>22</v>
      </c>
      <c r="G4" s="4" t="s">
        <v>63</v>
      </c>
      <c r="H4" s="4" t="s">
        <v>64</v>
      </c>
      <c r="I4" s="4" t="s">
        <v>125</v>
      </c>
      <c r="K4" s="4" t="s">
        <v>126</v>
      </c>
      <c r="M4" s="4" t="s">
        <v>25</v>
      </c>
      <c r="O4" s="4">
        <v>36.4</v>
      </c>
      <c r="P4" s="4">
        <v>18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28</v>
      </c>
      <c r="X4" s="4" t="s">
        <v>28</v>
      </c>
      <c r="Y4" s="4" t="s">
        <v>127</v>
      </c>
      <c r="Z4" s="4" t="s">
        <v>29</v>
      </c>
    </row>
    <row r="5" spans="1:26">
      <c r="A5" s="2">
        <v>44664.288297476851</v>
      </c>
      <c r="B5" s="3" t="s">
        <v>36</v>
      </c>
      <c r="C5" s="4" t="s">
        <v>22</v>
      </c>
      <c r="G5" s="4" t="s">
        <v>37</v>
      </c>
      <c r="H5" s="4" t="s">
        <v>38</v>
      </c>
      <c r="I5" s="4" t="s">
        <v>124</v>
      </c>
      <c r="M5" s="4" t="s">
        <v>25</v>
      </c>
      <c r="O5" s="4">
        <v>36.4</v>
      </c>
      <c r="P5" s="4">
        <v>22</v>
      </c>
      <c r="Q5" s="4" t="s">
        <v>26</v>
      </c>
      <c r="R5" s="4" t="s">
        <v>27</v>
      </c>
      <c r="S5" s="4" t="s">
        <v>27</v>
      </c>
      <c r="U5" s="4" t="s">
        <v>28</v>
      </c>
      <c r="W5" s="4" t="s">
        <v>28</v>
      </c>
      <c r="X5" s="4" t="s">
        <v>28</v>
      </c>
      <c r="Y5" s="4" t="s">
        <v>28</v>
      </c>
      <c r="Z5" s="4" t="s">
        <v>29</v>
      </c>
    </row>
    <row r="6" spans="1:26">
      <c r="A6" s="2">
        <v>44664.29100493055</v>
      </c>
      <c r="B6" s="3" t="s">
        <v>108</v>
      </c>
      <c r="C6" s="4" t="s">
        <v>22</v>
      </c>
      <c r="G6" s="4" t="s">
        <v>109</v>
      </c>
      <c r="H6" s="4" t="s">
        <v>110</v>
      </c>
      <c r="I6" s="4" t="s">
        <v>125</v>
      </c>
      <c r="K6" s="4" t="s">
        <v>128</v>
      </c>
      <c r="M6" s="4" t="s">
        <v>25</v>
      </c>
      <c r="O6" s="4">
        <v>36.4</v>
      </c>
      <c r="P6" s="4">
        <v>29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62</v>
      </c>
      <c r="Z6" s="4" t="s">
        <v>29</v>
      </c>
    </row>
    <row r="7" spans="1:26">
      <c r="A7" s="2">
        <v>44664.291025891202</v>
      </c>
      <c r="B7" s="3" t="s">
        <v>78</v>
      </c>
      <c r="C7" s="4" t="s">
        <v>22</v>
      </c>
      <c r="G7" s="4" t="s">
        <v>79</v>
      </c>
      <c r="H7" s="4" t="s">
        <v>80</v>
      </c>
      <c r="I7" s="4" t="s">
        <v>129</v>
      </c>
      <c r="J7" s="4" t="s">
        <v>130</v>
      </c>
      <c r="M7" s="4" t="s">
        <v>25</v>
      </c>
      <c r="O7" s="4">
        <v>36.299999999999997</v>
      </c>
      <c r="P7" s="4">
        <v>18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28</v>
      </c>
      <c r="Z7" s="4" t="s">
        <v>29</v>
      </c>
    </row>
    <row r="8" spans="1:26">
      <c r="A8" s="2">
        <v>44664.305110474539</v>
      </c>
      <c r="B8" s="4" t="s">
        <v>111</v>
      </c>
      <c r="C8" s="4" t="s">
        <v>56</v>
      </c>
      <c r="D8" s="4" t="s">
        <v>57</v>
      </c>
      <c r="E8" s="4">
        <v>723</v>
      </c>
      <c r="I8" s="4" t="s">
        <v>124</v>
      </c>
      <c r="M8" s="4" t="s">
        <v>25</v>
      </c>
      <c r="O8" s="4">
        <v>36.5</v>
      </c>
      <c r="P8" s="4">
        <v>20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112</v>
      </c>
      <c r="Z8" s="4" t="s">
        <v>29</v>
      </c>
    </row>
    <row r="9" spans="1:26">
      <c r="A9" s="2">
        <v>44664.308397060187</v>
      </c>
      <c r="B9" s="3" t="s">
        <v>68</v>
      </c>
      <c r="C9" s="4" t="s">
        <v>22</v>
      </c>
      <c r="G9" s="4" t="s">
        <v>69</v>
      </c>
      <c r="H9" s="4" t="s">
        <v>70</v>
      </c>
      <c r="I9" s="4" t="s">
        <v>124</v>
      </c>
      <c r="M9" s="4" t="s">
        <v>25</v>
      </c>
      <c r="O9" s="4">
        <v>35.6</v>
      </c>
      <c r="P9" s="4">
        <v>22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28</v>
      </c>
      <c r="Y9" s="4" t="s">
        <v>28</v>
      </c>
      <c r="Z9" s="4" t="s">
        <v>29</v>
      </c>
    </row>
    <row r="10" spans="1:26">
      <c r="A10" s="2">
        <v>44664.310251481482</v>
      </c>
      <c r="B10" s="3" t="s">
        <v>66</v>
      </c>
      <c r="C10" s="4" t="s">
        <v>22</v>
      </c>
      <c r="G10" s="4" t="s">
        <v>31</v>
      </c>
      <c r="H10" s="4" t="s">
        <v>67</v>
      </c>
      <c r="I10" s="4" t="s">
        <v>125</v>
      </c>
      <c r="K10" s="4" t="s">
        <v>131</v>
      </c>
      <c r="M10" s="4" t="s">
        <v>25</v>
      </c>
      <c r="O10" s="4">
        <v>36.6</v>
      </c>
      <c r="P10" s="4">
        <v>18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28</v>
      </c>
      <c r="Z10" s="4" t="s">
        <v>29</v>
      </c>
    </row>
    <row r="11" spans="1:26">
      <c r="A11" s="2">
        <v>44664.312235914353</v>
      </c>
      <c r="B11" s="3" t="s">
        <v>33</v>
      </c>
      <c r="C11" s="4" t="s">
        <v>22</v>
      </c>
      <c r="G11" s="4" t="s">
        <v>34</v>
      </c>
      <c r="H11" s="4" t="s">
        <v>35</v>
      </c>
      <c r="I11" s="4" t="s">
        <v>125</v>
      </c>
      <c r="K11" s="4" t="s">
        <v>126</v>
      </c>
      <c r="M11" s="4" t="s">
        <v>25</v>
      </c>
      <c r="O11" s="4">
        <v>36</v>
      </c>
      <c r="P11" s="4">
        <v>22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28</v>
      </c>
      <c r="Y11" s="4" t="s">
        <v>28</v>
      </c>
      <c r="Z11" s="4" t="s">
        <v>29</v>
      </c>
    </row>
    <row r="12" spans="1:26">
      <c r="A12" s="2">
        <v>44664.312394513894</v>
      </c>
      <c r="B12" s="3" t="s">
        <v>74</v>
      </c>
      <c r="C12" s="4" t="s">
        <v>56</v>
      </c>
      <c r="D12" s="4" t="s">
        <v>57</v>
      </c>
      <c r="E12" s="4">
        <v>619</v>
      </c>
      <c r="I12" s="4" t="s">
        <v>129</v>
      </c>
      <c r="J12" s="4" t="s">
        <v>130</v>
      </c>
      <c r="M12" s="4" t="s">
        <v>46</v>
      </c>
      <c r="N12" s="4" t="s">
        <v>27</v>
      </c>
      <c r="O12" s="4">
        <v>36.700000000000003</v>
      </c>
      <c r="P12" s="4">
        <v>17</v>
      </c>
      <c r="Q12" s="4" t="s">
        <v>26</v>
      </c>
      <c r="R12" s="4" t="s">
        <v>27</v>
      </c>
      <c r="S12" s="4" t="s">
        <v>27</v>
      </c>
      <c r="U12" s="4" t="s">
        <v>28</v>
      </c>
      <c r="W12" s="4" t="s">
        <v>28</v>
      </c>
      <c r="X12" s="4" t="s">
        <v>28</v>
      </c>
      <c r="Y12" s="4" t="s">
        <v>62</v>
      </c>
      <c r="Z12" s="4" t="s">
        <v>29</v>
      </c>
    </row>
    <row r="13" spans="1:26">
      <c r="A13" s="2">
        <v>44664.313293078703</v>
      </c>
      <c r="B13" s="3" t="s">
        <v>39</v>
      </c>
      <c r="C13" s="4" t="s">
        <v>22</v>
      </c>
      <c r="G13" s="4" t="s">
        <v>40</v>
      </c>
      <c r="H13" s="4" t="s">
        <v>41</v>
      </c>
      <c r="I13" s="4" t="s">
        <v>129</v>
      </c>
      <c r="J13" s="4" t="s">
        <v>132</v>
      </c>
      <c r="M13" s="4" t="s">
        <v>25</v>
      </c>
      <c r="O13" s="4">
        <v>36.299999999999997</v>
      </c>
      <c r="P13" s="4">
        <v>18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28</v>
      </c>
      <c r="Y13" s="4" t="s">
        <v>113</v>
      </c>
      <c r="Z13" s="4" t="s">
        <v>29</v>
      </c>
    </row>
    <row r="14" spans="1:26">
      <c r="A14" s="2">
        <v>44664.315171562499</v>
      </c>
      <c r="B14" s="3" t="s">
        <v>71</v>
      </c>
      <c r="C14" s="4" t="s">
        <v>22</v>
      </c>
      <c r="G14" s="4" t="s">
        <v>72</v>
      </c>
      <c r="H14" s="4" t="s">
        <v>73</v>
      </c>
      <c r="I14" s="4" t="s">
        <v>125</v>
      </c>
      <c r="K14" s="4" t="s">
        <v>126</v>
      </c>
      <c r="M14" s="4" t="s">
        <v>25</v>
      </c>
      <c r="O14" s="4">
        <v>36.4</v>
      </c>
      <c r="P14" s="4">
        <v>24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28</v>
      </c>
      <c r="Y14" s="4" t="s">
        <v>28</v>
      </c>
      <c r="Z14" s="4" t="s">
        <v>29</v>
      </c>
    </row>
    <row r="15" spans="1:26">
      <c r="A15" s="2">
        <v>44664.322113379632</v>
      </c>
      <c r="B15" s="3" t="s">
        <v>75</v>
      </c>
      <c r="C15" s="4" t="s">
        <v>22</v>
      </c>
      <c r="G15" s="4" t="s">
        <v>76</v>
      </c>
      <c r="H15" s="4" t="s">
        <v>77</v>
      </c>
      <c r="I15" s="4" t="s">
        <v>124</v>
      </c>
      <c r="M15" s="4" t="s">
        <v>25</v>
      </c>
      <c r="O15" s="4">
        <v>36.5</v>
      </c>
      <c r="P15" s="4">
        <v>22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28</v>
      </c>
      <c r="Z15" s="4" t="s">
        <v>29</v>
      </c>
    </row>
    <row r="16" spans="1:26">
      <c r="A16" s="2">
        <v>44664.32306505787</v>
      </c>
      <c r="B16" s="3" t="s">
        <v>61</v>
      </c>
      <c r="C16" s="4" t="s">
        <v>56</v>
      </c>
      <c r="D16" s="4" t="s">
        <v>57</v>
      </c>
      <c r="E16" s="4">
        <v>763</v>
      </c>
      <c r="I16" s="4" t="s">
        <v>129</v>
      </c>
      <c r="J16" s="4" t="s">
        <v>130</v>
      </c>
      <c r="M16" s="4" t="s">
        <v>46</v>
      </c>
      <c r="N16" s="4" t="s">
        <v>27</v>
      </c>
      <c r="O16" s="4">
        <v>35.700000000000003</v>
      </c>
      <c r="P16" s="4">
        <v>16</v>
      </c>
      <c r="Q16" s="4" t="s">
        <v>26</v>
      </c>
      <c r="R16" s="4" t="s">
        <v>27</v>
      </c>
      <c r="S16" s="4" t="s">
        <v>27</v>
      </c>
      <c r="U16" s="4" t="s">
        <v>28</v>
      </c>
      <c r="W16" s="4" t="s">
        <v>28</v>
      </c>
      <c r="X16" s="4" t="s">
        <v>28</v>
      </c>
      <c r="Y16" s="4" t="s">
        <v>62</v>
      </c>
      <c r="Z16" s="4" t="s">
        <v>29</v>
      </c>
    </row>
    <row r="17" spans="1:26">
      <c r="A17" s="2">
        <v>44664.327826388893</v>
      </c>
      <c r="B17" s="3" t="s">
        <v>82</v>
      </c>
      <c r="C17" s="4" t="s">
        <v>22</v>
      </c>
      <c r="G17" s="4" t="s">
        <v>83</v>
      </c>
      <c r="H17" s="4" t="s">
        <v>84</v>
      </c>
      <c r="I17" s="4" t="s">
        <v>124</v>
      </c>
      <c r="M17" s="4" t="s">
        <v>25</v>
      </c>
      <c r="O17" s="4">
        <v>36.200000000000003</v>
      </c>
      <c r="P17" s="4">
        <v>17</v>
      </c>
      <c r="Q17" s="4" t="s">
        <v>26</v>
      </c>
      <c r="R17" s="4" t="s">
        <v>27</v>
      </c>
      <c r="S17" s="4" t="s">
        <v>27</v>
      </c>
      <c r="U17" s="4" t="s">
        <v>28</v>
      </c>
      <c r="W17" s="4" t="s">
        <v>28</v>
      </c>
      <c r="X17" s="4" t="s">
        <v>28</v>
      </c>
      <c r="Y17" s="4" t="s">
        <v>85</v>
      </c>
      <c r="Z17" s="4" t="s">
        <v>29</v>
      </c>
    </row>
    <row r="18" spans="1:26">
      <c r="A18" s="2">
        <v>44664.342549513887</v>
      </c>
      <c r="B18" s="3" t="s">
        <v>118</v>
      </c>
      <c r="C18" s="4" t="s">
        <v>22</v>
      </c>
      <c r="G18" s="4" t="s">
        <v>53</v>
      </c>
      <c r="H18" s="4" t="s">
        <v>119</v>
      </c>
      <c r="I18" s="4" t="s">
        <v>124</v>
      </c>
      <c r="M18" s="4" t="s">
        <v>25</v>
      </c>
      <c r="O18" s="4">
        <v>36.1</v>
      </c>
      <c r="P18" s="4">
        <v>20</v>
      </c>
      <c r="Q18" s="4" t="s">
        <v>26</v>
      </c>
      <c r="R18" s="4" t="s">
        <v>27</v>
      </c>
      <c r="S18" s="4" t="s">
        <v>27</v>
      </c>
      <c r="U18" s="4" t="s">
        <v>28</v>
      </c>
      <c r="W18" s="4" t="s">
        <v>28</v>
      </c>
      <c r="X18" s="4" t="s">
        <v>28</v>
      </c>
      <c r="Y18" s="4" t="s">
        <v>28</v>
      </c>
      <c r="Z18" s="4" t="s">
        <v>29</v>
      </c>
    </row>
    <row r="19" spans="1:26">
      <c r="A19" s="2">
        <v>44664.356932800925</v>
      </c>
      <c r="B19" s="3" t="s">
        <v>100</v>
      </c>
      <c r="C19" s="4" t="s">
        <v>22</v>
      </c>
      <c r="G19" s="4" t="s">
        <v>101</v>
      </c>
      <c r="H19" s="4" t="s">
        <v>102</v>
      </c>
      <c r="I19" s="4" t="s">
        <v>124</v>
      </c>
      <c r="M19" s="4" t="s">
        <v>25</v>
      </c>
      <c r="O19" s="4">
        <v>36.299999999999997</v>
      </c>
      <c r="P19" s="4">
        <v>20</v>
      </c>
      <c r="Q19" s="4" t="s">
        <v>26</v>
      </c>
      <c r="R19" s="4" t="s">
        <v>27</v>
      </c>
      <c r="S19" s="4" t="s">
        <v>27</v>
      </c>
      <c r="U19" s="4" t="s">
        <v>28</v>
      </c>
      <c r="W19" s="4" t="s">
        <v>28</v>
      </c>
      <c r="X19" s="4" t="s">
        <v>28</v>
      </c>
      <c r="Y19" s="4" t="s">
        <v>28</v>
      </c>
      <c r="Z19" s="4" t="s">
        <v>29</v>
      </c>
    </row>
    <row r="20" spans="1:26">
      <c r="A20" s="2">
        <v>44664.385532928238</v>
      </c>
      <c r="B20" s="3" t="s">
        <v>90</v>
      </c>
      <c r="C20" s="4" t="s">
        <v>56</v>
      </c>
      <c r="D20" s="4" t="s">
        <v>91</v>
      </c>
      <c r="F20" s="4" t="s">
        <v>92</v>
      </c>
      <c r="I20" s="4" t="s">
        <v>129</v>
      </c>
      <c r="J20" s="4" t="s">
        <v>132</v>
      </c>
      <c r="M20" s="4" t="s">
        <v>25</v>
      </c>
      <c r="O20" s="4">
        <v>36.4</v>
      </c>
      <c r="P20" s="4">
        <v>18</v>
      </c>
      <c r="Q20" s="4" t="s">
        <v>26</v>
      </c>
      <c r="R20" s="4" t="s">
        <v>27</v>
      </c>
      <c r="S20" s="4" t="s">
        <v>27</v>
      </c>
      <c r="U20" s="4" t="s">
        <v>28</v>
      </c>
      <c r="W20" s="4" t="s">
        <v>28</v>
      </c>
      <c r="X20" s="4" t="s">
        <v>28</v>
      </c>
      <c r="Y20" s="4" t="s">
        <v>28</v>
      </c>
      <c r="Z20" s="4" t="s">
        <v>29</v>
      </c>
    </row>
    <row r="21" spans="1:26">
      <c r="A21" s="2">
        <v>44664.392056828699</v>
      </c>
      <c r="B21" s="3" t="s">
        <v>114</v>
      </c>
      <c r="C21" s="4" t="s">
        <v>22</v>
      </c>
      <c r="G21" s="4" t="s">
        <v>133</v>
      </c>
      <c r="H21" s="4" t="s">
        <v>134</v>
      </c>
      <c r="I21" s="4" t="s">
        <v>125</v>
      </c>
      <c r="K21" s="4" t="s">
        <v>135</v>
      </c>
      <c r="M21" s="4" t="s">
        <v>46</v>
      </c>
      <c r="N21" s="4" t="s">
        <v>27</v>
      </c>
      <c r="O21" s="4">
        <v>36.200000000000003</v>
      </c>
      <c r="P21" s="4">
        <v>18</v>
      </c>
      <c r="Q21" s="4" t="s">
        <v>26</v>
      </c>
      <c r="R21" s="4" t="s">
        <v>27</v>
      </c>
      <c r="S21" s="4" t="s">
        <v>27</v>
      </c>
      <c r="U21" s="4" t="s">
        <v>28</v>
      </c>
      <c r="W21" s="4" t="s">
        <v>28</v>
      </c>
      <c r="X21" s="4" t="s">
        <v>28</v>
      </c>
      <c r="Y21" s="4" t="s">
        <v>28</v>
      </c>
      <c r="Z21" s="4" t="s">
        <v>29</v>
      </c>
    </row>
    <row r="22" spans="1:26">
      <c r="A22" s="2">
        <v>44664.402728009256</v>
      </c>
      <c r="B22" s="4" t="s">
        <v>136</v>
      </c>
      <c r="C22" s="4" t="s">
        <v>22</v>
      </c>
      <c r="G22" s="4" t="s">
        <v>97</v>
      </c>
      <c r="H22" s="4" t="s">
        <v>98</v>
      </c>
      <c r="I22" s="4" t="s">
        <v>125</v>
      </c>
      <c r="K22" s="4" t="s">
        <v>135</v>
      </c>
      <c r="M22" s="4" t="s">
        <v>46</v>
      </c>
      <c r="N22" s="4" t="s">
        <v>27</v>
      </c>
      <c r="O22" s="4">
        <v>35.299999999999997</v>
      </c>
      <c r="P22" s="4">
        <v>17</v>
      </c>
      <c r="Q22" s="4" t="s">
        <v>26</v>
      </c>
      <c r="R22" s="4" t="s">
        <v>27</v>
      </c>
      <c r="S22" s="4" t="s">
        <v>27</v>
      </c>
      <c r="U22" s="4" t="s">
        <v>28</v>
      </c>
      <c r="W22" s="4" t="s">
        <v>28</v>
      </c>
      <c r="X22" s="4" t="s">
        <v>28</v>
      </c>
      <c r="Y22" s="4" t="s">
        <v>62</v>
      </c>
      <c r="Z22" s="4" t="s">
        <v>29</v>
      </c>
    </row>
    <row r="23" spans="1:26">
      <c r="A23" s="2">
        <v>44664.448204618056</v>
      </c>
      <c r="B23" s="3" t="s">
        <v>137</v>
      </c>
      <c r="C23" s="4" t="s">
        <v>56</v>
      </c>
      <c r="D23" s="4" t="s">
        <v>57</v>
      </c>
      <c r="E23" s="4">
        <v>794</v>
      </c>
      <c r="I23" s="4" t="s">
        <v>129</v>
      </c>
      <c r="J23" s="4" t="s">
        <v>130</v>
      </c>
      <c r="M23" s="4" t="s">
        <v>46</v>
      </c>
      <c r="N23" s="4" t="s">
        <v>27</v>
      </c>
      <c r="O23" s="4">
        <v>36.6</v>
      </c>
      <c r="P23" s="4">
        <v>12</v>
      </c>
      <c r="Q23" s="4" t="s">
        <v>26</v>
      </c>
      <c r="R23" s="4" t="s">
        <v>27</v>
      </c>
      <c r="S23" s="4" t="s">
        <v>27</v>
      </c>
      <c r="U23" s="4" t="s">
        <v>28</v>
      </c>
      <c r="W23" s="4" t="s">
        <v>28</v>
      </c>
      <c r="X23" s="4" t="s">
        <v>28</v>
      </c>
      <c r="Y23" s="4" t="s">
        <v>138</v>
      </c>
      <c r="Z23" s="4" t="s">
        <v>29</v>
      </c>
    </row>
    <row r="24" spans="1:26">
      <c r="A24" s="2">
        <v>44664.789869513887</v>
      </c>
      <c r="B24" s="3" t="s">
        <v>139</v>
      </c>
      <c r="C24" s="4" t="s">
        <v>22</v>
      </c>
      <c r="G24" s="4" t="s">
        <v>140</v>
      </c>
      <c r="H24" s="4" t="s">
        <v>141</v>
      </c>
      <c r="I24" s="4" t="s">
        <v>124</v>
      </c>
      <c r="M24" s="4" t="s">
        <v>46</v>
      </c>
      <c r="N24" s="4" t="s">
        <v>27</v>
      </c>
      <c r="O24" s="4">
        <v>36.299999999999997</v>
      </c>
      <c r="P24" s="4">
        <v>14</v>
      </c>
      <c r="Q24" s="4" t="s">
        <v>26</v>
      </c>
      <c r="R24" s="4" t="s">
        <v>27</v>
      </c>
      <c r="S24" s="4" t="s">
        <v>27</v>
      </c>
      <c r="U24" s="4" t="s">
        <v>28</v>
      </c>
      <c r="W24" s="4" t="s">
        <v>28</v>
      </c>
      <c r="X24" s="4" t="s">
        <v>28</v>
      </c>
      <c r="Y24" s="4" t="s">
        <v>99</v>
      </c>
      <c r="Z24" s="4" t="s">
        <v>29</v>
      </c>
    </row>
    <row r="25" spans="1:26">
      <c r="A25" s="2">
        <v>44664.97589671296</v>
      </c>
      <c r="B25" s="3" t="s">
        <v>89</v>
      </c>
      <c r="C25" s="4" t="s">
        <v>56</v>
      </c>
      <c r="D25" s="4" t="s">
        <v>57</v>
      </c>
      <c r="E25" s="4">
        <v>566</v>
      </c>
      <c r="I25" s="4" t="s">
        <v>125</v>
      </c>
      <c r="K25" s="4" t="s">
        <v>126</v>
      </c>
      <c r="M25" s="4" t="s">
        <v>46</v>
      </c>
      <c r="N25" s="4" t="s">
        <v>27</v>
      </c>
      <c r="O25" s="4">
        <v>36.1</v>
      </c>
      <c r="P25" s="4">
        <v>16</v>
      </c>
      <c r="Q25" s="4" t="s">
        <v>26</v>
      </c>
      <c r="R25" s="4" t="s">
        <v>27</v>
      </c>
      <c r="S25" s="4" t="s">
        <v>27</v>
      </c>
      <c r="U25" s="4" t="s">
        <v>28</v>
      </c>
      <c r="W25" s="4" t="s">
        <v>28</v>
      </c>
      <c r="X25" s="4" t="s">
        <v>59</v>
      </c>
      <c r="Y25" s="4" t="s">
        <v>62</v>
      </c>
      <c r="Z25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44665.170035451389</v>
      </c>
      <c r="B2" s="3" t="s">
        <v>30</v>
      </c>
      <c r="C2" s="4" t="s">
        <v>22</v>
      </c>
      <c r="G2" s="4" t="s">
        <v>31</v>
      </c>
      <c r="H2" s="4" t="s">
        <v>32</v>
      </c>
      <c r="I2" s="4" t="s">
        <v>25</v>
      </c>
      <c r="K2" s="4">
        <v>36.5</v>
      </c>
      <c r="L2" s="4">
        <v>24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44665.339208680554</v>
      </c>
      <c r="B3" s="3" t="s">
        <v>36</v>
      </c>
      <c r="C3" s="4" t="s">
        <v>22</v>
      </c>
      <c r="G3" s="4" t="s">
        <v>37</v>
      </c>
      <c r="H3" s="4" t="s">
        <v>38</v>
      </c>
      <c r="I3" s="4" t="s">
        <v>25</v>
      </c>
      <c r="K3" s="4">
        <v>36.6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44665.353867256941</v>
      </c>
      <c r="B4" s="3" t="s">
        <v>33</v>
      </c>
      <c r="C4" s="4" t="s">
        <v>22</v>
      </c>
      <c r="G4" s="4" t="s">
        <v>34</v>
      </c>
      <c r="H4" s="4" t="s">
        <v>35</v>
      </c>
      <c r="I4" s="4" t="s">
        <v>25</v>
      </c>
      <c r="K4" s="4">
        <v>36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44665.452687152778</v>
      </c>
      <c r="B5" s="3" t="s">
        <v>39</v>
      </c>
      <c r="C5" s="4" t="s">
        <v>22</v>
      </c>
      <c r="G5" s="4" t="s">
        <v>40</v>
      </c>
      <c r="H5" s="4" t="s">
        <v>41</v>
      </c>
      <c r="I5" s="4" t="s">
        <v>25</v>
      </c>
      <c r="K5" s="4">
        <v>36.200000000000003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44665.509293148149</v>
      </c>
      <c r="B6" s="3" t="s">
        <v>82</v>
      </c>
      <c r="C6" s="4" t="s">
        <v>22</v>
      </c>
      <c r="G6" s="4" t="s">
        <v>83</v>
      </c>
      <c r="H6" s="4" t="s">
        <v>84</v>
      </c>
      <c r="I6" s="4" t="s">
        <v>25</v>
      </c>
      <c r="K6" s="4">
        <v>36.6</v>
      </c>
      <c r="L6" s="4">
        <v>17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85</v>
      </c>
      <c r="V6" s="4" t="s">
        <v>29</v>
      </c>
    </row>
    <row r="7" spans="1:22">
      <c r="A7" s="2">
        <v>44665.522620717587</v>
      </c>
      <c r="B7" s="3" t="s">
        <v>21</v>
      </c>
      <c r="C7" s="4" t="s">
        <v>22</v>
      </c>
      <c r="G7" s="4" t="s">
        <v>23</v>
      </c>
      <c r="H7" s="4" t="s">
        <v>24</v>
      </c>
      <c r="I7" s="4" t="s">
        <v>25</v>
      </c>
      <c r="K7" s="4">
        <v>36.6</v>
      </c>
      <c r="L7" s="4">
        <v>100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44665.794683217595</v>
      </c>
      <c r="B8" s="3" t="s">
        <v>89</v>
      </c>
      <c r="C8" s="4" t="s">
        <v>56</v>
      </c>
      <c r="D8" s="4" t="s">
        <v>57</v>
      </c>
      <c r="E8" s="4">
        <v>566</v>
      </c>
      <c r="I8" s="4" t="s">
        <v>46</v>
      </c>
      <c r="J8" s="4" t="s">
        <v>27</v>
      </c>
      <c r="K8" s="4">
        <v>36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62</v>
      </c>
      <c r="V8" s="4" t="s">
        <v>29</v>
      </c>
    </row>
    <row r="9" spans="1:22">
      <c r="A9" s="2">
        <v>44665.940269756946</v>
      </c>
      <c r="B9" s="3" t="s">
        <v>68</v>
      </c>
      <c r="C9" s="4" t="s">
        <v>22</v>
      </c>
      <c r="G9" s="4" t="s">
        <v>69</v>
      </c>
      <c r="H9" s="4" t="s">
        <v>70</v>
      </c>
      <c r="I9" s="4" t="s">
        <v>25</v>
      </c>
      <c r="K9" s="4">
        <v>36.5</v>
      </c>
      <c r="L9" s="4">
        <v>24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44666.17754344907</v>
      </c>
      <c r="B2" s="3" t="s">
        <v>30</v>
      </c>
      <c r="C2" s="4" t="s">
        <v>22</v>
      </c>
      <c r="G2" s="4" t="s">
        <v>31</v>
      </c>
      <c r="H2" s="4" t="s">
        <v>32</v>
      </c>
      <c r="I2" s="4" t="s">
        <v>25</v>
      </c>
      <c r="K2" s="4">
        <v>36.5</v>
      </c>
      <c r="L2" s="4">
        <v>24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44666.290986712964</v>
      </c>
      <c r="B3" s="3" t="s">
        <v>82</v>
      </c>
      <c r="C3" s="4" t="s">
        <v>22</v>
      </c>
      <c r="G3" s="4" t="s">
        <v>83</v>
      </c>
      <c r="H3" s="4" t="s">
        <v>84</v>
      </c>
      <c r="I3" s="4" t="s">
        <v>25</v>
      </c>
      <c r="K3" s="4">
        <v>36.5</v>
      </c>
      <c r="L3" s="4">
        <v>17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85</v>
      </c>
      <c r="V3" s="4" t="s">
        <v>29</v>
      </c>
    </row>
    <row r="4" spans="1:22">
      <c r="A4" s="2">
        <v>44666.363933668981</v>
      </c>
      <c r="B4" s="3" t="s">
        <v>142</v>
      </c>
      <c r="C4" s="4" t="s">
        <v>56</v>
      </c>
      <c r="D4" s="4" t="s">
        <v>57</v>
      </c>
      <c r="E4" s="4">
        <v>794</v>
      </c>
      <c r="I4" s="4" t="s">
        <v>46</v>
      </c>
      <c r="J4" s="4" t="s">
        <v>27</v>
      </c>
      <c r="K4" s="4">
        <v>36.6</v>
      </c>
      <c r="L4" s="4">
        <v>12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62</v>
      </c>
      <c r="V4" s="4" t="s">
        <v>29</v>
      </c>
    </row>
    <row r="5" spans="1:22">
      <c r="A5" s="2">
        <v>44666.364205451391</v>
      </c>
      <c r="B5" s="3" t="s">
        <v>36</v>
      </c>
      <c r="C5" s="4" t="s">
        <v>22</v>
      </c>
      <c r="G5" s="4" t="s">
        <v>37</v>
      </c>
      <c r="H5" s="4" t="s">
        <v>38</v>
      </c>
      <c r="I5" s="4" t="s">
        <v>25</v>
      </c>
      <c r="K5" s="4">
        <v>36.5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44666.462562141205</v>
      </c>
      <c r="B6" s="3" t="s">
        <v>33</v>
      </c>
      <c r="C6" s="4" t="s">
        <v>22</v>
      </c>
      <c r="G6" s="4" t="s">
        <v>34</v>
      </c>
      <c r="H6" s="4" t="s">
        <v>35</v>
      </c>
      <c r="I6" s="4" t="s">
        <v>25</v>
      </c>
      <c r="K6" s="4">
        <v>36</v>
      </c>
      <c r="L6" s="4">
        <v>22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44666.483870081021</v>
      </c>
      <c r="B7" s="3" t="s">
        <v>39</v>
      </c>
      <c r="C7" s="4" t="s">
        <v>22</v>
      </c>
      <c r="G7" s="4" t="s">
        <v>40</v>
      </c>
      <c r="H7" s="4" t="s">
        <v>41</v>
      </c>
      <c r="I7" s="4" t="s">
        <v>25</v>
      </c>
      <c r="K7" s="4">
        <v>36.200000000000003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44666.555920416664</v>
      </c>
      <c r="B8" s="3" t="s">
        <v>143</v>
      </c>
      <c r="C8" s="4" t="s">
        <v>56</v>
      </c>
      <c r="D8" s="4" t="s">
        <v>57</v>
      </c>
      <c r="E8" s="4">
        <v>723</v>
      </c>
      <c r="I8" s="4" t="s">
        <v>25</v>
      </c>
      <c r="K8" s="4">
        <v>36.5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59</v>
      </c>
      <c r="U8" s="4" t="s">
        <v>144</v>
      </c>
      <c r="V8" s="4" t="s">
        <v>29</v>
      </c>
    </row>
    <row r="9" spans="1:22">
      <c r="A9" s="2">
        <v>44666.746535787039</v>
      </c>
      <c r="B9" s="3" t="s">
        <v>68</v>
      </c>
      <c r="C9" s="4" t="s">
        <v>22</v>
      </c>
      <c r="G9" s="4" t="s">
        <v>69</v>
      </c>
      <c r="H9" s="4" t="s">
        <v>70</v>
      </c>
      <c r="I9" s="4" t="s">
        <v>25</v>
      </c>
      <c r="K9" s="4">
        <v>35.700000000000003</v>
      </c>
      <c r="L9" s="4">
        <v>24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44666.899718564819</v>
      </c>
      <c r="B10" s="3" t="s">
        <v>89</v>
      </c>
      <c r="C10" s="4" t="s">
        <v>56</v>
      </c>
      <c r="D10" s="4" t="s">
        <v>57</v>
      </c>
      <c r="E10" s="4">
        <v>566</v>
      </c>
      <c r="I10" s="4" t="s">
        <v>46</v>
      </c>
      <c r="J10" s="4" t="s">
        <v>27</v>
      </c>
      <c r="K10" s="4">
        <v>36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59</v>
      </c>
      <c r="U10" s="4" t="s">
        <v>62</v>
      </c>
      <c r="V10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44667.256118680554</v>
      </c>
      <c r="B2" s="3" t="s">
        <v>39</v>
      </c>
      <c r="C2" s="4" t="s">
        <v>22</v>
      </c>
      <c r="G2" s="4" t="s">
        <v>40</v>
      </c>
      <c r="H2" s="4" t="s">
        <v>41</v>
      </c>
      <c r="I2" s="4" t="s">
        <v>25</v>
      </c>
      <c r="K2" s="4">
        <v>36.200000000000003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44667.268750150462</v>
      </c>
      <c r="B3" s="3" t="s">
        <v>82</v>
      </c>
      <c r="C3" s="4" t="s">
        <v>22</v>
      </c>
      <c r="G3" s="4" t="s">
        <v>83</v>
      </c>
      <c r="H3" s="4" t="s">
        <v>84</v>
      </c>
      <c r="I3" s="4" t="s">
        <v>25</v>
      </c>
      <c r="K3" s="4">
        <v>36.6</v>
      </c>
      <c r="L3" s="4">
        <v>17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85</v>
      </c>
      <c r="V3" s="4" t="s">
        <v>29</v>
      </c>
    </row>
    <row r="4" spans="1:22">
      <c r="A4" s="2">
        <v>44667.328959062499</v>
      </c>
      <c r="B4" s="3" t="s">
        <v>78</v>
      </c>
      <c r="C4" s="4" t="s">
        <v>22</v>
      </c>
      <c r="G4" s="4" t="s">
        <v>79</v>
      </c>
      <c r="H4" s="4" t="s">
        <v>80</v>
      </c>
      <c r="I4" s="4" t="s">
        <v>25</v>
      </c>
      <c r="K4" s="4">
        <v>36.299999999999997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44667.363699988426</v>
      </c>
      <c r="B5" s="3" t="s">
        <v>114</v>
      </c>
      <c r="C5" s="4" t="s">
        <v>22</v>
      </c>
      <c r="G5" s="4" t="s">
        <v>133</v>
      </c>
      <c r="H5" s="4" t="s">
        <v>116</v>
      </c>
      <c r="I5" s="4" t="s">
        <v>46</v>
      </c>
      <c r="J5" s="4" t="s">
        <v>27</v>
      </c>
      <c r="K5" s="4">
        <v>36.200000000000003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44667.381364386572</v>
      </c>
      <c r="B6" s="3" t="s">
        <v>33</v>
      </c>
      <c r="C6" s="4" t="s">
        <v>22</v>
      </c>
      <c r="G6" s="4" t="s">
        <v>34</v>
      </c>
      <c r="H6" s="4" t="s">
        <v>35</v>
      </c>
      <c r="I6" s="4" t="s">
        <v>25</v>
      </c>
      <c r="K6" s="4">
        <v>36</v>
      </c>
      <c r="L6" s="4">
        <v>22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44667.391644918986</v>
      </c>
      <c r="B7" s="3" t="s">
        <v>143</v>
      </c>
      <c r="C7" s="4" t="s">
        <v>56</v>
      </c>
      <c r="D7" s="4" t="s">
        <v>57</v>
      </c>
      <c r="E7" s="4">
        <v>723</v>
      </c>
      <c r="I7" s="4" t="s">
        <v>25</v>
      </c>
      <c r="K7" s="4">
        <v>36.5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59</v>
      </c>
      <c r="U7" s="4" t="s">
        <v>144</v>
      </c>
      <c r="V7" s="4" t="s">
        <v>29</v>
      </c>
    </row>
    <row r="8" spans="1:22">
      <c r="A8" s="2">
        <v>44667.392357187498</v>
      </c>
      <c r="B8" s="3" t="s">
        <v>75</v>
      </c>
      <c r="C8" s="4" t="s">
        <v>22</v>
      </c>
      <c r="G8" s="4" t="s">
        <v>76</v>
      </c>
      <c r="H8" s="4" t="s">
        <v>77</v>
      </c>
      <c r="I8" s="4" t="s">
        <v>25</v>
      </c>
      <c r="K8" s="4">
        <v>36.4</v>
      </c>
      <c r="L8" s="4">
        <v>22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44667.3957075</v>
      </c>
      <c r="B9" s="3" t="s">
        <v>93</v>
      </c>
      <c r="C9" s="4" t="s">
        <v>22</v>
      </c>
      <c r="G9" s="4" t="s">
        <v>94</v>
      </c>
      <c r="H9" s="4" t="s">
        <v>95</v>
      </c>
      <c r="I9" s="4" t="s">
        <v>46</v>
      </c>
      <c r="J9" s="4" t="s">
        <v>27</v>
      </c>
      <c r="K9" s="4">
        <v>35.799999999999997</v>
      </c>
      <c r="L9" s="4">
        <v>14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44667.487128206019</v>
      </c>
      <c r="B10" s="3" t="s">
        <v>145</v>
      </c>
      <c r="C10" s="4" t="s">
        <v>22</v>
      </c>
      <c r="G10" s="4" t="s">
        <v>146</v>
      </c>
      <c r="H10" s="4" t="s">
        <v>147</v>
      </c>
      <c r="I10" s="4" t="s">
        <v>25</v>
      </c>
      <c r="K10" s="4">
        <v>36.299999999999997</v>
      </c>
      <c r="L10" s="4">
        <v>17</v>
      </c>
      <c r="M10" s="4" t="s">
        <v>26</v>
      </c>
      <c r="N10" s="4" t="s">
        <v>27</v>
      </c>
      <c r="O10" s="4" t="s">
        <v>27</v>
      </c>
      <c r="Q10" s="4" t="s">
        <v>148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44667.495100196757</v>
      </c>
      <c r="B11" s="3" t="s">
        <v>30</v>
      </c>
      <c r="C11" s="4" t="s">
        <v>22</v>
      </c>
      <c r="G11" s="4" t="s">
        <v>31</v>
      </c>
      <c r="H11" s="4" t="s">
        <v>32</v>
      </c>
      <c r="I11" s="4" t="s">
        <v>25</v>
      </c>
      <c r="K11" s="4">
        <v>36.4</v>
      </c>
      <c r="L11" s="4">
        <v>24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44667.603567314814</v>
      </c>
      <c r="B12" s="3" t="s">
        <v>149</v>
      </c>
      <c r="C12" s="4" t="s">
        <v>22</v>
      </c>
      <c r="G12" s="4" t="s">
        <v>63</v>
      </c>
      <c r="H12" s="4" t="s">
        <v>64</v>
      </c>
      <c r="I12" s="4" t="s">
        <v>25</v>
      </c>
      <c r="K12" s="4">
        <v>36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44667.607137743056</v>
      </c>
      <c r="B13" s="3" t="s">
        <v>137</v>
      </c>
      <c r="C13" s="4" t="s">
        <v>56</v>
      </c>
      <c r="D13" s="4" t="s">
        <v>57</v>
      </c>
      <c r="E13" s="4">
        <v>794</v>
      </c>
      <c r="I13" s="4" t="s">
        <v>46</v>
      </c>
      <c r="J13" s="4" t="s">
        <v>27</v>
      </c>
      <c r="K13" s="4">
        <v>36.5</v>
      </c>
      <c r="L13" s="4">
        <v>14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62</v>
      </c>
      <c r="V13" s="4" t="s">
        <v>29</v>
      </c>
    </row>
    <row r="14" spans="1:22">
      <c r="A14" s="2">
        <v>44667.635024293981</v>
      </c>
      <c r="B14" s="3" t="s">
        <v>89</v>
      </c>
      <c r="C14" s="4" t="s">
        <v>56</v>
      </c>
      <c r="D14" s="4" t="s">
        <v>57</v>
      </c>
      <c r="E14" s="4">
        <v>566</v>
      </c>
      <c r="I14" s="4" t="s">
        <v>46</v>
      </c>
      <c r="J14" s="4" t="s">
        <v>27</v>
      </c>
      <c r="K14" s="4">
        <v>36.1</v>
      </c>
      <c r="L14" s="4">
        <v>16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62</v>
      </c>
      <c r="V14" s="4" t="s">
        <v>29</v>
      </c>
    </row>
    <row r="15" spans="1:22">
      <c r="A15" s="2">
        <v>44667.640651724534</v>
      </c>
      <c r="B15" s="3" t="s">
        <v>96</v>
      </c>
      <c r="C15" s="4" t="s">
        <v>22</v>
      </c>
      <c r="G15" s="4" t="s">
        <v>97</v>
      </c>
      <c r="H15" s="4" t="s">
        <v>98</v>
      </c>
      <c r="I15" s="4" t="s">
        <v>46</v>
      </c>
      <c r="J15" s="4" t="s">
        <v>27</v>
      </c>
      <c r="K15" s="4">
        <v>36.1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99</v>
      </c>
      <c r="V15" s="4" t="s">
        <v>29</v>
      </c>
    </row>
    <row r="16" spans="1:22">
      <c r="A16" s="2">
        <v>44667.653490972225</v>
      </c>
      <c r="B16" s="3" t="s">
        <v>71</v>
      </c>
      <c r="C16" s="4" t="s">
        <v>22</v>
      </c>
      <c r="G16" s="4" t="s">
        <v>72</v>
      </c>
      <c r="H16" s="4" t="s">
        <v>73</v>
      </c>
      <c r="I16" s="4" t="s">
        <v>25</v>
      </c>
      <c r="K16" s="4">
        <v>36.200000000000003</v>
      </c>
      <c r="L16" s="4">
        <v>24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44667.689917881944</v>
      </c>
      <c r="B17" s="3" t="s">
        <v>139</v>
      </c>
      <c r="C17" s="4" t="s">
        <v>22</v>
      </c>
      <c r="G17" s="4" t="s">
        <v>140</v>
      </c>
      <c r="H17" s="4" t="s">
        <v>141</v>
      </c>
      <c r="I17" s="4" t="s">
        <v>46</v>
      </c>
      <c r="J17" s="4" t="s">
        <v>27</v>
      </c>
      <c r="K17" s="4">
        <v>34.299999999999997</v>
      </c>
      <c r="L17" s="4">
        <v>14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99</v>
      </c>
      <c r="V17" s="4" t="s">
        <v>29</v>
      </c>
    </row>
    <row r="18" spans="1:22">
      <c r="A18" s="2">
        <v>44667.71324232639</v>
      </c>
      <c r="B18" s="3" t="s">
        <v>21</v>
      </c>
      <c r="C18" s="4" t="s">
        <v>22</v>
      </c>
      <c r="G18" s="4" t="s">
        <v>23</v>
      </c>
      <c r="H18" s="4" t="s">
        <v>24</v>
      </c>
      <c r="I18" s="4" t="s">
        <v>25</v>
      </c>
      <c r="K18" s="4">
        <v>36.4</v>
      </c>
      <c r="L18" s="4">
        <v>100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44667.790614456018</v>
      </c>
      <c r="B19" s="3" t="s">
        <v>36</v>
      </c>
      <c r="C19" s="4" t="s">
        <v>22</v>
      </c>
      <c r="G19" s="4" t="s">
        <v>37</v>
      </c>
      <c r="H19" s="4" t="s">
        <v>38</v>
      </c>
      <c r="I19" s="4" t="s">
        <v>25</v>
      </c>
      <c r="K19" s="4">
        <v>36.5</v>
      </c>
      <c r="L19" s="4">
        <v>22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PKII-TR4 Recipients</vt:lpstr>
      <vt:lpstr>Non-compliance (Filtered)</vt:lpstr>
      <vt:lpstr>Apr 11</vt:lpstr>
      <vt:lpstr>Apr 12</vt:lpstr>
      <vt:lpstr>Apr 13</vt:lpstr>
      <vt:lpstr>Apr 14</vt:lpstr>
      <vt:lpstr>Apr 15</vt:lpstr>
      <vt:lpstr>Apr 16</vt:lpstr>
      <vt:lpstr>Apr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2022-05-10T07:20:10Z</dcterms:modified>
</cp:coreProperties>
</file>